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LF512\Documents\Gits\PD3D\AugmentedStethoscope\Documentation\Conferences\DMD\2018\Magnetic Tracking\Data\Post-Review\Big Magnet\Point Data\"/>
    </mc:Choice>
  </mc:AlternateContent>
  <bookViews>
    <workbookView xWindow="0" yWindow="0" windowWidth="25200" windowHeight="11385" tabRatio="994" firstSheet="4" activeTab="20"/>
  </bookViews>
  <sheets>
    <sheet name="0, 0, 155" sheetId="1" r:id="rId1"/>
    <sheet name="50, 25, 155" sheetId="2" r:id="rId2"/>
    <sheet name="100, 75, 85" sheetId="3" r:id="rId3"/>
    <sheet name="0, 75, 105" sheetId="4" r:id="rId4"/>
    <sheet name="0, 100, 85" sheetId="5" r:id="rId5"/>
    <sheet name="25, 150, 105" sheetId="6" r:id="rId6"/>
    <sheet name="75, -25, 155" sheetId="7" r:id="rId7"/>
    <sheet name="100, 125, 155" sheetId="8" r:id="rId8"/>
    <sheet name="150, 0, 105" sheetId="9" r:id="rId9"/>
    <sheet name="175, 50, 85" sheetId="10" r:id="rId10"/>
    <sheet name="200, 25, 85" sheetId="11" r:id="rId11"/>
    <sheet name="200, 125, 105" sheetId="12" r:id="rId12"/>
    <sheet name="50, 50, 80" sheetId="20" r:id="rId13"/>
    <sheet name="50, 100, 105" sheetId="22" r:id="rId14"/>
    <sheet name="75, 125, 80" sheetId="23" r:id="rId15"/>
    <sheet name="125, 50, 105" sheetId="25" r:id="rId16"/>
    <sheet name="125, 150, 150" sheetId="27" r:id="rId17"/>
    <sheet name="150, 75, 150" sheetId="28" r:id="rId18"/>
    <sheet name="Cumulative Results (Fixed)" sheetId="17" r:id="rId19"/>
    <sheet name="Cumulative Results" sheetId="13" r:id="rId20"/>
    <sheet name="results" sheetId="18" r:id="rId21"/>
  </sheets>
  <definedNames>
    <definedName name="_0_0_155" localSheetId="0">'0, 0, 155'!$A$1:$C$482</definedName>
    <definedName name="_0_100_85" localSheetId="4">'0, 100, 85'!$A$1:$C$478</definedName>
    <definedName name="_0_75_105" localSheetId="3">'0, 75, 105'!$A$1:$C$478</definedName>
    <definedName name="_100_125_155" localSheetId="7">'100, 125, 155'!$A$1:$C$474</definedName>
    <definedName name="_100_125_155__1" localSheetId="7">'100, 125, 155'!$A$1:$C$480</definedName>
    <definedName name="_100_75_85" localSheetId="2">'100, 75, 85'!$A$1:$C$478</definedName>
    <definedName name="_100_75_85__1" localSheetId="2">'100, 75, 85'!$A$1:$C$479</definedName>
    <definedName name="_150_0_105" localSheetId="8">'150, 0, 105'!$A$1:$C$476</definedName>
    <definedName name="_175_50_85" localSheetId="9">'175, 50, 85'!$A$1:$C$476</definedName>
    <definedName name="_200_125_105" localSheetId="16">'125, 150, 150'!$A$1:$C$479</definedName>
    <definedName name="_200_125_105" localSheetId="15">'125, 50, 105'!$A$1:$C$479</definedName>
    <definedName name="_200_125_105" localSheetId="17">'150, 75, 150'!$A$1:$C$479</definedName>
    <definedName name="_200_125_105" localSheetId="11">'200, 125, 105'!$A$1:$C$479</definedName>
    <definedName name="_200_125_105" localSheetId="13">'50, 100, 105'!$A$1:$C$479</definedName>
    <definedName name="_200_125_105" localSheetId="12">'50, 50, 80'!$A$1:$C$479</definedName>
    <definedName name="_200_125_105" localSheetId="14">'75, 125, 80'!$A$1:$C$479</definedName>
    <definedName name="_200_125_105__1" localSheetId="11">'200, 125, 105'!$A$1:$C$478</definedName>
    <definedName name="_200_25_85" localSheetId="10">'200, 25, 85'!$A$1:$C$475</definedName>
    <definedName name="_25_150_105" localSheetId="5">'25, 150, 105'!$A$1:$C$482</definedName>
    <definedName name="_50_25_155" localSheetId="1">'50, 25, 155'!$A$1:$C$478</definedName>
    <definedName name="_50_25_155__1" localSheetId="1">'50, 25, 155'!$A$1:$C$477</definedName>
    <definedName name="_75__25_155" localSheetId="6">'75, -25, 155'!$A$1:$C$473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7" l="1"/>
  <c r="H2" i="17" s="1"/>
  <c r="G18" i="17" l="1"/>
  <c r="J18" i="17" s="1"/>
  <c r="F18" i="17"/>
  <c r="I18" i="17" s="1"/>
  <c r="E18" i="17"/>
  <c r="H18" i="17" s="1"/>
  <c r="D18" i="17"/>
  <c r="C18" i="17"/>
  <c r="B18" i="17"/>
  <c r="G19" i="17"/>
  <c r="J19" i="17" s="1"/>
  <c r="F19" i="17"/>
  <c r="I19" i="17" s="1"/>
  <c r="E19" i="17"/>
  <c r="H19" i="17" s="1"/>
  <c r="D19" i="17"/>
  <c r="C19" i="17"/>
  <c r="B19" i="17"/>
  <c r="G17" i="17"/>
  <c r="J17" i="17" s="1"/>
  <c r="F17" i="17"/>
  <c r="I17" i="17" s="1"/>
  <c r="E17" i="17"/>
  <c r="H17" i="17" s="1"/>
  <c r="D17" i="17"/>
  <c r="C17" i="17"/>
  <c r="B17" i="17"/>
  <c r="G16" i="17"/>
  <c r="J16" i="17" s="1"/>
  <c r="F16" i="17"/>
  <c r="I16" i="17" s="1"/>
  <c r="E16" i="17"/>
  <c r="H16" i="17" s="1"/>
  <c r="D16" i="17"/>
  <c r="C16" i="17"/>
  <c r="B16" i="17"/>
  <c r="G15" i="17"/>
  <c r="J15" i="17" s="1"/>
  <c r="F15" i="17"/>
  <c r="I15" i="17" s="1"/>
  <c r="E15" i="17"/>
  <c r="H15" i="17" s="1"/>
  <c r="D15" i="17"/>
  <c r="C15" i="17"/>
  <c r="B15" i="17"/>
  <c r="G14" i="17"/>
  <c r="J14" i="17" s="1"/>
  <c r="F14" i="17"/>
  <c r="I14" i="17" s="1"/>
  <c r="E14" i="17"/>
  <c r="H14" i="17" s="1"/>
  <c r="D14" i="17"/>
  <c r="C14" i="17"/>
  <c r="B14" i="17"/>
  <c r="G13" i="17"/>
  <c r="J13" i="17" s="1"/>
  <c r="F13" i="17"/>
  <c r="I13" i="17" s="1"/>
  <c r="E13" i="17"/>
  <c r="H13" i="17" s="1"/>
  <c r="D13" i="17"/>
  <c r="C13" i="17"/>
  <c r="B13" i="17"/>
  <c r="G12" i="17"/>
  <c r="J12" i="17" s="1"/>
  <c r="F12" i="17"/>
  <c r="I12" i="17" s="1"/>
  <c r="E12" i="17"/>
  <c r="H12" i="17" s="1"/>
  <c r="D12" i="17"/>
  <c r="C12" i="17"/>
  <c r="B12" i="17"/>
  <c r="G11" i="17"/>
  <c r="J11" i="17" s="1"/>
  <c r="F11" i="17"/>
  <c r="I11" i="17" s="1"/>
  <c r="E11" i="17"/>
  <c r="H11" i="17" s="1"/>
  <c r="D11" i="17"/>
  <c r="C11" i="17"/>
  <c r="B11" i="17"/>
  <c r="G10" i="17"/>
  <c r="J10" i="17" s="1"/>
  <c r="F10" i="17"/>
  <c r="I10" i="17" s="1"/>
  <c r="E10" i="17"/>
  <c r="H10" i="17" s="1"/>
  <c r="D10" i="17"/>
  <c r="C10" i="17"/>
  <c r="B10" i="17"/>
  <c r="G9" i="17"/>
  <c r="J9" i="17" s="1"/>
  <c r="F9" i="17"/>
  <c r="I9" i="17" s="1"/>
  <c r="E9" i="17"/>
  <c r="H9" i="17" s="1"/>
  <c r="D9" i="17"/>
  <c r="C9" i="17"/>
  <c r="B9" i="17"/>
  <c r="G8" i="17"/>
  <c r="J8" i="17" s="1"/>
  <c r="F8" i="17"/>
  <c r="I8" i="17" s="1"/>
  <c r="E8" i="17"/>
  <c r="H8" i="17" s="1"/>
  <c r="D8" i="17"/>
  <c r="C8" i="17"/>
  <c r="B8" i="17"/>
  <c r="G7" i="17"/>
  <c r="J7" i="17" s="1"/>
  <c r="F7" i="17"/>
  <c r="I7" i="17" s="1"/>
  <c r="E7" i="17"/>
  <c r="H7" i="17" s="1"/>
  <c r="D7" i="17"/>
  <c r="C7" i="17"/>
  <c r="B7" i="17"/>
  <c r="G6" i="17"/>
  <c r="J6" i="17" s="1"/>
  <c r="F6" i="17"/>
  <c r="I6" i="17" s="1"/>
  <c r="E6" i="17"/>
  <c r="H6" i="17" s="1"/>
  <c r="D6" i="17"/>
  <c r="C6" i="17"/>
  <c r="B6" i="17"/>
  <c r="G5" i="17"/>
  <c r="J5" i="17" s="1"/>
  <c r="F5" i="17"/>
  <c r="I5" i="17" s="1"/>
  <c r="E5" i="17"/>
  <c r="H5" i="17" s="1"/>
  <c r="D5" i="17"/>
  <c r="C5" i="17"/>
  <c r="B5" i="17"/>
  <c r="E4" i="17"/>
  <c r="H4" i="17" s="1"/>
  <c r="G4" i="17"/>
  <c r="J4" i="17" s="1"/>
  <c r="F4" i="17"/>
  <c r="I4" i="17" s="1"/>
  <c r="D4" i="17"/>
  <c r="C4" i="17"/>
  <c r="B4" i="17"/>
  <c r="G3" i="17"/>
  <c r="J3" i="17" s="1"/>
  <c r="F3" i="17"/>
  <c r="I3" i="17" s="1"/>
  <c r="E3" i="17"/>
  <c r="H3" i="17" s="1"/>
  <c r="D3" i="17"/>
  <c r="C3" i="17"/>
  <c r="B3" i="17"/>
  <c r="B2" i="17"/>
  <c r="G2" i="17"/>
  <c r="J2" i="17" s="1"/>
  <c r="F2" i="17"/>
  <c r="I2" i="17" s="1"/>
  <c r="D2" i="17"/>
  <c r="C2" i="17"/>
  <c r="I2" i="28"/>
  <c r="J2" i="28"/>
  <c r="K2" i="28"/>
  <c r="I3" i="28"/>
  <c r="J3" i="28"/>
  <c r="K3" i="28"/>
  <c r="I4" i="28"/>
  <c r="J4" i="28"/>
  <c r="K4" i="28"/>
  <c r="I5" i="28"/>
  <c r="J5" i="28"/>
  <c r="K5" i="28"/>
  <c r="I6" i="28"/>
  <c r="J6" i="28"/>
  <c r="K6" i="28"/>
  <c r="I7" i="28"/>
  <c r="J7" i="28"/>
  <c r="K7" i="28"/>
  <c r="I8" i="28"/>
  <c r="J8" i="28"/>
  <c r="K8" i="28"/>
  <c r="I9" i="28"/>
  <c r="J9" i="28"/>
  <c r="K9" i="28"/>
  <c r="I10" i="28"/>
  <c r="J10" i="28"/>
  <c r="K10" i="28"/>
  <c r="I11" i="28"/>
  <c r="J11" i="28"/>
  <c r="K11" i="28"/>
  <c r="I12" i="28"/>
  <c r="J12" i="28"/>
  <c r="K12" i="28"/>
  <c r="I13" i="28"/>
  <c r="J13" i="28"/>
  <c r="K13" i="28"/>
  <c r="I14" i="28"/>
  <c r="J14" i="28"/>
  <c r="K14" i="28"/>
  <c r="I15" i="28"/>
  <c r="J15" i="28"/>
  <c r="K15" i="28"/>
  <c r="I16" i="28"/>
  <c r="J16" i="28"/>
  <c r="K16" i="28"/>
  <c r="I17" i="28"/>
  <c r="J17" i="28"/>
  <c r="K17" i="28"/>
  <c r="I18" i="28"/>
  <c r="J18" i="28"/>
  <c r="K18" i="28"/>
  <c r="I19" i="28"/>
  <c r="J19" i="28"/>
  <c r="K19" i="28"/>
  <c r="I20" i="28"/>
  <c r="J20" i="28"/>
  <c r="K20" i="28"/>
  <c r="I21" i="28"/>
  <c r="J21" i="28"/>
  <c r="K21" i="28"/>
  <c r="I22" i="28"/>
  <c r="J22" i="28"/>
  <c r="K22" i="28"/>
  <c r="I23" i="28"/>
  <c r="J23" i="28"/>
  <c r="K23" i="28"/>
  <c r="I24" i="28"/>
  <c r="J24" i="28"/>
  <c r="K24" i="28"/>
  <c r="I25" i="28"/>
  <c r="J25" i="28"/>
  <c r="K25" i="28"/>
  <c r="I26" i="28"/>
  <c r="J26" i="28"/>
  <c r="K26" i="28"/>
  <c r="I27" i="28"/>
  <c r="J27" i="28"/>
  <c r="K27" i="28"/>
  <c r="I28" i="28"/>
  <c r="J28" i="28"/>
  <c r="K28" i="28"/>
  <c r="I29" i="28"/>
  <c r="J29" i="28"/>
  <c r="K29" i="28"/>
  <c r="I30" i="28"/>
  <c r="J30" i="28"/>
  <c r="K30" i="28"/>
  <c r="I31" i="28"/>
  <c r="J31" i="28"/>
  <c r="K31" i="28"/>
  <c r="I32" i="28"/>
  <c r="J32" i="28"/>
  <c r="K32" i="28"/>
  <c r="I33" i="28"/>
  <c r="J33" i="28"/>
  <c r="K33" i="28"/>
  <c r="I34" i="28"/>
  <c r="J34" i="28"/>
  <c r="K34" i="28"/>
  <c r="I35" i="28"/>
  <c r="J35" i="28"/>
  <c r="K35" i="28"/>
  <c r="I36" i="28"/>
  <c r="J36" i="28"/>
  <c r="K36" i="28"/>
  <c r="I37" i="28"/>
  <c r="J37" i="28"/>
  <c r="K37" i="28"/>
  <c r="I38" i="28"/>
  <c r="J38" i="28"/>
  <c r="K38" i="28"/>
  <c r="I39" i="28"/>
  <c r="J39" i="28"/>
  <c r="K39" i="28"/>
  <c r="I40" i="28"/>
  <c r="J40" i="28"/>
  <c r="K40" i="28"/>
  <c r="I41" i="28"/>
  <c r="J41" i="28"/>
  <c r="K41" i="28"/>
  <c r="I42" i="28"/>
  <c r="J42" i="28"/>
  <c r="K42" i="28"/>
  <c r="I43" i="28"/>
  <c r="J43" i="28"/>
  <c r="K43" i="28"/>
  <c r="I44" i="28"/>
  <c r="J44" i="28"/>
  <c r="K44" i="28"/>
  <c r="I45" i="28"/>
  <c r="J45" i="28"/>
  <c r="K45" i="28"/>
  <c r="I46" i="28"/>
  <c r="J46" i="28"/>
  <c r="K46" i="28"/>
  <c r="I47" i="28"/>
  <c r="J47" i="28"/>
  <c r="K47" i="28"/>
  <c r="I48" i="28"/>
  <c r="J48" i="28"/>
  <c r="K48" i="28"/>
  <c r="I49" i="28"/>
  <c r="J49" i="28"/>
  <c r="K49" i="28"/>
  <c r="I50" i="28"/>
  <c r="J50" i="28"/>
  <c r="K50" i="28"/>
  <c r="I51" i="28"/>
  <c r="J51" i="28"/>
  <c r="K51" i="28"/>
  <c r="I52" i="28"/>
  <c r="J52" i="28"/>
  <c r="K52" i="28"/>
  <c r="I53" i="28"/>
  <c r="J53" i="28"/>
  <c r="K53" i="28"/>
  <c r="I54" i="28"/>
  <c r="J54" i="28"/>
  <c r="K54" i="28"/>
  <c r="I55" i="28"/>
  <c r="J55" i="28"/>
  <c r="K55" i="28"/>
  <c r="I56" i="28"/>
  <c r="J56" i="28"/>
  <c r="K56" i="28"/>
  <c r="I57" i="28"/>
  <c r="J57" i="28"/>
  <c r="K57" i="28"/>
  <c r="I58" i="28"/>
  <c r="J58" i="28"/>
  <c r="K58" i="28"/>
  <c r="I59" i="28"/>
  <c r="J59" i="28"/>
  <c r="K59" i="28"/>
  <c r="I60" i="28"/>
  <c r="J60" i="28"/>
  <c r="K60" i="28"/>
  <c r="I61" i="28"/>
  <c r="J61" i="28"/>
  <c r="K61" i="28"/>
  <c r="I62" i="28"/>
  <c r="J62" i="28"/>
  <c r="K62" i="28"/>
  <c r="I63" i="28"/>
  <c r="J63" i="28"/>
  <c r="K63" i="28"/>
  <c r="I64" i="28"/>
  <c r="J64" i="28"/>
  <c r="K64" i="28"/>
  <c r="I65" i="28"/>
  <c r="J65" i="28"/>
  <c r="K65" i="28"/>
  <c r="I66" i="28"/>
  <c r="J66" i="28"/>
  <c r="K66" i="28"/>
  <c r="I67" i="28"/>
  <c r="J67" i="28"/>
  <c r="K67" i="28"/>
  <c r="I68" i="28"/>
  <c r="J68" i="28"/>
  <c r="K68" i="28"/>
  <c r="I69" i="28"/>
  <c r="J69" i="28"/>
  <c r="K69" i="28"/>
  <c r="I70" i="28"/>
  <c r="J70" i="28"/>
  <c r="K70" i="28"/>
  <c r="I71" i="28"/>
  <c r="J71" i="28"/>
  <c r="K71" i="28"/>
  <c r="I72" i="28"/>
  <c r="J72" i="28"/>
  <c r="K72" i="28"/>
  <c r="I73" i="28"/>
  <c r="J73" i="28"/>
  <c r="K73" i="28"/>
  <c r="I74" i="28"/>
  <c r="J74" i="28"/>
  <c r="K74" i="28"/>
  <c r="I75" i="28"/>
  <c r="J75" i="28"/>
  <c r="K75" i="28"/>
  <c r="I76" i="28"/>
  <c r="J76" i="28"/>
  <c r="K76" i="28"/>
  <c r="I77" i="28"/>
  <c r="J77" i="28"/>
  <c r="K77" i="28"/>
  <c r="I78" i="28"/>
  <c r="J78" i="28"/>
  <c r="K78" i="28"/>
  <c r="I79" i="28"/>
  <c r="J79" i="28"/>
  <c r="K79" i="28"/>
  <c r="I80" i="28"/>
  <c r="J80" i="28"/>
  <c r="K80" i="28"/>
  <c r="I81" i="28"/>
  <c r="J81" i="28"/>
  <c r="K81" i="28"/>
  <c r="I82" i="28"/>
  <c r="J82" i="28"/>
  <c r="K82" i="28"/>
  <c r="I83" i="28"/>
  <c r="J83" i="28"/>
  <c r="K83" i="28"/>
  <c r="I84" i="28"/>
  <c r="J84" i="28"/>
  <c r="K84" i="28"/>
  <c r="I85" i="28"/>
  <c r="J85" i="28"/>
  <c r="K85" i="28"/>
  <c r="I86" i="28"/>
  <c r="J86" i="28"/>
  <c r="K86" i="28"/>
  <c r="I87" i="28"/>
  <c r="J87" i="28"/>
  <c r="K87" i="28"/>
  <c r="I88" i="28"/>
  <c r="J88" i="28"/>
  <c r="K88" i="28"/>
  <c r="I89" i="28"/>
  <c r="J89" i="28"/>
  <c r="K89" i="28"/>
  <c r="I90" i="28"/>
  <c r="J90" i="28"/>
  <c r="K90" i="28"/>
  <c r="I91" i="28"/>
  <c r="J91" i="28"/>
  <c r="K91" i="28"/>
  <c r="I92" i="28"/>
  <c r="J92" i="28"/>
  <c r="K92" i="28"/>
  <c r="I93" i="28"/>
  <c r="J93" i="28"/>
  <c r="K93" i="28"/>
  <c r="I94" i="28"/>
  <c r="J94" i="28"/>
  <c r="K94" i="28"/>
  <c r="I95" i="28"/>
  <c r="J95" i="28"/>
  <c r="K95" i="28"/>
  <c r="I96" i="28"/>
  <c r="J96" i="28"/>
  <c r="K96" i="28"/>
  <c r="I97" i="28"/>
  <c r="J97" i="28"/>
  <c r="K97" i="28"/>
  <c r="I98" i="28"/>
  <c r="J98" i="28"/>
  <c r="K98" i="28"/>
  <c r="I99" i="28"/>
  <c r="J99" i="28"/>
  <c r="K99" i="28"/>
  <c r="I100" i="28"/>
  <c r="J100" i="28"/>
  <c r="K100" i="28"/>
  <c r="I101" i="28"/>
  <c r="J101" i="28"/>
  <c r="K101" i="28"/>
  <c r="I102" i="28"/>
  <c r="J102" i="28"/>
  <c r="K102" i="28"/>
  <c r="I103" i="28"/>
  <c r="J103" i="28"/>
  <c r="K103" i="28"/>
  <c r="I104" i="28"/>
  <c r="J104" i="28"/>
  <c r="K104" i="28"/>
  <c r="I105" i="28"/>
  <c r="J105" i="28"/>
  <c r="K105" i="28"/>
  <c r="I106" i="28"/>
  <c r="J106" i="28"/>
  <c r="K106" i="28"/>
  <c r="I107" i="28"/>
  <c r="J107" i="28"/>
  <c r="K107" i="28"/>
  <c r="I108" i="28"/>
  <c r="J108" i="28"/>
  <c r="K108" i="28"/>
  <c r="I109" i="28"/>
  <c r="J109" i="28"/>
  <c r="K109" i="28"/>
  <c r="I110" i="28"/>
  <c r="J110" i="28"/>
  <c r="K110" i="28"/>
  <c r="I111" i="28"/>
  <c r="J111" i="28"/>
  <c r="K111" i="28"/>
  <c r="I112" i="28"/>
  <c r="J112" i="28"/>
  <c r="K112" i="28"/>
  <c r="I113" i="28"/>
  <c r="J113" i="28"/>
  <c r="K113" i="28"/>
  <c r="I114" i="28"/>
  <c r="J114" i="28"/>
  <c r="K114" i="28"/>
  <c r="I115" i="28"/>
  <c r="J115" i="28"/>
  <c r="K115" i="28"/>
  <c r="I116" i="28"/>
  <c r="J116" i="28"/>
  <c r="K116" i="28"/>
  <c r="I117" i="28"/>
  <c r="J117" i="28"/>
  <c r="K117" i="28"/>
  <c r="I118" i="28"/>
  <c r="J118" i="28"/>
  <c r="K118" i="28"/>
  <c r="I119" i="28"/>
  <c r="J119" i="28"/>
  <c r="K119" i="28"/>
  <c r="I120" i="28"/>
  <c r="J120" i="28"/>
  <c r="K120" i="28"/>
  <c r="I121" i="28"/>
  <c r="J121" i="28"/>
  <c r="K121" i="28"/>
  <c r="I122" i="28"/>
  <c r="J122" i="28"/>
  <c r="K122" i="28"/>
  <c r="I123" i="28"/>
  <c r="J123" i="28"/>
  <c r="K123" i="28"/>
  <c r="I124" i="28"/>
  <c r="J124" i="28"/>
  <c r="K124" i="28"/>
  <c r="I125" i="28"/>
  <c r="J125" i="28"/>
  <c r="K125" i="28"/>
  <c r="I126" i="28"/>
  <c r="J126" i="28"/>
  <c r="K126" i="28"/>
  <c r="I127" i="28"/>
  <c r="J127" i="28"/>
  <c r="K127" i="28"/>
  <c r="I128" i="28"/>
  <c r="J128" i="28"/>
  <c r="K128" i="28"/>
  <c r="I129" i="28"/>
  <c r="J129" i="28"/>
  <c r="K129" i="28"/>
  <c r="I130" i="28"/>
  <c r="J130" i="28"/>
  <c r="K130" i="28"/>
  <c r="I131" i="28"/>
  <c r="J131" i="28"/>
  <c r="K131" i="28"/>
  <c r="I132" i="28"/>
  <c r="J132" i="28"/>
  <c r="K132" i="28"/>
  <c r="I133" i="28"/>
  <c r="J133" i="28"/>
  <c r="K133" i="28"/>
  <c r="I134" i="28"/>
  <c r="J134" i="28"/>
  <c r="K134" i="28"/>
  <c r="I135" i="28"/>
  <c r="J135" i="28"/>
  <c r="K135" i="28"/>
  <c r="I136" i="28"/>
  <c r="J136" i="28"/>
  <c r="K136" i="28"/>
  <c r="I137" i="28"/>
  <c r="J137" i="28"/>
  <c r="K137" i="28"/>
  <c r="I138" i="28"/>
  <c r="J138" i="28"/>
  <c r="K138" i="28"/>
  <c r="I139" i="28"/>
  <c r="J139" i="28"/>
  <c r="K139" i="28"/>
  <c r="I140" i="28"/>
  <c r="J140" i="28"/>
  <c r="K140" i="28"/>
  <c r="I141" i="28"/>
  <c r="J141" i="28"/>
  <c r="K141" i="28"/>
  <c r="I142" i="28"/>
  <c r="J142" i="28"/>
  <c r="K142" i="28"/>
  <c r="I143" i="28"/>
  <c r="J143" i="28"/>
  <c r="K143" i="28"/>
  <c r="I144" i="28"/>
  <c r="J144" i="28"/>
  <c r="K144" i="28"/>
  <c r="I145" i="28"/>
  <c r="J145" i="28"/>
  <c r="K145" i="28"/>
  <c r="I146" i="28"/>
  <c r="J146" i="28"/>
  <c r="K146" i="28"/>
  <c r="I147" i="28"/>
  <c r="J147" i="28"/>
  <c r="K147" i="28"/>
  <c r="I148" i="28"/>
  <c r="J148" i="28"/>
  <c r="K148" i="28"/>
  <c r="I149" i="28"/>
  <c r="J149" i="28"/>
  <c r="K149" i="28"/>
  <c r="I150" i="28"/>
  <c r="J150" i="28"/>
  <c r="K150" i="28"/>
  <c r="I151" i="28"/>
  <c r="J151" i="28"/>
  <c r="K151" i="28"/>
  <c r="I152" i="28"/>
  <c r="J152" i="28"/>
  <c r="K152" i="28"/>
  <c r="I153" i="28"/>
  <c r="J153" i="28"/>
  <c r="K153" i="28"/>
  <c r="I154" i="28"/>
  <c r="J154" i="28"/>
  <c r="K154" i="28"/>
  <c r="I155" i="28"/>
  <c r="J155" i="28"/>
  <c r="K155" i="28"/>
  <c r="I156" i="28"/>
  <c r="J156" i="28"/>
  <c r="K156" i="28"/>
  <c r="I157" i="28"/>
  <c r="J157" i="28"/>
  <c r="K157" i="28"/>
  <c r="I158" i="28"/>
  <c r="J158" i="28"/>
  <c r="K158" i="28"/>
  <c r="I159" i="28"/>
  <c r="J159" i="28"/>
  <c r="K159" i="28"/>
  <c r="I160" i="28"/>
  <c r="J160" i="28"/>
  <c r="K160" i="28"/>
  <c r="I161" i="28"/>
  <c r="J161" i="28"/>
  <c r="K161" i="28"/>
  <c r="I162" i="28"/>
  <c r="J162" i="28"/>
  <c r="K162" i="28"/>
  <c r="I163" i="28"/>
  <c r="J163" i="28"/>
  <c r="K163" i="28"/>
  <c r="I164" i="28"/>
  <c r="J164" i="28"/>
  <c r="K164" i="28"/>
  <c r="I165" i="28"/>
  <c r="J165" i="28"/>
  <c r="K165" i="28"/>
  <c r="I166" i="28"/>
  <c r="J166" i="28"/>
  <c r="K166" i="28"/>
  <c r="I167" i="28"/>
  <c r="J167" i="28"/>
  <c r="K167" i="28"/>
  <c r="I168" i="28"/>
  <c r="J168" i="28"/>
  <c r="K168" i="28"/>
  <c r="I169" i="28"/>
  <c r="J169" i="28"/>
  <c r="K169" i="28"/>
  <c r="I170" i="28"/>
  <c r="J170" i="28"/>
  <c r="K170" i="28"/>
  <c r="I171" i="28"/>
  <c r="J171" i="28"/>
  <c r="K171" i="28"/>
  <c r="I172" i="28"/>
  <c r="J172" i="28"/>
  <c r="K172" i="28"/>
  <c r="I173" i="28"/>
  <c r="J173" i="28"/>
  <c r="K173" i="28"/>
  <c r="I174" i="28"/>
  <c r="J174" i="28"/>
  <c r="K174" i="28"/>
  <c r="I175" i="28"/>
  <c r="J175" i="28"/>
  <c r="K175" i="28"/>
  <c r="I176" i="28"/>
  <c r="J176" i="28"/>
  <c r="K176" i="28"/>
  <c r="I177" i="28"/>
  <c r="J177" i="28"/>
  <c r="K177" i="28"/>
  <c r="I178" i="28"/>
  <c r="J178" i="28"/>
  <c r="K178" i="28"/>
  <c r="I179" i="28"/>
  <c r="J179" i="28"/>
  <c r="K179" i="28"/>
  <c r="I180" i="28"/>
  <c r="J180" i="28"/>
  <c r="K180" i="28"/>
  <c r="I181" i="28"/>
  <c r="J181" i="28"/>
  <c r="K181" i="28"/>
  <c r="I182" i="28"/>
  <c r="J182" i="28"/>
  <c r="K182" i="28"/>
  <c r="I183" i="28"/>
  <c r="J183" i="28"/>
  <c r="K183" i="28"/>
  <c r="I184" i="28"/>
  <c r="J184" i="28"/>
  <c r="K184" i="28"/>
  <c r="I185" i="28"/>
  <c r="J185" i="28"/>
  <c r="K185" i="28"/>
  <c r="I186" i="28"/>
  <c r="J186" i="28"/>
  <c r="K186" i="28"/>
  <c r="I187" i="28"/>
  <c r="J187" i="28"/>
  <c r="K187" i="28"/>
  <c r="I188" i="28"/>
  <c r="J188" i="28"/>
  <c r="K188" i="28"/>
  <c r="I189" i="28"/>
  <c r="J189" i="28"/>
  <c r="K189" i="28"/>
  <c r="I190" i="28"/>
  <c r="J190" i="28"/>
  <c r="K190" i="28"/>
  <c r="I191" i="28"/>
  <c r="J191" i="28"/>
  <c r="K191" i="28"/>
  <c r="I192" i="28"/>
  <c r="J192" i="28"/>
  <c r="K192" i="28"/>
  <c r="I193" i="28"/>
  <c r="J193" i="28"/>
  <c r="K193" i="28"/>
  <c r="I194" i="28"/>
  <c r="J194" i="28"/>
  <c r="K194" i="28"/>
  <c r="I195" i="28"/>
  <c r="J195" i="28"/>
  <c r="K195" i="28"/>
  <c r="I196" i="28"/>
  <c r="J196" i="28"/>
  <c r="K196" i="28"/>
  <c r="I197" i="28"/>
  <c r="J197" i="28"/>
  <c r="K197" i="28"/>
  <c r="I198" i="28"/>
  <c r="J198" i="28"/>
  <c r="K198" i="28"/>
  <c r="I199" i="28"/>
  <c r="J199" i="28"/>
  <c r="K199" i="28"/>
  <c r="I200" i="28"/>
  <c r="J200" i="28"/>
  <c r="K200" i="28"/>
  <c r="I201" i="28"/>
  <c r="J201" i="28"/>
  <c r="K201" i="28"/>
  <c r="I202" i="28"/>
  <c r="J202" i="28"/>
  <c r="K202" i="28"/>
  <c r="I203" i="28"/>
  <c r="J203" i="28"/>
  <c r="K203" i="28"/>
  <c r="I204" i="28"/>
  <c r="J204" i="28"/>
  <c r="K204" i="28"/>
  <c r="I205" i="28"/>
  <c r="J205" i="28"/>
  <c r="K205" i="28"/>
  <c r="I206" i="28"/>
  <c r="J206" i="28"/>
  <c r="K206" i="28"/>
  <c r="I207" i="28"/>
  <c r="J207" i="28"/>
  <c r="K207" i="28"/>
  <c r="I208" i="28"/>
  <c r="J208" i="28"/>
  <c r="K208" i="28"/>
  <c r="I209" i="28"/>
  <c r="J209" i="28"/>
  <c r="K209" i="28"/>
  <c r="I210" i="28"/>
  <c r="J210" i="28"/>
  <c r="K210" i="28"/>
  <c r="I211" i="28"/>
  <c r="J211" i="28"/>
  <c r="K211" i="28"/>
  <c r="I212" i="28"/>
  <c r="J212" i="28"/>
  <c r="K212" i="28"/>
  <c r="I213" i="28"/>
  <c r="J213" i="28"/>
  <c r="K213" i="28"/>
  <c r="I214" i="28"/>
  <c r="J214" i="28"/>
  <c r="K214" i="28"/>
  <c r="I215" i="28"/>
  <c r="J215" i="28"/>
  <c r="K215" i="28"/>
  <c r="I216" i="28"/>
  <c r="J216" i="28"/>
  <c r="K216" i="28"/>
  <c r="I217" i="28"/>
  <c r="J217" i="28"/>
  <c r="K217" i="28"/>
  <c r="I218" i="28"/>
  <c r="J218" i="28"/>
  <c r="K218" i="28"/>
  <c r="I219" i="28"/>
  <c r="J219" i="28"/>
  <c r="K219" i="28"/>
  <c r="I220" i="28"/>
  <c r="J220" i="28"/>
  <c r="K220" i="28"/>
  <c r="I221" i="28"/>
  <c r="J221" i="28"/>
  <c r="K221" i="28"/>
  <c r="I222" i="28"/>
  <c r="J222" i="28"/>
  <c r="K222" i="28"/>
  <c r="I223" i="28"/>
  <c r="J223" i="28"/>
  <c r="K223" i="28"/>
  <c r="I224" i="28"/>
  <c r="J224" i="28"/>
  <c r="K224" i="28"/>
  <c r="I225" i="28"/>
  <c r="J225" i="28"/>
  <c r="K225" i="28"/>
  <c r="I226" i="28"/>
  <c r="J226" i="28"/>
  <c r="K226" i="28"/>
  <c r="I227" i="28"/>
  <c r="J227" i="28"/>
  <c r="K227" i="28"/>
  <c r="I228" i="28"/>
  <c r="J228" i="28"/>
  <c r="K228" i="28"/>
  <c r="I229" i="28"/>
  <c r="J229" i="28"/>
  <c r="K229" i="28"/>
  <c r="I230" i="28"/>
  <c r="J230" i="28"/>
  <c r="K230" i="28"/>
  <c r="I231" i="28"/>
  <c r="J231" i="28"/>
  <c r="K231" i="28"/>
  <c r="I232" i="28"/>
  <c r="J232" i="28"/>
  <c r="K232" i="28"/>
  <c r="I233" i="28"/>
  <c r="J233" i="28"/>
  <c r="K233" i="28"/>
  <c r="I234" i="28"/>
  <c r="J234" i="28"/>
  <c r="K234" i="28"/>
  <c r="I235" i="28"/>
  <c r="J235" i="28"/>
  <c r="K235" i="28"/>
  <c r="I236" i="28"/>
  <c r="J236" i="28"/>
  <c r="K236" i="28"/>
  <c r="I237" i="28"/>
  <c r="J237" i="28"/>
  <c r="K237" i="28"/>
  <c r="I238" i="28"/>
  <c r="J238" i="28"/>
  <c r="K238" i="28"/>
  <c r="I239" i="28"/>
  <c r="J239" i="28"/>
  <c r="K239" i="28"/>
  <c r="I240" i="28"/>
  <c r="J240" i="28"/>
  <c r="K240" i="28"/>
  <c r="I241" i="28"/>
  <c r="J241" i="28"/>
  <c r="K241" i="28"/>
  <c r="I242" i="28"/>
  <c r="J242" i="28"/>
  <c r="K242" i="28"/>
  <c r="I243" i="28"/>
  <c r="J243" i="28"/>
  <c r="K243" i="28"/>
  <c r="I244" i="28"/>
  <c r="J244" i="28"/>
  <c r="K244" i="28"/>
  <c r="I245" i="28"/>
  <c r="J245" i="28"/>
  <c r="K245" i="28"/>
  <c r="I246" i="28"/>
  <c r="J246" i="28"/>
  <c r="K246" i="28"/>
  <c r="I247" i="28"/>
  <c r="J247" i="28"/>
  <c r="K247" i="28"/>
  <c r="I248" i="28"/>
  <c r="J248" i="28"/>
  <c r="K248" i="28"/>
  <c r="I249" i="28"/>
  <c r="J249" i="28"/>
  <c r="K249" i="28"/>
  <c r="I250" i="28"/>
  <c r="J250" i="28"/>
  <c r="K250" i="28"/>
  <c r="I251" i="28"/>
  <c r="J251" i="28"/>
  <c r="K251" i="28"/>
  <c r="I252" i="28"/>
  <c r="J252" i="28"/>
  <c r="K252" i="28"/>
  <c r="I253" i="28"/>
  <c r="J253" i="28"/>
  <c r="K253" i="28"/>
  <c r="I254" i="28"/>
  <c r="J254" i="28"/>
  <c r="K254" i="28"/>
  <c r="I255" i="28"/>
  <c r="J255" i="28"/>
  <c r="K255" i="28"/>
  <c r="I256" i="28"/>
  <c r="J256" i="28"/>
  <c r="K256" i="28"/>
  <c r="I257" i="28"/>
  <c r="J257" i="28"/>
  <c r="K257" i="28"/>
  <c r="I258" i="28"/>
  <c r="J258" i="28"/>
  <c r="K258" i="28"/>
  <c r="I259" i="28"/>
  <c r="J259" i="28"/>
  <c r="K259" i="28"/>
  <c r="I260" i="28"/>
  <c r="J260" i="28"/>
  <c r="K260" i="28"/>
  <c r="I261" i="28"/>
  <c r="J261" i="28"/>
  <c r="K261" i="28"/>
  <c r="I262" i="28"/>
  <c r="J262" i="28"/>
  <c r="K262" i="28"/>
  <c r="I263" i="28"/>
  <c r="J263" i="28"/>
  <c r="K263" i="28"/>
  <c r="I264" i="28"/>
  <c r="J264" i="28"/>
  <c r="K264" i="28"/>
  <c r="I265" i="28"/>
  <c r="J265" i="28"/>
  <c r="K265" i="28"/>
  <c r="I266" i="28"/>
  <c r="J266" i="28"/>
  <c r="K266" i="28"/>
  <c r="I267" i="28"/>
  <c r="J267" i="28"/>
  <c r="K267" i="28"/>
  <c r="I268" i="28"/>
  <c r="J268" i="28"/>
  <c r="K268" i="28"/>
  <c r="I269" i="28"/>
  <c r="J269" i="28"/>
  <c r="K269" i="28"/>
  <c r="I270" i="28"/>
  <c r="J270" i="28"/>
  <c r="K270" i="28"/>
  <c r="I271" i="28"/>
  <c r="J271" i="28"/>
  <c r="K271" i="28"/>
  <c r="I272" i="28"/>
  <c r="J272" i="28"/>
  <c r="K272" i="28"/>
  <c r="I273" i="28"/>
  <c r="J273" i="28"/>
  <c r="K273" i="28"/>
  <c r="I274" i="28"/>
  <c r="J274" i="28"/>
  <c r="K274" i="28"/>
  <c r="I275" i="28"/>
  <c r="J275" i="28"/>
  <c r="K275" i="28"/>
  <c r="I276" i="28"/>
  <c r="J276" i="28"/>
  <c r="K276" i="28"/>
  <c r="I277" i="28"/>
  <c r="J277" i="28"/>
  <c r="K277" i="28"/>
  <c r="I278" i="28"/>
  <c r="J278" i="28"/>
  <c r="K278" i="28"/>
  <c r="I279" i="28"/>
  <c r="J279" i="28"/>
  <c r="K279" i="28"/>
  <c r="I280" i="28"/>
  <c r="J280" i="28"/>
  <c r="K280" i="28"/>
  <c r="I281" i="28"/>
  <c r="J281" i="28"/>
  <c r="K281" i="28"/>
  <c r="I282" i="28"/>
  <c r="J282" i="28"/>
  <c r="K282" i="28"/>
  <c r="I283" i="28"/>
  <c r="J283" i="28"/>
  <c r="K283" i="28"/>
  <c r="I284" i="28"/>
  <c r="J284" i="28"/>
  <c r="K284" i="28"/>
  <c r="I285" i="28"/>
  <c r="J285" i="28"/>
  <c r="K285" i="28"/>
  <c r="I286" i="28"/>
  <c r="J286" i="28"/>
  <c r="K286" i="28"/>
  <c r="I287" i="28"/>
  <c r="J287" i="28"/>
  <c r="K287" i="28"/>
  <c r="I288" i="28"/>
  <c r="J288" i="28"/>
  <c r="K288" i="28"/>
  <c r="I289" i="28"/>
  <c r="J289" i="28"/>
  <c r="K289" i="28"/>
  <c r="I290" i="28"/>
  <c r="J290" i="28"/>
  <c r="K290" i="28"/>
  <c r="I291" i="28"/>
  <c r="J291" i="28"/>
  <c r="K291" i="28"/>
  <c r="I292" i="28"/>
  <c r="J292" i="28"/>
  <c r="K292" i="28"/>
  <c r="I293" i="28"/>
  <c r="J293" i="28"/>
  <c r="K293" i="28"/>
  <c r="I294" i="28"/>
  <c r="J294" i="28"/>
  <c r="K294" i="28"/>
  <c r="I295" i="28"/>
  <c r="J295" i="28"/>
  <c r="K295" i="28"/>
  <c r="I296" i="28"/>
  <c r="J296" i="28"/>
  <c r="K296" i="28"/>
  <c r="I297" i="28"/>
  <c r="J297" i="28"/>
  <c r="K297" i="28"/>
  <c r="I298" i="28"/>
  <c r="J298" i="28"/>
  <c r="K298" i="28"/>
  <c r="I299" i="28"/>
  <c r="J299" i="28"/>
  <c r="K299" i="28"/>
  <c r="I300" i="28"/>
  <c r="J300" i="28"/>
  <c r="K300" i="28"/>
  <c r="I301" i="28"/>
  <c r="J301" i="28"/>
  <c r="K301" i="28"/>
  <c r="I302" i="28"/>
  <c r="J302" i="28"/>
  <c r="K302" i="28"/>
  <c r="I303" i="28"/>
  <c r="J303" i="28"/>
  <c r="K303" i="28"/>
  <c r="I304" i="28"/>
  <c r="J304" i="28"/>
  <c r="K304" i="28"/>
  <c r="I305" i="28"/>
  <c r="J305" i="28"/>
  <c r="K305" i="28"/>
  <c r="I306" i="28"/>
  <c r="J306" i="28"/>
  <c r="K306" i="28"/>
  <c r="I307" i="28"/>
  <c r="J307" i="28"/>
  <c r="K307" i="28"/>
  <c r="I308" i="28"/>
  <c r="J308" i="28"/>
  <c r="K308" i="28"/>
  <c r="I309" i="28"/>
  <c r="J309" i="28"/>
  <c r="K309" i="28"/>
  <c r="I310" i="28"/>
  <c r="J310" i="28"/>
  <c r="K310" i="28"/>
  <c r="I311" i="28"/>
  <c r="J311" i="28"/>
  <c r="K311" i="28"/>
  <c r="I312" i="28"/>
  <c r="J312" i="28"/>
  <c r="K312" i="28"/>
  <c r="I313" i="28"/>
  <c r="J313" i="28"/>
  <c r="K313" i="28"/>
  <c r="I314" i="28"/>
  <c r="J314" i="28"/>
  <c r="K314" i="28"/>
  <c r="I315" i="28"/>
  <c r="J315" i="28"/>
  <c r="K315" i="28"/>
  <c r="I316" i="28"/>
  <c r="J316" i="28"/>
  <c r="K316" i="28"/>
  <c r="I317" i="28"/>
  <c r="J317" i="28"/>
  <c r="K317" i="28"/>
  <c r="I318" i="28"/>
  <c r="J318" i="28"/>
  <c r="K318" i="28"/>
  <c r="I319" i="28"/>
  <c r="J319" i="28"/>
  <c r="K319" i="28"/>
  <c r="I320" i="28"/>
  <c r="J320" i="28"/>
  <c r="K320" i="28"/>
  <c r="I321" i="28"/>
  <c r="J321" i="28"/>
  <c r="K321" i="28"/>
  <c r="I322" i="28"/>
  <c r="J322" i="28"/>
  <c r="K322" i="28"/>
  <c r="I323" i="28"/>
  <c r="J323" i="28"/>
  <c r="K323" i="28"/>
  <c r="I324" i="28"/>
  <c r="J324" i="28"/>
  <c r="K324" i="28"/>
  <c r="I325" i="28"/>
  <c r="J325" i="28"/>
  <c r="K325" i="28"/>
  <c r="I326" i="28"/>
  <c r="J326" i="28"/>
  <c r="K326" i="28"/>
  <c r="I327" i="28"/>
  <c r="J327" i="28"/>
  <c r="K327" i="28"/>
  <c r="I328" i="28"/>
  <c r="J328" i="28"/>
  <c r="K328" i="28"/>
  <c r="I329" i="28"/>
  <c r="J329" i="28"/>
  <c r="K329" i="28"/>
  <c r="I330" i="28"/>
  <c r="J330" i="28"/>
  <c r="K330" i="28"/>
  <c r="I331" i="28"/>
  <c r="J331" i="28"/>
  <c r="K331" i="28"/>
  <c r="I332" i="28"/>
  <c r="J332" i="28"/>
  <c r="K332" i="28"/>
  <c r="I333" i="28"/>
  <c r="J333" i="28"/>
  <c r="K333" i="28"/>
  <c r="I334" i="28"/>
  <c r="J334" i="28"/>
  <c r="K334" i="28"/>
  <c r="I335" i="28"/>
  <c r="J335" i="28"/>
  <c r="K335" i="28"/>
  <c r="I336" i="28"/>
  <c r="J336" i="28"/>
  <c r="K336" i="28"/>
  <c r="I337" i="28"/>
  <c r="J337" i="28"/>
  <c r="K337" i="28"/>
  <c r="I338" i="28"/>
  <c r="J338" i="28"/>
  <c r="K338" i="28"/>
  <c r="I339" i="28"/>
  <c r="J339" i="28"/>
  <c r="K339" i="28"/>
  <c r="I340" i="28"/>
  <c r="J340" i="28"/>
  <c r="K340" i="28"/>
  <c r="I341" i="28"/>
  <c r="J341" i="28"/>
  <c r="K341" i="28"/>
  <c r="I342" i="28"/>
  <c r="J342" i="28"/>
  <c r="K342" i="28"/>
  <c r="I343" i="28"/>
  <c r="J343" i="28"/>
  <c r="K343" i="28"/>
  <c r="I344" i="28"/>
  <c r="J344" i="28"/>
  <c r="K344" i="28"/>
  <c r="I345" i="28"/>
  <c r="J345" i="28"/>
  <c r="K345" i="28"/>
  <c r="I346" i="28"/>
  <c r="J346" i="28"/>
  <c r="K346" i="28"/>
  <c r="I347" i="28"/>
  <c r="J347" i="28"/>
  <c r="K347" i="28"/>
  <c r="I348" i="28"/>
  <c r="J348" i="28"/>
  <c r="K348" i="28"/>
  <c r="I349" i="28"/>
  <c r="J349" i="28"/>
  <c r="K349" i="28"/>
  <c r="I350" i="28"/>
  <c r="J350" i="28"/>
  <c r="K350" i="28"/>
  <c r="I351" i="28"/>
  <c r="J351" i="28"/>
  <c r="K351" i="28"/>
  <c r="I352" i="28"/>
  <c r="J352" i="28"/>
  <c r="K352" i="28"/>
  <c r="I353" i="28"/>
  <c r="J353" i="28"/>
  <c r="K353" i="28"/>
  <c r="I354" i="28"/>
  <c r="J354" i="28"/>
  <c r="K354" i="28"/>
  <c r="I355" i="28"/>
  <c r="J355" i="28"/>
  <c r="K355" i="28"/>
  <c r="I356" i="28"/>
  <c r="J356" i="28"/>
  <c r="K356" i="28"/>
  <c r="I357" i="28"/>
  <c r="J357" i="28"/>
  <c r="K357" i="28"/>
  <c r="I358" i="28"/>
  <c r="J358" i="28"/>
  <c r="K358" i="28"/>
  <c r="I359" i="28"/>
  <c r="J359" i="28"/>
  <c r="K359" i="28"/>
  <c r="I360" i="28"/>
  <c r="J360" i="28"/>
  <c r="K360" i="28"/>
  <c r="I361" i="28"/>
  <c r="J361" i="28"/>
  <c r="K361" i="28"/>
  <c r="I362" i="28"/>
  <c r="J362" i="28"/>
  <c r="K362" i="28"/>
  <c r="I363" i="28"/>
  <c r="J363" i="28"/>
  <c r="K363" i="28"/>
  <c r="I364" i="28"/>
  <c r="J364" i="28"/>
  <c r="K364" i="28"/>
  <c r="I365" i="28"/>
  <c r="J365" i="28"/>
  <c r="K365" i="28"/>
  <c r="I366" i="28"/>
  <c r="J366" i="28"/>
  <c r="K366" i="28"/>
  <c r="I367" i="28"/>
  <c r="J367" i="28"/>
  <c r="K367" i="28"/>
  <c r="I368" i="28"/>
  <c r="J368" i="28"/>
  <c r="K368" i="28"/>
  <c r="I369" i="28"/>
  <c r="J369" i="28"/>
  <c r="K369" i="28"/>
  <c r="I370" i="28"/>
  <c r="J370" i="28"/>
  <c r="K370" i="28"/>
  <c r="I371" i="28"/>
  <c r="J371" i="28"/>
  <c r="K371" i="28"/>
  <c r="I372" i="28"/>
  <c r="J372" i="28"/>
  <c r="K372" i="28"/>
  <c r="I373" i="28"/>
  <c r="J373" i="28"/>
  <c r="K373" i="28"/>
  <c r="I374" i="28"/>
  <c r="J374" i="28"/>
  <c r="K374" i="28"/>
  <c r="I375" i="28"/>
  <c r="J375" i="28"/>
  <c r="K375" i="28"/>
  <c r="I376" i="28"/>
  <c r="J376" i="28"/>
  <c r="K376" i="28"/>
  <c r="I377" i="28"/>
  <c r="J377" i="28"/>
  <c r="K377" i="28"/>
  <c r="I378" i="28"/>
  <c r="J378" i="28"/>
  <c r="K378" i="28"/>
  <c r="I379" i="28"/>
  <c r="J379" i="28"/>
  <c r="K379" i="28"/>
  <c r="I380" i="28"/>
  <c r="J380" i="28"/>
  <c r="K380" i="28"/>
  <c r="I381" i="28"/>
  <c r="J381" i="28"/>
  <c r="K381" i="28"/>
  <c r="I382" i="28"/>
  <c r="J382" i="28"/>
  <c r="K382" i="28"/>
  <c r="I383" i="28"/>
  <c r="J383" i="28"/>
  <c r="K383" i="28"/>
  <c r="I384" i="28"/>
  <c r="J384" i="28"/>
  <c r="K384" i="28"/>
  <c r="I385" i="28"/>
  <c r="J385" i="28"/>
  <c r="K385" i="28"/>
  <c r="I386" i="28"/>
  <c r="J386" i="28"/>
  <c r="K386" i="28"/>
  <c r="I387" i="28"/>
  <c r="J387" i="28"/>
  <c r="K387" i="28"/>
  <c r="I388" i="28"/>
  <c r="J388" i="28"/>
  <c r="K388" i="28"/>
  <c r="I389" i="28"/>
  <c r="J389" i="28"/>
  <c r="K389" i="28"/>
  <c r="I390" i="28"/>
  <c r="J390" i="28"/>
  <c r="K390" i="28"/>
  <c r="I391" i="28"/>
  <c r="J391" i="28"/>
  <c r="K391" i="28"/>
  <c r="I392" i="28"/>
  <c r="J392" i="28"/>
  <c r="K392" i="28"/>
  <c r="I393" i="28"/>
  <c r="J393" i="28"/>
  <c r="K393" i="28"/>
  <c r="I394" i="28"/>
  <c r="J394" i="28"/>
  <c r="K394" i="28"/>
  <c r="I395" i="28"/>
  <c r="J395" i="28"/>
  <c r="K395" i="28"/>
  <c r="I396" i="28"/>
  <c r="J396" i="28"/>
  <c r="K396" i="28"/>
  <c r="I397" i="28"/>
  <c r="J397" i="28"/>
  <c r="K397" i="28"/>
  <c r="I398" i="28"/>
  <c r="J398" i="28"/>
  <c r="K398" i="28"/>
  <c r="I399" i="28"/>
  <c r="J399" i="28"/>
  <c r="K399" i="28"/>
  <c r="I400" i="28"/>
  <c r="J400" i="28"/>
  <c r="K400" i="28"/>
  <c r="I401" i="28"/>
  <c r="J401" i="28"/>
  <c r="K401" i="28"/>
  <c r="I402" i="28"/>
  <c r="J402" i="28"/>
  <c r="K402" i="28"/>
  <c r="I403" i="28"/>
  <c r="J403" i="28"/>
  <c r="K403" i="28"/>
  <c r="I404" i="28"/>
  <c r="J404" i="28"/>
  <c r="K404" i="28"/>
  <c r="I405" i="28"/>
  <c r="J405" i="28"/>
  <c r="K405" i="28"/>
  <c r="I406" i="28"/>
  <c r="J406" i="28"/>
  <c r="K406" i="28"/>
  <c r="I407" i="28"/>
  <c r="J407" i="28"/>
  <c r="K407" i="28"/>
  <c r="I408" i="28"/>
  <c r="J408" i="28"/>
  <c r="K408" i="28"/>
  <c r="I409" i="28"/>
  <c r="J409" i="28"/>
  <c r="K409" i="28"/>
  <c r="I410" i="28"/>
  <c r="J410" i="28"/>
  <c r="K410" i="28"/>
  <c r="I411" i="28"/>
  <c r="J411" i="28"/>
  <c r="K411" i="28"/>
  <c r="I412" i="28"/>
  <c r="J412" i="28"/>
  <c r="K412" i="28"/>
  <c r="I413" i="28"/>
  <c r="J413" i="28"/>
  <c r="K413" i="28"/>
  <c r="I414" i="28"/>
  <c r="J414" i="28"/>
  <c r="K414" i="28"/>
  <c r="I415" i="28"/>
  <c r="J415" i="28"/>
  <c r="K415" i="28"/>
  <c r="I416" i="28"/>
  <c r="J416" i="28"/>
  <c r="K416" i="28"/>
  <c r="I417" i="28"/>
  <c r="J417" i="28"/>
  <c r="K417" i="28"/>
  <c r="I418" i="28"/>
  <c r="J418" i="28"/>
  <c r="K418" i="28"/>
  <c r="I419" i="28"/>
  <c r="J419" i="28"/>
  <c r="K419" i="28"/>
  <c r="I420" i="28"/>
  <c r="J420" i="28"/>
  <c r="K420" i="28"/>
  <c r="I421" i="28"/>
  <c r="J421" i="28"/>
  <c r="K421" i="28"/>
  <c r="I422" i="28"/>
  <c r="J422" i="28"/>
  <c r="K422" i="28"/>
  <c r="I423" i="28"/>
  <c r="J423" i="28"/>
  <c r="K423" i="28"/>
  <c r="I424" i="28"/>
  <c r="J424" i="28"/>
  <c r="K424" i="28"/>
  <c r="I425" i="28"/>
  <c r="J425" i="28"/>
  <c r="K425" i="28"/>
  <c r="I426" i="28"/>
  <c r="J426" i="28"/>
  <c r="K426" i="28"/>
  <c r="I427" i="28"/>
  <c r="J427" i="28"/>
  <c r="K427" i="28"/>
  <c r="I428" i="28"/>
  <c r="J428" i="28"/>
  <c r="K428" i="28"/>
  <c r="I429" i="28"/>
  <c r="J429" i="28"/>
  <c r="K429" i="28"/>
  <c r="I430" i="28"/>
  <c r="J430" i="28"/>
  <c r="K430" i="28"/>
  <c r="I431" i="28"/>
  <c r="J431" i="28"/>
  <c r="K431" i="28"/>
  <c r="I432" i="28"/>
  <c r="J432" i="28"/>
  <c r="K432" i="28"/>
  <c r="I433" i="28"/>
  <c r="J433" i="28"/>
  <c r="K433" i="28"/>
  <c r="I434" i="28"/>
  <c r="J434" i="28"/>
  <c r="K434" i="28"/>
  <c r="I435" i="28"/>
  <c r="J435" i="28"/>
  <c r="K435" i="28"/>
  <c r="I436" i="28"/>
  <c r="J436" i="28"/>
  <c r="K436" i="28"/>
  <c r="I437" i="28"/>
  <c r="J437" i="28"/>
  <c r="K437" i="28"/>
  <c r="I438" i="28"/>
  <c r="J438" i="28"/>
  <c r="K438" i="28"/>
  <c r="I439" i="28"/>
  <c r="J439" i="28"/>
  <c r="K439" i="28"/>
  <c r="I440" i="28"/>
  <c r="J440" i="28"/>
  <c r="K440" i="28"/>
  <c r="I441" i="28"/>
  <c r="J441" i="28"/>
  <c r="K441" i="28"/>
  <c r="I442" i="28"/>
  <c r="J442" i="28"/>
  <c r="K442" i="28"/>
  <c r="I443" i="28"/>
  <c r="J443" i="28"/>
  <c r="K443" i="28"/>
  <c r="I444" i="28"/>
  <c r="J444" i="28"/>
  <c r="K444" i="28"/>
  <c r="I445" i="28"/>
  <c r="J445" i="28"/>
  <c r="K445" i="28"/>
  <c r="I446" i="28"/>
  <c r="J446" i="28"/>
  <c r="K446" i="28"/>
  <c r="I447" i="28"/>
  <c r="J447" i="28"/>
  <c r="K447" i="28"/>
  <c r="I448" i="28"/>
  <c r="J448" i="28"/>
  <c r="K448" i="28"/>
  <c r="I449" i="28"/>
  <c r="J449" i="28"/>
  <c r="K449" i="28"/>
  <c r="I450" i="28"/>
  <c r="J450" i="28"/>
  <c r="K450" i="28"/>
  <c r="I451" i="28"/>
  <c r="J451" i="28"/>
  <c r="K451" i="28"/>
  <c r="I452" i="28"/>
  <c r="J452" i="28"/>
  <c r="K452" i="28"/>
  <c r="I453" i="28"/>
  <c r="J453" i="28"/>
  <c r="K453" i="28"/>
  <c r="I454" i="28"/>
  <c r="J454" i="28"/>
  <c r="K454" i="28"/>
  <c r="I455" i="28"/>
  <c r="J455" i="28"/>
  <c r="K455" i="28"/>
  <c r="I456" i="28"/>
  <c r="J456" i="28"/>
  <c r="K456" i="28"/>
  <c r="I457" i="28"/>
  <c r="J457" i="28"/>
  <c r="K457" i="28"/>
  <c r="I458" i="28"/>
  <c r="J458" i="28"/>
  <c r="K458" i="28"/>
  <c r="I459" i="28"/>
  <c r="J459" i="28"/>
  <c r="K459" i="28"/>
  <c r="I460" i="28"/>
  <c r="J460" i="28"/>
  <c r="K460" i="28"/>
  <c r="I461" i="28"/>
  <c r="J461" i="28"/>
  <c r="K461" i="28"/>
  <c r="I462" i="28"/>
  <c r="J462" i="28"/>
  <c r="K462" i="28"/>
  <c r="I463" i="28"/>
  <c r="J463" i="28"/>
  <c r="K463" i="28"/>
  <c r="I464" i="28"/>
  <c r="J464" i="28"/>
  <c r="K464" i="28"/>
  <c r="I465" i="28"/>
  <c r="J465" i="28"/>
  <c r="K465" i="28"/>
  <c r="I466" i="28"/>
  <c r="J466" i="28"/>
  <c r="K466" i="28"/>
  <c r="I467" i="28"/>
  <c r="J467" i="28"/>
  <c r="K467" i="28"/>
  <c r="I468" i="28"/>
  <c r="J468" i="28"/>
  <c r="K468" i="28"/>
  <c r="I469" i="28"/>
  <c r="J469" i="28"/>
  <c r="K469" i="28"/>
  <c r="I470" i="28"/>
  <c r="J470" i="28"/>
  <c r="K470" i="28"/>
  <c r="I471" i="28"/>
  <c r="J471" i="28"/>
  <c r="K471" i="28"/>
  <c r="I472" i="28"/>
  <c r="J472" i="28"/>
  <c r="K472" i="28"/>
  <c r="I473" i="28"/>
  <c r="J473" i="28"/>
  <c r="K473" i="28"/>
  <c r="I474" i="28"/>
  <c r="J474" i="28"/>
  <c r="K474" i="28"/>
  <c r="I475" i="28"/>
  <c r="J475" i="28"/>
  <c r="K475" i="28"/>
  <c r="I476" i="28"/>
  <c r="J476" i="28"/>
  <c r="K476" i="28"/>
  <c r="I477" i="28"/>
  <c r="J477" i="28"/>
  <c r="K477" i="28"/>
  <c r="J1" i="28"/>
  <c r="K1" i="28"/>
  <c r="I1" i="28"/>
  <c r="I2" i="27"/>
  <c r="J2" i="27"/>
  <c r="K2" i="27"/>
  <c r="I3" i="27"/>
  <c r="J3" i="27"/>
  <c r="K3" i="27"/>
  <c r="I4" i="27"/>
  <c r="J4" i="27"/>
  <c r="K4" i="27"/>
  <c r="I5" i="27"/>
  <c r="J5" i="27"/>
  <c r="K5" i="27"/>
  <c r="I6" i="27"/>
  <c r="J6" i="27"/>
  <c r="K6" i="27"/>
  <c r="I7" i="27"/>
  <c r="J7" i="27"/>
  <c r="K7" i="27"/>
  <c r="I8" i="27"/>
  <c r="J8" i="27"/>
  <c r="K8" i="27"/>
  <c r="I9" i="27"/>
  <c r="J9" i="27"/>
  <c r="K9" i="27"/>
  <c r="I10" i="27"/>
  <c r="J10" i="27"/>
  <c r="K10" i="27"/>
  <c r="I11" i="27"/>
  <c r="J11" i="27"/>
  <c r="K11" i="27"/>
  <c r="I12" i="27"/>
  <c r="J12" i="27"/>
  <c r="K12" i="27"/>
  <c r="I13" i="27"/>
  <c r="J13" i="27"/>
  <c r="K13" i="27"/>
  <c r="I14" i="27"/>
  <c r="J14" i="27"/>
  <c r="K14" i="27"/>
  <c r="I15" i="27"/>
  <c r="J15" i="27"/>
  <c r="K15" i="27"/>
  <c r="I16" i="27"/>
  <c r="J16" i="27"/>
  <c r="K16" i="27"/>
  <c r="I17" i="27"/>
  <c r="J17" i="27"/>
  <c r="K17" i="27"/>
  <c r="I18" i="27"/>
  <c r="J18" i="27"/>
  <c r="K18" i="27"/>
  <c r="I19" i="27"/>
  <c r="J19" i="27"/>
  <c r="K19" i="27"/>
  <c r="I20" i="27"/>
  <c r="J20" i="27"/>
  <c r="K20" i="27"/>
  <c r="I21" i="27"/>
  <c r="J21" i="27"/>
  <c r="K21" i="27"/>
  <c r="I22" i="27"/>
  <c r="J22" i="27"/>
  <c r="K22" i="27"/>
  <c r="I23" i="27"/>
  <c r="J23" i="27"/>
  <c r="K23" i="27"/>
  <c r="I24" i="27"/>
  <c r="J24" i="27"/>
  <c r="K24" i="27"/>
  <c r="I25" i="27"/>
  <c r="J25" i="27"/>
  <c r="K25" i="27"/>
  <c r="I26" i="27"/>
  <c r="J26" i="27"/>
  <c r="K26" i="27"/>
  <c r="I27" i="27"/>
  <c r="J27" i="27"/>
  <c r="K27" i="27"/>
  <c r="I28" i="27"/>
  <c r="J28" i="27"/>
  <c r="K28" i="27"/>
  <c r="I29" i="27"/>
  <c r="J29" i="27"/>
  <c r="K29" i="27"/>
  <c r="I30" i="27"/>
  <c r="J30" i="27"/>
  <c r="K30" i="27"/>
  <c r="I31" i="27"/>
  <c r="J31" i="27"/>
  <c r="K31" i="27"/>
  <c r="I32" i="27"/>
  <c r="J32" i="27"/>
  <c r="K32" i="27"/>
  <c r="I33" i="27"/>
  <c r="J33" i="27"/>
  <c r="K33" i="27"/>
  <c r="I34" i="27"/>
  <c r="J34" i="27"/>
  <c r="K34" i="27"/>
  <c r="I35" i="27"/>
  <c r="J35" i="27"/>
  <c r="K35" i="27"/>
  <c r="I36" i="27"/>
  <c r="J36" i="27"/>
  <c r="K36" i="27"/>
  <c r="I37" i="27"/>
  <c r="J37" i="27"/>
  <c r="K37" i="27"/>
  <c r="I38" i="27"/>
  <c r="J38" i="27"/>
  <c r="K38" i="27"/>
  <c r="I39" i="27"/>
  <c r="J39" i="27"/>
  <c r="K39" i="27"/>
  <c r="I40" i="27"/>
  <c r="J40" i="27"/>
  <c r="K40" i="27"/>
  <c r="I41" i="27"/>
  <c r="J41" i="27"/>
  <c r="K41" i="27"/>
  <c r="I42" i="27"/>
  <c r="J42" i="27"/>
  <c r="K42" i="27"/>
  <c r="I43" i="27"/>
  <c r="J43" i="27"/>
  <c r="K43" i="27"/>
  <c r="I44" i="27"/>
  <c r="J44" i="27"/>
  <c r="K44" i="27"/>
  <c r="I45" i="27"/>
  <c r="J45" i="27"/>
  <c r="K45" i="27"/>
  <c r="I46" i="27"/>
  <c r="J46" i="27"/>
  <c r="K46" i="27"/>
  <c r="I47" i="27"/>
  <c r="J47" i="27"/>
  <c r="K47" i="27"/>
  <c r="I48" i="27"/>
  <c r="J48" i="27"/>
  <c r="K48" i="27"/>
  <c r="I49" i="27"/>
  <c r="J49" i="27"/>
  <c r="K49" i="27"/>
  <c r="I50" i="27"/>
  <c r="J50" i="27"/>
  <c r="K50" i="27"/>
  <c r="I51" i="27"/>
  <c r="J51" i="27"/>
  <c r="K51" i="27"/>
  <c r="I52" i="27"/>
  <c r="J52" i="27"/>
  <c r="K52" i="27"/>
  <c r="I53" i="27"/>
  <c r="J53" i="27"/>
  <c r="K53" i="27"/>
  <c r="I54" i="27"/>
  <c r="J54" i="27"/>
  <c r="K54" i="27"/>
  <c r="I55" i="27"/>
  <c r="J55" i="27"/>
  <c r="K55" i="27"/>
  <c r="I56" i="27"/>
  <c r="J56" i="27"/>
  <c r="K56" i="27"/>
  <c r="I57" i="27"/>
  <c r="J57" i="27"/>
  <c r="K57" i="27"/>
  <c r="I58" i="27"/>
  <c r="J58" i="27"/>
  <c r="K58" i="27"/>
  <c r="I59" i="27"/>
  <c r="J59" i="27"/>
  <c r="K59" i="27"/>
  <c r="I60" i="27"/>
  <c r="J60" i="27"/>
  <c r="K60" i="27"/>
  <c r="I61" i="27"/>
  <c r="J61" i="27"/>
  <c r="K61" i="27"/>
  <c r="I62" i="27"/>
  <c r="J62" i="27"/>
  <c r="K62" i="27"/>
  <c r="I63" i="27"/>
  <c r="J63" i="27"/>
  <c r="K63" i="27"/>
  <c r="I64" i="27"/>
  <c r="J64" i="27"/>
  <c r="K64" i="27"/>
  <c r="I65" i="27"/>
  <c r="J65" i="27"/>
  <c r="K65" i="27"/>
  <c r="I66" i="27"/>
  <c r="J66" i="27"/>
  <c r="K66" i="27"/>
  <c r="I67" i="27"/>
  <c r="J67" i="27"/>
  <c r="K67" i="27"/>
  <c r="I68" i="27"/>
  <c r="J68" i="27"/>
  <c r="K68" i="27"/>
  <c r="I69" i="27"/>
  <c r="J69" i="27"/>
  <c r="K69" i="27"/>
  <c r="I70" i="27"/>
  <c r="J70" i="27"/>
  <c r="K70" i="27"/>
  <c r="I71" i="27"/>
  <c r="J71" i="27"/>
  <c r="K71" i="27"/>
  <c r="I72" i="27"/>
  <c r="J72" i="27"/>
  <c r="K72" i="27"/>
  <c r="I73" i="27"/>
  <c r="J73" i="27"/>
  <c r="K73" i="27"/>
  <c r="I74" i="27"/>
  <c r="J74" i="27"/>
  <c r="K74" i="27"/>
  <c r="I75" i="27"/>
  <c r="J75" i="27"/>
  <c r="K75" i="27"/>
  <c r="I76" i="27"/>
  <c r="J76" i="27"/>
  <c r="K76" i="27"/>
  <c r="I77" i="27"/>
  <c r="J77" i="27"/>
  <c r="K77" i="27"/>
  <c r="I78" i="27"/>
  <c r="J78" i="27"/>
  <c r="K78" i="27"/>
  <c r="I79" i="27"/>
  <c r="J79" i="27"/>
  <c r="K79" i="27"/>
  <c r="I80" i="27"/>
  <c r="J80" i="27"/>
  <c r="K80" i="27"/>
  <c r="I81" i="27"/>
  <c r="J81" i="27"/>
  <c r="K81" i="27"/>
  <c r="I82" i="27"/>
  <c r="J82" i="27"/>
  <c r="K82" i="27"/>
  <c r="I83" i="27"/>
  <c r="J83" i="27"/>
  <c r="K83" i="27"/>
  <c r="I84" i="27"/>
  <c r="J84" i="27"/>
  <c r="K84" i="27"/>
  <c r="I85" i="27"/>
  <c r="J85" i="27"/>
  <c r="K85" i="27"/>
  <c r="I86" i="27"/>
  <c r="J86" i="27"/>
  <c r="K86" i="27"/>
  <c r="I87" i="27"/>
  <c r="J87" i="27"/>
  <c r="K87" i="27"/>
  <c r="I88" i="27"/>
  <c r="J88" i="27"/>
  <c r="K88" i="27"/>
  <c r="I89" i="27"/>
  <c r="J89" i="27"/>
  <c r="K89" i="27"/>
  <c r="I90" i="27"/>
  <c r="J90" i="27"/>
  <c r="K90" i="27"/>
  <c r="I91" i="27"/>
  <c r="J91" i="27"/>
  <c r="K91" i="27"/>
  <c r="I92" i="27"/>
  <c r="J92" i="27"/>
  <c r="K92" i="27"/>
  <c r="I93" i="27"/>
  <c r="J93" i="27"/>
  <c r="K93" i="27"/>
  <c r="I94" i="27"/>
  <c r="J94" i="27"/>
  <c r="K94" i="27"/>
  <c r="I95" i="27"/>
  <c r="J95" i="27"/>
  <c r="K95" i="27"/>
  <c r="I96" i="27"/>
  <c r="J96" i="27"/>
  <c r="K96" i="27"/>
  <c r="I97" i="27"/>
  <c r="J97" i="27"/>
  <c r="K97" i="27"/>
  <c r="I98" i="27"/>
  <c r="J98" i="27"/>
  <c r="K98" i="27"/>
  <c r="I99" i="27"/>
  <c r="J99" i="27"/>
  <c r="K99" i="27"/>
  <c r="I100" i="27"/>
  <c r="J100" i="27"/>
  <c r="K100" i="27"/>
  <c r="I101" i="27"/>
  <c r="J101" i="27"/>
  <c r="K101" i="27"/>
  <c r="I102" i="27"/>
  <c r="J102" i="27"/>
  <c r="K102" i="27"/>
  <c r="I103" i="27"/>
  <c r="J103" i="27"/>
  <c r="K103" i="27"/>
  <c r="I104" i="27"/>
  <c r="J104" i="27"/>
  <c r="K104" i="27"/>
  <c r="I105" i="27"/>
  <c r="J105" i="27"/>
  <c r="K105" i="27"/>
  <c r="I106" i="27"/>
  <c r="J106" i="27"/>
  <c r="K106" i="27"/>
  <c r="I107" i="27"/>
  <c r="J107" i="27"/>
  <c r="K107" i="27"/>
  <c r="I108" i="27"/>
  <c r="J108" i="27"/>
  <c r="K108" i="27"/>
  <c r="I109" i="27"/>
  <c r="J109" i="27"/>
  <c r="K109" i="27"/>
  <c r="I110" i="27"/>
  <c r="J110" i="27"/>
  <c r="K110" i="27"/>
  <c r="I111" i="27"/>
  <c r="J111" i="27"/>
  <c r="K111" i="27"/>
  <c r="I112" i="27"/>
  <c r="J112" i="27"/>
  <c r="K112" i="27"/>
  <c r="I113" i="27"/>
  <c r="J113" i="27"/>
  <c r="K113" i="27"/>
  <c r="I114" i="27"/>
  <c r="J114" i="27"/>
  <c r="K114" i="27"/>
  <c r="I115" i="27"/>
  <c r="J115" i="27"/>
  <c r="K115" i="27"/>
  <c r="I116" i="27"/>
  <c r="J116" i="27"/>
  <c r="K116" i="27"/>
  <c r="I117" i="27"/>
  <c r="J117" i="27"/>
  <c r="K117" i="27"/>
  <c r="I118" i="27"/>
  <c r="J118" i="27"/>
  <c r="K118" i="27"/>
  <c r="I119" i="27"/>
  <c r="J119" i="27"/>
  <c r="K119" i="27"/>
  <c r="I120" i="27"/>
  <c r="J120" i="27"/>
  <c r="K120" i="27"/>
  <c r="I121" i="27"/>
  <c r="J121" i="27"/>
  <c r="K121" i="27"/>
  <c r="I122" i="27"/>
  <c r="J122" i="27"/>
  <c r="K122" i="27"/>
  <c r="I123" i="27"/>
  <c r="J123" i="27"/>
  <c r="K123" i="27"/>
  <c r="I124" i="27"/>
  <c r="J124" i="27"/>
  <c r="K124" i="27"/>
  <c r="I125" i="27"/>
  <c r="J125" i="27"/>
  <c r="K125" i="27"/>
  <c r="I126" i="27"/>
  <c r="J126" i="27"/>
  <c r="K126" i="27"/>
  <c r="I127" i="27"/>
  <c r="J127" i="27"/>
  <c r="K127" i="27"/>
  <c r="I128" i="27"/>
  <c r="J128" i="27"/>
  <c r="K128" i="27"/>
  <c r="I129" i="27"/>
  <c r="J129" i="27"/>
  <c r="K129" i="27"/>
  <c r="I130" i="27"/>
  <c r="J130" i="27"/>
  <c r="K130" i="27"/>
  <c r="I131" i="27"/>
  <c r="J131" i="27"/>
  <c r="K131" i="27"/>
  <c r="I132" i="27"/>
  <c r="J132" i="27"/>
  <c r="K132" i="27"/>
  <c r="I133" i="27"/>
  <c r="J133" i="27"/>
  <c r="K133" i="27"/>
  <c r="I134" i="27"/>
  <c r="J134" i="27"/>
  <c r="K134" i="27"/>
  <c r="I135" i="27"/>
  <c r="J135" i="27"/>
  <c r="K135" i="27"/>
  <c r="I136" i="27"/>
  <c r="J136" i="27"/>
  <c r="K136" i="27"/>
  <c r="I137" i="27"/>
  <c r="J137" i="27"/>
  <c r="K137" i="27"/>
  <c r="I138" i="27"/>
  <c r="J138" i="27"/>
  <c r="K138" i="27"/>
  <c r="I139" i="27"/>
  <c r="J139" i="27"/>
  <c r="K139" i="27"/>
  <c r="I140" i="27"/>
  <c r="J140" i="27"/>
  <c r="K140" i="27"/>
  <c r="I141" i="27"/>
  <c r="J141" i="27"/>
  <c r="K141" i="27"/>
  <c r="I142" i="27"/>
  <c r="J142" i="27"/>
  <c r="K142" i="27"/>
  <c r="I143" i="27"/>
  <c r="J143" i="27"/>
  <c r="K143" i="27"/>
  <c r="I144" i="27"/>
  <c r="J144" i="27"/>
  <c r="K144" i="27"/>
  <c r="I145" i="27"/>
  <c r="J145" i="27"/>
  <c r="K145" i="27"/>
  <c r="I146" i="27"/>
  <c r="J146" i="27"/>
  <c r="K146" i="27"/>
  <c r="I147" i="27"/>
  <c r="J147" i="27"/>
  <c r="K147" i="27"/>
  <c r="I148" i="27"/>
  <c r="J148" i="27"/>
  <c r="K148" i="27"/>
  <c r="I149" i="27"/>
  <c r="J149" i="27"/>
  <c r="K149" i="27"/>
  <c r="I150" i="27"/>
  <c r="J150" i="27"/>
  <c r="K150" i="27"/>
  <c r="I151" i="27"/>
  <c r="J151" i="27"/>
  <c r="K151" i="27"/>
  <c r="I152" i="27"/>
  <c r="J152" i="27"/>
  <c r="K152" i="27"/>
  <c r="I153" i="27"/>
  <c r="J153" i="27"/>
  <c r="K153" i="27"/>
  <c r="I154" i="27"/>
  <c r="J154" i="27"/>
  <c r="K154" i="27"/>
  <c r="I155" i="27"/>
  <c r="J155" i="27"/>
  <c r="K155" i="27"/>
  <c r="I156" i="27"/>
  <c r="J156" i="27"/>
  <c r="K156" i="27"/>
  <c r="I157" i="27"/>
  <c r="J157" i="27"/>
  <c r="K157" i="27"/>
  <c r="I158" i="27"/>
  <c r="J158" i="27"/>
  <c r="K158" i="27"/>
  <c r="I159" i="27"/>
  <c r="J159" i="27"/>
  <c r="K159" i="27"/>
  <c r="I160" i="27"/>
  <c r="J160" i="27"/>
  <c r="K160" i="27"/>
  <c r="I161" i="27"/>
  <c r="J161" i="27"/>
  <c r="K161" i="27"/>
  <c r="I162" i="27"/>
  <c r="J162" i="27"/>
  <c r="K162" i="27"/>
  <c r="I163" i="27"/>
  <c r="J163" i="27"/>
  <c r="K163" i="27"/>
  <c r="I164" i="27"/>
  <c r="J164" i="27"/>
  <c r="K164" i="27"/>
  <c r="I165" i="27"/>
  <c r="J165" i="27"/>
  <c r="K165" i="27"/>
  <c r="I166" i="27"/>
  <c r="J166" i="27"/>
  <c r="K166" i="27"/>
  <c r="I167" i="27"/>
  <c r="J167" i="27"/>
  <c r="K167" i="27"/>
  <c r="I168" i="27"/>
  <c r="J168" i="27"/>
  <c r="K168" i="27"/>
  <c r="I169" i="27"/>
  <c r="J169" i="27"/>
  <c r="K169" i="27"/>
  <c r="I170" i="27"/>
  <c r="J170" i="27"/>
  <c r="K170" i="27"/>
  <c r="I171" i="27"/>
  <c r="J171" i="27"/>
  <c r="K171" i="27"/>
  <c r="I172" i="27"/>
  <c r="J172" i="27"/>
  <c r="K172" i="27"/>
  <c r="I173" i="27"/>
  <c r="J173" i="27"/>
  <c r="K173" i="27"/>
  <c r="I174" i="27"/>
  <c r="J174" i="27"/>
  <c r="K174" i="27"/>
  <c r="I175" i="27"/>
  <c r="J175" i="27"/>
  <c r="K175" i="27"/>
  <c r="I176" i="27"/>
  <c r="J176" i="27"/>
  <c r="K176" i="27"/>
  <c r="I177" i="27"/>
  <c r="J177" i="27"/>
  <c r="K177" i="27"/>
  <c r="I178" i="27"/>
  <c r="J178" i="27"/>
  <c r="K178" i="27"/>
  <c r="I179" i="27"/>
  <c r="J179" i="27"/>
  <c r="K179" i="27"/>
  <c r="I180" i="27"/>
  <c r="J180" i="27"/>
  <c r="K180" i="27"/>
  <c r="I181" i="27"/>
  <c r="J181" i="27"/>
  <c r="K181" i="27"/>
  <c r="I182" i="27"/>
  <c r="J182" i="27"/>
  <c r="K182" i="27"/>
  <c r="I183" i="27"/>
  <c r="J183" i="27"/>
  <c r="K183" i="27"/>
  <c r="I184" i="27"/>
  <c r="J184" i="27"/>
  <c r="K184" i="27"/>
  <c r="I185" i="27"/>
  <c r="J185" i="27"/>
  <c r="K185" i="27"/>
  <c r="I186" i="27"/>
  <c r="J186" i="27"/>
  <c r="K186" i="27"/>
  <c r="I187" i="27"/>
  <c r="J187" i="27"/>
  <c r="K187" i="27"/>
  <c r="I188" i="27"/>
  <c r="J188" i="27"/>
  <c r="K188" i="27"/>
  <c r="I189" i="27"/>
  <c r="J189" i="27"/>
  <c r="K189" i="27"/>
  <c r="I190" i="27"/>
  <c r="J190" i="27"/>
  <c r="K190" i="27"/>
  <c r="I191" i="27"/>
  <c r="J191" i="27"/>
  <c r="K191" i="27"/>
  <c r="I192" i="27"/>
  <c r="J192" i="27"/>
  <c r="K192" i="27"/>
  <c r="I193" i="27"/>
  <c r="J193" i="27"/>
  <c r="K193" i="27"/>
  <c r="I194" i="27"/>
  <c r="J194" i="27"/>
  <c r="K194" i="27"/>
  <c r="I195" i="27"/>
  <c r="J195" i="27"/>
  <c r="K195" i="27"/>
  <c r="I196" i="27"/>
  <c r="J196" i="27"/>
  <c r="K196" i="27"/>
  <c r="I197" i="27"/>
  <c r="J197" i="27"/>
  <c r="K197" i="27"/>
  <c r="I198" i="27"/>
  <c r="J198" i="27"/>
  <c r="K198" i="27"/>
  <c r="I199" i="27"/>
  <c r="J199" i="27"/>
  <c r="K199" i="27"/>
  <c r="I200" i="27"/>
  <c r="J200" i="27"/>
  <c r="K200" i="27"/>
  <c r="I201" i="27"/>
  <c r="J201" i="27"/>
  <c r="K201" i="27"/>
  <c r="I202" i="27"/>
  <c r="J202" i="27"/>
  <c r="K202" i="27"/>
  <c r="I203" i="27"/>
  <c r="J203" i="27"/>
  <c r="K203" i="27"/>
  <c r="I204" i="27"/>
  <c r="J204" i="27"/>
  <c r="K204" i="27"/>
  <c r="I205" i="27"/>
  <c r="J205" i="27"/>
  <c r="K205" i="27"/>
  <c r="I206" i="27"/>
  <c r="J206" i="27"/>
  <c r="K206" i="27"/>
  <c r="I207" i="27"/>
  <c r="J207" i="27"/>
  <c r="K207" i="27"/>
  <c r="I208" i="27"/>
  <c r="J208" i="27"/>
  <c r="K208" i="27"/>
  <c r="I209" i="27"/>
  <c r="J209" i="27"/>
  <c r="K209" i="27"/>
  <c r="I210" i="27"/>
  <c r="J210" i="27"/>
  <c r="K210" i="27"/>
  <c r="I211" i="27"/>
  <c r="J211" i="27"/>
  <c r="K211" i="27"/>
  <c r="I212" i="27"/>
  <c r="J212" i="27"/>
  <c r="K212" i="27"/>
  <c r="I213" i="27"/>
  <c r="J213" i="27"/>
  <c r="K213" i="27"/>
  <c r="I214" i="27"/>
  <c r="J214" i="27"/>
  <c r="K214" i="27"/>
  <c r="I215" i="27"/>
  <c r="J215" i="27"/>
  <c r="K215" i="27"/>
  <c r="I216" i="27"/>
  <c r="J216" i="27"/>
  <c r="K216" i="27"/>
  <c r="I217" i="27"/>
  <c r="J217" i="27"/>
  <c r="K217" i="27"/>
  <c r="I218" i="27"/>
  <c r="J218" i="27"/>
  <c r="K218" i="27"/>
  <c r="I219" i="27"/>
  <c r="J219" i="27"/>
  <c r="K219" i="27"/>
  <c r="I220" i="27"/>
  <c r="J220" i="27"/>
  <c r="K220" i="27"/>
  <c r="I221" i="27"/>
  <c r="J221" i="27"/>
  <c r="K221" i="27"/>
  <c r="I222" i="27"/>
  <c r="J222" i="27"/>
  <c r="K222" i="27"/>
  <c r="I223" i="27"/>
  <c r="J223" i="27"/>
  <c r="K223" i="27"/>
  <c r="I224" i="27"/>
  <c r="J224" i="27"/>
  <c r="K224" i="27"/>
  <c r="I225" i="27"/>
  <c r="J225" i="27"/>
  <c r="K225" i="27"/>
  <c r="I226" i="27"/>
  <c r="J226" i="27"/>
  <c r="K226" i="27"/>
  <c r="I227" i="27"/>
  <c r="J227" i="27"/>
  <c r="K227" i="27"/>
  <c r="I228" i="27"/>
  <c r="J228" i="27"/>
  <c r="K228" i="27"/>
  <c r="I229" i="27"/>
  <c r="J229" i="27"/>
  <c r="K229" i="27"/>
  <c r="I230" i="27"/>
  <c r="J230" i="27"/>
  <c r="K230" i="27"/>
  <c r="I231" i="27"/>
  <c r="J231" i="27"/>
  <c r="K231" i="27"/>
  <c r="I232" i="27"/>
  <c r="J232" i="27"/>
  <c r="K232" i="27"/>
  <c r="I233" i="27"/>
  <c r="J233" i="27"/>
  <c r="K233" i="27"/>
  <c r="I234" i="27"/>
  <c r="J234" i="27"/>
  <c r="K234" i="27"/>
  <c r="I235" i="27"/>
  <c r="J235" i="27"/>
  <c r="K235" i="27"/>
  <c r="I236" i="27"/>
  <c r="J236" i="27"/>
  <c r="K236" i="27"/>
  <c r="I237" i="27"/>
  <c r="J237" i="27"/>
  <c r="K237" i="27"/>
  <c r="I238" i="27"/>
  <c r="J238" i="27"/>
  <c r="K238" i="27"/>
  <c r="I239" i="27"/>
  <c r="J239" i="27"/>
  <c r="K239" i="27"/>
  <c r="I240" i="27"/>
  <c r="J240" i="27"/>
  <c r="K240" i="27"/>
  <c r="I241" i="27"/>
  <c r="J241" i="27"/>
  <c r="K241" i="27"/>
  <c r="I242" i="27"/>
  <c r="J242" i="27"/>
  <c r="K242" i="27"/>
  <c r="I243" i="27"/>
  <c r="J243" i="27"/>
  <c r="K243" i="27"/>
  <c r="I244" i="27"/>
  <c r="J244" i="27"/>
  <c r="K244" i="27"/>
  <c r="I245" i="27"/>
  <c r="J245" i="27"/>
  <c r="K245" i="27"/>
  <c r="I246" i="27"/>
  <c r="J246" i="27"/>
  <c r="K246" i="27"/>
  <c r="I247" i="27"/>
  <c r="J247" i="27"/>
  <c r="K247" i="27"/>
  <c r="I248" i="27"/>
  <c r="J248" i="27"/>
  <c r="K248" i="27"/>
  <c r="I249" i="27"/>
  <c r="J249" i="27"/>
  <c r="K249" i="27"/>
  <c r="I250" i="27"/>
  <c r="J250" i="27"/>
  <c r="K250" i="27"/>
  <c r="I251" i="27"/>
  <c r="J251" i="27"/>
  <c r="K251" i="27"/>
  <c r="I252" i="27"/>
  <c r="J252" i="27"/>
  <c r="K252" i="27"/>
  <c r="I253" i="27"/>
  <c r="J253" i="27"/>
  <c r="K253" i="27"/>
  <c r="I254" i="27"/>
  <c r="J254" i="27"/>
  <c r="K254" i="27"/>
  <c r="I255" i="27"/>
  <c r="J255" i="27"/>
  <c r="K255" i="27"/>
  <c r="I256" i="27"/>
  <c r="J256" i="27"/>
  <c r="K256" i="27"/>
  <c r="I257" i="27"/>
  <c r="J257" i="27"/>
  <c r="K257" i="27"/>
  <c r="I258" i="27"/>
  <c r="J258" i="27"/>
  <c r="K258" i="27"/>
  <c r="I259" i="27"/>
  <c r="J259" i="27"/>
  <c r="K259" i="27"/>
  <c r="I260" i="27"/>
  <c r="J260" i="27"/>
  <c r="K260" i="27"/>
  <c r="I261" i="27"/>
  <c r="J261" i="27"/>
  <c r="K261" i="27"/>
  <c r="I262" i="27"/>
  <c r="J262" i="27"/>
  <c r="K262" i="27"/>
  <c r="I263" i="27"/>
  <c r="J263" i="27"/>
  <c r="K263" i="27"/>
  <c r="I264" i="27"/>
  <c r="J264" i="27"/>
  <c r="K264" i="27"/>
  <c r="I265" i="27"/>
  <c r="J265" i="27"/>
  <c r="K265" i="27"/>
  <c r="I266" i="27"/>
  <c r="J266" i="27"/>
  <c r="K266" i="27"/>
  <c r="I267" i="27"/>
  <c r="J267" i="27"/>
  <c r="K267" i="27"/>
  <c r="I268" i="27"/>
  <c r="J268" i="27"/>
  <c r="K268" i="27"/>
  <c r="I269" i="27"/>
  <c r="J269" i="27"/>
  <c r="K269" i="27"/>
  <c r="I270" i="27"/>
  <c r="J270" i="27"/>
  <c r="K270" i="27"/>
  <c r="I271" i="27"/>
  <c r="J271" i="27"/>
  <c r="K271" i="27"/>
  <c r="I272" i="27"/>
  <c r="J272" i="27"/>
  <c r="K272" i="27"/>
  <c r="I273" i="27"/>
  <c r="J273" i="27"/>
  <c r="K273" i="27"/>
  <c r="I274" i="27"/>
  <c r="J274" i="27"/>
  <c r="K274" i="27"/>
  <c r="I275" i="27"/>
  <c r="J275" i="27"/>
  <c r="K275" i="27"/>
  <c r="I276" i="27"/>
  <c r="J276" i="27"/>
  <c r="K276" i="27"/>
  <c r="I277" i="27"/>
  <c r="J277" i="27"/>
  <c r="K277" i="27"/>
  <c r="I278" i="27"/>
  <c r="J278" i="27"/>
  <c r="K278" i="27"/>
  <c r="I279" i="27"/>
  <c r="J279" i="27"/>
  <c r="K279" i="27"/>
  <c r="I280" i="27"/>
  <c r="J280" i="27"/>
  <c r="K280" i="27"/>
  <c r="I281" i="27"/>
  <c r="J281" i="27"/>
  <c r="K281" i="27"/>
  <c r="I282" i="27"/>
  <c r="J282" i="27"/>
  <c r="K282" i="27"/>
  <c r="I283" i="27"/>
  <c r="J283" i="27"/>
  <c r="K283" i="27"/>
  <c r="I284" i="27"/>
  <c r="J284" i="27"/>
  <c r="K284" i="27"/>
  <c r="I285" i="27"/>
  <c r="J285" i="27"/>
  <c r="K285" i="27"/>
  <c r="I286" i="27"/>
  <c r="J286" i="27"/>
  <c r="K286" i="27"/>
  <c r="I287" i="27"/>
  <c r="J287" i="27"/>
  <c r="K287" i="27"/>
  <c r="I288" i="27"/>
  <c r="J288" i="27"/>
  <c r="K288" i="27"/>
  <c r="I289" i="27"/>
  <c r="J289" i="27"/>
  <c r="K289" i="27"/>
  <c r="I290" i="27"/>
  <c r="J290" i="27"/>
  <c r="K290" i="27"/>
  <c r="I291" i="27"/>
  <c r="J291" i="27"/>
  <c r="K291" i="27"/>
  <c r="I292" i="27"/>
  <c r="J292" i="27"/>
  <c r="K292" i="27"/>
  <c r="I293" i="27"/>
  <c r="J293" i="27"/>
  <c r="K293" i="27"/>
  <c r="I294" i="27"/>
  <c r="J294" i="27"/>
  <c r="K294" i="27"/>
  <c r="I295" i="27"/>
  <c r="J295" i="27"/>
  <c r="K295" i="27"/>
  <c r="I296" i="27"/>
  <c r="J296" i="27"/>
  <c r="K296" i="27"/>
  <c r="I297" i="27"/>
  <c r="J297" i="27"/>
  <c r="K297" i="27"/>
  <c r="I298" i="27"/>
  <c r="J298" i="27"/>
  <c r="K298" i="27"/>
  <c r="I299" i="27"/>
  <c r="J299" i="27"/>
  <c r="K299" i="27"/>
  <c r="I300" i="27"/>
  <c r="J300" i="27"/>
  <c r="K300" i="27"/>
  <c r="I301" i="27"/>
  <c r="J301" i="27"/>
  <c r="K301" i="27"/>
  <c r="I302" i="27"/>
  <c r="J302" i="27"/>
  <c r="K302" i="27"/>
  <c r="I303" i="27"/>
  <c r="J303" i="27"/>
  <c r="K303" i="27"/>
  <c r="I304" i="27"/>
  <c r="J304" i="27"/>
  <c r="K304" i="27"/>
  <c r="I305" i="27"/>
  <c r="J305" i="27"/>
  <c r="K305" i="27"/>
  <c r="I306" i="27"/>
  <c r="J306" i="27"/>
  <c r="K306" i="27"/>
  <c r="I307" i="27"/>
  <c r="J307" i="27"/>
  <c r="K307" i="27"/>
  <c r="I308" i="27"/>
  <c r="J308" i="27"/>
  <c r="K308" i="27"/>
  <c r="I309" i="27"/>
  <c r="J309" i="27"/>
  <c r="K309" i="27"/>
  <c r="I310" i="27"/>
  <c r="J310" i="27"/>
  <c r="K310" i="27"/>
  <c r="I311" i="27"/>
  <c r="J311" i="27"/>
  <c r="K311" i="27"/>
  <c r="I312" i="27"/>
  <c r="J312" i="27"/>
  <c r="K312" i="27"/>
  <c r="I313" i="27"/>
  <c r="J313" i="27"/>
  <c r="K313" i="27"/>
  <c r="I314" i="27"/>
  <c r="J314" i="27"/>
  <c r="K314" i="27"/>
  <c r="I315" i="27"/>
  <c r="J315" i="27"/>
  <c r="K315" i="27"/>
  <c r="I316" i="27"/>
  <c r="J316" i="27"/>
  <c r="K316" i="27"/>
  <c r="I317" i="27"/>
  <c r="J317" i="27"/>
  <c r="K317" i="27"/>
  <c r="I318" i="27"/>
  <c r="J318" i="27"/>
  <c r="K318" i="27"/>
  <c r="I319" i="27"/>
  <c r="J319" i="27"/>
  <c r="K319" i="27"/>
  <c r="I320" i="27"/>
  <c r="J320" i="27"/>
  <c r="K320" i="27"/>
  <c r="I321" i="27"/>
  <c r="J321" i="27"/>
  <c r="K321" i="27"/>
  <c r="I322" i="27"/>
  <c r="J322" i="27"/>
  <c r="K322" i="27"/>
  <c r="I323" i="27"/>
  <c r="J323" i="27"/>
  <c r="K323" i="27"/>
  <c r="I324" i="27"/>
  <c r="J324" i="27"/>
  <c r="K324" i="27"/>
  <c r="I325" i="27"/>
  <c r="J325" i="27"/>
  <c r="K325" i="27"/>
  <c r="I326" i="27"/>
  <c r="J326" i="27"/>
  <c r="K326" i="27"/>
  <c r="I327" i="27"/>
  <c r="J327" i="27"/>
  <c r="K327" i="27"/>
  <c r="I328" i="27"/>
  <c r="J328" i="27"/>
  <c r="K328" i="27"/>
  <c r="I329" i="27"/>
  <c r="J329" i="27"/>
  <c r="K329" i="27"/>
  <c r="I330" i="27"/>
  <c r="J330" i="27"/>
  <c r="K330" i="27"/>
  <c r="I331" i="27"/>
  <c r="J331" i="27"/>
  <c r="K331" i="27"/>
  <c r="I332" i="27"/>
  <c r="J332" i="27"/>
  <c r="K332" i="27"/>
  <c r="I333" i="27"/>
  <c r="J333" i="27"/>
  <c r="K333" i="27"/>
  <c r="I334" i="27"/>
  <c r="J334" i="27"/>
  <c r="K334" i="27"/>
  <c r="I335" i="27"/>
  <c r="J335" i="27"/>
  <c r="K335" i="27"/>
  <c r="I336" i="27"/>
  <c r="J336" i="27"/>
  <c r="K336" i="27"/>
  <c r="I337" i="27"/>
  <c r="J337" i="27"/>
  <c r="K337" i="27"/>
  <c r="I338" i="27"/>
  <c r="J338" i="27"/>
  <c r="K338" i="27"/>
  <c r="I339" i="27"/>
  <c r="J339" i="27"/>
  <c r="K339" i="27"/>
  <c r="I340" i="27"/>
  <c r="J340" i="27"/>
  <c r="K340" i="27"/>
  <c r="I341" i="27"/>
  <c r="J341" i="27"/>
  <c r="K341" i="27"/>
  <c r="I342" i="27"/>
  <c r="J342" i="27"/>
  <c r="K342" i="27"/>
  <c r="I343" i="27"/>
  <c r="J343" i="27"/>
  <c r="K343" i="27"/>
  <c r="I344" i="27"/>
  <c r="J344" i="27"/>
  <c r="K344" i="27"/>
  <c r="I345" i="27"/>
  <c r="J345" i="27"/>
  <c r="K345" i="27"/>
  <c r="I346" i="27"/>
  <c r="J346" i="27"/>
  <c r="K346" i="27"/>
  <c r="I347" i="27"/>
  <c r="J347" i="27"/>
  <c r="K347" i="27"/>
  <c r="I348" i="27"/>
  <c r="J348" i="27"/>
  <c r="K348" i="27"/>
  <c r="I349" i="27"/>
  <c r="J349" i="27"/>
  <c r="K349" i="27"/>
  <c r="I350" i="27"/>
  <c r="J350" i="27"/>
  <c r="K350" i="27"/>
  <c r="I351" i="27"/>
  <c r="J351" i="27"/>
  <c r="K351" i="27"/>
  <c r="I352" i="27"/>
  <c r="J352" i="27"/>
  <c r="K352" i="27"/>
  <c r="I353" i="27"/>
  <c r="J353" i="27"/>
  <c r="K353" i="27"/>
  <c r="I354" i="27"/>
  <c r="J354" i="27"/>
  <c r="K354" i="27"/>
  <c r="I355" i="27"/>
  <c r="J355" i="27"/>
  <c r="K355" i="27"/>
  <c r="I356" i="27"/>
  <c r="J356" i="27"/>
  <c r="K356" i="27"/>
  <c r="I357" i="27"/>
  <c r="J357" i="27"/>
  <c r="K357" i="27"/>
  <c r="I358" i="27"/>
  <c r="J358" i="27"/>
  <c r="K358" i="27"/>
  <c r="I359" i="27"/>
  <c r="J359" i="27"/>
  <c r="K359" i="27"/>
  <c r="I360" i="27"/>
  <c r="J360" i="27"/>
  <c r="K360" i="27"/>
  <c r="I361" i="27"/>
  <c r="J361" i="27"/>
  <c r="K361" i="27"/>
  <c r="I362" i="27"/>
  <c r="J362" i="27"/>
  <c r="K362" i="27"/>
  <c r="I363" i="27"/>
  <c r="J363" i="27"/>
  <c r="K363" i="27"/>
  <c r="I364" i="27"/>
  <c r="J364" i="27"/>
  <c r="K364" i="27"/>
  <c r="I365" i="27"/>
  <c r="J365" i="27"/>
  <c r="K365" i="27"/>
  <c r="I366" i="27"/>
  <c r="J366" i="27"/>
  <c r="K366" i="27"/>
  <c r="I367" i="27"/>
  <c r="J367" i="27"/>
  <c r="K367" i="27"/>
  <c r="I368" i="27"/>
  <c r="J368" i="27"/>
  <c r="K368" i="27"/>
  <c r="I369" i="27"/>
  <c r="J369" i="27"/>
  <c r="K369" i="27"/>
  <c r="I370" i="27"/>
  <c r="J370" i="27"/>
  <c r="K370" i="27"/>
  <c r="I371" i="27"/>
  <c r="J371" i="27"/>
  <c r="K371" i="27"/>
  <c r="I372" i="27"/>
  <c r="J372" i="27"/>
  <c r="K372" i="27"/>
  <c r="I373" i="27"/>
  <c r="J373" i="27"/>
  <c r="K373" i="27"/>
  <c r="I374" i="27"/>
  <c r="J374" i="27"/>
  <c r="K374" i="27"/>
  <c r="I375" i="27"/>
  <c r="J375" i="27"/>
  <c r="K375" i="27"/>
  <c r="I376" i="27"/>
  <c r="J376" i="27"/>
  <c r="K376" i="27"/>
  <c r="I377" i="27"/>
  <c r="J377" i="27"/>
  <c r="K377" i="27"/>
  <c r="I378" i="27"/>
  <c r="J378" i="27"/>
  <c r="K378" i="27"/>
  <c r="I379" i="27"/>
  <c r="J379" i="27"/>
  <c r="K379" i="27"/>
  <c r="I380" i="27"/>
  <c r="J380" i="27"/>
  <c r="K380" i="27"/>
  <c r="I381" i="27"/>
  <c r="J381" i="27"/>
  <c r="K381" i="27"/>
  <c r="I382" i="27"/>
  <c r="J382" i="27"/>
  <c r="K382" i="27"/>
  <c r="I383" i="27"/>
  <c r="J383" i="27"/>
  <c r="K383" i="27"/>
  <c r="I384" i="27"/>
  <c r="J384" i="27"/>
  <c r="K384" i="27"/>
  <c r="I385" i="27"/>
  <c r="J385" i="27"/>
  <c r="K385" i="27"/>
  <c r="I386" i="27"/>
  <c r="J386" i="27"/>
  <c r="K386" i="27"/>
  <c r="I387" i="27"/>
  <c r="J387" i="27"/>
  <c r="K387" i="27"/>
  <c r="I388" i="27"/>
  <c r="J388" i="27"/>
  <c r="K388" i="27"/>
  <c r="I389" i="27"/>
  <c r="J389" i="27"/>
  <c r="K389" i="27"/>
  <c r="I390" i="27"/>
  <c r="J390" i="27"/>
  <c r="K390" i="27"/>
  <c r="I391" i="27"/>
  <c r="J391" i="27"/>
  <c r="K391" i="27"/>
  <c r="I392" i="27"/>
  <c r="J392" i="27"/>
  <c r="K392" i="27"/>
  <c r="I393" i="27"/>
  <c r="J393" i="27"/>
  <c r="K393" i="27"/>
  <c r="I394" i="27"/>
  <c r="J394" i="27"/>
  <c r="K394" i="27"/>
  <c r="I395" i="27"/>
  <c r="J395" i="27"/>
  <c r="K395" i="27"/>
  <c r="I396" i="27"/>
  <c r="J396" i="27"/>
  <c r="K396" i="27"/>
  <c r="I397" i="27"/>
  <c r="J397" i="27"/>
  <c r="K397" i="27"/>
  <c r="I398" i="27"/>
  <c r="J398" i="27"/>
  <c r="K398" i="27"/>
  <c r="I399" i="27"/>
  <c r="J399" i="27"/>
  <c r="K399" i="27"/>
  <c r="I400" i="27"/>
  <c r="J400" i="27"/>
  <c r="K400" i="27"/>
  <c r="I401" i="27"/>
  <c r="J401" i="27"/>
  <c r="K401" i="27"/>
  <c r="I402" i="27"/>
  <c r="J402" i="27"/>
  <c r="K402" i="27"/>
  <c r="I403" i="27"/>
  <c r="J403" i="27"/>
  <c r="K403" i="27"/>
  <c r="I404" i="27"/>
  <c r="J404" i="27"/>
  <c r="K404" i="27"/>
  <c r="I405" i="27"/>
  <c r="J405" i="27"/>
  <c r="K405" i="27"/>
  <c r="I406" i="27"/>
  <c r="J406" i="27"/>
  <c r="K406" i="27"/>
  <c r="I407" i="27"/>
  <c r="J407" i="27"/>
  <c r="K407" i="27"/>
  <c r="I408" i="27"/>
  <c r="J408" i="27"/>
  <c r="K408" i="27"/>
  <c r="I409" i="27"/>
  <c r="J409" i="27"/>
  <c r="K409" i="27"/>
  <c r="I410" i="27"/>
  <c r="J410" i="27"/>
  <c r="K410" i="27"/>
  <c r="I411" i="27"/>
  <c r="J411" i="27"/>
  <c r="K411" i="27"/>
  <c r="I412" i="27"/>
  <c r="J412" i="27"/>
  <c r="K412" i="27"/>
  <c r="I413" i="27"/>
  <c r="J413" i="27"/>
  <c r="K413" i="27"/>
  <c r="I414" i="27"/>
  <c r="J414" i="27"/>
  <c r="K414" i="27"/>
  <c r="I415" i="27"/>
  <c r="J415" i="27"/>
  <c r="K415" i="27"/>
  <c r="I416" i="27"/>
  <c r="J416" i="27"/>
  <c r="K416" i="27"/>
  <c r="I417" i="27"/>
  <c r="J417" i="27"/>
  <c r="K417" i="27"/>
  <c r="I418" i="27"/>
  <c r="J418" i="27"/>
  <c r="K418" i="27"/>
  <c r="I419" i="27"/>
  <c r="J419" i="27"/>
  <c r="K419" i="27"/>
  <c r="I420" i="27"/>
  <c r="J420" i="27"/>
  <c r="K420" i="27"/>
  <c r="I421" i="27"/>
  <c r="J421" i="27"/>
  <c r="K421" i="27"/>
  <c r="I422" i="27"/>
  <c r="J422" i="27"/>
  <c r="K422" i="27"/>
  <c r="I423" i="27"/>
  <c r="J423" i="27"/>
  <c r="K423" i="27"/>
  <c r="I424" i="27"/>
  <c r="J424" i="27"/>
  <c r="K424" i="27"/>
  <c r="I425" i="27"/>
  <c r="J425" i="27"/>
  <c r="K425" i="27"/>
  <c r="I426" i="27"/>
  <c r="J426" i="27"/>
  <c r="K426" i="27"/>
  <c r="I427" i="27"/>
  <c r="J427" i="27"/>
  <c r="K427" i="27"/>
  <c r="I428" i="27"/>
  <c r="J428" i="27"/>
  <c r="K428" i="27"/>
  <c r="I429" i="27"/>
  <c r="J429" i="27"/>
  <c r="K429" i="27"/>
  <c r="I430" i="27"/>
  <c r="J430" i="27"/>
  <c r="K430" i="27"/>
  <c r="I431" i="27"/>
  <c r="J431" i="27"/>
  <c r="K431" i="27"/>
  <c r="I432" i="27"/>
  <c r="J432" i="27"/>
  <c r="K432" i="27"/>
  <c r="I433" i="27"/>
  <c r="J433" i="27"/>
  <c r="K433" i="27"/>
  <c r="I434" i="27"/>
  <c r="J434" i="27"/>
  <c r="K434" i="27"/>
  <c r="I435" i="27"/>
  <c r="J435" i="27"/>
  <c r="K435" i="27"/>
  <c r="I436" i="27"/>
  <c r="J436" i="27"/>
  <c r="K436" i="27"/>
  <c r="I437" i="27"/>
  <c r="J437" i="27"/>
  <c r="K437" i="27"/>
  <c r="I438" i="27"/>
  <c r="J438" i="27"/>
  <c r="K438" i="27"/>
  <c r="I439" i="27"/>
  <c r="J439" i="27"/>
  <c r="K439" i="27"/>
  <c r="I440" i="27"/>
  <c r="J440" i="27"/>
  <c r="K440" i="27"/>
  <c r="I441" i="27"/>
  <c r="J441" i="27"/>
  <c r="K441" i="27"/>
  <c r="I442" i="27"/>
  <c r="J442" i="27"/>
  <c r="K442" i="27"/>
  <c r="I443" i="27"/>
  <c r="J443" i="27"/>
  <c r="K443" i="27"/>
  <c r="I444" i="27"/>
  <c r="J444" i="27"/>
  <c r="K444" i="27"/>
  <c r="I445" i="27"/>
  <c r="J445" i="27"/>
  <c r="K445" i="27"/>
  <c r="I446" i="27"/>
  <c r="J446" i="27"/>
  <c r="K446" i="27"/>
  <c r="I447" i="27"/>
  <c r="J447" i="27"/>
  <c r="K447" i="27"/>
  <c r="I448" i="27"/>
  <c r="J448" i="27"/>
  <c r="K448" i="27"/>
  <c r="I449" i="27"/>
  <c r="J449" i="27"/>
  <c r="K449" i="27"/>
  <c r="I450" i="27"/>
  <c r="J450" i="27"/>
  <c r="K450" i="27"/>
  <c r="I451" i="27"/>
  <c r="J451" i="27"/>
  <c r="K451" i="27"/>
  <c r="I452" i="27"/>
  <c r="J452" i="27"/>
  <c r="K452" i="27"/>
  <c r="I453" i="27"/>
  <c r="J453" i="27"/>
  <c r="K453" i="27"/>
  <c r="I454" i="27"/>
  <c r="J454" i="27"/>
  <c r="K454" i="27"/>
  <c r="I455" i="27"/>
  <c r="J455" i="27"/>
  <c r="K455" i="27"/>
  <c r="I456" i="27"/>
  <c r="J456" i="27"/>
  <c r="K456" i="27"/>
  <c r="I457" i="27"/>
  <c r="J457" i="27"/>
  <c r="K457" i="27"/>
  <c r="I458" i="27"/>
  <c r="J458" i="27"/>
  <c r="K458" i="27"/>
  <c r="I459" i="27"/>
  <c r="J459" i="27"/>
  <c r="K459" i="27"/>
  <c r="I460" i="27"/>
  <c r="J460" i="27"/>
  <c r="K460" i="27"/>
  <c r="I461" i="27"/>
  <c r="J461" i="27"/>
  <c r="K461" i="27"/>
  <c r="I462" i="27"/>
  <c r="J462" i="27"/>
  <c r="K462" i="27"/>
  <c r="I463" i="27"/>
  <c r="J463" i="27"/>
  <c r="K463" i="27"/>
  <c r="I464" i="27"/>
  <c r="J464" i="27"/>
  <c r="K464" i="27"/>
  <c r="I465" i="27"/>
  <c r="J465" i="27"/>
  <c r="K465" i="27"/>
  <c r="I466" i="27"/>
  <c r="J466" i="27"/>
  <c r="K466" i="27"/>
  <c r="I467" i="27"/>
  <c r="J467" i="27"/>
  <c r="K467" i="27"/>
  <c r="I468" i="27"/>
  <c r="J468" i="27"/>
  <c r="K468" i="27"/>
  <c r="I469" i="27"/>
  <c r="J469" i="27"/>
  <c r="K469" i="27"/>
  <c r="I470" i="27"/>
  <c r="J470" i="27"/>
  <c r="K470" i="27"/>
  <c r="I471" i="27"/>
  <c r="J471" i="27"/>
  <c r="K471" i="27"/>
  <c r="I472" i="27"/>
  <c r="J472" i="27"/>
  <c r="K472" i="27"/>
  <c r="I473" i="27"/>
  <c r="J473" i="27"/>
  <c r="K473" i="27"/>
  <c r="I474" i="27"/>
  <c r="J474" i="27"/>
  <c r="K474" i="27"/>
  <c r="I475" i="27"/>
  <c r="J475" i="27"/>
  <c r="K475" i="27"/>
  <c r="I476" i="27"/>
  <c r="J476" i="27"/>
  <c r="K476" i="27"/>
  <c r="I477" i="27"/>
  <c r="J477" i="27"/>
  <c r="K477" i="27"/>
  <c r="J1" i="27"/>
  <c r="K1" i="27"/>
  <c r="I1" i="27"/>
  <c r="I2" i="25"/>
  <c r="J2" i="25"/>
  <c r="K2" i="25"/>
  <c r="I3" i="25"/>
  <c r="J3" i="25"/>
  <c r="K3" i="25"/>
  <c r="I4" i="25"/>
  <c r="J4" i="25"/>
  <c r="K4" i="25"/>
  <c r="I5" i="25"/>
  <c r="J5" i="25"/>
  <c r="K5" i="25"/>
  <c r="I6" i="25"/>
  <c r="J6" i="25"/>
  <c r="K6" i="25"/>
  <c r="I7" i="25"/>
  <c r="J7" i="25"/>
  <c r="K7" i="25"/>
  <c r="I8" i="25"/>
  <c r="J8" i="25"/>
  <c r="K8" i="25"/>
  <c r="I9" i="25"/>
  <c r="J9" i="25"/>
  <c r="K9" i="25"/>
  <c r="I10" i="25"/>
  <c r="J10" i="25"/>
  <c r="K10" i="25"/>
  <c r="I11" i="25"/>
  <c r="J11" i="25"/>
  <c r="K11" i="25"/>
  <c r="I12" i="25"/>
  <c r="J12" i="25"/>
  <c r="K12" i="25"/>
  <c r="I13" i="25"/>
  <c r="J13" i="25"/>
  <c r="K13" i="25"/>
  <c r="I14" i="25"/>
  <c r="J14" i="25"/>
  <c r="K14" i="25"/>
  <c r="I15" i="25"/>
  <c r="J15" i="25"/>
  <c r="K15" i="25"/>
  <c r="I16" i="25"/>
  <c r="J16" i="25"/>
  <c r="K16" i="25"/>
  <c r="I17" i="25"/>
  <c r="J17" i="25"/>
  <c r="K17" i="25"/>
  <c r="I18" i="25"/>
  <c r="J18" i="25"/>
  <c r="K18" i="25"/>
  <c r="I19" i="25"/>
  <c r="J19" i="25"/>
  <c r="K19" i="25"/>
  <c r="I20" i="25"/>
  <c r="J20" i="25"/>
  <c r="K20" i="25"/>
  <c r="I21" i="25"/>
  <c r="J21" i="25"/>
  <c r="K21" i="25"/>
  <c r="I22" i="25"/>
  <c r="J22" i="25"/>
  <c r="K22" i="25"/>
  <c r="I23" i="25"/>
  <c r="J23" i="25"/>
  <c r="K23" i="25"/>
  <c r="I24" i="25"/>
  <c r="J24" i="25"/>
  <c r="K24" i="25"/>
  <c r="I25" i="25"/>
  <c r="J25" i="25"/>
  <c r="K25" i="25"/>
  <c r="I26" i="25"/>
  <c r="J26" i="25"/>
  <c r="K26" i="25"/>
  <c r="I27" i="25"/>
  <c r="J27" i="25"/>
  <c r="K27" i="25"/>
  <c r="I28" i="25"/>
  <c r="J28" i="25"/>
  <c r="K28" i="25"/>
  <c r="I29" i="25"/>
  <c r="J29" i="25"/>
  <c r="K29" i="25"/>
  <c r="I30" i="25"/>
  <c r="J30" i="25"/>
  <c r="K30" i="25"/>
  <c r="I31" i="25"/>
  <c r="J31" i="25"/>
  <c r="K31" i="25"/>
  <c r="I32" i="25"/>
  <c r="J32" i="25"/>
  <c r="K32" i="25"/>
  <c r="I33" i="25"/>
  <c r="J33" i="25"/>
  <c r="K33" i="25"/>
  <c r="I34" i="25"/>
  <c r="J34" i="25"/>
  <c r="K34" i="25"/>
  <c r="I35" i="25"/>
  <c r="J35" i="25"/>
  <c r="K35" i="25"/>
  <c r="I36" i="25"/>
  <c r="J36" i="25"/>
  <c r="K36" i="25"/>
  <c r="I37" i="25"/>
  <c r="J37" i="25"/>
  <c r="K37" i="25"/>
  <c r="I38" i="25"/>
  <c r="J38" i="25"/>
  <c r="K38" i="25"/>
  <c r="I39" i="25"/>
  <c r="J39" i="25"/>
  <c r="K39" i="25"/>
  <c r="I40" i="25"/>
  <c r="J40" i="25"/>
  <c r="K40" i="25"/>
  <c r="I41" i="25"/>
  <c r="J41" i="25"/>
  <c r="K41" i="25"/>
  <c r="I42" i="25"/>
  <c r="J42" i="25"/>
  <c r="K42" i="25"/>
  <c r="I43" i="25"/>
  <c r="J43" i="25"/>
  <c r="K43" i="25"/>
  <c r="I44" i="25"/>
  <c r="J44" i="25"/>
  <c r="K44" i="25"/>
  <c r="I45" i="25"/>
  <c r="J45" i="25"/>
  <c r="K45" i="25"/>
  <c r="I46" i="25"/>
  <c r="J46" i="25"/>
  <c r="K46" i="25"/>
  <c r="I47" i="25"/>
  <c r="J47" i="25"/>
  <c r="K47" i="25"/>
  <c r="I48" i="25"/>
  <c r="J48" i="25"/>
  <c r="K48" i="25"/>
  <c r="I49" i="25"/>
  <c r="J49" i="25"/>
  <c r="K49" i="25"/>
  <c r="I50" i="25"/>
  <c r="J50" i="25"/>
  <c r="K50" i="25"/>
  <c r="I51" i="25"/>
  <c r="J51" i="25"/>
  <c r="K51" i="25"/>
  <c r="I52" i="25"/>
  <c r="J52" i="25"/>
  <c r="K52" i="25"/>
  <c r="I53" i="25"/>
  <c r="J53" i="25"/>
  <c r="K53" i="25"/>
  <c r="I54" i="25"/>
  <c r="J54" i="25"/>
  <c r="K54" i="25"/>
  <c r="I55" i="25"/>
  <c r="J55" i="25"/>
  <c r="K55" i="25"/>
  <c r="I56" i="25"/>
  <c r="J56" i="25"/>
  <c r="K56" i="25"/>
  <c r="I57" i="25"/>
  <c r="J57" i="25"/>
  <c r="K57" i="25"/>
  <c r="I58" i="25"/>
  <c r="J58" i="25"/>
  <c r="K58" i="25"/>
  <c r="I59" i="25"/>
  <c r="J59" i="25"/>
  <c r="K59" i="25"/>
  <c r="I60" i="25"/>
  <c r="J60" i="25"/>
  <c r="K60" i="25"/>
  <c r="I61" i="25"/>
  <c r="J61" i="25"/>
  <c r="K61" i="25"/>
  <c r="I62" i="25"/>
  <c r="J62" i="25"/>
  <c r="K62" i="25"/>
  <c r="I63" i="25"/>
  <c r="J63" i="25"/>
  <c r="K63" i="25"/>
  <c r="I64" i="25"/>
  <c r="J64" i="25"/>
  <c r="K64" i="25"/>
  <c r="I65" i="25"/>
  <c r="J65" i="25"/>
  <c r="K65" i="25"/>
  <c r="I66" i="25"/>
  <c r="J66" i="25"/>
  <c r="K66" i="25"/>
  <c r="I67" i="25"/>
  <c r="J67" i="25"/>
  <c r="K67" i="25"/>
  <c r="I68" i="25"/>
  <c r="J68" i="25"/>
  <c r="K68" i="25"/>
  <c r="I69" i="25"/>
  <c r="J69" i="25"/>
  <c r="K69" i="25"/>
  <c r="I70" i="25"/>
  <c r="J70" i="25"/>
  <c r="K70" i="25"/>
  <c r="I71" i="25"/>
  <c r="J71" i="25"/>
  <c r="K71" i="25"/>
  <c r="I72" i="25"/>
  <c r="J72" i="25"/>
  <c r="K72" i="25"/>
  <c r="I73" i="25"/>
  <c r="J73" i="25"/>
  <c r="K73" i="25"/>
  <c r="I74" i="25"/>
  <c r="J74" i="25"/>
  <c r="K74" i="25"/>
  <c r="I75" i="25"/>
  <c r="J75" i="25"/>
  <c r="K75" i="25"/>
  <c r="I76" i="25"/>
  <c r="J76" i="25"/>
  <c r="K76" i="25"/>
  <c r="I77" i="25"/>
  <c r="J77" i="25"/>
  <c r="K77" i="25"/>
  <c r="I78" i="25"/>
  <c r="J78" i="25"/>
  <c r="K78" i="25"/>
  <c r="I79" i="25"/>
  <c r="J79" i="25"/>
  <c r="K79" i="25"/>
  <c r="I80" i="25"/>
  <c r="J80" i="25"/>
  <c r="K80" i="25"/>
  <c r="I81" i="25"/>
  <c r="J81" i="25"/>
  <c r="K81" i="25"/>
  <c r="I82" i="25"/>
  <c r="J82" i="25"/>
  <c r="K82" i="25"/>
  <c r="I83" i="25"/>
  <c r="J83" i="25"/>
  <c r="K83" i="25"/>
  <c r="I84" i="25"/>
  <c r="J84" i="25"/>
  <c r="K84" i="25"/>
  <c r="I85" i="25"/>
  <c r="J85" i="25"/>
  <c r="K85" i="25"/>
  <c r="I86" i="25"/>
  <c r="J86" i="25"/>
  <c r="K86" i="25"/>
  <c r="I87" i="25"/>
  <c r="J87" i="25"/>
  <c r="K87" i="25"/>
  <c r="I88" i="25"/>
  <c r="J88" i="25"/>
  <c r="K88" i="25"/>
  <c r="I89" i="25"/>
  <c r="J89" i="25"/>
  <c r="K89" i="25"/>
  <c r="I90" i="25"/>
  <c r="J90" i="25"/>
  <c r="K90" i="25"/>
  <c r="I91" i="25"/>
  <c r="J91" i="25"/>
  <c r="K91" i="25"/>
  <c r="I92" i="25"/>
  <c r="J92" i="25"/>
  <c r="K92" i="25"/>
  <c r="I93" i="25"/>
  <c r="J93" i="25"/>
  <c r="K93" i="25"/>
  <c r="I94" i="25"/>
  <c r="J94" i="25"/>
  <c r="K94" i="25"/>
  <c r="I95" i="25"/>
  <c r="J95" i="25"/>
  <c r="K95" i="25"/>
  <c r="I96" i="25"/>
  <c r="J96" i="25"/>
  <c r="K96" i="25"/>
  <c r="I97" i="25"/>
  <c r="J97" i="25"/>
  <c r="K97" i="25"/>
  <c r="I98" i="25"/>
  <c r="J98" i="25"/>
  <c r="K98" i="25"/>
  <c r="I99" i="25"/>
  <c r="J99" i="25"/>
  <c r="K99" i="25"/>
  <c r="I100" i="25"/>
  <c r="J100" i="25"/>
  <c r="K100" i="25"/>
  <c r="I101" i="25"/>
  <c r="J101" i="25"/>
  <c r="K101" i="25"/>
  <c r="I102" i="25"/>
  <c r="J102" i="25"/>
  <c r="K102" i="25"/>
  <c r="I103" i="25"/>
  <c r="J103" i="25"/>
  <c r="K103" i="25"/>
  <c r="I104" i="25"/>
  <c r="J104" i="25"/>
  <c r="K104" i="25"/>
  <c r="I105" i="25"/>
  <c r="J105" i="25"/>
  <c r="K105" i="25"/>
  <c r="I106" i="25"/>
  <c r="J106" i="25"/>
  <c r="K106" i="25"/>
  <c r="I107" i="25"/>
  <c r="J107" i="25"/>
  <c r="K107" i="25"/>
  <c r="I108" i="25"/>
  <c r="J108" i="25"/>
  <c r="K108" i="25"/>
  <c r="I109" i="25"/>
  <c r="J109" i="25"/>
  <c r="K109" i="25"/>
  <c r="I110" i="25"/>
  <c r="J110" i="25"/>
  <c r="K110" i="25"/>
  <c r="I111" i="25"/>
  <c r="J111" i="25"/>
  <c r="K111" i="25"/>
  <c r="I112" i="25"/>
  <c r="J112" i="25"/>
  <c r="K112" i="25"/>
  <c r="I113" i="25"/>
  <c r="J113" i="25"/>
  <c r="K113" i="25"/>
  <c r="I114" i="25"/>
  <c r="J114" i="25"/>
  <c r="K114" i="25"/>
  <c r="I115" i="25"/>
  <c r="J115" i="25"/>
  <c r="K115" i="25"/>
  <c r="I116" i="25"/>
  <c r="J116" i="25"/>
  <c r="K116" i="25"/>
  <c r="I117" i="25"/>
  <c r="J117" i="25"/>
  <c r="K117" i="25"/>
  <c r="I118" i="25"/>
  <c r="J118" i="25"/>
  <c r="K118" i="25"/>
  <c r="I119" i="25"/>
  <c r="J119" i="25"/>
  <c r="K119" i="25"/>
  <c r="I120" i="25"/>
  <c r="J120" i="25"/>
  <c r="K120" i="25"/>
  <c r="I121" i="25"/>
  <c r="J121" i="25"/>
  <c r="K121" i="25"/>
  <c r="I122" i="25"/>
  <c r="J122" i="25"/>
  <c r="K122" i="25"/>
  <c r="I123" i="25"/>
  <c r="J123" i="25"/>
  <c r="K123" i="25"/>
  <c r="I124" i="25"/>
  <c r="J124" i="25"/>
  <c r="K124" i="25"/>
  <c r="I125" i="25"/>
  <c r="J125" i="25"/>
  <c r="K125" i="25"/>
  <c r="I126" i="25"/>
  <c r="J126" i="25"/>
  <c r="K126" i="25"/>
  <c r="I127" i="25"/>
  <c r="J127" i="25"/>
  <c r="K127" i="25"/>
  <c r="I128" i="25"/>
  <c r="J128" i="25"/>
  <c r="K128" i="25"/>
  <c r="I129" i="25"/>
  <c r="J129" i="25"/>
  <c r="K129" i="25"/>
  <c r="I130" i="25"/>
  <c r="J130" i="25"/>
  <c r="K130" i="25"/>
  <c r="I131" i="25"/>
  <c r="J131" i="25"/>
  <c r="K131" i="25"/>
  <c r="I132" i="25"/>
  <c r="J132" i="25"/>
  <c r="K132" i="25"/>
  <c r="I133" i="25"/>
  <c r="J133" i="25"/>
  <c r="K133" i="25"/>
  <c r="I134" i="25"/>
  <c r="J134" i="25"/>
  <c r="K134" i="25"/>
  <c r="I135" i="25"/>
  <c r="J135" i="25"/>
  <c r="K135" i="25"/>
  <c r="I136" i="25"/>
  <c r="J136" i="25"/>
  <c r="K136" i="25"/>
  <c r="I137" i="25"/>
  <c r="J137" i="25"/>
  <c r="K137" i="25"/>
  <c r="I138" i="25"/>
  <c r="J138" i="25"/>
  <c r="K138" i="25"/>
  <c r="I139" i="25"/>
  <c r="J139" i="25"/>
  <c r="K139" i="25"/>
  <c r="I140" i="25"/>
  <c r="J140" i="25"/>
  <c r="K140" i="25"/>
  <c r="I141" i="25"/>
  <c r="J141" i="25"/>
  <c r="K141" i="25"/>
  <c r="I142" i="25"/>
  <c r="J142" i="25"/>
  <c r="K142" i="25"/>
  <c r="I143" i="25"/>
  <c r="J143" i="25"/>
  <c r="K143" i="25"/>
  <c r="I144" i="25"/>
  <c r="J144" i="25"/>
  <c r="K144" i="25"/>
  <c r="I145" i="25"/>
  <c r="J145" i="25"/>
  <c r="K145" i="25"/>
  <c r="I146" i="25"/>
  <c r="J146" i="25"/>
  <c r="K146" i="25"/>
  <c r="I147" i="25"/>
  <c r="J147" i="25"/>
  <c r="K147" i="25"/>
  <c r="I148" i="25"/>
  <c r="J148" i="25"/>
  <c r="K148" i="25"/>
  <c r="I149" i="25"/>
  <c r="J149" i="25"/>
  <c r="K149" i="25"/>
  <c r="I150" i="25"/>
  <c r="J150" i="25"/>
  <c r="K150" i="25"/>
  <c r="I151" i="25"/>
  <c r="J151" i="25"/>
  <c r="K151" i="25"/>
  <c r="I152" i="25"/>
  <c r="J152" i="25"/>
  <c r="K152" i="25"/>
  <c r="I153" i="25"/>
  <c r="J153" i="25"/>
  <c r="K153" i="25"/>
  <c r="I154" i="25"/>
  <c r="J154" i="25"/>
  <c r="K154" i="25"/>
  <c r="I155" i="25"/>
  <c r="J155" i="25"/>
  <c r="K155" i="25"/>
  <c r="I156" i="25"/>
  <c r="J156" i="25"/>
  <c r="K156" i="25"/>
  <c r="I157" i="25"/>
  <c r="J157" i="25"/>
  <c r="K157" i="25"/>
  <c r="I158" i="25"/>
  <c r="J158" i="25"/>
  <c r="K158" i="25"/>
  <c r="I159" i="25"/>
  <c r="J159" i="25"/>
  <c r="K159" i="25"/>
  <c r="I160" i="25"/>
  <c r="J160" i="25"/>
  <c r="K160" i="25"/>
  <c r="I161" i="25"/>
  <c r="J161" i="25"/>
  <c r="K161" i="25"/>
  <c r="I162" i="25"/>
  <c r="J162" i="25"/>
  <c r="K162" i="25"/>
  <c r="I163" i="25"/>
  <c r="J163" i="25"/>
  <c r="K163" i="25"/>
  <c r="I164" i="25"/>
  <c r="J164" i="25"/>
  <c r="K164" i="25"/>
  <c r="I165" i="25"/>
  <c r="J165" i="25"/>
  <c r="K165" i="25"/>
  <c r="I166" i="25"/>
  <c r="J166" i="25"/>
  <c r="K166" i="25"/>
  <c r="I167" i="25"/>
  <c r="J167" i="25"/>
  <c r="K167" i="25"/>
  <c r="I168" i="25"/>
  <c r="J168" i="25"/>
  <c r="K168" i="25"/>
  <c r="I169" i="25"/>
  <c r="J169" i="25"/>
  <c r="K169" i="25"/>
  <c r="I170" i="25"/>
  <c r="J170" i="25"/>
  <c r="K170" i="25"/>
  <c r="I171" i="25"/>
  <c r="J171" i="25"/>
  <c r="K171" i="25"/>
  <c r="I172" i="25"/>
  <c r="J172" i="25"/>
  <c r="K172" i="25"/>
  <c r="I173" i="25"/>
  <c r="J173" i="25"/>
  <c r="K173" i="25"/>
  <c r="I174" i="25"/>
  <c r="J174" i="25"/>
  <c r="K174" i="25"/>
  <c r="I175" i="25"/>
  <c r="J175" i="25"/>
  <c r="K175" i="25"/>
  <c r="I176" i="25"/>
  <c r="J176" i="25"/>
  <c r="K176" i="25"/>
  <c r="I177" i="25"/>
  <c r="J177" i="25"/>
  <c r="K177" i="25"/>
  <c r="I178" i="25"/>
  <c r="J178" i="25"/>
  <c r="K178" i="25"/>
  <c r="I179" i="25"/>
  <c r="J179" i="25"/>
  <c r="K179" i="25"/>
  <c r="I180" i="25"/>
  <c r="J180" i="25"/>
  <c r="K180" i="25"/>
  <c r="I181" i="25"/>
  <c r="J181" i="25"/>
  <c r="K181" i="25"/>
  <c r="I182" i="25"/>
  <c r="J182" i="25"/>
  <c r="K182" i="25"/>
  <c r="I183" i="25"/>
  <c r="J183" i="25"/>
  <c r="K183" i="25"/>
  <c r="I184" i="25"/>
  <c r="J184" i="25"/>
  <c r="K184" i="25"/>
  <c r="I185" i="25"/>
  <c r="J185" i="25"/>
  <c r="K185" i="25"/>
  <c r="I186" i="25"/>
  <c r="J186" i="25"/>
  <c r="K186" i="25"/>
  <c r="I187" i="25"/>
  <c r="J187" i="25"/>
  <c r="K187" i="25"/>
  <c r="I188" i="25"/>
  <c r="J188" i="25"/>
  <c r="K188" i="25"/>
  <c r="I189" i="25"/>
  <c r="J189" i="25"/>
  <c r="K189" i="25"/>
  <c r="I190" i="25"/>
  <c r="J190" i="25"/>
  <c r="K190" i="25"/>
  <c r="I191" i="25"/>
  <c r="J191" i="25"/>
  <c r="K191" i="25"/>
  <c r="I192" i="25"/>
  <c r="J192" i="25"/>
  <c r="K192" i="25"/>
  <c r="I193" i="25"/>
  <c r="J193" i="25"/>
  <c r="K193" i="25"/>
  <c r="I194" i="25"/>
  <c r="J194" i="25"/>
  <c r="K194" i="25"/>
  <c r="I195" i="25"/>
  <c r="J195" i="25"/>
  <c r="K195" i="25"/>
  <c r="I196" i="25"/>
  <c r="J196" i="25"/>
  <c r="K196" i="25"/>
  <c r="I197" i="25"/>
  <c r="J197" i="25"/>
  <c r="K197" i="25"/>
  <c r="I198" i="25"/>
  <c r="J198" i="25"/>
  <c r="K198" i="25"/>
  <c r="I199" i="25"/>
  <c r="J199" i="25"/>
  <c r="K199" i="25"/>
  <c r="I200" i="25"/>
  <c r="J200" i="25"/>
  <c r="K200" i="25"/>
  <c r="I201" i="25"/>
  <c r="J201" i="25"/>
  <c r="K201" i="25"/>
  <c r="I202" i="25"/>
  <c r="J202" i="25"/>
  <c r="K202" i="25"/>
  <c r="I203" i="25"/>
  <c r="J203" i="25"/>
  <c r="K203" i="25"/>
  <c r="I204" i="25"/>
  <c r="J204" i="25"/>
  <c r="K204" i="25"/>
  <c r="I205" i="25"/>
  <c r="J205" i="25"/>
  <c r="K205" i="25"/>
  <c r="I206" i="25"/>
  <c r="J206" i="25"/>
  <c r="K206" i="25"/>
  <c r="I207" i="25"/>
  <c r="J207" i="25"/>
  <c r="K207" i="25"/>
  <c r="I208" i="25"/>
  <c r="J208" i="25"/>
  <c r="K208" i="25"/>
  <c r="I209" i="25"/>
  <c r="J209" i="25"/>
  <c r="K209" i="25"/>
  <c r="I210" i="25"/>
  <c r="J210" i="25"/>
  <c r="K210" i="25"/>
  <c r="I211" i="25"/>
  <c r="J211" i="25"/>
  <c r="K211" i="25"/>
  <c r="I212" i="25"/>
  <c r="J212" i="25"/>
  <c r="K212" i="25"/>
  <c r="I213" i="25"/>
  <c r="J213" i="25"/>
  <c r="K213" i="25"/>
  <c r="I214" i="25"/>
  <c r="J214" i="25"/>
  <c r="K214" i="25"/>
  <c r="I215" i="25"/>
  <c r="J215" i="25"/>
  <c r="K215" i="25"/>
  <c r="I216" i="25"/>
  <c r="J216" i="25"/>
  <c r="K216" i="25"/>
  <c r="I217" i="25"/>
  <c r="J217" i="25"/>
  <c r="K217" i="25"/>
  <c r="I218" i="25"/>
  <c r="J218" i="25"/>
  <c r="K218" i="25"/>
  <c r="I219" i="25"/>
  <c r="J219" i="25"/>
  <c r="K219" i="25"/>
  <c r="I220" i="25"/>
  <c r="J220" i="25"/>
  <c r="K220" i="25"/>
  <c r="I221" i="25"/>
  <c r="J221" i="25"/>
  <c r="K221" i="25"/>
  <c r="I222" i="25"/>
  <c r="J222" i="25"/>
  <c r="K222" i="25"/>
  <c r="I223" i="25"/>
  <c r="J223" i="25"/>
  <c r="K223" i="25"/>
  <c r="I224" i="25"/>
  <c r="J224" i="25"/>
  <c r="K224" i="25"/>
  <c r="I225" i="25"/>
  <c r="J225" i="25"/>
  <c r="K225" i="25"/>
  <c r="I226" i="25"/>
  <c r="J226" i="25"/>
  <c r="K226" i="25"/>
  <c r="I227" i="25"/>
  <c r="J227" i="25"/>
  <c r="K227" i="25"/>
  <c r="I228" i="25"/>
  <c r="J228" i="25"/>
  <c r="K228" i="25"/>
  <c r="I229" i="25"/>
  <c r="J229" i="25"/>
  <c r="K229" i="25"/>
  <c r="I230" i="25"/>
  <c r="J230" i="25"/>
  <c r="K230" i="25"/>
  <c r="I231" i="25"/>
  <c r="J231" i="25"/>
  <c r="K231" i="25"/>
  <c r="I232" i="25"/>
  <c r="J232" i="25"/>
  <c r="K232" i="25"/>
  <c r="I233" i="25"/>
  <c r="J233" i="25"/>
  <c r="K233" i="25"/>
  <c r="I234" i="25"/>
  <c r="J234" i="25"/>
  <c r="K234" i="25"/>
  <c r="I235" i="25"/>
  <c r="J235" i="25"/>
  <c r="K235" i="25"/>
  <c r="I236" i="25"/>
  <c r="J236" i="25"/>
  <c r="K236" i="25"/>
  <c r="I237" i="25"/>
  <c r="J237" i="25"/>
  <c r="K237" i="25"/>
  <c r="I238" i="25"/>
  <c r="J238" i="25"/>
  <c r="K238" i="25"/>
  <c r="I239" i="25"/>
  <c r="J239" i="25"/>
  <c r="K239" i="25"/>
  <c r="I240" i="25"/>
  <c r="J240" i="25"/>
  <c r="K240" i="25"/>
  <c r="I241" i="25"/>
  <c r="J241" i="25"/>
  <c r="K241" i="25"/>
  <c r="I242" i="25"/>
  <c r="J242" i="25"/>
  <c r="K242" i="25"/>
  <c r="I243" i="25"/>
  <c r="J243" i="25"/>
  <c r="K243" i="25"/>
  <c r="I244" i="25"/>
  <c r="J244" i="25"/>
  <c r="K244" i="25"/>
  <c r="I245" i="25"/>
  <c r="J245" i="25"/>
  <c r="K245" i="25"/>
  <c r="I246" i="25"/>
  <c r="J246" i="25"/>
  <c r="K246" i="25"/>
  <c r="I247" i="25"/>
  <c r="J247" i="25"/>
  <c r="K247" i="25"/>
  <c r="I248" i="25"/>
  <c r="J248" i="25"/>
  <c r="K248" i="25"/>
  <c r="I249" i="25"/>
  <c r="J249" i="25"/>
  <c r="K249" i="25"/>
  <c r="I250" i="25"/>
  <c r="J250" i="25"/>
  <c r="K250" i="25"/>
  <c r="I251" i="25"/>
  <c r="J251" i="25"/>
  <c r="K251" i="25"/>
  <c r="I252" i="25"/>
  <c r="J252" i="25"/>
  <c r="K252" i="25"/>
  <c r="I253" i="25"/>
  <c r="J253" i="25"/>
  <c r="K253" i="25"/>
  <c r="I254" i="25"/>
  <c r="J254" i="25"/>
  <c r="K254" i="25"/>
  <c r="I255" i="25"/>
  <c r="J255" i="25"/>
  <c r="K255" i="25"/>
  <c r="I256" i="25"/>
  <c r="J256" i="25"/>
  <c r="K256" i="25"/>
  <c r="I257" i="25"/>
  <c r="J257" i="25"/>
  <c r="K257" i="25"/>
  <c r="I258" i="25"/>
  <c r="J258" i="25"/>
  <c r="K258" i="25"/>
  <c r="I259" i="25"/>
  <c r="J259" i="25"/>
  <c r="K259" i="25"/>
  <c r="I260" i="25"/>
  <c r="J260" i="25"/>
  <c r="K260" i="25"/>
  <c r="I261" i="25"/>
  <c r="J261" i="25"/>
  <c r="K261" i="25"/>
  <c r="I262" i="25"/>
  <c r="J262" i="25"/>
  <c r="K262" i="25"/>
  <c r="I263" i="25"/>
  <c r="J263" i="25"/>
  <c r="K263" i="25"/>
  <c r="I264" i="25"/>
  <c r="J264" i="25"/>
  <c r="K264" i="25"/>
  <c r="I265" i="25"/>
  <c r="J265" i="25"/>
  <c r="K265" i="25"/>
  <c r="I266" i="25"/>
  <c r="J266" i="25"/>
  <c r="K266" i="25"/>
  <c r="I267" i="25"/>
  <c r="J267" i="25"/>
  <c r="K267" i="25"/>
  <c r="I268" i="25"/>
  <c r="J268" i="25"/>
  <c r="K268" i="25"/>
  <c r="I269" i="25"/>
  <c r="J269" i="25"/>
  <c r="K269" i="25"/>
  <c r="I270" i="25"/>
  <c r="J270" i="25"/>
  <c r="K270" i="25"/>
  <c r="I271" i="25"/>
  <c r="J271" i="25"/>
  <c r="K271" i="25"/>
  <c r="I272" i="25"/>
  <c r="J272" i="25"/>
  <c r="K272" i="25"/>
  <c r="I273" i="25"/>
  <c r="J273" i="25"/>
  <c r="K273" i="25"/>
  <c r="I274" i="25"/>
  <c r="J274" i="25"/>
  <c r="K274" i="25"/>
  <c r="I275" i="25"/>
  <c r="J275" i="25"/>
  <c r="K275" i="25"/>
  <c r="I276" i="25"/>
  <c r="J276" i="25"/>
  <c r="K276" i="25"/>
  <c r="I277" i="25"/>
  <c r="J277" i="25"/>
  <c r="K277" i="25"/>
  <c r="I278" i="25"/>
  <c r="J278" i="25"/>
  <c r="K278" i="25"/>
  <c r="I279" i="25"/>
  <c r="J279" i="25"/>
  <c r="K279" i="25"/>
  <c r="I280" i="25"/>
  <c r="J280" i="25"/>
  <c r="K280" i="25"/>
  <c r="I281" i="25"/>
  <c r="J281" i="25"/>
  <c r="K281" i="25"/>
  <c r="I282" i="25"/>
  <c r="J282" i="25"/>
  <c r="K282" i="25"/>
  <c r="I283" i="25"/>
  <c r="J283" i="25"/>
  <c r="K283" i="25"/>
  <c r="I284" i="25"/>
  <c r="J284" i="25"/>
  <c r="K284" i="25"/>
  <c r="I285" i="25"/>
  <c r="J285" i="25"/>
  <c r="K285" i="25"/>
  <c r="I286" i="25"/>
  <c r="J286" i="25"/>
  <c r="K286" i="25"/>
  <c r="I287" i="25"/>
  <c r="J287" i="25"/>
  <c r="K287" i="25"/>
  <c r="I288" i="25"/>
  <c r="J288" i="25"/>
  <c r="K288" i="25"/>
  <c r="I289" i="25"/>
  <c r="J289" i="25"/>
  <c r="K289" i="25"/>
  <c r="I290" i="25"/>
  <c r="J290" i="25"/>
  <c r="K290" i="25"/>
  <c r="I291" i="25"/>
  <c r="J291" i="25"/>
  <c r="K291" i="25"/>
  <c r="I292" i="25"/>
  <c r="J292" i="25"/>
  <c r="K292" i="25"/>
  <c r="I293" i="25"/>
  <c r="J293" i="25"/>
  <c r="K293" i="25"/>
  <c r="I294" i="25"/>
  <c r="J294" i="25"/>
  <c r="K294" i="25"/>
  <c r="I295" i="25"/>
  <c r="J295" i="25"/>
  <c r="K295" i="25"/>
  <c r="I296" i="25"/>
  <c r="J296" i="25"/>
  <c r="K296" i="25"/>
  <c r="I297" i="25"/>
  <c r="J297" i="25"/>
  <c r="K297" i="25"/>
  <c r="I298" i="25"/>
  <c r="J298" i="25"/>
  <c r="K298" i="25"/>
  <c r="I299" i="25"/>
  <c r="J299" i="25"/>
  <c r="K299" i="25"/>
  <c r="I300" i="25"/>
  <c r="J300" i="25"/>
  <c r="K300" i="25"/>
  <c r="I301" i="25"/>
  <c r="J301" i="25"/>
  <c r="K301" i="25"/>
  <c r="I302" i="25"/>
  <c r="J302" i="25"/>
  <c r="K302" i="25"/>
  <c r="I303" i="25"/>
  <c r="J303" i="25"/>
  <c r="K303" i="25"/>
  <c r="I304" i="25"/>
  <c r="J304" i="25"/>
  <c r="K304" i="25"/>
  <c r="I305" i="25"/>
  <c r="J305" i="25"/>
  <c r="K305" i="25"/>
  <c r="I306" i="25"/>
  <c r="J306" i="25"/>
  <c r="K306" i="25"/>
  <c r="I307" i="25"/>
  <c r="J307" i="25"/>
  <c r="K307" i="25"/>
  <c r="I308" i="25"/>
  <c r="J308" i="25"/>
  <c r="K308" i="25"/>
  <c r="I309" i="25"/>
  <c r="J309" i="25"/>
  <c r="K309" i="25"/>
  <c r="I310" i="25"/>
  <c r="J310" i="25"/>
  <c r="K310" i="25"/>
  <c r="I311" i="25"/>
  <c r="J311" i="25"/>
  <c r="K311" i="25"/>
  <c r="I312" i="25"/>
  <c r="J312" i="25"/>
  <c r="K312" i="25"/>
  <c r="I313" i="25"/>
  <c r="J313" i="25"/>
  <c r="K313" i="25"/>
  <c r="I314" i="25"/>
  <c r="J314" i="25"/>
  <c r="K314" i="25"/>
  <c r="I315" i="25"/>
  <c r="J315" i="25"/>
  <c r="K315" i="25"/>
  <c r="I316" i="25"/>
  <c r="J316" i="25"/>
  <c r="K316" i="25"/>
  <c r="I317" i="25"/>
  <c r="J317" i="25"/>
  <c r="K317" i="25"/>
  <c r="I318" i="25"/>
  <c r="J318" i="25"/>
  <c r="K318" i="25"/>
  <c r="I319" i="25"/>
  <c r="J319" i="25"/>
  <c r="K319" i="25"/>
  <c r="I320" i="25"/>
  <c r="J320" i="25"/>
  <c r="K320" i="25"/>
  <c r="I321" i="25"/>
  <c r="J321" i="25"/>
  <c r="K321" i="25"/>
  <c r="I322" i="25"/>
  <c r="J322" i="25"/>
  <c r="K322" i="25"/>
  <c r="I323" i="25"/>
  <c r="J323" i="25"/>
  <c r="K323" i="25"/>
  <c r="I324" i="25"/>
  <c r="J324" i="25"/>
  <c r="K324" i="25"/>
  <c r="I325" i="25"/>
  <c r="J325" i="25"/>
  <c r="K325" i="25"/>
  <c r="I326" i="25"/>
  <c r="J326" i="25"/>
  <c r="K326" i="25"/>
  <c r="I327" i="25"/>
  <c r="J327" i="25"/>
  <c r="K327" i="25"/>
  <c r="I328" i="25"/>
  <c r="J328" i="25"/>
  <c r="K328" i="25"/>
  <c r="I329" i="25"/>
  <c r="J329" i="25"/>
  <c r="K329" i="25"/>
  <c r="I330" i="25"/>
  <c r="J330" i="25"/>
  <c r="K330" i="25"/>
  <c r="I331" i="25"/>
  <c r="J331" i="25"/>
  <c r="K331" i="25"/>
  <c r="I332" i="25"/>
  <c r="J332" i="25"/>
  <c r="K332" i="25"/>
  <c r="I333" i="25"/>
  <c r="J333" i="25"/>
  <c r="K333" i="25"/>
  <c r="I334" i="25"/>
  <c r="J334" i="25"/>
  <c r="K334" i="25"/>
  <c r="I335" i="25"/>
  <c r="J335" i="25"/>
  <c r="K335" i="25"/>
  <c r="I336" i="25"/>
  <c r="J336" i="25"/>
  <c r="K336" i="25"/>
  <c r="I337" i="25"/>
  <c r="J337" i="25"/>
  <c r="K337" i="25"/>
  <c r="I338" i="25"/>
  <c r="J338" i="25"/>
  <c r="K338" i="25"/>
  <c r="I339" i="25"/>
  <c r="J339" i="25"/>
  <c r="K339" i="25"/>
  <c r="I340" i="25"/>
  <c r="J340" i="25"/>
  <c r="K340" i="25"/>
  <c r="I341" i="25"/>
  <c r="J341" i="25"/>
  <c r="K341" i="25"/>
  <c r="I342" i="25"/>
  <c r="J342" i="25"/>
  <c r="K342" i="25"/>
  <c r="I343" i="25"/>
  <c r="J343" i="25"/>
  <c r="K343" i="25"/>
  <c r="I344" i="25"/>
  <c r="J344" i="25"/>
  <c r="K344" i="25"/>
  <c r="I345" i="25"/>
  <c r="J345" i="25"/>
  <c r="K345" i="25"/>
  <c r="I346" i="25"/>
  <c r="J346" i="25"/>
  <c r="K346" i="25"/>
  <c r="I347" i="25"/>
  <c r="J347" i="25"/>
  <c r="K347" i="25"/>
  <c r="I348" i="25"/>
  <c r="J348" i="25"/>
  <c r="K348" i="25"/>
  <c r="I349" i="25"/>
  <c r="J349" i="25"/>
  <c r="K349" i="25"/>
  <c r="I350" i="25"/>
  <c r="J350" i="25"/>
  <c r="K350" i="25"/>
  <c r="I351" i="25"/>
  <c r="J351" i="25"/>
  <c r="K351" i="25"/>
  <c r="I352" i="25"/>
  <c r="J352" i="25"/>
  <c r="K352" i="25"/>
  <c r="I353" i="25"/>
  <c r="J353" i="25"/>
  <c r="K353" i="25"/>
  <c r="I354" i="25"/>
  <c r="J354" i="25"/>
  <c r="K354" i="25"/>
  <c r="I355" i="25"/>
  <c r="J355" i="25"/>
  <c r="K355" i="25"/>
  <c r="I356" i="25"/>
  <c r="J356" i="25"/>
  <c r="K356" i="25"/>
  <c r="I357" i="25"/>
  <c r="J357" i="25"/>
  <c r="K357" i="25"/>
  <c r="I358" i="25"/>
  <c r="J358" i="25"/>
  <c r="K358" i="25"/>
  <c r="I359" i="25"/>
  <c r="J359" i="25"/>
  <c r="K359" i="25"/>
  <c r="I360" i="25"/>
  <c r="J360" i="25"/>
  <c r="K360" i="25"/>
  <c r="I361" i="25"/>
  <c r="J361" i="25"/>
  <c r="K361" i="25"/>
  <c r="I362" i="25"/>
  <c r="J362" i="25"/>
  <c r="K362" i="25"/>
  <c r="I363" i="25"/>
  <c r="J363" i="25"/>
  <c r="K363" i="25"/>
  <c r="I364" i="25"/>
  <c r="J364" i="25"/>
  <c r="K364" i="25"/>
  <c r="I365" i="25"/>
  <c r="J365" i="25"/>
  <c r="K365" i="25"/>
  <c r="I366" i="25"/>
  <c r="J366" i="25"/>
  <c r="K366" i="25"/>
  <c r="I367" i="25"/>
  <c r="J367" i="25"/>
  <c r="K367" i="25"/>
  <c r="I368" i="25"/>
  <c r="J368" i="25"/>
  <c r="K368" i="25"/>
  <c r="I369" i="25"/>
  <c r="J369" i="25"/>
  <c r="K369" i="25"/>
  <c r="I370" i="25"/>
  <c r="J370" i="25"/>
  <c r="K370" i="25"/>
  <c r="I371" i="25"/>
  <c r="J371" i="25"/>
  <c r="K371" i="25"/>
  <c r="I372" i="25"/>
  <c r="J372" i="25"/>
  <c r="K372" i="25"/>
  <c r="I373" i="25"/>
  <c r="J373" i="25"/>
  <c r="K373" i="25"/>
  <c r="I374" i="25"/>
  <c r="J374" i="25"/>
  <c r="K374" i="25"/>
  <c r="I375" i="25"/>
  <c r="J375" i="25"/>
  <c r="K375" i="25"/>
  <c r="I376" i="25"/>
  <c r="J376" i="25"/>
  <c r="K376" i="25"/>
  <c r="I377" i="25"/>
  <c r="J377" i="25"/>
  <c r="K377" i="25"/>
  <c r="I378" i="25"/>
  <c r="J378" i="25"/>
  <c r="K378" i="25"/>
  <c r="I379" i="25"/>
  <c r="J379" i="25"/>
  <c r="K379" i="25"/>
  <c r="I380" i="25"/>
  <c r="J380" i="25"/>
  <c r="K380" i="25"/>
  <c r="I381" i="25"/>
  <c r="J381" i="25"/>
  <c r="K381" i="25"/>
  <c r="I382" i="25"/>
  <c r="J382" i="25"/>
  <c r="K382" i="25"/>
  <c r="I383" i="25"/>
  <c r="J383" i="25"/>
  <c r="K383" i="25"/>
  <c r="I384" i="25"/>
  <c r="J384" i="25"/>
  <c r="K384" i="25"/>
  <c r="I385" i="25"/>
  <c r="J385" i="25"/>
  <c r="K385" i="25"/>
  <c r="I386" i="25"/>
  <c r="J386" i="25"/>
  <c r="K386" i="25"/>
  <c r="I387" i="25"/>
  <c r="J387" i="25"/>
  <c r="K387" i="25"/>
  <c r="I388" i="25"/>
  <c r="J388" i="25"/>
  <c r="K388" i="25"/>
  <c r="I389" i="25"/>
  <c r="J389" i="25"/>
  <c r="K389" i="25"/>
  <c r="I390" i="25"/>
  <c r="J390" i="25"/>
  <c r="K390" i="25"/>
  <c r="I391" i="25"/>
  <c r="J391" i="25"/>
  <c r="K391" i="25"/>
  <c r="I392" i="25"/>
  <c r="J392" i="25"/>
  <c r="K392" i="25"/>
  <c r="I393" i="25"/>
  <c r="J393" i="25"/>
  <c r="K393" i="25"/>
  <c r="I394" i="25"/>
  <c r="J394" i="25"/>
  <c r="K394" i="25"/>
  <c r="I395" i="25"/>
  <c r="J395" i="25"/>
  <c r="K395" i="25"/>
  <c r="I396" i="25"/>
  <c r="J396" i="25"/>
  <c r="K396" i="25"/>
  <c r="I397" i="25"/>
  <c r="J397" i="25"/>
  <c r="K397" i="25"/>
  <c r="I398" i="25"/>
  <c r="J398" i="25"/>
  <c r="K398" i="25"/>
  <c r="I399" i="25"/>
  <c r="J399" i="25"/>
  <c r="K399" i="25"/>
  <c r="I400" i="25"/>
  <c r="J400" i="25"/>
  <c r="K400" i="25"/>
  <c r="I401" i="25"/>
  <c r="J401" i="25"/>
  <c r="K401" i="25"/>
  <c r="I402" i="25"/>
  <c r="J402" i="25"/>
  <c r="K402" i="25"/>
  <c r="I403" i="25"/>
  <c r="J403" i="25"/>
  <c r="K403" i="25"/>
  <c r="I404" i="25"/>
  <c r="J404" i="25"/>
  <c r="K404" i="25"/>
  <c r="I405" i="25"/>
  <c r="J405" i="25"/>
  <c r="K405" i="25"/>
  <c r="I406" i="25"/>
  <c r="J406" i="25"/>
  <c r="K406" i="25"/>
  <c r="I407" i="25"/>
  <c r="J407" i="25"/>
  <c r="K407" i="25"/>
  <c r="I408" i="25"/>
  <c r="J408" i="25"/>
  <c r="K408" i="25"/>
  <c r="I409" i="25"/>
  <c r="J409" i="25"/>
  <c r="K409" i="25"/>
  <c r="I410" i="25"/>
  <c r="J410" i="25"/>
  <c r="K410" i="25"/>
  <c r="I411" i="25"/>
  <c r="J411" i="25"/>
  <c r="K411" i="25"/>
  <c r="I412" i="25"/>
  <c r="J412" i="25"/>
  <c r="K412" i="25"/>
  <c r="I413" i="25"/>
  <c r="J413" i="25"/>
  <c r="K413" i="25"/>
  <c r="I414" i="25"/>
  <c r="J414" i="25"/>
  <c r="K414" i="25"/>
  <c r="I415" i="25"/>
  <c r="J415" i="25"/>
  <c r="K415" i="25"/>
  <c r="I416" i="25"/>
  <c r="J416" i="25"/>
  <c r="K416" i="25"/>
  <c r="I417" i="25"/>
  <c r="J417" i="25"/>
  <c r="K417" i="25"/>
  <c r="I418" i="25"/>
  <c r="J418" i="25"/>
  <c r="K418" i="25"/>
  <c r="I419" i="25"/>
  <c r="J419" i="25"/>
  <c r="K419" i="25"/>
  <c r="I420" i="25"/>
  <c r="J420" i="25"/>
  <c r="K420" i="25"/>
  <c r="I421" i="25"/>
  <c r="J421" i="25"/>
  <c r="K421" i="25"/>
  <c r="I422" i="25"/>
  <c r="J422" i="25"/>
  <c r="K422" i="25"/>
  <c r="I423" i="25"/>
  <c r="J423" i="25"/>
  <c r="K423" i="25"/>
  <c r="I424" i="25"/>
  <c r="J424" i="25"/>
  <c r="K424" i="25"/>
  <c r="I425" i="25"/>
  <c r="J425" i="25"/>
  <c r="K425" i="25"/>
  <c r="I426" i="25"/>
  <c r="J426" i="25"/>
  <c r="K426" i="25"/>
  <c r="I427" i="25"/>
  <c r="J427" i="25"/>
  <c r="K427" i="25"/>
  <c r="I428" i="25"/>
  <c r="J428" i="25"/>
  <c r="K428" i="25"/>
  <c r="I429" i="25"/>
  <c r="J429" i="25"/>
  <c r="K429" i="25"/>
  <c r="I430" i="25"/>
  <c r="J430" i="25"/>
  <c r="K430" i="25"/>
  <c r="I431" i="25"/>
  <c r="J431" i="25"/>
  <c r="K431" i="25"/>
  <c r="I432" i="25"/>
  <c r="J432" i="25"/>
  <c r="K432" i="25"/>
  <c r="I433" i="25"/>
  <c r="J433" i="25"/>
  <c r="K433" i="25"/>
  <c r="I434" i="25"/>
  <c r="J434" i="25"/>
  <c r="K434" i="25"/>
  <c r="I435" i="25"/>
  <c r="J435" i="25"/>
  <c r="K435" i="25"/>
  <c r="I436" i="25"/>
  <c r="J436" i="25"/>
  <c r="K436" i="25"/>
  <c r="I437" i="25"/>
  <c r="J437" i="25"/>
  <c r="K437" i="25"/>
  <c r="I438" i="25"/>
  <c r="J438" i="25"/>
  <c r="K438" i="25"/>
  <c r="I439" i="25"/>
  <c r="J439" i="25"/>
  <c r="K439" i="25"/>
  <c r="I440" i="25"/>
  <c r="J440" i="25"/>
  <c r="K440" i="25"/>
  <c r="I441" i="25"/>
  <c r="J441" i="25"/>
  <c r="K441" i="25"/>
  <c r="I442" i="25"/>
  <c r="J442" i="25"/>
  <c r="K442" i="25"/>
  <c r="I443" i="25"/>
  <c r="J443" i="25"/>
  <c r="K443" i="25"/>
  <c r="I444" i="25"/>
  <c r="J444" i="25"/>
  <c r="K444" i="25"/>
  <c r="I445" i="25"/>
  <c r="J445" i="25"/>
  <c r="K445" i="25"/>
  <c r="I446" i="25"/>
  <c r="J446" i="25"/>
  <c r="K446" i="25"/>
  <c r="I447" i="25"/>
  <c r="J447" i="25"/>
  <c r="K447" i="25"/>
  <c r="I448" i="25"/>
  <c r="J448" i="25"/>
  <c r="K448" i="25"/>
  <c r="I449" i="25"/>
  <c r="J449" i="25"/>
  <c r="K449" i="25"/>
  <c r="I450" i="25"/>
  <c r="J450" i="25"/>
  <c r="K450" i="25"/>
  <c r="I451" i="25"/>
  <c r="J451" i="25"/>
  <c r="K451" i="25"/>
  <c r="I452" i="25"/>
  <c r="J452" i="25"/>
  <c r="K452" i="25"/>
  <c r="I453" i="25"/>
  <c r="J453" i="25"/>
  <c r="K453" i="25"/>
  <c r="I454" i="25"/>
  <c r="J454" i="25"/>
  <c r="K454" i="25"/>
  <c r="I455" i="25"/>
  <c r="J455" i="25"/>
  <c r="K455" i="25"/>
  <c r="I456" i="25"/>
  <c r="J456" i="25"/>
  <c r="K456" i="25"/>
  <c r="I457" i="25"/>
  <c r="J457" i="25"/>
  <c r="K457" i="25"/>
  <c r="I458" i="25"/>
  <c r="J458" i="25"/>
  <c r="K458" i="25"/>
  <c r="I459" i="25"/>
  <c r="J459" i="25"/>
  <c r="K459" i="25"/>
  <c r="I460" i="25"/>
  <c r="J460" i="25"/>
  <c r="K460" i="25"/>
  <c r="I461" i="25"/>
  <c r="J461" i="25"/>
  <c r="K461" i="25"/>
  <c r="I462" i="25"/>
  <c r="J462" i="25"/>
  <c r="K462" i="25"/>
  <c r="I463" i="25"/>
  <c r="J463" i="25"/>
  <c r="K463" i="25"/>
  <c r="I464" i="25"/>
  <c r="J464" i="25"/>
  <c r="K464" i="25"/>
  <c r="I465" i="25"/>
  <c r="J465" i="25"/>
  <c r="K465" i="25"/>
  <c r="I466" i="25"/>
  <c r="J466" i="25"/>
  <c r="K466" i="25"/>
  <c r="I467" i="25"/>
  <c r="J467" i="25"/>
  <c r="K467" i="25"/>
  <c r="I468" i="25"/>
  <c r="J468" i="25"/>
  <c r="K468" i="25"/>
  <c r="I469" i="25"/>
  <c r="J469" i="25"/>
  <c r="K469" i="25"/>
  <c r="I470" i="25"/>
  <c r="J470" i="25"/>
  <c r="K470" i="25"/>
  <c r="I471" i="25"/>
  <c r="J471" i="25"/>
  <c r="K471" i="25"/>
  <c r="I472" i="25"/>
  <c r="J472" i="25"/>
  <c r="K472" i="25"/>
  <c r="I473" i="25"/>
  <c r="J473" i="25"/>
  <c r="K473" i="25"/>
  <c r="I474" i="25"/>
  <c r="J474" i="25"/>
  <c r="K474" i="25"/>
  <c r="I475" i="25"/>
  <c r="J475" i="25"/>
  <c r="K475" i="25"/>
  <c r="I476" i="25"/>
  <c r="J476" i="25"/>
  <c r="K476" i="25"/>
  <c r="I477" i="25"/>
  <c r="J477" i="25"/>
  <c r="K477" i="25"/>
  <c r="J1" i="25"/>
  <c r="K1" i="25"/>
  <c r="I1" i="25"/>
  <c r="I2" i="23"/>
  <c r="J2" i="23"/>
  <c r="K2" i="23"/>
  <c r="I3" i="23"/>
  <c r="J3" i="23"/>
  <c r="K3" i="23"/>
  <c r="I4" i="23"/>
  <c r="J4" i="23"/>
  <c r="K4" i="23"/>
  <c r="I5" i="23"/>
  <c r="J5" i="23"/>
  <c r="K5" i="23"/>
  <c r="I6" i="23"/>
  <c r="J6" i="23"/>
  <c r="K6" i="23"/>
  <c r="I7" i="23"/>
  <c r="J7" i="23"/>
  <c r="K7" i="23"/>
  <c r="I8" i="23"/>
  <c r="J8" i="23"/>
  <c r="K8" i="23"/>
  <c r="I9" i="23"/>
  <c r="J9" i="23"/>
  <c r="K9" i="23"/>
  <c r="I10" i="23"/>
  <c r="J10" i="23"/>
  <c r="K10" i="23"/>
  <c r="I11" i="23"/>
  <c r="J11" i="23"/>
  <c r="K11" i="23"/>
  <c r="I12" i="23"/>
  <c r="J12" i="23"/>
  <c r="K12" i="23"/>
  <c r="I13" i="23"/>
  <c r="J13" i="23"/>
  <c r="K13" i="23"/>
  <c r="I14" i="23"/>
  <c r="J14" i="23"/>
  <c r="K14" i="23"/>
  <c r="I15" i="23"/>
  <c r="J15" i="23"/>
  <c r="K15" i="23"/>
  <c r="I16" i="23"/>
  <c r="J16" i="23"/>
  <c r="K16" i="23"/>
  <c r="I17" i="23"/>
  <c r="J17" i="23"/>
  <c r="K17" i="23"/>
  <c r="I18" i="23"/>
  <c r="J18" i="23"/>
  <c r="K18" i="23"/>
  <c r="I19" i="23"/>
  <c r="J19" i="23"/>
  <c r="K19" i="23"/>
  <c r="I20" i="23"/>
  <c r="J20" i="23"/>
  <c r="K20" i="23"/>
  <c r="I21" i="23"/>
  <c r="J21" i="23"/>
  <c r="K21" i="23"/>
  <c r="I22" i="23"/>
  <c r="J22" i="23"/>
  <c r="K22" i="23"/>
  <c r="I23" i="23"/>
  <c r="J23" i="23"/>
  <c r="K23" i="23"/>
  <c r="I24" i="23"/>
  <c r="J24" i="23"/>
  <c r="K24" i="23"/>
  <c r="I25" i="23"/>
  <c r="J25" i="23"/>
  <c r="K25" i="23"/>
  <c r="I26" i="23"/>
  <c r="J26" i="23"/>
  <c r="K26" i="23"/>
  <c r="I27" i="23"/>
  <c r="J27" i="23"/>
  <c r="K27" i="23"/>
  <c r="I28" i="23"/>
  <c r="J28" i="23"/>
  <c r="K28" i="23"/>
  <c r="I29" i="23"/>
  <c r="J29" i="23"/>
  <c r="K29" i="23"/>
  <c r="I30" i="23"/>
  <c r="J30" i="23"/>
  <c r="K30" i="23"/>
  <c r="I31" i="23"/>
  <c r="J31" i="23"/>
  <c r="K31" i="23"/>
  <c r="I32" i="23"/>
  <c r="J32" i="23"/>
  <c r="K32" i="23"/>
  <c r="I33" i="23"/>
  <c r="J33" i="23"/>
  <c r="K33" i="23"/>
  <c r="I34" i="23"/>
  <c r="J34" i="23"/>
  <c r="K34" i="23"/>
  <c r="I35" i="23"/>
  <c r="J35" i="23"/>
  <c r="K35" i="23"/>
  <c r="I36" i="23"/>
  <c r="J36" i="23"/>
  <c r="K36" i="23"/>
  <c r="I37" i="23"/>
  <c r="J37" i="23"/>
  <c r="K37" i="23"/>
  <c r="I38" i="23"/>
  <c r="J38" i="23"/>
  <c r="K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I43" i="23"/>
  <c r="J43" i="23"/>
  <c r="K43" i="23"/>
  <c r="I44" i="23"/>
  <c r="J44" i="23"/>
  <c r="K44" i="23"/>
  <c r="I45" i="23"/>
  <c r="J45" i="23"/>
  <c r="K45" i="23"/>
  <c r="I46" i="23"/>
  <c r="J46" i="23"/>
  <c r="K46" i="23"/>
  <c r="I47" i="23"/>
  <c r="J47" i="23"/>
  <c r="K47" i="23"/>
  <c r="I48" i="23"/>
  <c r="J48" i="23"/>
  <c r="K48" i="23"/>
  <c r="I49" i="23"/>
  <c r="J49" i="23"/>
  <c r="K49" i="23"/>
  <c r="I50" i="23"/>
  <c r="J50" i="23"/>
  <c r="K50" i="23"/>
  <c r="I51" i="23"/>
  <c r="J51" i="23"/>
  <c r="K51" i="23"/>
  <c r="I52" i="23"/>
  <c r="J52" i="23"/>
  <c r="K52" i="23"/>
  <c r="I53" i="23"/>
  <c r="J53" i="23"/>
  <c r="K53" i="23"/>
  <c r="I54" i="23"/>
  <c r="J54" i="23"/>
  <c r="K54" i="23"/>
  <c r="I55" i="23"/>
  <c r="J55" i="23"/>
  <c r="K55" i="23"/>
  <c r="I56" i="23"/>
  <c r="J56" i="23"/>
  <c r="K56" i="23"/>
  <c r="I57" i="23"/>
  <c r="J57" i="23"/>
  <c r="K57" i="23"/>
  <c r="I58" i="23"/>
  <c r="J58" i="23"/>
  <c r="K58" i="23"/>
  <c r="I59" i="23"/>
  <c r="J59" i="23"/>
  <c r="K59" i="23"/>
  <c r="I60" i="23"/>
  <c r="J60" i="23"/>
  <c r="K60" i="23"/>
  <c r="I61" i="23"/>
  <c r="J61" i="23"/>
  <c r="K61" i="23"/>
  <c r="I62" i="23"/>
  <c r="J62" i="23"/>
  <c r="K62" i="23"/>
  <c r="I63" i="23"/>
  <c r="J63" i="23"/>
  <c r="K63" i="23"/>
  <c r="I64" i="23"/>
  <c r="J64" i="23"/>
  <c r="K64" i="23"/>
  <c r="I65" i="23"/>
  <c r="J65" i="23"/>
  <c r="K65" i="23"/>
  <c r="I66" i="23"/>
  <c r="J66" i="23"/>
  <c r="K66" i="23"/>
  <c r="I67" i="23"/>
  <c r="J67" i="23"/>
  <c r="K67" i="23"/>
  <c r="I68" i="23"/>
  <c r="J68" i="23"/>
  <c r="K68" i="23"/>
  <c r="I69" i="23"/>
  <c r="J69" i="23"/>
  <c r="K69" i="23"/>
  <c r="I70" i="23"/>
  <c r="J70" i="23"/>
  <c r="K70" i="23"/>
  <c r="I71" i="23"/>
  <c r="J71" i="23"/>
  <c r="K71" i="23"/>
  <c r="I72" i="23"/>
  <c r="J72" i="23"/>
  <c r="K72" i="23"/>
  <c r="I73" i="23"/>
  <c r="J73" i="23"/>
  <c r="K73" i="23"/>
  <c r="I74" i="23"/>
  <c r="J74" i="23"/>
  <c r="K74" i="23"/>
  <c r="I75" i="23"/>
  <c r="J75" i="23"/>
  <c r="K75" i="23"/>
  <c r="I76" i="23"/>
  <c r="J76" i="23"/>
  <c r="K76" i="23"/>
  <c r="I77" i="23"/>
  <c r="J77" i="23"/>
  <c r="K77" i="23"/>
  <c r="I78" i="23"/>
  <c r="J78" i="23"/>
  <c r="K78" i="23"/>
  <c r="I79" i="23"/>
  <c r="J79" i="23"/>
  <c r="K79" i="23"/>
  <c r="I80" i="23"/>
  <c r="J80" i="23"/>
  <c r="K80" i="23"/>
  <c r="I81" i="23"/>
  <c r="J81" i="23"/>
  <c r="K81" i="23"/>
  <c r="I82" i="23"/>
  <c r="J82" i="23"/>
  <c r="K82" i="23"/>
  <c r="I83" i="23"/>
  <c r="J83" i="23"/>
  <c r="K83" i="23"/>
  <c r="I84" i="23"/>
  <c r="J84" i="23"/>
  <c r="K84" i="23"/>
  <c r="I85" i="23"/>
  <c r="J85" i="23"/>
  <c r="K85" i="23"/>
  <c r="I86" i="23"/>
  <c r="J86" i="23"/>
  <c r="K86" i="23"/>
  <c r="I87" i="23"/>
  <c r="J87" i="23"/>
  <c r="K87" i="23"/>
  <c r="I88" i="23"/>
  <c r="J88" i="23"/>
  <c r="K88" i="23"/>
  <c r="I89" i="23"/>
  <c r="J89" i="23"/>
  <c r="K89" i="23"/>
  <c r="I90" i="23"/>
  <c r="J90" i="23"/>
  <c r="K90" i="23"/>
  <c r="I91" i="23"/>
  <c r="J91" i="23"/>
  <c r="K91" i="23"/>
  <c r="I92" i="23"/>
  <c r="J92" i="23"/>
  <c r="K92" i="23"/>
  <c r="I93" i="23"/>
  <c r="J93" i="23"/>
  <c r="K93" i="23"/>
  <c r="I94" i="23"/>
  <c r="J94" i="23"/>
  <c r="K94" i="23"/>
  <c r="I95" i="23"/>
  <c r="J95" i="23"/>
  <c r="K95" i="23"/>
  <c r="I96" i="23"/>
  <c r="J96" i="23"/>
  <c r="K96" i="23"/>
  <c r="I97" i="23"/>
  <c r="J97" i="23"/>
  <c r="K97" i="23"/>
  <c r="I98" i="23"/>
  <c r="J98" i="23"/>
  <c r="K98" i="23"/>
  <c r="I99" i="23"/>
  <c r="J99" i="23"/>
  <c r="K99" i="23"/>
  <c r="I100" i="23"/>
  <c r="J100" i="23"/>
  <c r="K100" i="23"/>
  <c r="I101" i="23"/>
  <c r="J101" i="23"/>
  <c r="K101" i="23"/>
  <c r="I102" i="23"/>
  <c r="J102" i="23"/>
  <c r="K102" i="23"/>
  <c r="I103" i="23"/>
  <c r="J103" i="23"/>
  <c r="K103" i="23"/>
  <c r="I104" i="23"/>
  <c r="J104" i="23"/>
  <c r="K104" i="23"/>
  <c r="I105" i="23"/>
  <c r="J105" i="23"/>
  <c r="K105" i="23"/>
  <c r="I106" i="23"/>
  <c r="J106" i="23"/>
  <c r="K106" i="23"/>
  <c r="I107" i="23"/>
  <c r="J107" i="23"/>
  <c r="K107" i="23"/>
  <c r="I108" i="23"/>
  <c r="J108" i="23"/>
  <c r="K108" i="23"/>
  <c r="I109" i="23"/>
  <c r="J109" i="23"/>
  <c r="K109" i="23"/>
  <c r="I110" i="23"/>
  <c r="J110" i="23"/>
  <c r="K110" i="23"/>
  <c r="I111" i="23"/>
  <c r="J111" i="23"/>
  <c r="K111" i="23"/>
  <c r="I112" i="23"/>
  <c r="J112" i="23"/>
  <c r="K112" i="23"/>
  <c r="I113" i="23"/>
  <c r="J113" i="23"/>
  <c r="K113" i="23"/>
  <c r="I114" i="23"/>
  <c r="J114" i="23"/>
  <c r="K114" i="23"/>
  <c r="I115" i="23"/>
  <c r="J115" i="23"/>
  <c r="K115" i="23"/>
  <c r="I116" i="23"/>
  <c r="J116" i="23"/>
  <c r="K116" i="23"/>
  <c r="I117" i="23"/>
  <c r="J117" i="23"/>
  <c r="K117" i="23"/>
  <c r="I118" i="23"/>
  <c r="J118" i="23"/>
  <c r="K118" i="23"/>
  <c r="I119" i="23"/>
  <c r="J119" i="23"/>
  <c r="K119" i="23"/>
  <c r="I120" i="23"/>
  <c r="J120" i="23"/>
  <c r="K120" i="23"/>
  <c r="I121" i="23"/>
  <c r="J121" i="23"/>
  <c r="K121" i="23"/>
  <c r="I122" i="23"/>
  <c r="J122" i="23"/>
  <c r="K122" i="23"/>
  <c r="I123" i="23"/>
  <c r="J123" i="23"/>
  <c r="K123" i="23"/>
  <c r="I124" i="23"/>
  <c r="J124" i="23"/>
  <c r="K124" i="23"/>
  <c r="I125" i="23"/>
  <c r="J125" i="23"/>
  <c r="K125" i="23"/>
  <c r="I126" i="23"/>
  <c r="J126" i="23"/>
  <c r="K126" i="23"/>
  <c r="I127" i="23"/>
  <c r="J127" i="23"/>
  <c r="K127" i="23"/>
  <c r="I128" i="23"/>
  <c r="J128" i="23"/>
  <c r="K128" i="23"/>
  <c r="I129" i="23"/>
  <c r="J129" i="23"/>
  <c r="K129" i="23"/>
  <c r="I130" i="23"/>
  <c r="J130" i="23"/>
  <c r="K130" i="23"/>
  <c r="I131" i="23"/>
  <c r="J131" i="23"/>
  <c r="K131" i="23"/>
  <c r="I132" i="23"/>
  <c r="J132" i="23"/>
  <c r="K132" i="23"/>
  <c r="I133" i="23"/>
  <c r="J133" i="23"/>
  <c r="K133" i="23"/>
  <c r="I134" i="23"/>
  <c r="J134" i="23"/>
  <c r="K134" i="23"/>
  <c r="I135" i="23"/>
  <c r="J135" i="23"/>
  <c r="K135" i="23"/>
  <c r="I136" i="23"/>
  <c r="J136" i="23"/>
  <c r="K136" i="23"/>
  <c r="I137" i="23"/>
  <c r="J137" i="23"/>
  <c r="K137" i="23"/>
  <c r="I138" i="23"/>
  <c r="J138" i="23"/>
  <c r="K138" i="23"/>
  <c r="I139" i="23"/>
  <c r="J139" i="23"/>
  <c r="K139" i="23"/>
  <c r="I140" i="23"/>
  <c r="J140" i="23"/>
  <c r="K140" i="23"/>
  <c r="I141" i="23"/>
  <c r="J141" i="23"/>
  <c r="K141" i="23"/>
  <c r="I142" i="23"/>
  <c r="J142" i="23"/>
  <c r="K142" i="23"/>
  <c r="I143" i="23"/>
  <c r="J143" i="23"/>
  <c r="K143" i="23"/>
  <c r="I144" i="23"/>
  <c r="J144" i="23"/>
  <c r="K144" i="23"/>
  <c r="I145" i="23"/>
  <c r="J145" i="23"/>
  <c r="K145" i="23"/>
  <c r="I146" i="23"/>
  <c r="J146" i="23"/>
  <c r="K146" i="23"/>
  <c r="I147" i="23"/>
  <c r="J147" i="23"/>
  <c r="K147" i="23"/>
  <c r="I148" i="23"/>
  <c r="J148" i="23"/>
  <c r="K148" i="23"/>
  <c r="I149" i="23"/>
  <c r="J149" i="23"/>
  <c r="K149" i="23"/>
  <c r="I150" i="23"/>
  <c r="J150" i="23"/>
  <c r="K150" i="23"/>
  <c r="I151" i="23"/>
  <c r="J151" i="23"/>
  <c r="K151" i="23"/>
  <c r="I152" i="23"/>
  <c r="J152" i="23"/>
  <c r="K152" i="23"/>
  <c r="I153" i="23"/>
  <c r="J153" i="23"/>
  <c r="K153" i="23"/>
  <c r="I154" i="23"/>
  <c r="J154" i="23"/>
  <c r="K154" i="23"/>
  <c r="I155" i="23"/>
  <c r="J155" i="23"/>
  <c r="K155" i="23"/>
  <c r="I156" i="23"/>
  <c r="J156" i="23"/>
  <c r="K156" i="23"/>
  <c r="I157" i="23"/>
  <c r="J157" i="23"/>
  <c r="K157" i="23"/>
  <c r="I158" i="23"/>
  <c r="J158" i="23"/>
  <c r="K158" i="23"/>
  <c r="I159" i="23"/>
  <c r="J159" i="23"/>
  <c r="K159" i="23"/>
  <c r="I160" i="23"/>
  <c r="J160" i="23"/>
  <c r="K160" i="23"/>
  <c r="I161" i="23"/>
  <c r="J161" i="23"/>
  <c r="K161" i="23"/>
  <c r="I162" i="23"/>
  <c r="J162" i="23"/>
  <c r="K162" i="23"/>
  <c r="I163" i="23"/>
  <c r="J163" i="23"/>
  <c r="K163" i="23"/>
  <c r="I164" i="23"/>
  <c r="J164" i="23"/>
  <c r="K164" i="23"/>
  <c r="I165" i="23"/>
  <c r="J165" i="23"/>
  <c r="K165" i="23"/>
  <c r="I166" i="23"/>
  <c r="J166" i="23"/>
  <c r="K166" i="23"/>
  <c r="I167" i="23"/>
  <c r="J167" i="23"/>
  <c r="K167" i="23"/>
  <c r="I168" i="23"/>
  <c r="J168" i="23"/>
  <c r="K168" i="23"/>
  <c r="I169" i="23"/>
  <c r="J169" i="23"/>
  <c r="K169" i="23"/>
  <c r="I170" i="23"/>
  <c r="J170" i="23"/>
  <c r="K170" i="23"/>
  <c r="I171" i="23"/>
  <c r="J171" i="23"/>
  <c r="K171" i="23"/>
  <c r="I172" i="23"/>
  <c r="J172" i="23"/>
  <c r="K172" i="23"/>
  <c r="I173" i="23"/>
  <c r="J173" i="23"/>
  <c r="K173" i="23"/>
  <c r="I174" i="23"/>
  <c r="J174" i="23"/>
  <c r="K174" i="23"/>
  <c r="I175" i="23"/>
  <c r="J175" i="23"/>
  <c r="K175" i="23"/>
  <c r="I176" i="23"/>
  <c r="J176" i="23"/>
  <c r="K176" i="23"/>
  <c r="I177" i="23"/>
  <c r="J177" i="23"/>
  <c r="K177" i="23"/>
  <c r="I178" i="23"/>
  <c r="J178" i="23"/>
  <c r="K178" i="23"/>
  <c r="I179" i="23"/>
  <c r="J179" i="23"/>
  <c r="K179" i="23"/>
  <c r="I180" i="23"/>
  <c r="J180" i="23"/>
  <c r="K180" i="23"/>
  <c r="I181" i="23"/>
  <c r="J181" i="23"/>
  <c r="K181" i="23"/>
  <c r="I182" i="23"/>
  <c r="J182" i="23"/>
  <c r="K182" i="23"/>
  <c r="I183" i="23"/>
  <c r="J183" i="23"/>
  <c r="K183" i="23"/>
  <c r="I184" i="23"/>
  <c r="J184" i="23"/>
  <c r="K184" i="23"/>
  <c r="I185" i="23"/>
  <c r="J185" i="23"/>
  <c r="K185" i="23"/>
  <c r="I186" i="23"/>
  <c r="J186" i="23"/>
  <c r="K186" i="23"/>
  <c r="I187" i="23"/>
  <c r="J187" i="23"/>
  <c r="K187" i="23"/>
  <c r="I188" i="23"/>
  <c r="J188" i="23"/>
  <c r="K188" i="23"/>
  <c r="I189" i="23"/>
  <c r="J189" i="23"/>
  <c r="K189" i="23"/>
  <c r="I190" i="23"/>
  <c r="J190" i="23"/>
  <c r="K190" i="23"/>
  <c r="I191" i="23"/>
  <c r="J191" i="23"/>
  <c r="K191" i="23"/>
  <c r="I192" i="23"/>
  <c r="J192" i="23"/>
  <c r="K192" i="23"/>
  <c r="I193" i="23"/>
  <c r="J193" i="23"/>
  <c r="K193" i="23"/>
  <c r="I194" i="23"/>
  <c r="J194" i="23"/>
  <c r="K194" i="23"/>
  <c r="I195" i="23"/>
  <c r="J195" i="23"/>
  <c r="K195" i="23"/>
  <c r="I196" i="23"/>
  <c r="J196" i="23"/>
  <c r="K196" i="23"/>
  <c r="I197" i="23"/>
  <c r="J197" i="23"/>
  <c r="K197" i="23"/>
  <c r="I198" i="23"/>
  <c r="J198" i="23"/>
  <c r="K198" i="23"/>
  <c r="I199" i="23"/>
  <c r="J199" i="23"/>
  <c r="K199" i="23"/>
  <c r="I200" i="23"/>
  <c r="J200" i="23"/>
  <c r="K200" i="23"/>
  <c r="I201" i="23"/>
  <c r="J201" i="23"/>
  <c r="K201" i="23"/>
  <c r="I202" i="23"/>
  <c r="J202" i="23"/>
  <c r="K202" i="23"/>
  <c r="I203" i="23"/>
  <c r="J203" i="23"/>
  <c r="K203" i="23"/>
  <c r="I204" i="23"/>
  <c r="J204" i="23"/>
  <c r="K204" i="23"/>
  <c r="I205" i="23"/>
  <c r="J205" i="23"/>
  <c r="K205" i="23"/>
  <c r="I206" i="23"/>
  <c r="J206" i="23"/>
  <c r="K206" i="23"/>
  <c r="I207" i="23"/>
  <c r="J207" i="23"/>
  <c r="K207" i="23"/>
  <c r="I208" i="23"/>
  <c r="J208" i="23"/>
  <c r="K208" i="23"/>
  <c r="I209" i="23"/>
  <c r="J209" i="23"/>
  <c r="K209" i="23"/>
  <c r="I210" i="23"/>
  <c r="J210" i="23"/>
  <c r="K210" i="23"/>
  <c r="I211" i="23"/>
  <c r="J211" i="23"/>
  <c r="K211" i="23"/>
  <c r="I212" i="23"/>
  <c r="J212" i="23"/>
  <c r="K212" i="23"/>
  <c r="I213" i="23"/>
  <c r="J213" i="23"/>
  <c r="K213" i="23"/>
  <c r="I214" i="23"/>
  <c r="J214" i="23"/>
  <c r="K214" i="23"/>
  <c r="I215" i="23"/>
  <c r="J215" i="23"/>
  <c r="K215" i="23"/>
  <c r="I216" i="23"/>
  <c r="J216" i="23"/>
  <c r="K216" i="23"/>
  <c r="I217" i="23"/>
  <c r="J217" i="23"/>
  <c r="K217" i="23"/>
  <c r="I218" i="23"/>
  <c r="J218" i="23"/>
  <c r="K218" i="23"/>
  <c r="I219" i="23"/>
  <c r="J219" i="23"/>
  <c r="K219" i="23"/>
  <c r="I220" i="23"/>
  <c r="J220" i="23"/>
  <c r="K220" i="23"/>
  <c r="I221" i="23"/>
  <c r="J221" i="23"/>
  <c r="K221" i="23"/>
  <c r="I222" i="23"/>
  <c r="J222" i="23"/>
  <c r="K222" i="23"/>
  <c r="I223" i="23"/>
  <c r="J223" i="23"/>
  <c r="K223" i="23"/>
  <c r="I224" i="23"/>
  <c r="J224" i="23"/>
  <c r="K224" i="23"/>
  <c r="I225" i="23"/>
  <c r="J225" i="23"/>
  <c r="K225" i="23"/>
  <c r="I226" i="23"/>
  <c r="J226" i="23"/>
  <c r="K226" i="23"/>
  <c r="I227" i="23"/>
  <c r="J227" i="23"/>
  <c r="K227" i="23"/>
  <c r="I228" i="23"/>
  <c r="J228" i="23"/>
  <c r="K228" i="23"/>
  <c r="I229" i="23"/>
  <c r="J229" i="23"/>
  <c r="K229" i="23"/>
  <c r="I230" i="23"/>
  <c r="J230" i="23"/>
  <c r="K230" i="23"/>
  <c r="I231" i="23"/>
  <c r="J231" i="23"/>
  <c r="K231" i="23"/>
  <c r="I232" i="23"/>
  <c r="J232" i="23"/>
  <c r="K232" i="23"/>
  <c r="I233" i="23"/>
  <c r="J233" i="23"/>
  <c r="K233" i="23"/>
  <c r="I234" i="23"/>
  <c r="J234" i="23"/>
  <c r="K234" i="23"/>
  <c r="I235" i="23"/>
  <c r="J235" i="23"/>
  <c r="K235" i="23"/>
  <c r="I236" i="23"/>
  <c r="J236" i="23"/>
  <c r="K236" i="23"/>
  <c r="I237" i="23"/>
  <c r="J237" i="23"/>
  <c r="K237" i="23"/>
  <c r="I238" i="23"/>
  <c r="J238" i="23"/>
  <c r="K238" i="23"/>
  <c r="I239" i="23"/>
  <c r="J239" i="23"/>
  <c r="K239" i="23"/>
  <c r="I240" i="23"/>
  <c r="J240" i="23"/>
  <c r="K240" i="23"/>
  <c r="I241" i="23"/>
  <c r="J241" i="23"/>
  <c r="K241" i="23"/>
  <c r="I242" i="23"/>
  <c r="J242" i="23"/>
  <c r="K242" i="23"/>
  <c r="I243" i="23"/>
  <c r="J243" i="23"/>
  <c r="K243" i="23"/>
  <c r="I244" i="23"/>
  <c r="J244" i="23"/>
  <c r="K244" i="23"/>
  <c r="I245" i="23"/>
  <c r="J245" i="23"/>
  <c r="K245" i="23"/>
  <c r="I246" i="23"/>
  <c r="J246" i="23"/>
  <c r="K246" i="23"/>
  <c r="I247" i="23"/>
  <c r="J247" i="23"/>
  <c r="K247" i="23"/>
  <c r="I248" i="23"/>
  <c r="J248" i="23"/>
  <c r="K248" i="23"/>
  <c r="I249" i="23"/>
  <c r="J249" i="23"/>
  <c r="K249" i="23"/>
  <c r="I250" i="23"/>
  <c r="J250" i="23"/>
  <c r="K250" i="23"/>
  <c r="I251" i="23"/>
  <c r="J251" i="23"/>
  <c r="K251" i="23"/>
  <c r="I252" i="23"/>
  <c r="J252" i="23"/>
  <c r="K252" i="23"/>
  <c r="I253" i="23"/>
  <c r="J253" i="23"/>
  <c r="K253" i="23"/>
  <c r="I254" i="23"/>
  <c r="J254" i="23"/>
  <c r="K254" i="23"/>
  <c r="I255" i="23"/>
  <c r="J255" i="23"/>
  <c r="K255" i="23"/>
  <c r="I256" i="23"/>
  <c r="J256" i="23"/>
  <c r="K256" i="23"/>
  <c r="I257" i="23"/>
  <c r="J257" i="23"/>
  <c r="K257" i="23"/>
  <c r="I258" i="23"/>
  <c r="J258" i="23"/>
  <c r="K258" i="23"/>
  <c r="I259" i="23"/>
  <c r="J259" i="23"/>
  <c r="K259" i="23"/>
  <c r="I260" i="23"/>
  <c r="J260" i="23"/>
  <c r="K260" i="23"/>
  <c r="I261" i="23"/>
  <c r="J261" i="23"/>
  <c r="K261" i="23"/>
  <c r="I262" i="23"/>
  <c r="J262" i="23"/>
  <c r="K262" i="23"/>
  <c r="I263" i="23"/>
  <c r="J263" i="23"/>
  <c r="K263" i="23"/>
  <c r="I264" i="23"/>
  <c r="J264" i="23"/>
  <c r="K264" i="23"/>
  <c r="I265" i="23"/>
  <c r="J265" i="23"/>
  <c r="K265" i="23"/>
  <c r="I266" i="23"/>
  <c r="J266" i="23"/>
  <c r="K266" i="23"/>
  <c r="I267" i="23"/>
  <c r="J267" i="23"/>
  <c r="K267" i="23"/>
  <c r="I268" i="23"/>
  <c r="J268" i="23"/>
  <c r="K268" i="23"/>
  <c r="I269" i="23"/>
  <c r="J269" i="23"/>
  <c r="K269" i="23"/>
  <c r="I270" i="23"/>
  <c r="J270" i="23"/>
  <c r="K270" i="23"/>
  <c r="I271" i="23"/>
  <c r="J271" i="23"/>
  <c r="K271" i="23"/>
  <c r="I272" i="23"/>
  <c r="J272" i="23"/>
  <c r="K272" i="23"/>
  <c r="I273" i="23"/>
  <c r="J273" i="23"/>
  <c r="K273" i="23"/>
  <c r="I274" i="23"/>
  <c r="J274" i="23"/>
  <c r="K274" i="23"/>
  <c r="I275" i="23"/>
  <c r="J275" i="23"/>
  <c r="K275" i="23"/>
  <c r="I276" i="23"/>
  <c r="J276" i="23"/>
  <c r="K276" i="23"/>
  <c r="I277" i="23"/>
  <c r="J277" i="23"/>
  <c r="K277" i="23"/>
  <c r="I278" i="23"/>
  <c r="J278" i="23"/>
  <c r="K278" i="23"/>
  <c r="I279" i="23"/>
  <c r="J279" i="23"/>
  <c r="K279" i="23"/>
  <c r="I280" i="23"/>
  <c r="J280" i="23"/>
  <c r="K280" i="23"/>
  <c r="I281" i="23"/>
  <c r="J281" i="23"/>
  <c r="K281" i="23"/>
  <c r="I282" i="23"/>
  <c r="J282" i="23"/>
  <c r="K282" i="23"/>
  <c r="I283" i="23"/>
  <c r="J283" i="23"/>
  <c r="K283" i="23"/>
  <c r="I284" i="23"/>
  <c r="J284" i="23"/>
  <c r="K284" i="23"/>
  <c r="I285" i="23"/>
  <c r="J285" i="23"/>
  <c r="K285" i="23"/>
  <c r="I286" i="23"/>
  <c r="J286" i="23"/>
  <c r="K286" i="23"/>
  <c r="I287" i="23"/>
  <c r="J287" i="23"/>
  <c r="K287" i="23"/>
  <c r="I288" i="23"/>
  <c r="J288" i="23"/>
  <c r="K288" i="23"/>
  <c r="I289" i="23"/>
  <c r="J289" i="23"/>
  <c r="K289" i="23"/>
  <c r="I290" i="23"/>
  <c r="J290" i="23"/>
  <c r="K290" i="23"/>
  <c r="I291" i="23"/>
  <c r="J291" i="23"/>
  <c r="K291" i="23"/>
  <c r="I292" i="23"/>
  <c r="J292" i="23"/>
  <c r="K292" i="23"/>
  <c r="I293" i="23"/>
  <c r="J293" i="23"/>
  <c r="K293" i="23"/>
  <c r="I294" i="23"/>
  <c r="J294" i="23"/>
  <c r="K294" i="23"/>
  <c r="I295" i="23"/>
  <c r="J295" i="23"/>
  <c r="K295" i="23"/>
  <c r="I296" i="23"/>
  <c r="J296" i="23"/>
  <c r="K296" i="23"/>
  <c r="I297" i="23"/>
  <c r="J297" i="23"/>
  <c r="K297" i="23"/>
  <c r="I298" i="23"/>
  <c r="J298" i="23"/>
  <c r="K298" i="23"/>
  <c r="I299" i="23"/>
  <c r="J299" i="23"/>
  <c r="K299" i="23"/>
  <c r="I300" i="23"/>
  <c r="J300" i="23"/>
  <c r="K300" i="23"/>
  <c r="I301" i="23"/>
  <c r="J301" i="23"/>
  <c r="K301" i="23"/>
  <c r="I302" i="23"/>
  <c r="J302" i="23"/>
  <c r="K302" i="23"/>
  <c r="I303" i="23"/>
  <c r="J303" i="23"/>
  <c r="K303" i="23"/>
  <c r="I304" i="23"/>
  <c r="J304" i="23"/>
  <c r="K304" i="23"/>
  <c r="I305" i="23"/>
  <c r="J305" i="23"/>
  <c r="K305" i="23"/>
  <c r="I306" i="23"/>
  <c r="J306" i="23"/>
  <c r="K306" i="23"/>
  <c r="I307" i="23"/>
  <c r="J307" i="23"/>
  <c r="K307" i="23"/>
  <c r="I308" i="23"/>
  <c r="J308" i="23"/>
  <c r="K308" i="23"/>
  <c r="I309" i="23"/>
  <c r="J309" i="23"/>
  <c r="K309" i="23"/>
  <c r="I310" i="23"/>
  <c r="J310" i="23"/>
  <c r="K310" i="23"/>
  <c r="I311" i="23"/>
  <c r="J311" i="23"/>
  <c r="K311" i="23"/>
  <c r="I312" i="23"/>
  <c r="J312" i="23"/>
  <c r="K312" i="23"/>
  <c r="I313" i="23"/>
  <c r="J313" i="23"/>
  <c r="K313" i="23"/>
  <c r="I314" i="23"/>
  <c r="J314" i="23"/>
  <c r="K314" i="23"/>
  <c r="I315" i="23"/>
  <c r="J315" i="23"/>
  <c r="K315" i="23"/>
  <c r="I316" i="23"/>
  <c r="J316" i="23"/>
  <c r="K316" i="23"/>
  <c r="I317" i="23"/>
  <c r="J317" i="23"/>
  <c r="K317" i="23"/>
  <c r="I318" i="23"/>
  <c r="J318" i="23"/>
  <c r="K318" i="23"/>
  <c r="I319" i="23"/>
  <c r="J319" i="23"/>
  <c r="K319" i="23"/>
  <c r="I320" i="23"/>
  <c r="J320" i="23"/>
  <c r="K320" i="23"/>
  <c r="I321" i="23"/>
  <c r="J321" i="23"/>
  <c r="K321" i="23"/>
  <c r="I322" i="23"/>
  <c r="J322" i="23"/>
  <c r="K322" i="23"/>
  <c r="I323" i="23"/>
  <c r="J323" i="23"/>
  <c r="K323" i="23"/>
  <c r="I324" i="23"/>
  <c r="J324" i="23"/>
  <c r="K324" i="23"/>
  <c r="I325" i="23"/>
  <c r="J325" i="23"/>
  <c r="K325" i="23"/>
  <c r="I326" i="23"/>
  <c r="J326" i="23"/>
  <c r="K326" i="23"/>
  <c r="I327" i="23"/>
  <c r="J327" i="23"/>
  <c r="K327" i="23"/>
  <c r="I328" i="23"/>
  <c r="J328" i="23"/>
  <c r="K328" i="23"/>
  <c r="I329" i="23"/>
  <c r="J329" i="23"/>
  <c r="K329" i="23"/>
  <c r="I330" i="23"/>
  <c r="J330" i="23"/>
  <c r="K330" i="23"/>
  <c r="I331" i="23"/>
  <c r="J331" i="23"/>
  <c r="K331" i="23"/>
  <c r="I332" i="23"/>
  <c r="J332" i="23"/>
  <c r="K332" i="23"/>
  <c r="I333" i="23"/>
  <c r="J333" i="23"/>
  <c r="K333" i="23"/>
  <c r="I334" i="23"/>
  <c r="J334" i="23"/>
  <c r="K334" i="23"/>
  <c r="I335" i="23"/>
  <c r="J335" i="23"/>
  <c r="K335" i="23"/>
  <c r="I336" i="23"/>
  <c r="J336" i="23"/>
  <c r="K336" i="23"/>
  <c r="I337" i="23"/>
  <c r="J337" i="23"/>
  <c r="K337" i="23"/>
  <c r="I338" i="23"/>
  <c r="J338" i="23"/>
  <c r="K338" i="23"/>
  <c r="I339" i="23"/>
  <c r="J339" i="23"/>
  <c r="K339" i="23"/>
  <c r="I340" i="23"/>
  <c r="J340" i="23"/>
  <c r="K340" i="23"/>
  <c r="I341" i="23"/>
  <c r="J341" i="23"/>
  <c r="K341" i="23"/>
  <c r="I342" i="23"/>
  <c r="J342" i="23"/>
  <c r="K342" i="23"/>
  <c r="I343" i="23"/>
  <c r="J343" i="23"/>
  <c r="K343" i="23"/>
  <c r="I344" i="23"/>
  <c r="J344" i="23"/>
  <c r="K344" i="23"/>
  <c r="I345" i="23"/>
  <c r="J345" i="23"/>
  <c r="K345" i="23"/>
  <c r="I346" i="23"/>
  <c r="J346" i="23"/>
  <c r="K346" i="23"/>
  <c r="I347" i="23"/>
  <c r="J347" i="23"/>
  <c r="K347" i="23"/>
  <c r="I348" i="23"/>
  <c r="J348" i="23"/>
  <c r="K348" i="23"/>
  <c r="I349" i="23"/>
  <c r="J349" i="23"/>
  <c r="K349" i="23"/>
  <c r="I350" i="23"/>
  <c r="J350" i="23"/>
  <c r="K350" i="23"/>
  <c r="I351" i="23"/>
  <c r="J351" i="23"/>
  <c r="K351" i="23"/>
  <c r="I352" i="23"/>
  <c r="J352" i="23"/>
  <c r="K352" i="23"/>
  <c r="I353" i="23"/>
  <c r="J353" i="23"/>
  <c r="K353" i="23"/>
  <c r="I354" i="23"/>
  <c r="J354" i="23"/>
  <c r="K354" i="23"/>
  <c r="I355" i="23"/>
  <c r="J355" i="23"/>
  <c r="K355" i="23"/>
  <c r="I356" i="23"/>
  <c r="J356" i="23"/>
  <c r="K356" i="23"/>
  <c r="I357" i="23"/>
  <c r="J357" i="23"/>
  <c r="K357" i="23"/>
  <c r="I358" i="23"/>
  <c r="J358" i="23"/>
  <c r="K358" i="23"/>
  <c r="I359" i="23"/>
  <c r="J359" i="23"/>
  <c r="K359" i="23"/>
  <c r="I360" i="23"/>
  <c r="J360" i="23"/>
  <c r="K360" i="23"/>
  <c r="I361" i="23"/>
  <c r="J361" i="23"/>
  <c r="K361" i="23"/>
  <c r="I362" i="23"/>
  <c r="J362" i="23"/>
  <c r="K362" i="23"/>
  <c r="I363" i="23"/>
  <c r="J363" i="23"/>
  <c r="K363" i="23"/>
  <c r="I364" i="23"/>
  <c r="J364" i="23"/>
  <c r="K364" i="23"/>
  <c r="I365" i="23"/>
  <c r="J365" i="23"/>
  <c r="K365" i="23"/>
  <c r="I366" i="23"/>
  <c r="J366" i="23"/>
  <c r="K366" i="23"/>
  <c r="I367" i="23"/>
  <c r="J367" i="23"/>
  <c r="K367" i="23"/>
  <c r="I368" i="23"/>
  <c r="J368" i="23"/>
  <c r="K368" i="23"/>
  <c r="I369" i="23"/>
  <c r="J369" i="23"/>
  <c r="K369" i="23"/>
  <c r="I370" i="23"/>
  <c r="J370" i="23"/>
  <c r="K370" i="23"/>
  <c r="I371" i="23"/>
  <c r="J371" i="23"/>
  <c r="K371" i="23"/>
  <c r="I372" i="23"/>
  <c r="J372" i="23"/>
  <c r="K372" i="23"/>
  <c r="I373" i="23"/>
  <c r="J373" i="23"/>
  <c r="K373" i="23"/>
  <c r="I374" i="23"/>
  <c r="J374" i="23"/>
  <c r="K374" i="23"/>
  <c r="I375" i="23"/>
  <c r="J375" i="23"/>
  <c r="K375" i="23"/>
  <c r="I376" i="23"/>
  <c r="J376" i="23"/>
  <c r="K376" i="23"/>
  <c r="I377" i="23"/>
  <c r="J377" i="23"/>
  <c r="K377" i="23"/>
  <c r="I378" i="23"/>
  <c r="J378" i="23"/>
  <c r="K378" i="23"/>
  <c r="I379" i="23"/>
  <c r="J379" i="23"/>
  <c r="K379" i="23"/>
  <c r="I380" i="23"/>
  <c r="J380" i="23"/>
  <c r="K380" i="23"/>
  <c r="I381" i="23"/>
  <c r="J381" i="23"/>
  <c r="K381" i="23"/>
  <c r="I382" i="23"/>
  <c r="J382" i="23"/>
  <c r="K382" i="23"/>
  <c r="I383" i="23"/>
  <c r="J383" i="23"/>
  <c r="K383" i="23"/>
  <c r="I384" i="23"/>
  <c r="J384" i="23"/>
  <c r="K384" i="23"/>
  <c r="I385" i="23"/>
  <c r="J385" i="23"/>
  <c r="K385" i="23"/>
  <c r="I386" i="23"/>
  <c r="J386" i="23"/>
  <c r="K386" i="23"/>
  <c r="I387" i="23"/>
  <c r="J387" i="23"/>
  <c r="K387" i="23"/>
  <c r="I388" i="23"/>
  <c r="J388" i="23"/>
  <c r="K388" i="23"/>
  <c r="I389" i="23"/>
  <c r="J389" i="23"/>
  <c r="K389" i="23"/>
  <c r="I390" i="23"/>
  <c r="J390" i="23"/>
  <c r="K390" i="23"/>
  <c r="I391" i="23"/>
  <c r="J391" i="23"/>
  <c r="K391" i="23"/>
  <c r="I392" i="23"/>
  <c r="J392" i="23"/>
  <c r="K392" i="23"/>
  <c r="I393" i="23"/>
  <c r="J393" i="23"/>
  <c r="K393" i="23"/>
  <c r="I394" i="23"/>
  <c r="J394" i="23"/>
  <c r="K394" i="23"/>
  <c r="I395" i="23"/>
  <c r="J395" i="23"/>
  <c r="K395" i="23"/>
  <c r="I396" i="23"/>
  <c r="J396" i="23"/>
  <c r="K396" i="23"/>
  <c r="I397" i="23"/>
  <c r="J397" i="23"/>
  <c r="K397" i="23"/>
  <c r="I398" i="23"/>
  <c r="J398" i="23"/>
  <c r="K398" i="23"/>
  <c r="I399" i="23"/>
  <c r="J399" i="23"/>
  <c r="K399" i="23"/>
  <c r="I400" i="23"/>
  <c r="J400" i="23"/>
  <c r="K400" i="23"/>
  <c r="I401" i="23"/>
  <c r="J401" i="23"/>
  <c r="K401" i="23"/>
  <c r="I402" i="23"/>
  <c r="J402" i="23"/>
  <c r="K402" i="23"/>
  <c r="I403" i="23"/>
  <c r="J403" i="23"/>
  <c r="K403" i="23"/>
  <c r="I404" i="23"/>
  <c r="J404" i="23"/>
  <c r="K404" i="23"/>
  <c r="I405" i="23"/>
  <c r="J405" i="23"/>
  <c r="K405" i="23"/>
  <c r="I406" i="23"/>
  <c r="J406" i="23"/>
  <c r="K406" i="23"/>
  <c r="I407" i="23"/>
  <c r="J407" i="23"/>
  <c r="K407" i="23"/>
  <c r="I408" i="23"/>
  <c r="J408" i="23"/>
  <c r="K408" i="23"/>
  <c r="I409" i="23"/>
  <c r="J409" i="23"/>
  <c r="K409" i="23"/>
  <c r="I410" i="23"/>
  <c r="J410" i="23"/>
  <c r="K410" i="23"/>
  <c r="I411" i="23"/>
  <c r="J411" i="23"/>
  <c r="K411" i="23"/>
  <c r="I412" i="23"/>
  <c r="J412" i="23"/>
  <c r="K412" i="23"/>
  <c r="I413" i="23"/>
  <c r="J413" i="23"/>
  <c r="K413" i="23"/>
  <c r="I414" i="23"/>
  <c r="J414" i="23"/>
  <c r="K414" i="23"/>
  <c r="I415" i="23"/>
  <c r="J415" i="23"/>
  <c r="K415" i="23"/>
  <c r="I416" i="23"/>
  <c r="J416" i="23"/>
  <c r="K416" i="23"/>
  <c r="I417" i="23"/>
  <c r="J417" i="23"/>
  <c r="K417" i="23"/>
  <c r="I418" i="23"/>
  <c r="J418" i="23"/>
  <c r="K418" i="23"/>
  <c r="I419" i="23"/>
  <c r="J419" i="23"/>
  <c r="K419" i="23"/>
  <c r="I420" i="23"/>
  <c r="J420" i="23"/>
  <c r="K420" i="23"/>
  <c r="I421" i="23"/>
  <c r="J421" i="23"/>
  <c r="K421" i="23"/>
  <c r="I422" i="23"/>
  <c r="J422" i="23"/>
  <c r="K422" i="23"/>
  <c r="I423" i="23"/>
  <c r="J423" i="23"/>
  <c r="K423" i="23"/>
  <c r="I424" i="23"/>
  <c r="J424" i="23"/>
  <c r="K424" i="23"/>
  <c r="I425" i="23"/>
  <c r="J425" i="23"/>
  <c r="K425" i="23"/>
  <c r="I426" i="23"/>
  <c r="J426" i="23"/>
  <c r="K426" i="23"/>
  <c r="I427" i="23"/>
  <c r="J427" i="23"/>
  <c r="K427" i="23"/>
  <c r="I428" i="23"/>
  <c r="J428" i="23"/>
  <c r="K428" i="23"/>
  <c r="I429" i="23"/>
  <c r="J429" i="23"/>
  <c r="K429" i="23"/>
  <c r="I430" i="23"/>
  <c r="J430" i="23"/>
  <c r="K430" i="23"/>
  <c r="I431" i="23"/>
  <c r="J431" i="23"/>
  <c r="K431" i="23"/>
  <c r="I432" i="23"/>
  <c r="J432" i="23"/>
  <c r="K432" i="23"/>
  <c r="I433" i="23"/>
  <c r="J433" i="23"/>
  <c r="K433" i="23"/>
  <c r="I434" i="23"/>
  <c r="J434" i="23"/>
  <c r="K434" i="23"/>
  <c r="I435" i="23"/>
  <c r="J435" i="23"/>
  <c r="K435" i="23"/>
  <c r="I436" i="23"/>
  <c r="J436" i="23"/>
  <c r="K436" i="23"/>
  <c r="I437" i="23"/>
  <c r="J437" i="23"/>
  <c r="K437" i="23"/>
  <c r="I438" i="23"/>
  <c r="J438" i="23"/>
  <c r="K438" i="23"/>
  <c r="I439" i="23"/>
  <c r="J439" i="23"/>
  <c r="K439" i="23"/>
  <c r="I440" i="23"/>
  <c r="J440" i="23"/>
  <c r="K440" i="23"/>
  <c r="I441" i="23"/>
  <c r="J441" i="23"/>
  <c r="K441" i="23"/>
  <c r="I442" i="23"/>
  <c r="J442" i="23"/>
  <c r="K442" i="23"/>
  <c r="I443" i="23"/>
  <c r="J443" i="23"/>
  <c r="K443" i="23"/>
  <c r="I444" i="23"/>
  <c r="J444" i="23"/>
  <c r="K444" i="23"/>
  <c r="I445" i="23"/>
  <c r="J445" i="23"/>
  <c r="K445" i="23"/>
  <c r="I446" i="23"/>
  <c r="J446" i="23"/>
  <c r="K446" i="23"/>
  <c r="I447" i="23"/>
  <c r="J447" i="23"/>
  <c r="K447" i="23"/>
  <c r="I448" i="23"/>
  <c r="J448" i="23"/>
  <c r="K448" i="23"/>
  <c r="I449" i="23"/>
  <c r="J449" i="23"/>
  <c r="K449" i="23"/>
  <c r="I450" i="23"/>
  <c r="J450" i="23"/>
  <c r="K450" i="23"/>
  <c r="I451" i="23"/>
  <c r="J451" i="23"/>
  <c r="K451" i="23"/>
  <c r="I452" i="23"/>
  <c r="J452" i="23"/>
  <c r="K452" i="23"/>
  <c r="I453" i="23"/>
  <c r="J453" i="23"/>
  <c r="K453" i="23"/>
  <c r="I454" i="23"/>
  <c r="J454" i="23"/>
  <c r="K454" i="23"/>
  <c r="I455" i="23"/>
  <c r="J455" i="23"/>
  <c r="K455" i="23"/>
  <c r="I456" i="23"/>
  <c r="J456" i="23"/>
  <c r="K456" i="23"/>
  <c r="I457" i="23"/>
  <c r="J457" i="23"/>
  <c r="K457" i="23"/>
  <c r="I458" i="23"/>
  <c r="J458" i="23"/>
  <c r="K458" i="23"/>
  <c r="I459" i="23"/>
  <c r="J459" i="23"/>
  <c r="K459" i="23"/>
  <c r="I460" i="23"/>
  <c r="J460" i="23"/>
  <c r="K460" i="23"/>
  <c r="I461" i="23"/>
  <c r="J461" i="23"/>
  <c r="K461" i="23"/>
  <c r="I462" i="23"/>
  <c r="J462" i="23"/>
  <c r="K462" i="23"/>
  <c r="I463" i="23"/>
  <c r="J463" i="23"/>
  <c r="K463" i="23"/>
  <c r="I464" i="23"/>
  <c r="J464" i="23"/>
  <c r="K464" i="23"/>
  <c r="I465" i="23"/>
  <c r="J465" i="23"/>
  <c r="K465" i="23"/>
  <c r="I466" i="23"/>
  <c r="J466" i="23"/>
  <c r="K466" i="23"/>
  <c r="I467" i="23"/>
  <c r="J467" i="23"/>
  <c r="K467" i="23"/>
  <c r="I468" i="23"/>
  <c r="J468" i="23"/>
  <c r="K468" i="23"/>
  <c r="I469" i="23"/>
  <c r="J469" i="23"/>
  <c r="K469" i="23"/>
  <c r="I470" i="23"/>
  <c r="J470" i="23"/>
  <c r="K470" i="23"/>
  <c r="I471" i="23"/>
  <c r="J471" i="23"/>
  <c r="K471" i="23"/>
  <c r="I472" i="23"/>
  <c r="J472" i="23"/>
  <c r="K472" i="23"/>
  <c r="I473" i="23"/>
  <c r="J473" i="23"/>
  <c r="K473" i="23"/>
  <c r="I474" i="23"/>
  <c r="J474" i="23"/>
  <c r="K474" i="23"/>
  <c r="I475" i="23"/>
  <c r="J475" i="23"/>
  <c r="K475" i="23"/>
  <c r="I476" i="23"/>
  <c r="J476" i="23"/>
  <c r="K476" i="23"/>
  <c r="I477" i="23"/>
  <c r="J477" i="23"/>
  <c r="K477" i="23"/>
  <c r="J1" i="23"/>
  <c r="K1" i="23"/>
  <c r="I1" i="23"/>
  <c r="I2" i="22"/>
  <c r="J2" i="22"/>
  <c r="K2" i="22"/>
  <c r="I3" i="22"/>
  <c r="J3" i="22"/>
  <c r="K3" i="22"/>
  <c r="I4" i="22"/>
  <c r="J4" i="22"/>
  <c r="K4" i="22"/>
  <c r="I5" i="22"/>
  <c r="J5" i="22"/>
  <c r="K5" i="22"/>
  <c r="I6" i="22"/>
  <c r="J6" i="22"/>
  <c r="K6" i="22"/>
  <c r="I7" i="22"/>
  <c r="J7" i="22"/>
  <c r="K7" i="22"/>
  <c r="I8" i="22"/>
  <c r="J8" i="22"/>
  <c r="K8" i="22"/>
  <c r="I9" i="22"/>
  <c r="J9" i="22"/>
  <c r="K9" i="22"/>
  <c r="I10" i="22"/>
  <c r="J10" i="22"/>
  <c r="K10" i="22"/>
  <c r="I11" i="22"/>
  <c r="J11" i="22"/>
  <c r="K11" i="22"/>
  <c r="I12" i="22"/>
  <c r="J12" i="22"/>
  <c r="K12" i="22"/>
  <c r="I13" i="22"/>
  <c r="J13" i="22"/>
  <c r="K13" i="22"/>
  <c r="I14" i="22"/>
  <c r="J14" i="22"/>
  <c r="K14" i="22"/>
  <c r="I15" i="22"/>
  <c r="J15" i="22"/>
  <c r="K15" i="22"/>
  <c r="I16" i="22"/>
  <c r="J16" i="22"/>
  <c r="K16" i="22"/>
  <c r="I17" i="22"/>
  <c r="J17" i="22"/>
  <c r="K17" i="22"/>
  <c r="I18" i="22"/>
  <c r="J18" i="22"/>
  <c r="K18" i="22"/>
  <c r="I19" i="22"/>
  <c r="J19" i="22"/>
  <c r="K19" i="22"/>
  <c r="I20" i="22"/>
  <c r="J20" i="22"/>
  <c r="K20" i="22"/>
  <c r="I21" i="22"/>
  <c r="J21" i="22"/>
  <c r="K21" i="22"/>
  <c r="I22" i="22"/>
  <c r="J22" i="22"/>
  <c r="K22" i="22"/>
  <c r="I23" i="22"/>
  <c r="J23" i="22"/>
  <c r="K23" i="22"/>
  <c r="I24" i="22"/>
  <c r="J24" i="22"/>
  <c r="K24" i="22"/>
  <c r="I25" i="22"/>
  <c r="J25" i="22"/>
  <c r="K25" i="22"/>
  <c r="I26" i="22"/>
  <c r="J26" i="22"/>
  <c r="K26" i="22"/>
  <c r="I27" i="22"/>
  <c r="J27" i="22"/>
  <c r="K27" i="22"/>
  <c r="I28" i="22"/>
  <c r="J28" i="22"/>
  <c r="K28" i="22"/>
  <c r="I29" i="22"/>
  <c r="J29" i="22"/>
  <c r="K29" i="22"/>
  <c r="I30" i="22"/>
  <c r="J30" i="22"/>
  <c r="K30" i="22"/>
  <c r="I31" i="22"/>
  <c r="J31" i="22"/>
  <c r="K31" i="22"/>
  <c r="I32" i="22"/>
  <c r="J32" i="22"/>
  <c r="K32" i="22"/>
  <c r="I33" i="22"/>
  <c r="J33" i="22"/>
  <c r="K33" i="22"/>
  <c r="I34" i="22"/>
  <c r="J34" i="22"/>
  <c r="K34" i="22"/>
  <c r="I35" i="22"/>
  <c r="J35" i="22"/>
  <c r="K35" i="22"/>
  <c r="I36" i="22"/>
  <c r="J36" i="22"/>
  <c r="K36" i="22"/>
  <c r="I37" i="22"/>
  <c r="J37" i="22"/>
  <c r="K37" i="22"/>
  <c r="I38" i="22"/>
  <c r="J38" i="22"/>
  <c r="K38" i="22"/>
  <c r="I39" i="22"/>
  <c r="J39" i="22"/>
  <c r="K39" i="22"/>
  <c r="I40" i="22"/>
  <c r="J40" i="22"/>
  <c r="K40" i="22"/>
  <c r="I41" i="22"/>
  <c r="J41" i="22"/>
  <c r="K41" i="22"/>
  <c r="I42" i="22"/>
  <c r="J42" i="22"/>
  <c r="K42" i="22"/>
  <c r="I43" i="22"/>
  <c r="J43" i="22"/>
  <c r="K43" i="22"/>
  <c r="I44" i="22"/>
  <c r="J44" i="22"/>
  <c r="K44" i="22"/>
  <c r="I45" i="22"/>
  <c r="J45" i="22"/>
  <c r="K45" i="22"/>
  <c r="I46" i="22"/>
  <c r="J46" i="22"/>
  <c r="K46" i="22"/>
  <c r="I47" i="22"/>
  <c r="J47" i="22"/>
  <c r="K47" i="22"/>
  <c r="I48" i="22"/>
  <c r="J48" i="22"/>
  <c r="K48" i="22"/>
  <c r="I49" i="22"/>
  <c r="J49" i="22"/>
  <c r="K49" i="22"/>
  <c r="I50" i="22"/>
  <c r="J50" i="22"/>
  <c r="K50" i="22"/>
  <c r="I51" i="22"/>
  <c r="J51" i="22"/>
  <c r="K51" i="22"/>
  <c r="I52" i="22"/>
  <c r="J52" i="22"/>
  <c r="K52" i="22"/>
  <c r="I53" i="22"/>
  <c r="J53" i="22"/>
  <c r="K53" i="22"/>
  <c r="I54" i="22"/>
  <c r="J54" i="22"/>
  <c r="K54" i="22"/>
  <c r="I55" i="22"/>
  <c r="J55" i="22"/>
  <c r="K55" i="22"/>
  <c r="I56" i="22"/>
  <c r="J56" i="22"/>
  <c r="K56" i="22"/>
  <c r="I57" i="22"/>
  <c r="J57" i="22"/>
  <c r="K57" i="22"/>
  <c r="I58" i="22"/>
  <c r="J58" i="22"/>
  <c r="K58" i="22"/>
  <c r="I59" i="22"/>
  <c r="J59" i="22"/>
  <c r="K59" i="22"/>
  <c r="I60" i="22"/>
  <c r="J60" i="22"/>
  <c r="K60" i="22"/>
  <c r="I61" i="22"/>
  <c r="J61" i="22"/>
  <c r="K61" i="22"/>
  <c r="I62" i="22"/>
  <c r="J62" i="22"/>
  <c r="K62" i="22"/>
  <c r="I63" i="22"/>
  <c r="J63" i="22"/>
  <c r="K63" i="22"/>
  <c r="I64" i="22"/>
  <c r="J64" i="22"/>
  <c r="K64" i="22"/>
  <c r="I65" i="22"/>
  <c r="J65" i="22"/>
  <c r="K65" i="22"/>
  <c r="I66" i="22"/>
  <c r="J66" i="22"/>
  <c r="K66" i="22"/>
  <c r="I67" i="22"/>
  <c r="J67" i="22"/>
  <c r="K67" i="22"/>
  <c r="I68" i="22"/>
  <c r="J68" i="22"/>
  <c r="K68" i="22"/>
  <c r="I69" i="22"/>
  <c r="J69" i="22"/>
  <c r="K69" i="22"/>
  <c r="I70" i="22"/>
  <c r="J70" i="22"/>
  <c r="K70" i="22"/>
  <c r="I71" i="22"/>
  <c r="J71" i="22"/>
  <c r="K71" i="22"/>
  <c r="I72" i="22"/>
  <c r="J72" i="22"/>
  <c r="K72" i="22"/>
  <c r="I73" i="22"/>
  <c r="J73" i="22"/>
  <c r="K73" i="22"/>
  <c r="I74" i="22"/>
  <c r="J74" i="22"/>
  <c r="K74" i="22"/>
  <c r="I75" i="22"/>
  <c r="J75" i="22"/>
  <c r="K75" i="22"/>
  <c r="I76" i="22"/>
  <c r="J76" i="22"/>
  <c r="K76" i="22"/>
  <c r="I77" i="22"/>
  <c r="J77" i="22"/>
  <c r="K77" i="22"/>
  <c r="I78" i="22"/>
  <c r="J78" i="22"/>
  <c r="K78" i="22"/>
  <c r="I79" i="22"/>
  <c r="J79" i="22"/>
  <c r="K79" i="22"/>
  <c r="I80" i="22"/>
  <c r="J80" i="22"/>
  <c r="K80" i="22"/>
  <c r="I81" i="22"/>
  <c r="J81" i="22"/>
  <c r="K81" i="22"/>
  <c r="I82" i="22"/>
  <c r="J82" i="22"/>
  <c r="K82" i="22"/>
  <c r="I83" i="22"/>
  <c r="J83" i="22"/>
  <c r="K83" i="22"/>
  <c r="I84" i="22"/>
  <c r="J84" i="22"/>
  <c r="K84" i="22"/>
  <c r="I85" i="22"/>
  <c r="J85" i="22"/>
  <c r="K85" i="22"/>
  <c r="I86" i="22"/>
  <c r="J86" i="22"/>
  <c r="K86" i="22"/>
  <c r="I87" i="22"/>
  <c r="J87" i="22"/>
  <c r="K87" i="22"/>
  <c r="I88" i="22"/>
  <c r="J88" i="22"/>
  <c r="K88" i="22"/>
  <c r="I89" i="22"/>
  <c r="J89" i="22"/>
  <c r="K89" i="22"/>
  <c r="I90" i="22"/>
  <c r="J90" i="22"/>
  <c r="K90" i="22"/>
  <c r="I91" i="22"/>
  <c r="J91" i="22"/>
  <c r="K91" i="22"/>
  <c r="I92" i="22"/>
  <c r="J92" i="22"/>
  <c r="K92" i="22"/>
  <c r="I93" i="22"/>
  <c r="J93" i="22"/>
  <c r="K93" i="22"/>
  <c r="I94" i="22"/>
  <c r="J94" i="22"/>
  <c r="K94" i="22"/>
  <c r="I95" i="22"/>
  <c r="J95" i="22"/>
  <c r="K95" i="22"/>
  <c r="I96" i="22"/>
  <c r="J96" i="22"/>
  <c r="K96" i="22"/>
  <c r="I97" i="22"/>
  <c r="J97" i="22"/>
  <c r="K97" i="22"/>
  <c r="I98" i="22"/>
  <c r="J98" i="22"/>
  <c r="K98" i="22"/>
  <c r="I99" i="22"/>
  <c r="J99" i="22"/>
  <c r="K99" i="22"/>
  <c r="I100" i="22"/>
  <c r="J100" i="22"/>
  <c r="K100" i="22"/>
  <c r="I101" i="22"/>
  <c r="J101" i="22"/>
  <c r="K101" i="22"/>
  <c r="I102" i="22"/>
  <c r="J102" i="22"/>
  <c r="K102" i="22"/>
  <c r="I103" i="22"/>
  <c r="J103" i="22"/>
  <c r="K103" i="22"/>
  <c r="I104" i="22"/>
  <c r="J104" i="22"/>
  <c r="K104" i="22"/>
  <c r="I105" i="22"/>
  <c r="J105" i="22"/>
  <c r="K105" i="22"/>
  <c r="I106" i="22"/>
  <c r="J106" i="22"/>
  <c r="K106" i="22"/>
  <c r="I107" i="22"/>
  <c r="J107" i="22"/>
  <c r="K107" i="22"/>
  <c r="I108" i="22"/>
  <c r="J108" i="22"/>
  <c r="K108" i="22"/>
  <c r="I109" i="22"/>
  <c r="J109" i="22"/>
  <c r="K109" i="22"/>
  <c r="I110" i="22"/>
  <c r="J110" i="22"/>
  <c r="K110" i="22"/>
  <c r="I111" i="22"/>
  <c r="J111" i="22"/>
  <c r="K111" i="22"/>
  <c r="I112" i="22"/>
  <c r="J112" i="22"/>
  <c r="K112" i="22"/>
  <c r="I113" i="22"/>
  <c r="J113" i="22"/>
  <c r="K113" i="22"/>
  <c r="I114" i="22"/>
  <c r="J114" i="22"/>
  <c r="K114" i="22"/>
  <c r="I115" i="22"/>
  <c r="J115" i="22"/>
  <c r="K115" i="22"/>
  <c r="I116" i="22"/>
  <c r="J116" i="22"/>
  <c r="K116" i="22"/>
  <c r="I117" i="22"/>
  <c r="J117" i="22"/>
  <c r="K117" i="22"/>
  <c r="I118" i="22"/>
  <c r="J118" i="22"/>
  <c r="K118" i="22"/>
  <c r="I119" i="22"/>
  <c r="J119" i="22"/>
  <c r="K119" i="22"/>
  <c r="I120" i="22"/>
  <c r="J120" i="22"/>
  <c r="K120" i="22"/>
  <c r="I121" i="22"/>
  <c r="J121" i="22"/>
  <c r="K121" i="22"/>
  <c r="I122" i="22"/>
  <c r="J122" i="22"/>
  <c r="K122" i="22"/>
  <c r="I123" i="22"/>
  <c r="J123" i="22"/>
  <c r="K123" i="22"/>
  <c r="I124" i="22"/>
  <c r="J124" i="22"/>
  <c r="K124" i="22"/>
  <c r="I125" i="22"/>
  <c r="J125" i="22"/>
  <c r="K125" i="22"/>
  <c r="I126" i="22"/>
  <c r="J126" i="22"/>
  <c r="K126" i="22"/>
  <c r="I127" i="22"/>
  <c r="J127" i="22"/>
  <c r="K127" i="22"/>
  <c r="I128" i="22"/>
  <c r="J128" i="22"/>
  <c r="K128" i="22"/>
  <c r="I129" i="22"/>
  <c r="J129" i="22"/>
  <c r="K129" i="22"/>
  <c r="I130" i="22"/>
  <c r="J130" i="22"/>
  <c r="K130" i="22"/>
  <c r="I131" i="22"/>
  <c r="J131" i="22"/>
  <c r="K131" i="22"/>
  <c r="I132" i="22"/>
  <c r="J132" i="22"/>
  <c r="K132" i="22"/>
  <c r="I133" i="22"/>
  <c r="J133" i="22"/>
  <c r="K133" i="22"/>
  <c r="I134" i="22"/>
  <c r="J134" i="22"/>
  <c r="K134" i="22"/>
  <c r="I135" i="22"/>
  <c r="J135" i="22"/>
  <c r="K135" i="22"/>
  <c r="I136" i="22"/>
  <c r="J136" i="22"/>
  <c r="K136" i="22"/>
  <c r="I137" i="22"/>
  <c r="J137" i="22"/>
  <c r="K137" i="22"/>
  <c r="I138" i="22"/>
  <c r="J138" i="22"/>
  <c r="K138" i="22"/>
  <c r="I139" i="22"/>
  <c r="J139" i="22"/>
  <c r="K139" i="22"/>
  <c r="I140" i="22"/>
  <c r="J140" i="22"/>
  <c r="K140" i="22"/>
  <c r="I141" i="22"/>
  <c r="J141" i="22"/>
  <c r="K141" i="22"/>
  <c r="I142" i="22"/>
  <c r="J142" i="22"/>
  <c r="K142" i="22"/>
  <c r="I143" i="22"/>
  <c r="J143" i="22"/>
  <c r="K143" i="22"/>
  <c r="I144" i="22"/>
  <c r="J144" i="22"/>
  <c r="K144" i="22"/>
  <c r="I145" i="22"/>
  <c r="J145" i="22"/>
  <c r="K145" i="22"/>
  <c r="I146" i="22"/>
  <c r="J146" i="22"/>
  <c r="K146" i="22"/>
  <c r="I147" i="22"/>
  <c r="J147" i="22"/>
  <c r="K147" i="22"/>
  <c r="I148" i="22"/>
  <c r="J148" i="22"/>
  <c r="K148" i="22"/>
  <c r="I149" i="22"/>
  <c r="J149" i="22"/>
  <c r="K149" i="22"/>
  <c r="I150" i="22"/>
  <c r="J150" i="22"/>
  <c r="K150" i="22"/>
  <c r="I151" i="22"/>
  <c r="J151" i="22"/>
  <c r="K151" i="22"/>
  <c r="I152" i="22"/>
  <c r="J152" i="22"/>
  <c r="K152" i="22"/>
  <c r="I153" i="22"/>
  <c r="J153" i="22"/>
  <c r="K153" i="22"/>
  <c r="I154" i="22"/>
  <c r="J154" i="22"/>
  <c r="K154" i="22"/>
  <c r="I155" i="22"/>
  <c r="J155" i="22"/>
  <c r="K155" i="22"/>
  <c r="I156" i="22"/>
  <c r="J156" i="22"/>
  <c r="K156" i="22"/>
  <c r="I157" i="22"/>
  <c r="J157" i="22"/>
  <c r="K157" i="22"/>
  <c r="I158" i="22"/>
  <c r="J158" i="22"/>
  <c r="K158" i="22"/>
  <c r="I159" i="22"/>
  <c r="J159" i="22"/>
  <c r="K159" i="22"/>
  <c r="I160" i="22"/>
  <c r="J160" i="22"/>
  <c r="K160" i="22"/>
  <c r="I161" i="22"/>
  <c r="J161" i="22"/>
  <c r="K161" i="22"/>
  <c r="I162" i="22"/>
  <c r="J162" i="22"/>
  <c r="K162" i="22"/>
  <c r="I163" i="22"/>
  <c r="J163" i="22"/>
  <c r="K163" i="22"/>
  <c r="I164" i="22"/>
  <c r="J164" i="22"/>
  <c r="K164" i="22"/>
  <c r="I165" i="22"/>
  <c r="J165" i="22"/>
  <c r="K165" i="22"/>
  <c r="I166" i="22"/>
  <c r="J166" i="22"/>
  <c r="K166" i="22"/>
  <c r="I167" i="22"/>
  <c r="J167" i="22"/>
  <c r="K167" i="22"/>
  <c r="I168" i="22"/>
  <c r="J168" i="22"/>
  <c r="K168" i="22"/>
  <c r="I169" i="22"/>
  <c r="J169" i="22"/>
  <c r="K169" i="22"/>
  <c r="I170" i="22"/>
  <c r="J170" i="22"/>
  <c r="K170" i="22"/>
  <c r="I171" i="22"/>
  <c r="J171" i="22"/>
  <c r="K171" i="22"/>
  <c r="I172" i="22"/>
  <c r="J172" i="22"/>
  <c r="K172" i="22"/>
  <c r="I173" i="22"/>
  <c r="J173" i="22"/>
  <c r="K173" i="22"/>
  <c r="I174" i="22"/>
  <c r="J174" i="22"/>
  <c r="K174" i="22"/>
  <c r="I175" i="22"/>
  <c r="J175" i="22"/>
  <c r="K175" i="22"/>
  <c r="I176" i="22"/>
  <c r="J176" i="22"/>
  <c r="K176" i="22"/>
  <c r="I177" i="22"/>
  <c r="J177" i="22"/>
  <c r="K177" i="22"/>
  <c r="I178" i="22"/>
  <c r="J178" i="22"/>
  <c r="K178" i="22"/>
  <c r="I179" i="22"/>
  <c r="J179" i="22"/>
  <c r="K179" i="22"/>
  <c r="I180" i="22"/>
  <c r="J180" i="22"/>
  <c r="K180" i="22"/>
  <c r="I181" i="22"/>
  <c r="J181" i="22"/>
  <c r="K181" i="22"/>
  <c r="I182" i="22"/>
  <c r="J182" i="22"/>
  <c r="K182" i="22"/>
  <c r="I183" i="22"/>
  <c r="J183" i="22"/>
  <c r="K183" i="22"/>
  <c r="I184" i="22"/>
  <c r="J184" i="22"/>
  <c r="K184" i="22"/>
  <c r="I185" i="22"/>
  <c r="J185" i="22"/>
  <c r="K185" i="22"/>
  <c r="I186" i="22"/>
  <c r="J186" i="22"/>
  <c r="K186" i="22"/>
  <c r="I187" i="22"/>
  <c r="J187" i="22"/>
  <c r="K187" i="22"/>
  <c r="I188" i="22"/>
  <c r="J188" i="22"/>
  <c r="K188" i="22"/>
  <c r="I189" i="22"/>
  <c r="J189" i="22"/>
  <c r="K189" i="22"/>
  <c r="I190" i="22"/>
  <c r="J190" i="22"/>
  <c r="K190" i="22"/>
  <c r="I191" i="22"/>
  <c r="J191" i="22"/>
  <c r="K191" i="22"/>
  <c r="I192" i="22"/>
  <c r="J192" i="22"/>
  <c r="K192" i="22"/>
  <c r="I193" i="22"/>
  <c r="J193" i="22"/>
  <c r="K193" i="22"/>
  <c r="I194" i="22"/>
  <c r="J194" i="22"/>
  <c r="K194" i="22"/>
  <c r="I195" i="22"/>
  <c r="J195" i="22"/>
  <c r="K195" i="22"/>
  <c r="I196" i="22"/>
  <c r="J196" i="22"/>
  <c r="K196" i="22"/>
  <c r="I197" i="22"/>
  <c r="J197" i="22"/>
  <c r="K197" i="22"/>
  <c r="I198" i="22"/>
  <c r="J198" i="22"/>
  <c r="K198" i="22"/>
  <c r="I199" i="22"/>
  <c r="J199" i="22"/>
  <c r="K199" i="22"/>
  <c r="I200" i="22"/>
  <c r="J200" i="22"/>
  <c r="K200" i="22"/>
  <c r="I201" i="22"/>
  <c r="J201" i="22"/>
  <c r="K201" i="22"/>
  <c r="I202" i="22"/>
  <c r="J202" i="22"/>
  <c r="K202" i="22"/>
  <c r="I203" i="22"/>
  <c r="J203" i="22"/>
  <c r="K203" i="22"/>
  <c r="I204" i="22"/>
  <c r="J204" i="22"/>
  <c r="K204" i="22"/>
  <c r="I205" i="22"/>
  <c r="J205" i="22"/>
  <c r="K205" i="22"/>
  <c r="I206" i="22"/>
  <c r="J206" i="22"/>
  <c r="K206" i="22"/>
  <c r="I207" i="22"/>
  <c r="J207" i="22"/>
  <c r="K207" i="22"/>
  <c r="I208" i="22"/>
  <c r="J208" i="22"/>
  <c r="K208" i="22"/>
  <c r="I209" i="22"/>
  <c r="J209" i="22"/>
  <c r="K209" i="22"/>
  <c r="I210" i="22"/>
  <c r="J210" i="22"/>
  <c r="K210" i="22"/>
  <c r="I211" i="22"/>
  <c r="J211" i="22"/>
  <c r="K211" i="22"/>
  <c r="I212" i="22"/>
  <c r="J212" i="22"/>
  <c r="K212" i="22"/>
  <c r="I213" i="22"/>
  <c r="J213" i="22"/>
  <c r="K213" i="22"/>
  <c r="I214" i="22"/>
  <c r="J214" i="22"/>
  <c r="K214" i="22"/>
  <c r="I215" i="22"/>
  <c r="J215" i="22"/>
  <c r="K215" i="22"/>
  <c r="I216" i="22"/>
  <c r="J216" i="22"/>
  <c r="K216" i="22"/>
  <c r="I217" i="22"/>
  <c r="J217" i="22"/>
  <c r="K217" i="22"/>
  <c r="I218" i="22"/>
  <c r="J218" i="22"/>
  <c r="K218" i="22"/>
  <c r="I219" i="22"/>
  <c r="J219" i="22"/>
  <c r="K219" i="22"/>
  <c r="I220" i="22"/>
  <c r="J220" i="22"/>
  <c r="K220" i="22"/>
  <c r="I221" i="22"/>
  <c r="J221" i="22"/>
  <c r="K221" i="22"/>
  <c r="I222" i="22"/>
  <c r="J222" i="22"/>
  <c r="K222" i="22"/>
  <c r="I223" i="22"/>
  <c r="J223" i="22"/>
  <c r="K223" i="22"/>
  <c r="I224" i="22"/>
  <c r="J224" i="22"/>
  <c r="K224" i="22"/>
  <c r="I225" i="22"/>
  <c r="J225" i="22"/>
  <c r="K225" i="22"/>
  <c r="I226" i="22"/>
  <c r="J226" i="22"/>
  <c r="K226" i="22"/>
  <c r="I227" i="22"/>
  <c r="J227" i="22"/>
  <c r="K227" i="22"/>
  <c r="I228" i="22"/>
  <c r="J228" i="22"/>
  <c r="K228" i="22"/>
  <c r="I229" i="22"/>
  <c r="J229" i="22"/>
  <c r="K229" i="22"/>
  <c r="I230" i="22"/>
  <c r="J230" i="22"/>
  <c r="K230" i="22"/>
  <c r="I231" i="22"/>
  <c r="J231" i="22"/>
  <c r="K231" i="22"/>
  <c r="I232" i="22"/>
  <c r="J232" i="22"/>
  <c r="K232" i="22"/>
  <c r="I233" i="22"/>
  <c r="J233" i="22"/>
  <c r="K233" i="22"/>
  <c r="I234" i="22"/>
  <c r="J234" i="22"/>
  <c r="K234" i="22"/>
  <c r="I235" i="22"/>
  <c r="J235" i="22"/>
  <c r="K235" i="22"/>
  <c r="I236" i="22"/>
  <c r="J236" i="22"/>
  <c r="K236" i="22"/>
  <c r="I237" i="22"/>
  <c r="J237" i="22"/>
  <c r="K237" i="22"/>
  <c r="I238" i="22"/>
  <c r="J238" i="22"/>
  <c r="K238" i="22"/>
  <c r="I239" i="22"/>
  <c r="J239" i="22"/>
  <c r="K239" i="22"/>
  <c r="I240" i="22"/>
  <c r="J240" i="22"/>
  <c r="K240" i="22"/>
  <c r="I241" i="22"/>
  <c r="J241" i="22"/>
  <c r="K241" i="22"/>
  <c r="I242" i="22"/>
  <c r="J242" i="22"/>
  <c r="K242" i="22"/>
  <c r="I243" i="22"/>
  <c r="J243" i="22"/>
  <c r="K243" i="22"/>
  <c r="I244" i="22"/>
  <c r="J244" i="22"/>
  <c r="K244" i="22"/>
  <c r="I245" i="22"/>
  <c r="J245" i="22"/>
  <c r="K245" i="22"/>
  <c r="I246" i="22"/>
  <c r="J246" i="22"/>
  <c r="K246" i="22"/>
  <c r="I247" i="22"/>
  <c r="J247" i="22"/>
  <c r="K247" i="22"/>
  <c r="I248" i="22"/>
  <c r="J248" i="22"/>
  <c r="K248" i="22"/>
  <c r="I249" i="22"/>
  <c r="J249" i="22"/>
  <c r="K249" i="22"/>
  <c r="I250" i="22"/>
  <c r="J250" i="22"/>
  <c r="K250" i="22"/>
  <c r="I251" i="22"/>
  <c r="J251" i="22"/>
  <c r="K251" i="22"/>
  <c r="I252" i="22"/>
  <c r="J252" i="22"/>
  <c r="K252" i="22"/>
  <c r="I253" i="22"/>
  <c r="J253" i="22"/>
  <c r="K253" i="22"/>
  <c r="I254" i="22"/>
  <c r="J254" i="22"/>
  <c r="K254" i="22"/>
  <c r="I255" i="22"/>
  <c r="J255" i="22"/>
  <c r="K255" i="22"/>
  <c r="I256" i="22"/>
  <c r="J256" i="22"/>
  <c r="K256" i="22"/>
  <c r="I257" i="22"/>
  <c r="J257" i="22"/>
  <c r="K257" i="22"/>
  <c r="I258" i="22"/>
  <c r="J258" i="22"/>
  <c r="K258" i="22"/>
  <c r="I259" i="22"/>
  <c r="J259" i="22"/>
  <c r="K259" i="22"/>
  <c r="I260" i="22"/>
  <c r="J260" i="22"/>
  <c r="K260" i="22"/>
  <c r="I261" i="22"/>
  <c r="J261" i="22"/>
  <c r="K261" i="22"/>
  <c r="I262" i="22"/>
  <c r="J262" i="22"/>
  <c r="K262" i="22"/>
  <c r="I263" i="22"/>
  <c r="J263" i="22"/>
  <c r="K263" i="22"/>
  <c r="I264" i="22"/>
  <c r="J264" i="22"/>
  <c r="K264" i="22"/>
  <c r="I265" i="22"/>
  <c r="J265" i="22"/>
  <c r="K265" i="22"/>
  <c r="I266" i="22"/>
  <c r="J266" i="22"/>
  <c r="K266" i="22"/>
  <c r="I267" i="22"/>
  <c r="J267" i="22"/>
  <c r="K267" i="22"/>
  <c r="I268" i="22"/>
  <c r="J268" i="22"/>
  <c r="K268" i="22"/>
  <c r="I269" i="22"/>
  <c r="J269" i="22"/>
  <c r="K269" i="22"/>
  <c r="I270" i="22"/>
  <c r="J270" i="22"/>
  <c r="K270" i="22"/>
  <c r="I271" i="22"/>
  <c r="J271" i="22"/>
  <c r="K271" i="22"/>
  <c r="I272" i="22"/>
  <c r="J272" i="22"/>
  <c r="K272" i="22"/>
  <c r="I273" i="22"/>
  <c r="J273" i="22"/>
  <c r="K273" i="22"/>
  <c r="I274" i="22"/>
  <c r="J274" i="22"/>
  <c r="K274" i="22"/>
  <c r="I275" i="22"/>
  <c r="J275" i="22"/>
  <c r="K275" i="22"/>
  <c r="I276" i="22"/>
  <c r="J276" i="22"/>
  <c r="K276" i="22"/>
  <c r="I277" i="22"/>
  <c r="J277" i="22"/>
  <c r="K277" i="22"/>
  <c r="I278" i="22"/>
  <c r="J278" i="22"/>
  <c r="K278" i="22"/>
  <c r="I279" i="22"/>
  <c r="J279" i="22"/>
  <c r="K279" i="22"/>
  <c r="I280" i="22"/>
  <c r="J280" i="22"/>
  <c r="K280" i="22"/>
  <c r="I281" i="22"/>
  <c r="J281" i="22"/>
  <c r="K281" i="22"/>
  <c r="I282" i="22"/>
  <c r="J282" i="22"/>
  <c r="K282" i="22"/>
  <c r="I283" i="22"/>
  <c r="J283" i="22"/>
  <c r="K283" i="22"/>
  <c r="I284" i="22"/>
  <c r="J284" i="22"/>
  <c r="K284" i="22"/>
  <c r="I285" i="22"/>
  <c r="J285" i="22"/>
  <c r="K285" i="22"/>
  <c r="I286" i="22"/>
  <c r="J286" i="22"/>
  <c r="K286" i="22"/>
  <c r="I287" i="22"/>
  <c r="J287" i="22"/>
  <c r="K287" i="22"/>
  <c r="I288" i="22"/>
  <c r="J288" i="22"/>
  <c r="K288" i="22"/>
  <c r="I289" i="22"/>
  <c r="J289" i="22"/>
  <c r="K289" i="22"/>
  <c r="I290" i="22"/>
  <c r="J290" i="22"/>
  <c r="K290" i="22"/>
  <c r="I291" i="22"/>
  <c r="J291" i="22"/>
  <c r="K291" i="22"/>
  <c r="I292" i="22"/>
  <c r="J292" i="22"/>
  <c r="K292" i="22"/>
  <c r="I293" i="22"/>
  <c r="J293" i="22"/>
  <c r="K293" i="22"/>
  <c r="I294" i="22"/>
  <c r="J294" i="22"/>
  <c r="K294" i="22"/>
  <c r="I295" i="22"/>
  <c r="J295" i="22"/>
  <c r="K295" i="22"/>
  <c r="I296" i="22"/>
  <c r="J296" i="22"/>
  <c r="K296" i="22"/>
  <c r="I297" i="22"/>
  <c r="J297" i="22"/>
  <c r="K297" i="22"/>
  <c r="I298" i="22"/>
  <c r="J298" i="22"/>
  <c r="K298" i="22"/>
  <c r="I299" i="22"/>
  <c r="J299" i="22"/>
  <c r="K299" i="22"/>
  <c r="I300" i="22"/>
  <c r="J300" i="22"/>
  <c r="K300" i="22"/>
  <c r="I301" i="22"/>
  <c r="J301" i="22"/>
  <c r="K301" i="22"/>
  <c r="I302" i="22"/>
  <c r="J302" i="22"/>
  <c r="K302" i="22"/>
  <c r="I303" i="22"/>
  <c r="J303" i="22"/>
  <c r="K303" i="22"/>
  <c r="I304" i="22"/>
  <c r="J304" i="22"/>
  <c r="K304" i="22"/>
  <c r="I305" i="22"/>
  <c r="J305" i="22"/>
  <c r="K305" i="22"/>
  <c r="I306" i="22"/>
  <c r="J306" i="22"/>
  <c r="K306" i="22"/>
  <c r="I307" i="22"/>
  <c r="J307" i="22"/>
  <c r="K307" i="22"/>
  <c r="I308" i="22"/>
  <c r="J308" i="22"/>
  <c r="K308" i="22"/>
  <c r="I309" i="22"/>
  <c r="J309" i="22"/>
  <c r="K309" i="22"/>
  <c r="I310" i="22"/>
  <c r="J310" i="22"/>
  <c r="K310" i="22"/>
  <c r="I311" i="22"/>
  <c r="J311" i="22"/>
  <c r="K311" i="22"/>
  <c r="I312" i="22"/>
  <c r="J312" i="22"/>
  <c r="K312" i="22"/>
  <c r="I313" i="22"/>
  <c r="J313" i="22"/>
  <c r="K313" i="22"/>
  <c r="I314" i="22"/>
  <c r="J314" i="22"/>
  <c r="K314" i="22"/>
  <c r="I315" i="22"/>
  <c r="J315" i="22"/>
  <c r="K315" i="22"/>
  <c r="I316" i="22"/>
  <c r="J316" i="22"/>
  <c r="K316" i="22"/>
  <c r="I317" i="22"/>
  <c r="J317" i="22"/>
  <c r="K317" i="22"/>
  <c r="I318" i="22"/>
  <c r="J318" i="22"/>
  <c r="K318" i="22"/>
  <c r="I319" i="22"/>
  <c r="J319" i="22"/>
  <c r="K319" i="22"/>
  <c r="I320" i="22"/>
  <c r="J320" i="22"/>
  <c r="K320" i="22"/>
  <c r="I321" i="22"/>
  <c r="J321" i="22"/>
  <c r="K321" i="22"/>
  <c r="I322" i="22"/>
  <c r="J322" i="22"/>
  <c r="K322" i="22"/>
  <c r="I323" i="22"/>
  <c r="J323" i="22"/>
  <c r="K323" i="22"/>
  <c r="I324" i="22"/>
  <c r="J324" i="22"/>
  <c r="K324" i="22"/>
  <c r="I325" i="22"/>
  <c r="J325" i="22"/>
  <c r="K325" i="22"/>
  <c r="I326" i="22"/>
  <c r="J326" i="22"/>
  <c r="K326" i="22"/>
  <c r="I327" i="22"/>
  <c r="J327" i="22"/>
  <c r="K327" i="22"/>
  <c r="I328" i="22"/>
  <c r="J328" i="22"/>
  <c r="K328" i="22"/>
  <c r="I329" i="22"/>
  <c r="J329" i="22"/>
  <c r="K329" i="22"/>
  <c r="I330" i="22"/>
  <c r="J330" i="22"/>
  <c r="K330" i="22"/>
  <c r="I331" i="22"/>
  <c r="J331" i="22"/>
  <c r="K331" i="22"/>
  <c r="I332" i="22"/>
  <c r="J332" i="22"/>
  <c r="K332" i="22"/>
  <c r="I333" i="22"/>
  <c r="J333" i="22"/>
  <c r="K333" i="22"/>
  <c r="I334" i="22"/>
  <c r="J334" i="22"/>
  <c r="K334" i="22"/>
  <c r="I335" i="22"/>
  <c r="J335" i="22"/>
  <c r="K335" i="22"/>
  <c r="I336" i="22"/>
  <c r="J336" i="22"/>
  <c r="K336" i="22"/>
  <c r="I337" i="22"/>
  <c r="J337" i="22"/>
  <c r="K337" i="22"/>
  <c r="I338" i="22"/>
  <c r="J338" i="22"/>
  <c r="K338" i="22"/>
  <c r="I339" i="22"/>
  <c r="J339" i="22"/>
  <c r="K339" i="22"/>
  <c r="I340" i="22"/>
  <c r="J340" i="22"/>
  <c r="K340" i="22"/>
  <c r="I341" i="22"/>
  <c r="J341" i="22"/>
  <c r="K341" i="22"/>
  <c r="I342" i="22"/>
  <c r="J342" i="22"/>
  <c r="K342" i="22"/>
  <c r="I343" i="22"/>
  <c r="J343" i="22"/>
  <c r="K343" i="22"/>
  <c r="I344" i="22"/>
  <c r="J344" i="22"/>
  <c r="K344" i="22"/>
  <c r="I345" i="22"/>
  <c r="J345" i="22"/>
  <c r="K345" i="22"/>
  <c r="I346" i="22"/>
  <c r="J346" i="22"/>
  <c r="K346" i="22"/>
  <c r="I347" i="22"/>
  <c r="J347" i="22"/>
  <c r="K347" i="22"/>
  <c r="I348" i="22"/>
  <c r="J348" i="22"/>
  <c r="K348" i="22"/>
  <c r="I349" i="22"/>
  <c r="J349" i="22"/>
  <c r="K349" i="22"/>
  <c r="I350" i="22"/>
  <c r="J350" i="22"/>
  <c r="K350" i="22"/>
  <c r="I351" i="22"/>
  <c r="J351" i="22"/>
  <c r="K351" i="22"/>
  <c r="I352" i="22"/>
  <c r="J352" i="22"/>
  <c r="K352" i="22"/>
  <c r="I353" i="22"/>
  <c r="J353" i="22"/>
  <c r="K353" i="22"/>
  <c r="I354" i="22"/>
  <c r="J354" i="22"/>
  <c r="K354" i="22"/>
  <c r="I355" i="22"/>
  <c r="J355" i="22"/>
  <c r="K355" i="22"/>
  <c r="I356" i="22"/>
  <c r="J356" i="22"/>
  <c r="K356" i="22"/>
  <c r="I357" i="22"/>
  <c r="J357" i="22"/>
  <c r="K357" i="22"/>
  <c r="I358" i="22"/>
  <c r="J358" i="22"/>
  <c r="K358" i="22"/>
  <c r="I359" i="22"/>
  <c r="J359" i="22"/>
  <c r="K359" i="22"/>
  <c r="I360" i="22"/>
  <c r="J360" i="22"/>
  <c r="K360" i="22"/>
  <c r="I361" i="22"/>
  <c r="J361" i="22"/>
  <c r="K361" i="22"/>
  <c r="I362" i="22"/>
  <c r="J362" i="22"/>
  <c r="K362" i="22"/>
  <c r="I363" i="22"/>
  <c r="J363" i="22"/>
  <c r="K363" i="22"/>
  <c r="I364" i="22"/>
  <c r="J364" i="22"/>
  <c r="K364" i="22"/>
  <c r="I365" i="22"/>
  <c r="J365" i="22"/>
  <c r="K365" i="22"/>
  <c r="I366" i="22"/>
  <c r="J366" i="22"/>
  <c r="K366" i="22"/>
  <c r="I367" i="22"/>
  <c r="J367" i="22"/>
  <c r="K367" i="22"/>
  <c r="I368" i="22"/>
  <c r="J368" i="22"/>
  <c r="K368" i="22"/>
  <c r="I369" i="22"/>
  <c r="J369" i="22"/>
  <c r="K369" i="22"/>
  <c r="I370" i="22"/>
  <c r="J370" i="22"/>
  <c r="K370" i="22"/>
  <c r="I371" i="22"/>
  <c r="J371" i="22"/>
  <c r="K371" i="22"/>
  <c r="I372" i="22"/>
  <c r="J372" i="22"/>
  <c r="K372" i="22"/>
  <c r="I373" i="22"/>
  <c r="J373" i="22"/>
  <c r="K373" i="22"/>
  <c r="I374" i="22"/>
  <c r="J374" i="22"/>
  <c r="K374" i="22"/>
  <c r="I375" i="22"/>
  <c r="J375" i="22"/>
  <c r="K375" i="22"/>
  <c r="I376" i="22"/>
  <c r="J376" i="22"/>
  <c r="K376" i="22"/>
  <c r="I377" i="22"/>
  <c r="J377" i="22"/>
  <c r="K377" i="22"/>
  <c r="I378" i="22"/>
  <c r="J378" i="22"/>
  <c r="K378" i="22"/>
  <c r="I379" i="22"/>
  <c r="J379" i="22"/>
  <c r="K379" i="22"/>
  <c r="I380" i="22"/>
  <c r="J380" i="22"/>
  <c r="K380" i="22"/>
  <c r="I381" i="22"/>
  <c r="J381" i="22"/>
  <c r="K381" i="22"/>
  <c r="I382" i="22"/>
  <c r="J382" i="22"/>
  <c r="K382" i="22"/>
  <c r="I383" i="22"/>
  <c r="J383" i="22"/>
  <c r="K383" i="22"/>
  <c r="I384" i="22"/>
  <c r="J384" i="22"/>
  <c r="K384" i="22"/>
  <c r="I385" i="22"/>
  <c r="J385" i="22"/>
  <c r="K385" i="22"/>
  <c r="I386" i="22"/>
  <c r="J386" i="22"/>
  <c r="K386" i="22"/>
  <c r="I387" i="22"/>
  <c r="J387" i="22"/>
  <c r="K387" i="22"/>
  <c r="I388" i="22"/>
  <c r="J388" i="22"/>
  <c r="K388" i="22"/>
  <c r="I389" i="22"/>
  <c r="J389" i="22"/>
  <c r="K389" i="22"/>
  <c r="I390" i="22"/>
  <c r="J390" i="22"/>
  <c r="K390" i="22"/>
  <c r="I391" i="22"/>
  <c r="J391" i="22"/>
  <c r="K391" i="22"/>
  <c r="I392" i="22"/>
  <c r="J392" i="22"/>
  <c r="K392" i="22"/>
  <c r="I393" i="22"/>
  <c r="J393" i="22"/>
  <c r="K393" i="22"/>
  <c r="I394" i="22"/>
  <c r="J394" i="22"/>
  <c r="K394" i="22"/>
  <c r="I395" i="22"/>
  <c r="J395" i="22"/>
  <c r="K395" i="22"/>
  <c r="I396" i="22"/>
  <c r="J396" i="22"/>
  <c r="K396" i="22"/>
  <c r="I397" i="22"/>
  <c r="J397" i="22"/>
  <c r="K397" i="22"/>
  <c r="I398" i="22"/>
  <c r="J398" i="22"/>
  <c r="K398" i="22"/>
  <c r="I399" i="22"/>
  <c r="J399" i="22"/>
  <c r="K399" i="22"/>
  <c r="I400" i="22"/>
  <c r="J400" i="22"/>
  <c r="K400" i="22"/>
  <c r="I401" i="22"/>
  <c r="J401" i="22"/>
  <c r="K401" i="22"/>
  <c r="I402" i="22"/>
  <c r="J402" i="22"/>
  <c r="K402" i="22"/>
  <c r="I403" i="22"/>
  <c r="J403" i="22"/>
  <c r="K403" i="22"/>
  <c r="I404" i="22"/>
  <c r="J404" i="22"/>
  <c r="K404" i="22"/>
  <c r="I405" i="22"/>
  <c r="J405" i="22"/>
  <c r="K405" i="22"/>
  <c r="I406" i="22"/>
  <c r="J406" i="22"/>
  <c r="K406" i="22"/>
  <c r="I407" i="22"/>
  <c r="J407" i="22"/>
  <c r="K407" i="22"/>
  <c r="I408" i="22"/>
  <c r="J408" i="22"/>
  <c r="K408" i="22"/>
  <c r="I409" i="22"/>
  <c r="J409" i="22"/>
  <c r="K409" i="22"/>
  <c r="I410" i="22"/>
  <c r="J410" i="22"/>
  <c r="K410" i="22"/>
  <c r="I411" i="22"/>
  <c r="J411" i="22"/>
  <c r="K411" i="22"/>
  <c r="I412" i="22"/>
  <c r="J412" i="22"/>
  <c r="K412" i="22"/>
  <c r="I413" i="22"/>
  <c r="J413" i="22"/>
  <c r="K413" i="22"/>
  <c r="I414" i="22"/>
  <c r="J414" i="22"/>
  <c r="K414" i="22"/>
  <c r="I415" i="22"/>
  <c r="J415" i="22"/>
  <c r="K415" i="22"/>
  <c r="I416" i="22"/>
  <c r="J416" i="22"/>
  <c r="K416" i="22"/>
  <c r="I417" i="22"/>
  <c r="J417" i="22"/>
  <c r="K417" i="22"/>
  <c r="I418" i="22"/>
  <c r="J418" i="22"/>
  <c r="K418" i="22"/>
  <c r="I419" i="22"/>
  <c r="J419" i="22"/>
  <c r="K419" i="22"/>
  <c r="I420" i="22"/>
  <c r="J420" i="22"/>
  <c r="K420" i="22"/>
  <c r="I421" i="22"/>
  <c r="J421" i="22"/>
  <c r="K421" i="22"/>
  <c r="I422" i="22"/>
  <c r="J422" i="22"/>
  <c r="K422" i="22"/>
  <c r="I423" i="22"/>
  <c r="J423" i="22"/>
  <c r="K423" i="22"/>
  <c r="I424" i="22"/>
  <c r="J424" i="22"/>
  <c r="K424" i="22"/>
  <c r="I425" i="22"/>
  <c r="J425" i="22"/>
  <c r="K425" i="22"/>
  <c r="I426" i="22"/>
  <c r="J426" i="22"/>
  <c r="K426" i="22"/>
  <c r="I427" i="22"/>
  <c r="J427" i="22"/>
  <c r="K427" i="22"/>
  <c r="I428" i="22"/>
  <c r="J428" i="22"/>
  <c r="K428" i="22"/>
  <c r="I429" i="22"/>
  <c r="J429" i="22"/>
  <c r="K429" i="22"/>
  <c r="I430" i="22"/>
  <c r="J430" i="22"/>
  <c r="K430" i="22"/>
  <c r="I431" i="22"/>
  <c r="J431" i="22"/>
  <c r="K431" i="22"/>
  <c r="I432" i="22"/>
  <c r="J432" i="22"/>
  <c r="K432" i="22"/>
  <c r="I433" i="22"/>
  <c r="J433" i="22"/>
  <c r="K433" i="22"/>
  <c r="I434" i="22"/>
  <c r="J434" i="22"/>
  <c r="K434" i="22"/>
  <c r="I435" i="22"/>
  <c r="J435" i="22"/>
  <c r="K435" i="22"/>
  <c r="I436" i="22"/>
  <c r="J436" i="22"/>
  <c r="K436" i="22"/>
  <c r="I437" i="22"/>
  <c r="J437" i="22"/>
  <c r="K437" i="22"/>
  <c r="I438" i="22"/>
  <c r="J438" i="22"/>
  <c r="K438" i="22"/>
  <c r="I439" i="22"/>
  <c r="J439" i="22"/>
  <c r="K439" i="22"/>
  <c r="I440" i="22"/>
  <c r="J440" i="22"/>
  <c r="K440" i="22"/>
  <c r="I441" i="22"/>
  <c r="J441" i="22"/>
  <c r="K441" i="22"/>
  <c r="I442" i="22"/>
  <c r="J442" i="22"/>
  <c r="K442" i="22"/>
  <c r="I443" i="22"/>
  <c r="J443" i="22"/>
  <c r="K443" i="22"/>
  <c r="I444" i="22"/>
  <c r="J444" i="22"/>
  <c r="K444" i="22"/>
  <c r="I445" i="22"/>
  <c r="J445" i="22"/>
  <c r="K445" i="22"/>
  <c r="I446" i="22"/>
  <c r="J446" i="22"/>
  <c r="K446" i="22"/>
  <c r="I447" i="22"/>
  <c r="J447" i="22"/>
  <c r="K447" i="22"/>
  <c r="I448" i="22"/>
  <c r="J448" i="22"/>
  <c r="K448" i="22"/>
  <c r="I449" i="22"/>
  <c r="J449" i="22"/>
  <c r="K449" i="22"/>
  <c r="I450" i="22"/>
  <c r="J450" i="22"/>
  <c r="K450" i="22"/>
  <c r="I451" i="22"/>
  <c r="J451" i="22"/>
  <c r="K451" i="22"/>
  <c r="I452" i="22"/>
  <c r="J452" i="22"/>
  <c r="K452" i="22"/>
  <c r="I453" i="22"/>
  <c r="J453" i="22"/>
  <c r="K453" i="22"/>
  <c r="I454" i="22"/>
  <c r="J454" i="22"/>
  <c r="K454" i="22"/>
  <c r="I455" i="22"/>
  <c r="J455" i="22"/>
  <c r="K455" i="22"/>
  <c r="I456" i="22"/>
  <c r="J456" i="22"/>
  <c r="K456" i="22"/>
  <c r="I457" i="22"/>
  <c r="J457" i="22"/>
  <c r="K457" i="22"/>
  <c r="I458" i="22"/>
  <c r="J458" i="22"/>
  <c r="K458" i="22"/>
  <c r="I459" i="22"/>
  <c r="J459" i="22"/>
  <c r="K459" i="22"/>
  <c r="I460" i="22"/>
  <c r="J460" i="22"/>
  <c r="K460" i="22"/>
  <c r="I461" i="22"/>
  <c r="J461" i="22"/>
  <c r="K461" i="22"/>
  <c r="I462" i="22"/>
  <c r="J462" i="22"/>
  <c r="K462" i="22"/>
  <c r="I463" i="22"/>
  <c r="J463" i="22"/>
  <c r="K463" i="22"/>
  <c r="I464" i="22"/>
  <c r="J464" i="22"/>
  <c r="K464" i="22"/>
  <c r="I465" i="22"/>
  <c r="J465" i="22"/>
  <c r="K465" i="22"/>
  <c r="I466" i="22"/>
  <c r="J466" i="22"/>
  <c r="K466" i="22"/>
  <c r="I467" i="22"/>
  <c r="J467" i="22"/>
  <c r="K467" i="22"/>
  <c r="I468" i="22"/>
  <c r="J468" i="22"/>
  <c r="K468" i="22"/>
  <c r="I469" i="22"/>
  <c r="J469" i="22"/>
  <c r="K469" i="22"/>
  <c r="I470" i="22"/>
  <c r="J470" i="22"/>
  <c r="K470" i="22"/>
  <c r="I471" i="22"/>
  <c r="J471" i="22"/>
  <c r="K471" i="22"/>
  <c r="I472" i="22"/>
  <c r="J472" i="22"/>
  <c r="K472" i="22"/>
  <c r="I473" i="22"/>
  <c r="J473" i="22"/>
  <c r="K473" i="22"/>
  <c r="I474" i="22"/>
  <c r="J474" i="22"/>
  <c r="K474" i="22"/>
  <c r="I475" i="22"/>
  <c r="J475" i="22"/>
  <c r="K475" i="22"/>
  <c r="I476" i="22"/>
  <c r="J476" i="22"/>
  <c r="K476" i="22"/>
  <c r="I477" i="22"/>
  <c r="J477" i="22"/>
  <c r="K477" i="22"/>
  <c r="J1" i="22"/>
  <c r="K1" i="22"/>
  <c r="I1" i="22"/>
  <c r="I2" i="20"/>
  <c r="J2" i="20"/>
  <c r="K2" i="20"/>
  <c r="I3" i="20"/>
  <c r="J3" i="20"/>
  <c r="K3" i="20"/>
  <c r="I4" i="20"/>
  <c r="J4" i="20"/>
  <c r="K4" i="20"/>
  <c r="I5" i="20"/>
  <c r="J5" i="20"/>
  <c r="K5" i="20"/>
  <c r="I6" i="20"/>
  <c r="J6" i="20"/>
  <c r="K6" i="20"/>
  <c r="I7" i="20"/>
  <c r="J7" i="20"/>
  <c r="K7" i="20"/>
  <c r="I8" i="20"/>
  <c r="J8" i="20"/>
  <c r="K8" i="20"/>
  <c r="I9" i="20"/>
  <c r="J9" i="20"/>
  <c r="K9" i="20"/>
  <c r="I10" i="20"/>
  <c r="J10" i="20"/>
  <c r="K10" i="20"/>
  <c r="I11" i="20"/>
  <c r="J11" i="20"/>
  <c r="K11" i="20"/>
  <c r="I12" i="20"/>
  <c r="J12" i="20"/>
  <c r="K12" i="20"/>
  <c r="I13" i="20"/>
  <c r="J13" i="20"/>
  <c r="K13" i="20"/>
  <c r="I14" i="20"/>
  <c r="J14" i="20"/>
  <c r="K14" i="20"/>
  <c r="I15" i="20"/>
  <c r="J15" i="20"/>
  <c r="K15" i="20"/>
  <c r="I16" i="20"/>
  <c r="J16" i="20"/>
  <c r="K16" i="20"/>
  <c r="I17" i="20"/>
  <c r="J17" i="20"/>
  <c r="K17" i="20"/>
  <c r="I18" i="20"/>
  <c r="J18" i="20"/>
  <c r="K18" i="20"/>
  <c r="I19" i="20"/>
  <c r="J19" i="20"/>
  <c r="K19" i="20"/>
  <c r="I20" i="20"/>
  <c r="J20" i="20"/>
  <c r="K20" i="20"/>
  <c r="I21" i="20"/>
  <c r="J21" i="20"/>
  <c r="K21" i="20"/>
  <c r="I22" i="20"/>
  <c r="J22" i="20"/>
  <c r="K22" i="20"/>
  <c r="I23" i="20"/>
  <c r="J23" i="20"/>
  <c r="K23" i="20"/>
  <c r="I24" i="20"/>
  <c r="J24" i="20"/>
  <c r="K24" i="20"/>
  <c r="I25" i="20"/>
  <c r="J25" i="20"/>
  <c r="K25" i="20"/>
  <c r="I26" i="20"/>
  <c r="J26" i="20"/>
  <c r="K26" i="20"/>
  <c r="I27" i="20"/>
  <c r="J27" i="20"/>
  <c r="K27" i="20"/>
  <c r="I28" i="20"/>
  <c r="J28" i="20"/>
  <c r="K28" i="20"/>
  <c r="I29" i="20"/>
  <c r="J29" i="20"/>
  <c r="K29" i="20"/>
  <c r="I30" i="20"/>
  <c r="J30" i="20"/>
  <c r="K30" i="20"/>
  <c r="I31" i="20"/>
  <c r="J31" i="20"/>
  <c r="K31" i="20"/>
  <c r="I32" i="20"/>
  <c r="J32" i="20"/>
  <c r="K32" i="20"/>
  <c r="I33" i="20"/>
  <c r="J33" i="20"/>
  <c r="K33" i="20"/>
  <c r="I34" i="20"/>
  <c r="J34" i="20"/>
  <c r="K34" i="20"/>
  <c r="I35" i="20"/>
  <c r="J35" i="20"/>
  <c r="K35" i="20"/>
  <c r="I36" i="20"/>
  <c r="J36" i="20"/>
  <c r="K36" i="20"/>
  <c r="I37" i="20"/>
  <c r="J37" i="20"/>
  <c r="K37" i="20"/>
  <c r="I38" i="20"/>
  <c r="J38" i="20"/>
  <c r="K38" i="20"/>
  <c r="I39" i="20"/>
  <c r="J39" i="20"/>
  <c r="K39" i="20"/>
  <c r="I40" i="20"/>
  <c r="J40" i="20"/>
  <c r="K40" i="20"/>
  <c r="I41" i="20"/>
  <c r="J41" i="20"/>
  <c r="K41" i="20"/>
  <c r="I42" i="20"/>
  <c r="J42" i="20"/>
  <c r="K42" i="20"/>
  <c r="I43" i="20"/>
  <c r="J43" i="20"/>
  <c r="K43" i="20"/>
  <c r="I44" i="20"/>
  <c r="J44" i="20"/>
  <c r="K44" i="20"/>
  <c r="I45" i="20"/>
  <c r="J45" i="20"/>
  <c r="K45" i="20"/>
  <c r="I46" i="20"/>
  <c r="J46" i="20"/>
  <c r="K46" i="20"/>
  <c r="I47" i="20"/>
  <c r="J47" i="20"/>
  <c r="K47" i="20"/>
  <c r="I48" i="20"/>
  <c r="J48" i="20"/>
  <c r="K48" i="20"/>
  <c r="I49" i="20"/>
  <c r="J49" i="20"/>
  <c r="K49" i="20"/>
  <c r="I50" i="20"/>
  <c r="J50" i="20"/>
  <c r="K50" i="20"/>
  <c r="I51" i="20"/>
  <c r="J51" i="20"/>
  <c r="K51" i="20"/>
  <c r="I52" i="20"/>
  <c r="J52" i="20"/>
  <c r="K52" i="20"/>
  <c r="I53" i="20"/>
  <c r="J53" i="20"/>
  <c r="K53" i="20"/>
  <c r="I54" i="20"/>
  <c r="J54" i="20"/>
  <c r="K54" i="20"/>
  <c r="I55" i="20"/>
  <c r="J55" i="20"/>
  <c r="K55" i="20"/>
  <c r="I56" i="20"/>
  <c r="J56" i="20"/>
  <c r="K56" i="20"/>
  <c r="I57" i="20"/>
  <c r="J57" i="20"/>
  <c r="K57" i="20"/>
  <c r="I58" i="20"/>
  <c r="J58" i="20"/>
  <c r="K58" i="20"/>
  <c r="I59" i="20"/>
  <c r="J59" i="20"/>
  <c r="K59" i="20"/>
  <c r="I60" i="20"/>
  <c r="J60" i="20"/>
  <c r="K60" i="20"/>
  <c r="I61" i="20"/>
  <c r="J61" i="20"/>
  <c r="K61" i="20"/>
  <c r="I62" i="20"/>
  <c r="J62" i="20"/>
  <c r="K62" i="20"/>
  <c r="I63" i="20"/>
  <c r="J63" i="20"/>
  <c r="K63" i="20"/>
  <c r="I64" i="20"/>
  <c r="J64" i="20"/>
  <c r="K64" i="20"/>
  <c r="I65" i="20"/>
  <c r="J65" i="20"/>
  <c r="K65" i="20"/>
  <c r="I66" i="20"/>
  <c r="J66" i="20"/>
  <c r="K66" i="20"/>
  <c r="I67" i="20"/>
  <c r="J67" i="20"/>
  <c r="K67" i="20"/>
  <c r="I68" i="20"/>
  <c r="J68" i="20"/>
  <c r="K68" i="20"/>
  <c r="I69" i="20"/>
  <c r="J69" i="20"/>
  <c r="K69" i="20"/>
  <c r="I70" i="20"/>
  <c r="J70" i="20"/>
  <c r="K70" i="20"/>
  <c r="I71" i="20"/>
  <c r="J71" i="20"/>
  <c r="K71" i="20"/>
  <c r="I72" i="20"/>
  <c r="J72" i="20"/>
  <c r="K72" i="20"/>
  <c r="I73" i="20"/>
  <c r="J73" i="20"/>
  <c r="K73" i="20"/>
  <c r="I74" i="20"/>
  <c r="J74" i="20"/>
  <c r="K74" i="20"/>
  <c r="I75" i="20"/>
  <c r="J75" i="20"/>
  <c r="K75" i="20"/>
  <c r="I76" i="20"/>
  <c r="J76" i="20"/>
  <c r="K76" i="20"/>
  <c r="I77" i="20"/>
  <c r="J77" i="20"/>
  <c r="K77" i="20"/>
  <c r="I78" i="20"/>
  <c r="J78" i="20"/>
  <c r="K78" i="20"/>
  <c r="I79" i="20"/>
  <c r="J79" i="20"/>
  <c r="K79" i="20"/>
  <c r="I80" i="20"/>
  <c r="J80" i="20"/>
  <c r="K80" i="20"/>
  <c r="I81" i="20"/>
  <c r="J81" i="20"/>
  <c r="K81" i="20"/>
  <c r="I82" i="20"/>
  <c r="J82" i="20"/>
  <c r="K82" i="20"/>
  <c r="I83" i="20"/>
  <c r="J83" i="20"/>
  <c r="K83" i="20"/>
  <c r="I84" i="20"/>
  <c r="J84" i="20"/>
  <c r="K84" i="20"/>
  <c r="I85" i="20"/>
  <c r="J85" i="20"/>
  <c r="K85" i="20"/>
  <c r="I86" i="20"/>
  <c r="J86" i="20"/>
  <c r="K86" i="20"/>
  <c r="I87" i="20"/>
  <c r="J87" i="20"/>
  <c r="K87" i="20"/>
  <c r="I88" i="20"/>
  <c r="J88" i="20"/>
  <c r="K88" i="20"/>
  <c r="I89" i="20"/>
  <c r="J89" i="20"/>
  <c r="K89" i="20"/>
  <c r="I90" i="20"/>
  <c r="J90" i="20"/>
  <c r="K90" i="20"/>
  <c r="I91" i="20"/>
  <c r="J91" i="20"/>
  <c r="K91" i="20"/>
  <c r="I92" i="20"/>
  <c r="J92" i="20"/>
  <c r="K92" i="20"/>
  <c r="I93" i="20"/>
  <c r="J93" i="20"/>
  <c r="K93" i="20"/>
  <c r="I94" i="20"/>
  <c r="J94" i="20"/>
  <c r="K94" i="20"/>
  <c r="I95" i="20"/>
  <c r="J95" i="20"/>
  <c r="K95" i="20"/>
  <c r="I96" i="20"/>
  <c r="J96" i="20"/>
  <c r="K96" i="20"/>
  <c r="I97" i="20"/>
  <c r="J97" i="20"/>
  <c r="K97" i="20"/>
  <c r="I98" i="20"/>
  <c r="J98" i="20"/>
  <c r="K98" i="20"/>
  <c r="I99" i="20"/>
  <c r="J99" i="20"/>
  <c r="K99" i="20"/>
  <c r="I100" i="20"/>
  <c r="J100" i="20"/>
  <c r="K100" i="20"/>
  <c r="I101" i="20"/>
  <c r="J101" i="20"/>
  <c r="K101" i="20"/>
  <c r="I102" i="20"/>
  <c r="J102" i="20"/>
  <c r="K102" i="20"/>
  <c r="I103" i="20"/>
  <c r="J103" i="20"/>
  <c r="K103" i="20"/>
  <c r="I104" i="20"/>
  <c r="J104" i="20"/>
  <c r="K104" i="20"/>
  <c r="I105" i="20"/>
  <c r="J105" i="20"/>
  <c r="K105" i="20"/>
  <c r="I106" i="20"/>
  <c r="J106" i="20"/>
  <c r="K106" i="20"/>
  <c r="I107" i="20"/>
  <c r="J107" i="20"/>
  <c r="K107" i="20"/>
  <c r="I108" i="20"/>
  <c r="J108" i="20"/>
  <c r="K108" i="20"/>
  <c r="I109" i="20"/>
  <c r="J109" i="20"/>
  <c r="K109" i="20"/>
  <c r="I110" i="20"/>
  <c r="J110" i="20"/>
  <c r="K110" i="20"/>
  <c r="I111" i="20"/>
  <c r="J111" i="20"/>
  <c r="K111" i="20"/>
  <c r="I112" i="20"/>
  <c r="J112" i="20"/>
  <c r="K112" i="20"/>
  <c r="I113" i="20"/>
  <c r="J113" i="20"/>
  <c r="K113" i="20"/>
  <c r="I114" i="20"/>
  <c r="J114" i="20"/>
  <c r="K114" i="20"/>
  <c r="I115" i="20"/>
  <c r="J115" i="20"/>
  <c r="K115" i="20"/>
  <c r="I116" i="20"/>
  <c r="J116" i="20"/>
  <c r="K116" i="20"/>
  <c r="I117" i="20"/>
  <c r="J117" i="20"/>
  <c r="K117" i="20"/>
  <c r="I118" i="20"/>
  <c r="J118" i="20"/>
  <c r="K118" i="20"/>
  <c r="I119" i="20"/>
  <c r="J119" i="20"/>
  <c r="K119" i="20"/>
  <c r="I120" i="20"/>
  <c r="J120" i="20"/>
  <c r="K120" i="20"/>
  <c r="I121" i="20"/>
  <c r="J121" i="20"/>
  <c r="K121" i="20"/>
  <c r="I122" i="20"/>
  <c r="J122" i="20"/>
  <c r="K122" i="20"/>
  <c r="I123" i="20"/>
  <c r="J123" i="20"/>
  <c r="K123" i="20"/>
  <c r="I124" i="20"/>
  <c r="J124" i="20"/>
  <c r="K124" i="20"/>
  <c r="I125" i="20"/>
  <c r="J125" i="20"/>
  <c r="K125" i="20"/>
  <c r="I126" i="20"/>
  <c r="J126" i="20"/>
  <c r="K126" i="20"/>
  <c r="I127" i="20"/>
  <c r="J127" i="20"/>
  <c r="K127" i="20"/>
  <c r="I128" i="20"/>
  <c r="J128" i="20"/>
  <c r="K128" i="20"/>
  <c r="I129" i="20"/>
  <c r="J129" i="20"/>
  <c r="K129" i="20"/>
  <c r="I130" i="20"/>
  <c r="J130" i="20"/>
  <c r="K130" i="20"/>
  <c r="I131" i="20"/>
  <c r="J131" i="20"/>
  <c r="K131" i="20"/>
  <c r="I132" i="20"/>
  <c r="J132" i="20"/>
  <c r="K132" i="20"/>
  <c r="I133" i="20"/>
  <c r="J133" i="20"/>
  <c r="K133" i="20"/>
  <c r="I134" i="20"/>
  <c r="J134" i="20"/>
  <c r="K134" i="20"/>
  <c r="I135" i="20"/>
  <c r="J135" i="20"/>
  <c r="K135" i="20"/>
  <c r="I136" i="20"/>
  <c r="J136" i="20"/>
  <c r="K136" i="20"/>
  <c r="I137" i="20"/>
  <c r="J137" i="20"/>
  <c r="K137" i="20"/>
  <c r="I138" i="20"/>
  <c r="J138" i="20"/>
  <c r="K138" i="20"/>
  <c r="I139" i="20"/>
  <c r="J139" i="20"/>
  <c r="K139" i="20"/>
  <c r="I140" i="20"/>
  <c r="J140" i="20"/>
  <c r="K140" i="20"/>
  <c r="I141" i="20"/>
  <c r="J141" i="20"/>
  <c r="K141" i="20"/>
  <c r="I142" i="20"/>
  <c r="J142" i="20"/>
  <c r="K142" i="20"/>
  <c r="I143" i="20"/>
  <c r="J143" i="20"/>
  <c r="K143" i="20"/>
  <c r="I144" i="20"/>
  <c r="J144" i="20"/>
  <c r="K144" i="20"/>
  <c r="I145" i="20"/>
  <c r="J145" i="20"/>
  <c r="K145" i="20"/>
  <c r="I146" i="20"/>
  <c r="J146" i="20"/>
  <c r="K146" i="20"/>
  <c r="I147" i="20"/>
  <c r="J147" i="20"/>
  <c r="K147" i="20"/>
  <c r="I148" i="20"/>
  <c r="J148" i="20"/>
  <c r="K148" i="20"/>
  <c r="I149" i="20"/>
  <c r="J149" i="20"/>
  <c r="K149" i="20"/>
  <c r="I150" i="20"/>
  <c r="J150" i="20"/>
  <c r="K150" i="20"/>
  <c r="I151" i="20"/>
  <c r="J151" i="20"/>
  <c r="K151" i="20"/>
  <c r="I152" i="20"/>
  <c r="J152" i="20"/>
  <c r="K152" i="20"/>
  <c r="I153" i="20"/>
  <c r="J153" i="20"/>
  <c r="K153" i="20"/>
  <c r="I154" i="20"/>
  <c r="J154" i="20"/>
  <c r="K154" i="20"/>
  <c r="I155" i="20"/>
  <c r="J155" i="20"/>
  <c r="K155" i="20"/>
  <c r="I156" i="20"/>
  <c r="J156" i="20"/>
  <c r="K156" i="20"/>
  <c r="I157" i="20"/>
  <c r="J157" i="20"/>
  <c r="K157" i="20"/>
  <c r="I158" i="20"/>
  <c r="J158" i="20"/>
  <c r="K158" i="20"/>
  <c r="I159" i="20"/>
  <c r="J159" i="20"/>
  <c r="K159" i="20"/>
  <c r="I160" i="20"/>
  <c r="J160" i="20"/>
  <c r="K160" i="20"/>
  <c r="I161" i="20"/>
  <c r="J161" i="20"/>
  <c r="K161" i="20"/>
  <c r="I162" i="20"/>
  <c r="J162" i="20"/>
  <c r="K162" i="20"/>
  <c r="I163" i="20"/>
  <c r="J163" i="20"/>
  <c r="K163" i="20"/>
  <c r="I164" i="20"/>
  <c r="J164" i="20"/>
  <c r="K164" i="20"/>
  <c r="I165" i="20"/>
  <c r="J165" i="20"/>
  <c r="K165" i="20"/>
  <c r="I166" i="20"/>
  <c r="J166" i="20"/>
  <c r="K166" i="20"/>
  <c r="I167" i="20"/>
  <c r="J167" i="20"/>
  <c r="K167" i="20"/>
  <c r="I168" i="20"/>
  <c r="J168" i="20"/>
  <c r="K168" i="20"/>
  <c r="I169" i="20"/>
  <c r="J169" i="20"/>
  <c r="K169" i="20"/>
  <c r="I170" i="20"/>
  <c r="J170" i="20"/>
  <c r="K170" i="20"/>
  <c r="I171" i="20"/>
  <c r="J171" i="20"/>
  <c r="K171" i="20"/>
  <c r="I172" i="20"/>
  <c r="J172" i="20"/>
  <c r="K172" i="20"/>
  <c r="I173" i="20"/>
  <c r="J173" i="20"/>
  <c r="K173" i="20"/>
  <c r="I174" i="20"/>
  <c r="J174" i="20"/>
  <c r="K174" i="20"/>
  <c r="I175" i="20"/>
  <c r="J175" i="20"/>
  <c r="K175" i="20"/>
  <c r="I176" i="20"/>
  <c r="J176" i="20"/>
  <c r="K176" i="20"/>
  <c r="I177" i="20"/>
  <c r="J177" i="20"/>
  <c r="K177" i="20"/>
  <c r="I178" i="20"/>
  <c r="J178" i="20"/>
  <c r="K178" i="20"/>
  <c r="I179" i="20"/>
  <c r="J179" i="20"/>
  <c r="K179" i="20"/>
  <c r="I180" i="20"/>
  <c r="J180" i="20"/>
  <c r="K180" i="20"/>
  <c r="I181" i="20"/>
  <c r="J181" i="20"/>
  <c r="K181" i="20"/>
  <c r="I182" i="20"/>
  <c r="J182" i="20"/>
  <c r="K182" i="20"/>
  <c r="I183" i="20"/>
  <c r="J183" i="20"/>
  <c r="K183" i="20"/>
  <c r="I184" i="20"/>
  <c r="J184" i="20"/>
  <c r="K184" i="20"/>
  <c r="I185" i="20"/>
  <c r="J185" i="20"/>
  <c r="K185" i="20"/>
  <c r="I186" i="20"/>
  <c r="J186" i="20"/>
  <c r="K186" i="20"/>
  <c r="I187" i="20"/>
  <c r="J187" i="20"/>
  <c r="K187" i="20"/>
  <c r="I188" i="20"/>
  <c r="J188" i="20"/>
  <c r="K188" i="20"/>
  <c r="I189" i="20"/>
  <c r="J189" i="20"/>
  <c r="K189" i="20"/>
  <c r="I190" i="20"/>
  <c r="J190" i="20"/>
  <c r="K190" i="20"/>
  <c r="I191" i="20"/>
  <c r="J191" i="20"/>
  <c r="K191" i="20"/>
  <c r="I192" i="20"/>
  <c r="J192" i="20"/>
  <c r="K192" i="20"/>
  <c r="I193" i="20"/>
  <c r="J193" i="20"/>
  <c r="K193" i="20"/>
  <c r="I194" i="20"/>
  <c r="J194" i="20"/>
  <c r="K194" i="20"/>
  <c r="I195" i="20"/>
  <c r="J195" i="20"/>
  <c r="K195" i="20"/>
  <c r="I196" i="20"/>
  <c r="J196" i="20"/>
  <c r="K196" i="20"/>
  <c r="I197" i="20"/>
  <c r="J197" i="20"/>
  <c r="K197" i="20"/>
  <c r="I198" i="20"/>
  <c r="J198" i="20"/>
  <c r="K198" i="20"/>
  <c r="I199" i="20"/>
  <c r="J199" i="20"/>
  <c r="K199" i="20"/>
  <c r="I200" i="20"/>
  <c r="J200" i="20"/>
  <c r="K200" i="20"/>
  <c r="I201" i="20"/>
  <c r="J201" i="20"/>
  <c r="K201" i="20"/>
  <c r="I202" i="20"/>
  <c r="J202" i="20"/>
  <c r="K202" i="20"/>
  <c r="I203" i="20"/>
  <c r="J203" i="20"/>
  <c r="K203" i="20"/>
  <c r="I204" i="20"/>
  <c r="J204" i="20"/>
  <c r="K204" i="20"/>
  <c r="I205" i="20"/>
  <c r="J205" i="20"/>
  <c r="K205" i="20"/>
  <c r="I206" i="20"/>
  <c r="J206" i="20"/>
  <c r="K206" i="20"/>
  <c r="I207" i="20"/>
  <c r="J207" i="20"/>
  <c r="K207" i="20"/>
  <c r="I208" i="20"/>
  <c r="J208" i="20"/>
  <c r="K208" i="20"/>
  <c r="I209" i="20"/>
  <c r="J209" i="20"/>
  <c r="K209" i="20"/>
  <c r="I210" i="20"/>
  <c r="J210" i="20"/>
  <c r="K210" i="20"/>
  <c r="I211" i="20"/>
  <c r="J211" i="20"/>
  <c r="K211" i="20"/>
  <c r="I212" i="20"/>
  <c r="J212" i="20"/>
  <c r="K212" i="20"/>
  <c r="I213" i="20"/>
  <c r="J213" i="20"/>
  <c r="K213" i="20"/>
  <c r="I214" i="20"/>
  <c r="J214" i="20"/>
  <c r="K214" i="20"/>
  <c r="I215" i="20"/>
  <c r="J215" i="20"/>
  <c r="K215" i="20"/>
  <c r="I216" i="20"/>
  <c r="J216" i="20"/>
  <c r="K216" i="20"/>
  <c r="I217" i="20"/>
  <c r="J217" i="20"/>
  <c r="K217" i="20"/>
  <c r="I218" i="20"/>
  <c r="J218" i="20"/>
  <c r="K218" i="20"/>
  <c r="I219" i="20"/>
  <c r="J219" i="20"/>
  <c r="K219" i="20"/>
  <c r="I220" i="20"/>
  <c r="J220" i="20"/>
  <c r="K220" i="20"/>
  <c r="I221" i="20"/>
  <c r="J221" i="20"/>
  <c r="K221" i="20"/>
  <c r="I222" i="20"/>
  <c r="J222" i="20"/>
  <c r="K222" i="20"/>
  <c r="I223" i="20"/>
  <c r="J223" i="20"/>
  <c r="K223" i="20"/>
  <c r="I224" i="20"/>
  <c r="J224" i="20"/>
  <c r="K224" i="20"/>
  <c r="I225" i="20"/>
  <c r="J225" i="20"/>
  <c r="K225" i="20"/>
  <c r="I226" i="20"/>
  <c r="J226" i="20"/>
  <c r="K226" i="20"/>
  <c r="I227" i="20"/>
  <c r="J227" i="20"/>
  <c r="K227" i="20"/>
  <c r="I228" i="20"/>
  <c r="J228" i="20"/>
  <c r="K228" i="20"/>
  <c r="I229" i="20"/>
  <c r="J229" i="20"/>
  <c r="K229" i="20"/>
  <c r="I230" i="20"/>
  <c r="J230" i="20"/>
  <c r="K230" i="20"/>
  <c r="I231" i="20"/>
  <c r="J231" i="20"/>
  <c r="K231" i="20"/>
  <c r="I232" i="20"/>
  <c r="J232" i="20"/>
  <c r="K232" i="20"/>
  <c r="I233" i="20"/>
  <c r="J233" i="20"/>
  <c r="K233" i="20"/>
  <c r="I234" i="20"/>
  <c r="J234" i="20"/>
  <c r="K234" i="20"/>
  <c r="I235" i="20"/>
  <c r="J235" i="20"/>
  <c r="K235" i="20"/>
  <c r="I236" i="20"/>
  <c r="J236" i="20"/>
  <c r="K236" i="20"/>
  <c r="I237" i="20"/>
  <c r="J237" i="20"/>
  <c r="K237" i="20"/>
  <c r="I238" i="20"/>
  <c r="J238" i="20"/>
  <c r="K238" i="20"/>
  <c r="I239" i="20"/>
  <c r="J239" i="20"/>
  <c r="K239" i="20"/>
  <c r="I240" i="20"/>
  <c r="J240" i="20"/>
  <c r="K240" i="20"/>
  <c r="I241" i="20"/>
  <c r="J241" i="20"/>
  <c r="K241" i="20"/>
  <c r="I242" i="20"/>
  <c r="J242" i="20"/>
  <c r="K242" i="20"/>
  <c r="I243" i="20"/>
  <c r="J243" i="20"/>
  <c r="K243" i="20"/>
  <c r="I244" i="20"/>
  <c r="J244" i="20"/>
  <c r="K244" i="20"/>
  <c r="I245" i="20"/>
  <c r="J245" i="20"/>
  <c r="K245" i="20"/>
  <c r="I246" i="20"/>
  <c r="J246" i="20"/>
  <c r="K246" i="20"/>
  <c r="I247" i="20"/>
  <c r="J247" i="20"/>
  <c r="K247" i="20"/>
  <c r="I248" i="20"/>
  <c r="J248" i="20"/>
  <c r="K248" i="20"/>
  <c r="I249" i="20"/>
  <c r="J249" i="20"/>
  <c r="K249" i="20"/>
  <c r="I250" i="20"/>
  <c r="J250" i="20"/>
  <c r="K250" i="20"/>
  <c r="I251" i="20"/>
  <c r="J251" i="20"/>
  <c r="K251" i="20"/>
  <c r="I252" i="20"/>
  <c r="J252" i="20"/>
  <c r="K252" i="20"/>
  <c r="I253" i="20"/>
  <c r="J253" i="20"/>
  <c r="K253" i="20"/>
  <c r="I254" i="20"/>
  <c r="J254" i="20"/>
  <c r="K254" i="20"/>
  <c r="I255" i="20"/>
  <c r="J255" i="20"/>
  <c r="K255" i="20"/>
  <c r="I256" i="20"/>
  <c r="J256" i="20"/>
  <c r="K256" i="20"/>
  <c r="I257" i="20"/>
  <c r="J257" i="20"/>
  <c r="K257" i="20"/>
  <c r="I258" i="20"/>
  <c r="J258" i="20"/>
  <c r="K258" i="20"/>
  <c r="I259" i="20"/>
  <c r="J259" i="20"/>
  <c r="K259" i="20"/>
  <c r="I260" i="20"/>
  <c r="J260" i="20"/>
  <c r="K260" i="20"/>
  <c r="I261" i="20"/>
  <c r="J261" i="20"/>
  <c r="K261" i="20"/>
  <c r="I262" i="20"/>
  <c r="J262" i="20"/>
  <c r="K262" i="20"/>
  <c r="I263" i="20"/>
  <c r="J263" i="20"/>
  <c r="K263" i="20"/>
  <c r="I264" i="20"/>
  <c r="J264" i="20"/>
  <c r="K264" i="20"/>
  <c r="I265" i="20"/>
  <c r="J265" i="20"/>
  <c r="K265" i="20"/>
  <c r="I266" i="20"/>
  <c r="J266" i="20"/>
  <c r="K266" i="20"/>
  <c r="I267" i="20"/>
  <c r="J267" i="20"/>
  <c r="K267" i="20"/>
  <c r="I268" i="20"/>
  <c r="J268" i="20"/>
  <c r="K268" i="20"/>
  <c r="I269" i="20"/>
  <c r="J269" i="20"/>
  <c r="K269" i="20"/>
  <c r="I270" i="20"/>
  <c r="J270" i="20"/>
  <c r="K270" i="20"/>
  <c r="I271" i="20"/>
  <c r="J271" i="20"/>
  <c r="K271" i="20"/>
  <c r="I272" i="20"/>
  <c r="J272" i="20"/>
  <c r="K272" i="20"/>
  <c r="I273" i="20"/>
  <c r="J273" i="20"/>
  <c r="K273" i="20"/>
  <c r="I274" i="20"/>
  <c r="J274" i="20"/>
  <c r="K274" i="20"/>
  <c r="I275" i="20"/>
  <c r="J275" i="20"/>
  <c r="K275" i="20"/>
  <c r="I276" i="20"/>
  <c r="J276" i="20"/>
  <c r="K276" i="20"/>
  <c r="I277" i="20"/>
  <c r="J277" i="20"/>
  <c r="K277" i="20"/>
  <c r="I278" i="20"/>
  <c r="J278" i="20"/>
  <c r="K278" i="20"/>
  <c r="I279" i="20"/>
  <c r="J279" i="20"/>
  <c r="K279" i="20"/>
  <c r="I280" i="20"/>
  <c r="J280" i="20"/>
  <c r="K280" i="20"/>
  <c r="I281" i="20"/>
  <c r="J281" i="20"/>
  <c r="K281" i="20"/>
  <c r="I282" i="20"/>
  <c r="J282" i="20"/>
  <c r="K282" i="20"/>
  <c r="I283" i="20"/>
  <c r="J283" i="20"/>
  <c r="K283" i="20"/>
  <c r="I284" i="20"/>
  <c r="J284" i="20"/>
  <c r="K284" i="20"/>
  <c r="I285" i="20"/>
  <c r="J285" i="20"/>
  <c r="K285" i="20"/>
  <c r="I286" i="20"/>
  <c r="J286" i="20"/>
  <c r="K286" i="20"/>
  <c r="I287" i="20"/>
  <c r="J287" i="20"/>
  <c r="K287" i="20"/>
  <c r="I288" i="20"/>
  <c r="J288" i="20"/>
  <c r="K288" i="20"/>
  <c r="I289" i="20"/>
  <c r="J289" i="20"/>
  <c r="K289" i="20"/>
  <c r="I290" i="20"/>
  <c r="J290" i="20"/>
  <c r="K290" i="20"/>
  <c r="I291" i="20"/>
  <c r="J291" i="20"/>
  <c r="K291" i="20"/>
  <c r="I292" i="20"/>
  <c r="J292" i="20"/>
  <c r="K292" i="20"/>
  <c r="I293" i="20"/>
  <c r="J293" i="20"/>
  <c r="K293" i="20"/>
  <c r="I294" i="20"/>
  <c r="J294" i="20"/>
  <c r="K294" i="20"/>
  <c r="I295" i="20"/>
  <c r="J295" i="20"/>
  <c r="K295" i="20"/>
  <c r="I296" i="20"/>
  <c r="J296" i="20"/>
  <c r="K296" i="20"/>
  <c r="I297" i="20"/>
  <c r="J297" i="20"/>
  <c r="K297" i="20"/>
  <c r="I298" i="20"/>
  <c r="J298" i="20"/>
  <c r="K298" i="20"/>
  <c r="I299" i="20"/>
  <c r="J299" i="20"/>
  <c r="K299" i="20"/>
  <c r="I300" i="20"/>
  <c r="J300" i="20"/>
  <c r="K300" i="20"/>
  <c r="I301" i="20"/>
  <c r="J301" i="20"/>
  <c r="K301" i="20"/>
  <c r="I302" i="20"/>
  <c r="J302" i="20"/>
  <c r="K302" i="20"/>
  <c r="I303" i="20"/>
  <c r="J303" i="20"/>
  <c r="K303" i="20"/>
  <c r="I304" i="20"/>
  <c r="J304" i="20"/>
  <c r="K304" i="20"/>
  <c r="I305" i="20"/>
  <c r="J305" i="20"/>
  <c r="K305" i="20"/>
  <c r="I306" i="20"/>
  <c r="J306" i="20"/>
  <c r="K306" i="20"/>
  <c r="I307" i="20"/>
  <c r="J307" i="20"/>
  <c r="K307" i="20"/>
  <c r="I308" i="20"/>
  <c r="J308" i="20"/>
  <c r="K308" i="20"/>
  <c r="I309" i="20"/>
  <c r="J309" i="20"/>
  <c r="K309" i="20"/>
  <c r="I310" i="20"/>
  <c r="J310" i="20"/>
  <c r="K310" i="20"/>
  <c r="I311" i="20"/>
  <c r="J311" i="20"/>
  <c r="K311" i="20"/>
  <c r="I312" i="20"/>
  <c r="J312" i="20"/>
  <c r="K312" i="20"/>
  <c r="I313" i="20"/>
  <c r="J313" i="20"/>
  <c r="K313" i="20"/>
  <c r="I314" i="20"/>
  <c r="J314" i="20"/>
  <c r="K314" i="20"/>
  <c r="I315" i="20"/>
  <c r="J315" i="20"/>
  <c r="K315" i="20"/>
  <c r="I316" i="20"/>
  <c r="J316" i="20"/>
  <c r="K316" i="20"/>
  <c r="I317" i="20"/>
  <c r="J317" i="20"/>
  <c r="K317" i="20"/>
  <c r="I318" i="20"/>
  <c r="J318" i="20"/>
  <c r="K318" i="20"/>
  <c r="I319" i="20"/>
  <c r="J319" i="20"/>
  <c r="K319" i="20"/>
  <c r="I320" i="20"/>
  <c r="J320" i="20"/>
  <c r="K320" i="20"/>
  <c r="I321" i="20"/>
  <c r="J321" i="20"/>
  <c r="K321" i="20"/>
  <c r="I322" i="20"/>
  <c r="J322" i="20"/>
  <c r="K322" i="20"/>
  <c r="I323" i="20"/>
  <c r="J323" i="20"/>
  <c r="K323" i="20"/>
  <c r="I324" i="20"/>
  <c r="J324" i="20"/>
  <c r="K324" i="20"/>
  <c r="I325" i="20"/>
  <c r="J325" i="20"/>
  <c r="K325" i="20"/>
  <c r="I326" i="20"/>
  <c r="J326" i="20"/>
  <c r="K326" i="20"/>
  <c r="I327" i="20"/>
  <c r="J327" i="20"/>
  <c r="K327" i="20"/>
  <c r="I328" i="20"/>
  <c r="J328" i="20"/>
  <c r="K328" i="20"/>
  <c r="I329" i="20"/>
  <c r="J329" i="20"/>
  <c r="K329" i="20"/>
  <c r="I330" i="20"/>
  <c r="J330" i="20"/>
  <c r="K330" i="20"/>
  <c r="I331" i="20"/>
  <c r="J331" i="20"/>
  <c r="K331" i="20"/>
  <c r="I332" i="20"/>
  <c r="J332" i="20"/>
  <c r="K332" i="20"/>
  <c r="I333" i="20"/>
  <c r="J333" i="20"/>
  <c r="K333" i="20"/>
  <c r="I334" i="20"/>
  <c r="J334" i="20"/>
  <c r="K334" i="20"/>
  <c r="I335" i="20"/>
  <c r="J335" i="20"/>
  <c r="K335" i="20"/>
  <c r="I336" i="20"/>
  <c r="J336" i="20"/>
  <c r="K336" i="20"/>
  <c r="I337" i="20"/>
  <c r="J337" i="20"/>
  <c r="K337" i="20"/>
  <c r="I338" i="20"/>
  <c r="J338" i="20"/>
  <c r="K338" i="20"/>
  <c r="I339" i="20"/>
  <c r="J339" i="20"/>
  <c r="K339" i="20"/>
  <c r="I340" i="20"/>
  <c r="J340" i="20"/>
  <c r="K340" i="20"/>
  <c r="I341" i="20"/>
  <c r="J341" i="20"/>
  <c r="K341" i="20"/>
  <c r="I342" i="20"/>
  <c r="J342" i="20"/>
  <c r="K342" i="20"/>
  <c r="I343" i="20"/>
  <c r="J343" i="20"/>
  <c r="K343" i="20"/>
  <c r="I344" i="20"/>
  <c r="J344" i="20"/>
  <c r="K344" i="20"/>
  <c r="I345" i="20"/>
  <c r="J345" i="20"/>
  <c r="K345" i="20"/>
  <c r="I346" i="20"/>
  <c r="J346" i="20"/>
  <c r="K346" i="20"/>
  <c r="I347" i="20"/>
  <c r="J347" i="20"/>
  <c r="K347" i="20"/>
  <c r="I348" i="20"/>
  <c r="J348" i="20"/>
  <c r="K348" i="20"/>
  <c r="I349" i="20"/>
  <c r="J349" i="20"/>
  <c r="K349" i="20"/>
  <c r="I350" i="20"/>
  <c r="J350" i="20"/>
  <c r="K350" i="20"/>
  <c r="I351" i="20"/>
  <c r="J351" i="20"/>
  <c r="K351" i="20"/>
  <c r="I352" i="20"/>
  <c r="J352" i="20"/>
  <c r="K352" i="20"/>
  <c r="I353" i="20"/>
  <c r="J353" i="20"/>
  <c r="K353" i="20"/>
  <c r="I354" i="20"/>
  <c r="J354" i="20"/>
  <c r="K354" i="20"/>
  <c r="I355" i="20"/>
  <c r="J355" i="20"/>
  <c r="K355" i="20"/>
  <c r="I356" i="20"/>
  <c r="J356" i="20"/>
  <c r="K356" i="20"/>
  <c r="I357" i="20"/>
  <c r="J357" i="20"/>
  <c r="K357" i="20"/>
  <c r="I358" i="20"/>
  <c r="J358" i="20"/>
  <c r="K358" i="20"/>
  <c r="I359" i="20"/>
  <c r="J359" i="20"/>
  <c r="K359" i="20"/>
  <c r="I360" i="20"/>
  <c r="J360" i="20"/>
  <c r="K360" i="20"/>
  <c r="I361" i="20"/>
  <c r="J361" i="20"/>
  <c r="K361" i="20"/>
  <c r="I362" i="20"/>
  <c r="J362" i="20"/>
  <c r="K362" i="20"/>
  <c r="I363" i="20"/>
  <c r="J363" i="20"/>
  <c r="K363" i="20"/>
  <c r="I364" i="20"/>
  <c r="J364" i="20"/>
  <c r="K364" i="20"/>
  <c r="I365" i="20"/>
  <c r="J365" i="20"/>
  <c r="K365" i="20"/>
  <c r="I366" i="20"/>
  <c r="J366" i="20"/>
  <c r="K366" i="20"/>
  <c r="I367" i="20"/>
  <c r="J367" i="20"/>
  <c r="K367" i="20"/>
  <c r="I368" i="20"/>
  <c r="J368" i="20"/>
  <c r="K368" i="20"/>
  <c r="I369" i="20"/>
  <c r="J369" i="20"/>
  <c r="K369" i="20"/>
  <c r="I370" i="20"/>
  <c r="J370" i="20"/>
  <c r="K370" i="20"/>
  <c r="I371" i="20"/>
  <c r="J371" i="20"/>
  <c r="K371" i="20"/>
  <c r="I372" i="20"/>
  <c r="J372" i="20"/>
  <c r="K372" i="20"/>
  <c r="I373" i="20"/>
  <c r="J373" i="20"/>
  <c r="K373" i="20"/>
  <c r="I374" i="20"/>
  <c r="J374" i="20"/>
  <c r="K374" i="20"/>
  <c r="I375" i="20"/>
  <c r="J375" i="20"/>
  <c r="K375" i="20"/>
  <c r="I376" i="20"/>
  <c r="J376" i="20"/>
  <c r="K376" i="20"/>
  <c r="I377" i="20"/>
  <c r="J377" i="20"/>
  <c r="K377" i="20"/>
  <c r="I378" i="20"/>
  <c r="J378" i="20"/>
  <c r="K378" i="20"/>
  <c r="I379" i="20"/>
  <c r="J379" i="20"/>
  <c r="K379" i="20"/>
  <c r="I380" i="20"/>
  <c r="J380" i="20"/>
  <c r="K380" i="20"/>
  <c r="I381" i="20"/>
  <c r="J381" i="20"/>
  <c r="K381" i="20"/>
  <c r="I382" i="20"/>
  <c r="J382" i="20"/>
  <c r="K382" i="20"/>
  <c r="I383" i="20"/>
  <c r="J383" i="20"/>
  <c r="K383" i="20"/>
  <c r="I384" i="20"/>
  <c r="J384" i="20"/>
  <c r="K384" i="20"/>
  <c r="I385" i="20"/>
  <c r="J385" i="20"/>
  <c r="K385" i="20"/>
  <c r="I386" i="20"/>
  <c r="J386" i="20"/>
  <c r="K386" i="20"/>
  <c r="I387" i="20"/>
  <c r="J387" i="20"/>
  <c r="K387" i="20"/>
  <c r="I388" i="20"/>
  <c r="J388" i="20"/>
  <c r="K388" i="20"/>
  <c r="I389" i="20"/>
  <c r="J389" i="20"/>
  <c r="K389" i="20"/>
  <c r="I390" i="20"/>
  <c r="J390" i="20"/>
  <c r="K390" i="20"/>
  <c r="I391" i="20"/>
  <c r="J391" i="20"/>
  <c r="K391" i="20"/>
  <c r="I392" i="20"/>
  <c r="J392" i="20"/>
  <c r="K392" i="20"/>
  <c r="I393" i="20"/>
  <c r="J393" i="20"/>
  <c r="K393" i="20"/>
  <c r="I394" i="20"/>
  <c r="J394" i="20"/>
  <c r="K394" i="20"/>
  <c r="I395" i="20"/>
  <c r="J395" i="20"/>
  <c r="K395" i="20"/>
  <c r="I396" i="20"/>
  <c r="J396" i="20"/>
  <c r="K396" i="20"/>
  <c r="I397" i="20"/>
  <c r="J397" i="20"/>
  <c r="K397" i="20"/>
  <c r="I398" i="20"/>
  <c r="J398" i="20"/>
  <c r="K398" i="20"/>
  <c r="I399" i="20"/>
  <c r="J399" i="20"/>
  <c r="K399" i="20"/>
  <c r="I400" i="20"/>
  <c r="J400" i="20"/>
  <c r="K400" i="20"/>
  <c r="I401" i="20"/>
  <c r="J401" i="20"/>
  <c r="K401" i="20"/>
  <c r="I402" i="20"/>
  <c r="J402" i="20"/>
  <c r="K402" i="20"/>
  <c r="I403" i="20"/>
  <c r="J403" i="20"/>
  <c r="K403" i="20"/>
  <c r="I404" i="20"/>
  <c r="J404" i="20"/>
  <c r="K404" i="20"/>
  <c r="I405" i="20"/>
  <c r="J405" i="20"/>
  <c r="K405" i="20"/>
  <c r="I406" i="20"/>
  <c r="J406" i="20"/>
  <c r="K406" i="20"/>
  <c r="I407" i="20"/>
  <c r="J407" i="20"/>
  <c r="K407" i="20"/>
  <c r="I408" i="20"/>
  <c r="J408" i="20"/>
  <c r="K408" i="20"/>
  <c r="I409" i="20"/>
  <c r="J409" i="20"/>
  <c r="K409" i="20"/>
  <c r="I410" i="20"/>
  <c r="J410" i="20"/>
  <c r="K410" i="20"/>
  <c r="I411" i="20"/>
  <c r="J411" i="20"/>
  <c r="K411" i="20"/>
  <c r="I412" i="20"/>
  <c r="J412" i="20"/>
  <c r="K412" i="20"/>
  <c r="I413" i="20"/>
  <c r="J413" i="20"/>
  <c r="K413" i="20"/>
  <c r="I414" i="20"/>
  <c r="J414" i="20"/>
  <c r="K414" i="20"/>
  <c r="I415" i="20"/>
  <c r="J415" i="20"/>
  <c r="K415" i="20"/>
  <c r="I416" i="20"/>
  <c r="J416" i="20"/>
  <c r="K416" i="20"/>
  <c r="I417" i="20"/>
  <c r="J417" i="20"/>
  <c r="K417" i="20"/>
  <c r="I418" i="20"/>
  <c r="J418" i="20"/>
  <c r="K418" i="20"/>
  <c r="I419" i="20"/>
  <c r="J419" i="20"/>
  <c r="K419" i="20"/>
  <c r="I420" i="20"/>
  <c r="J420" i="20"/>
  <c r="K420" i="20"/>
  <c r="I421" i="20"/>
  <c r="J421" i="20"/>
  <c r="K421" i="20"/>
  <c r="I422" i="20"/>
  <c r="J422" i="20"/>
  <c r="K422" i="20"/>
  <c r="I423" i="20"/>
  <c r="J423" i="20"/>
  <c r="K423" i="20"/>
  <c r="I424" i="20"/>
  <c r="J424" i="20"/>
  <c r="K424" i="20"/>
  <c r="I425" i="20"/>
  <c r="J425" i="20"/>
  <c r="K425" i="20"/>
  <c r="I426" i="20"/>
  <c r="J426" i="20"/>
  <c r="K426" i="20"/>
  <c r="I427" i="20"/>
  <c r="J427" i="20"/>
  <c r="K427" i="20"/>
  <c r="I428" i="20"/>
  <c r="J428" i="20"/>
  <c r="K428" i="20"/>
  <c r="I429" i="20"/>
  <c r="J429" i="20"/>
  <c r="K429" i="20"/>
  <c r="I430" i="20"/>
  <c r="J430" i="20"/>
  <c r="K430" i="20"/>
  <c r="I431" i="20"/>
  <c r="J431" i="20"/>
  <c r="K431" i="20"/>
  <c r="I432" i="20"/>
  <c r="J432" i="20"/>
  <c r="K432" i="20"/>
  <c r="I433" i="20"/>
  <c r="J433" i="20"/>
  <c r="K433" i="20"/>
  <c r="I434" i="20"/>
  <c r="J434" i="20"/>
  <c r="K434" i="20"/>
  <c r="I435" i="20"/>
  <c r="J435" i="20"/>
  <c r="K435" i="20"/>
  <c r="I436" i="20"/>
  <c r="J436" i="20"/>
  <c r="K436" i="20"/>
  <c r="I437" i="20"/>
  <c r="J437" i="20"/>
  <c r="K437" i="20"/>
  <c r="I438" i="20"/>
  <c r="J438" i="20"/>
  <c r="K438" i="20"/>
  <c r="I439" i="20"/>
  <c r="J439" i="20"/>
  <c r="K439" i="20"/>
  <c r="I440" i="20"/>
  <c r="J440" i="20"/>
  <c r="K440" i="20"/>
  <c r="I441" i="20"/>
  <c r="J441" i="20"/>
  <c r="K441" i="20"/>
  <c r="I442" i="20"/>
  <c r="J442" i="20"/>
  <c r="K442" i="20"/>
  <c r="I443" i="20"/>
  <c r="J443" i="20"/>
  <c r="K443" i="20"/>
  <c r="I444" i="20"/>
  <c r="J444" i="20"/>
  <c r="K444" i="20"/>
  <c r="I445" i="20"/>
  <c r="J445" i="20"/>
  <c r="K445" i="20"/>
  <c r="I446" i="20"/>
  <c r="J446" i="20"/>
  <c r="K446" i="20"/>
  <c r="I447" i="20"/>
  <c r="J447" i="20"/>
  <c r="K447" i="20"/>
  <c r="I448" i="20"/>
  <c r="J448" i="20"/>
  <c r="K448" i="20"/>
  <c r="I449" i="20"/>
  <c r="J449" i="20"/>
  <c r="K449" i="20"/>
  <c r="I450" i="20"/>
  <c r="J450" i="20"/>
  <c r="K450" i="20"/>
  <c r="I451" i="20"/>
  <c r="J451" i="20"/>
  <c r="K451" i="20"/>
  <c r="I452" i="20"/>
  <c r="J452" i="20"/>
  <c r="K452" i="20"/>
  <c r="I453" i="20"/>
  <c r="J453" i="20"/>
  <c r="K453" i="20"/>
  <c r="I454" i="20"/>
  <c r="J454" i="20"/>
  <c r="K454" i="20"/>
  <c r="I455" i="20"/>
  <c r="J455" i="20"/>
  <c r="K455" i="20"/>
  <c r="I456" i="20"/>
  <c r="J456" i="20"/>
  <c r="K456" i="20"/>
  <c r="I457" i="20"/>
  <c r="J457" i="20"/>
  <c r="K457" i="20"/>
  <c r="I458" i="20"/>
  <c r="J458" i="20"/>
  <c r="K458" i="20"/>
  <c r="I459" i="20"/>
  <c r="J459" i="20"/>
  <c r="K459" i="20"/>
  <c r="I460" i="20"/>
  <c r="J460" i="20"/>
  <c r="K460" i="20"/>
  <c r="I461" i="20"/>
  <c r="J461" i="20"/>
  <c r="K461" i="20"/>
  <c r="I462" i="20"/>
  <c r="J462" i="20"/>
  <c r="K462" i="20"/>
  <c r="I463" i="20"/>
  <c r="J463" i="20"/>
  <c r="K463" i="20"/>
  <c r="I464" i="20"/>
  <c r="J464" i="20"/>
  <c r="K464" i="20"/>
  <c r="I465" i="20"/>
  <c r="J465" i="20"/>
  <c r="K465" i="20"/>
  <c r="I466" i="20"/>
  <c r="J466" i="20"/>
  <c r="K466" i="20"/>
  <c r="I467" i="20"/>
  <c r="J467" i="20"/>
  <c r="K467" i="20"/>
  <c r="I468" i="20"/>
  <c r="J468" i="20"/>
  <c r="K468" i="20"/>
  <c r="I469" i="20"/>
  <c r="J469" i="20"/>
  <c r="K469" i="20"/>
  <c r="I470" i="20"/>
  <c r="J470" i="20"/>
  <c r="K470" i="20"/>
  <c r="I471" i="20"/>
  <c r="J471" i="20"/>
  <c r="K471" i="20"/>
  <c r="I472" i="20"/>
  <c r="J472" i="20"/>
  <c r="K472" i="20"/>
  <c r="I473" i="20"/>
  <c r="J473" i="20"/>
  <c r="K473" i="20"/>
  <c r="I474" i="20"/>
  <c r="J474" i="20"/>
  <c r="K474" i="20"/>
  <c r="I475" i="20"/>
  <c r="J475" i="20"/>
  <c r="K475" i="20"/>
  <c r="I476" i="20"/>
  <c r="J476" i="20"/>
  <c r="K476" i="20"/>
  <c r="I477" i="20"/>
  <c r="J477" i="20"/>
  <c r="K477" i="20"/>
  <c r="J1" i="20"/>
  <c r="K1" i="20"/>
  <c r="I1" i="20"/>
  <c r="I2" i="4"/>
  <c r="J2" i="4"/>
  <c r="K2" i="4"/>
  <c r="I3" i="4"/>
  <c r="J3" i="4"/>
  <c r="K3" i="4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I20" i="4"/>
  <c r="J20" i="4"/>
  <c r="K20" i="4"/>
  <c r="I21" i="4"/>
  <c r="J21" i="4"/>
  <c r="K21" i="4"/>
  <c r="I22" i="4"/>
  <c r="J22" i="4"/>
  <c r="K22" i="4"/>
  <c r="I23" i="4"/>
  <c r="J23" i="4"/>
  <c r="K23" i="4"/>
  <c r="I24" i="4"/>
  <c r="J24" i="4"/>
  <c r="K24" i="4"/>
  <c r="I25" i="4"/>
  <c r="J25" i="4"/>
  <c r="K25" i="4"/>
  <c r="I26" i="4"/>
  <c r="J26" i="4"/>
  <c r="K26" i="4"/>
  <c r="I27" i="4"/>
  <c r="J27" i="4"/>
  <c r="K27" i="4"/>
  <c r="I28" i="4"/>
  <c r="J28" i="4"/>
  <c r="K28" i="4"/>
  <c r="I29" i="4"/>
  <c r="J29" i="4"/>
  <c r="K29" i="4"/>
  <c r="I30" i="4"/>
  <c r="J30" i="4"/>
  <c r="K30" i="4"/>
  <c r="I31" i="4"/>
  <c r="J31" i="4"/>
  <c r="K31" i="4"/>
  <c r="I32" i="4"/>
  <c r="J32" i="4"/>
  <c r="K32" i="4"/>
  <c r="I33" i="4"/>
  <c r="J33" i="4"/>
  <c r="K33" i="4"/>
  <c r="I34" i="4"/>
  <c r="J34" i="4"/>
  <c r="K34" i="4"/>
  <c r="I35" i="4"/>
  <c r="J35" i="4"/>
  <c r="K35" i="4"/>
  <c r="I36" i="4"/>
  <c r="J36" i="4"/>
  <c r="K36" i="4"/>
  <c r="I37" i="4"/>
  <c r="J37" i="4"/>
  <c r="K37" i="4"/>
  <c r="I38" i="4"/>
  <c r="J38" i="4"/>
  <c r="K38" i="4"/>
  <c r="I39" i="4"/>
  <c r="J39" i="4"/>
  <c r="K39" i="4"/>
  <c r="I40" i="4"/>
  <c r="J40" i="4"/>
  <c r="K40" i="4"/>
  <c r="I41" i="4"/>
  <c r="J41" i="4"/>
  <c r="K41" i="4"/>
  <c r="I42" i="4"/>
  <c r="J42" i="4"/>
  <c r="K42" i="4"/>
  <c r="I43" i="4"/>
  <c r="J43" i="4"/>
  <c r="K43" i="4"/>
  <c r="I44" i="4"/>
  <c r="J44" i="4"/>
  <c r="K44" i="4"/>
  <c r="I45" i="4"/>
  <c r="J45" i="4"/>
  <c r="K45" i="4"/>
  <c r="I46" i="4"/>
  <c r="J46" i="4"/>
  <c r="K46" i="4"/>
  <c r="I47" i="4"/>
  <c r="J47" i="4"/>
  <c r="K47" i="4"/>
  <c r="I48" i="4"/>
  <c r="J48" i="4"/>
  <c r="K48" i="4"/>
  <c r="I49" i="4"/>
  <c r="J49" i="4"/>
  <c r="K49" i="4"/>
  <c r="I50" i="4"/>
  <c r="J50" i="4"/>
  <c r="K50" i="4"/>
  <c r="I51" i="4"/>
  <c r="J51" i="4"/>
  <c r="K51" i="4"/>
  <c r="I52" i="4"/>
  <c r="J52" i="4"/>
  <c r="K52" i="4"/>
  <c r="I53" i="4"/>
  <c r="J53" i="4"/>
  <c r="K53" i="4"/>
  <c r="I54" i="4"/>
  <c r="J54" i="4"/>
  <c r="K54" i="4"/>
  <c r="I55" i="4"/>
  <c r="J55" i="4"/>
  <c r="K55" i="4"/>
  <c r="I56" i="4"/>
  <c r="J56" i="4"/>
  <c r="K56" i="4"/>
  <c r="I57" i="4"/>
  <c r="J57" i="4"/>
  <c r="K57" i="4"/>
  <c r="I58" i="4"/>
  <c r="J58" i="4"/>
  <c r="K58" i="4"/>
  <c r="I59" i="4"/>
  <c r="J59" i="4"/>
  <c r="K59" i="4"/>
  <c r="I60" i="4"/>
  <c r="J60" i="4"/>
  <c r="K60" i="4"/>
  <c r="I61" i="4"/>
  <c r="J61" i="4"/>
  <c r="K61" i="4"/>
  <c r="I62" i="4"/>
  <c r="J62" i="4"/>
  <c r="K62" i="4"/>
  <c r="I63" i="4"/>
  <c r="J63" i="4"/>
  <c r="K63" i="4"/>
  <c r="I64" i="4"/>
  <c r="J64" i="4"/>
  <c r="K64" i="4"/>
  <c r="I65" i="4"/>
  <c r="J65" i="4"/>
  <c r="K65" i="4"/>
  <c r="I66" i="4"/>
  <c r="J66" i="4"/>
  <c r="K66" i="4"/>
  <c r="I67" i="4"/>
  <c r="J67" i="4"/>
  <c r="K67" i="4"/>
  <c r="I68" i="4"/>
  <c r="J68" i="4"/>
  <c r="K68" i="4"/>
  <c r="I69" i="4"/>
  <c r="J69" i="4"/>
  <c r="K69" i="4"/>
  <c r="I70" i="4"/>
  <c r="J70" i="4"/>
  <c r="K70" i="4"/>
  <c r="I71" i="4"/>
  <c r="J71" i="4"/>
  <c r="K71" i="4"/>
  <c r="I72" i="4"/>
  <c r="J72" i="4"/>
  <c r="K72" i="4"/>
  <c r="I73" i="4"/>
  <c r="J73" i="4"/>
  <c r="K73" i="4"/>
  <c r="I74" i="4"/>
  <c r="J74" i="4"/>
  <c r="K74" i="4"/>
  <c r="I75" i="4"/>
  <c r="J75" i="4"/>
  <c r="K75" i="4"/>
  <c r="I76" i="4"/>
  <c r="J76" i="4"/>
  <c r="K76" i="4"/>
  <c r="I77" i="4"/>
  <c r="J77" i="4"/>
  <c r="K77" i="4"/>
  <c r="I78" i="4"/>
  <c r="J78" i="4"/>
  <c r="K78" i="4"/>
  <c r="I79" i="4"/>
  <c r="J79" i="4"/>
  <c r="K79" i="4"/>
  <c r="I80" i="4"/>
  <c r="J80" i="4"/>
  <c r="K80" i="4"/>
  <c r="I81" i="4"/>
  <c r="J81" i="4"/>
  <c r="K81" i="4"/>
  <c r="I82" i="4"/>
  <c r="J82" i="4"/>
  <c r="K82" i="4"/>
  <c r="I83" i="4"/>
  <c r="J83" i="4"/>
  <c r="K83" i="4"/>
  <c r="I84" i="4"/>
  <c r="J84" i="4"/>
  <c r="K84" i="4"/>
  <c r="I85" i="4"/>
  <c r="J85" i="4"/>
  <c r="K85" i="4"/>
  <c r="I86" i="4"/>
  <c r="J86" i="4"/>
  <c r="K86" i="4"/>
  <c r="I87" i="4"/>
  <c r="J87" i="4"/>
  <c r="K87" i="4"/>
  <c r="I88" i="4"/>
  <c r="J88" i="4"/>
  <c r="K88" i="4"/>
  <c r="I89" i="4"/>
  <c r="J89" i="4"/>
  <c r="K89" i="4"/>
  <c r="I90" i="4"/>
  <c r="J90" i="4"/>
  <c r="K90" i="4"/>
  <c r="I91" i="4"/>
  <c r="J91" i="4"/>
  <c r="K91" i="4"/>
  <c r="I92" i="4"/>
  <c r="J92" i="4"/>
  <c r="K92" i="4"/>
  <c r="I93" i="4"/>
  <c r="J93" i="4"/>
  <c r="K93" i="4"/>
  <c r="I94" i="4"/>
  <c r="J94" i="4"/>
  <c r="K94" i="4"/>
  <c r="I95" i="4"/>
  <c r="J95" i="4"/>
  <c r="K95" i="4"/>
  <c r="I96" i="4"/>
  <c r="J96" i="4"/>
  <c r="K96" i="4"/>
  <c r="I97" i="4"/>
  <c r="J97" i="4"/>
  <c r="K97" i="4"/>
  <c r="I98" i="4"/>
  <c r="J98" i="4"/>
  <c r="K98" i="4"/>
  <c r="I99" i="4"/>
  <c r="J99" i="4"/>
  <c r="K99" i="4"/>
  <c r="I100" i="4"/>
  <c r="J100" i="4"/>
  <c r="K100" i="4"/>
  <c r="I101" i="4"/>
  <c r="J101" i="4"/>
  <c r="K101" i="4"/>
  <c r="I102" i="4"/>
  <c r="J102" i="4"/>
  <c r="K102" i="4"/>
  <c r="I103" i="4"/>
  <c r="J103" i="4"/>
  <c r="K103" i="4"/>
  <c r="I104" i="4"/>
  <c r="J104" i="4"/>
  <c r="K104" i="4"/>
  <c r="I105" i="4"/>
  <c r="J105" i="4"/>
  <c r="K105" i="4"/>
  <c r="I106" i="4"/>
  <c r="J106" i="4"/>
  <c r="K106" i="4"/>
  <c r="I107" i="4"/>
  <c r="J107" i="4"/>
  <c r="K107" i="4"/>
  <c r="I108" i="4"/>
  <c r="J108" i="4"/>
  <c r="K108" i="4"/>
  <c r="I109" i="4"/>
  <c r="J109" i="4"/>
  <c r="K109" i="4"/>
  <c r="I110" i="4"/>
  <c r="J110" i="4"/>
  <c r="K110" i="4"/>
  <c r="I111" i="4"/>
  <c r="J111" i="4"/>
  <c r="K111" i="4"/>
  <c r="I112" i="4"/>
  <c r="J112" i="4"/>
  <c r="K112" i="4"/>
  <c r="I113" i="4"/>
  <c r="J113" i="4"/>
  <c r="K113" i="4"/>
  <c r="I114" i="4"/>
  <c r="J114" i="4"/>
  <c r="K114" i="4"/>
  <c r="I115" i="4"/>
  <c r="J115" i="4"/>
  <c r="K115" i="4"/>
  <c r="I116" i="4"/>
  <c r="J116" i="4"/>
  <c r="K116" i="4"/>
  <c r="I117" i="4"/>
  <c r="J117" i="4"/>
  <c r="K117" i="4"/>
  <c r="I118" i="4"/>
  <c r="J118" i="4"/>
  <c r="K118" i="4"/>
  <c r="I119" i="4"/>
  <c r="J119" i="4"/>
  <c r="K119" i="4"/>
  <c r="I120" i="4"/>
  <c r="J120" i="4"/>
  <c r="K120" i="4"/>
  <c r="I121" i="4"/>
  <c r="J121" i="4"/>
  <c r="K121" i="4"/>
  <c r="I122" i="4"/>
  <c r="J122" i="4"/>
  <c r="K122" i="4"/>
  <c r="I123" i="4"/>
  <c r="J123" i="4"/>
  <c r="K123" i="4"/>
  <c r="I124" i="4"/>
  <c r="J124" i="4"/>
  <c r="K124" i="4"/>
  <c r="I125" i="4"/>
  <c r="J125" i="4"/>
  <c r="K125" i="4"/>
  <c r="I126" i="4"/>
  <c r="J126" i="4"/>
  <c r="K126" i="4"/>
  <c r="I127" i="4"/>
  <c r="J127" i="4"/>
  <c r="K127" i="4"/>
  <c r="I128" i="4"/>
  <c r="J128" i="4"/>
  <c r="K128" i="4"/>
  <c r="I129" i="4"/>
  <c r="J129" i="4"/>
  <c r="K129" i="4"/>
  <c r="I130" i="4"/>
  <c r="J130" i="4"/>
  <c r="K130" i="4"/>
  <c r="I131" i="4"/>
  <c r="J131" i="4"/>
  <c r="K131" i="4"/>
  <c r="I132" i="4"/>
  <c r="J132" i="4"/>
  <c r="K132" i="4"/>
  <c r="I133" i="4"/>
  <c r="J133" i="4"/>
  <c r="K133" i="4"/>
  <c r="I134" i="4"/>
  <c r="J134" i="4"/>
  <c r="K134" i="4"/>
  <c r="I135" i="4"/>
  <c r="J135" i="4"/>
  <c r="K135" i="4"/>
  <c r="I136" i="4"/>
  <c r="J136" i="4"/>
  <c r="K136" i="4"/>
  <c r="I137" i="4"/>
  <c r="J137" i="4"/>
  <c r="K137" i="4"/>
  <c r="I138" i="4"/>
  <c r="J138" i="4"/>
  <c r="K138" i="4"/>
  <c r="I139" i="4"/>
  <c r="J139" i="4"/>
  <c r="K139" i="4"/>
  <c r="I140" i="4"/>
  <c r="J140" i="4"/>
  <c r="K140" i="4"/>
  <c r="I141" i="4"/>
  <c r="J141" i="4"/>
  <c r="K141" i="4"/>
  <c r="I142" i="4"/>
  <c r="J142" i="4"/>
  <c r="K142" i="4"/>
  <c r="I143" i="4"/>
  <c r="J143" i="4"/>
  <c r="K143" i="4"/>
  <c r="I144" i="4"/>
  <c r="J144" i="4"/>
  <c r="K144" i="4"/>
  <c r="I145" i="4"/>
  <c r="J145" i="4"/>
  <c r="K145" i="4"/>
  <c r="I146" i="4"/>
  <c r="J146" i="4"/>
  <c r="K146" i="4"/>
  <c r="I147" i="4"/>
  <c r="J147" i="4"/>
  <c r="K147" i="4"/>
  <c r="I148" i="4"/>
  <c r="J148" i="4"/>
  <c r="K148" i="4"/>
  <c r="I149" i="4"/>
  <c r="J149" i="4"/>
  <c r="K149" i="4"/>
  <c r="I150" i="4"/>
  <c r="J150" i="4"/>
  <c r="K150" i="4"/>
  <c r="I151" i="4"/>
  <c r="J151" i="4"/>
  <c r="K151" i="4"/>
  <c r="I152" i="4"/>
  <c r="J152" i="4"/>
  <c r="K152" i="4"/>
  <c r="I153" i="4"/>
  <c r="J153" i="4"/>
  <c r="K153" i="4"/>
  <c r="I154" i="4"/>
  <c r="J154" i="4"/>
  <c r="K154" i="4"/>
  <c r="I155" i="4"/>
  <c r="J155" i="4"/>
  <c r="K155" i="4"/>
  <c r="I156" i="4"/>
  <c r="J156" i="4"/>
  <c r="K156" i="4"/>
  <c r="I157" i="4"/>
  <c r="J157" i="4"/>
  <c r="K157" i="4"/>
  <c r="I158" i="4"/>
  <c r="J158" i="4"/>
  <c r="K158" i="4"/>
  <c r="I159" i="4"/>
  <c r="J159" i="4"/>
  <c r="K159" i="4"/>
  <c r="I160" i="4"/>
  <c r="J160" i="4"/>
  <c r="K160" i="4"/>
  <c r="I161" i="4"/>
  <c r="J161" i="4"/>
  <c r="K161" i="4"/>
  <c r="I162" i="4"/>
  <c r="J162" i="4"/>
  <c r="K162" i="4"/>
  <c r="I163" i="4"/>
  <c r="J163" i="4"/>
  <c r="K163" i="4"/>
  <c r="I164" i="4"/>
  <c r="J164" i="4"/>
  <c r="K164" i="4"/>
  <c r="I165" i="4"/>
  <c r="J165" i="4"/>
  <c r="K165" i="4"/>
  <c r="I166" i="4"/>
  <c r="J166" i="4"/>
  <c r="K166" i="4"/>
  <c r="I167" i="4"/>
  <c r="J167" i="4"/>
  <c r="K167" i="4"/>
  <c r="I168" i="4"/>
  <c r="J168" i="4"/>
  <c r="K168" i="4"/>
  <c r="I169" i="4"/>
  <c r="J169" i="4"/>
  <c r="K169" i="4"/>
  <c r="I170" i="4"/>
  <c r="J170" i="4"/>
  <c r="K170" i="4"/>
  <c r="I171" i="4"/>
  <c r="J171" i="4"/>
  <c r="K171" i="4"/>
  <c r="I172" i="4"/>
  <c r="J172" i="4"/>
  <c r="K172" i="4"/>
  <c r="I173" i="4"/>
  <c r="J173" i="4"/>
  <c r="K173" i="4"/>
  <c r="I174" i="4"/>
  <c r="J174" i="4"/>
  <c r="K174" i="4"/>
  <c r="I175" i="4"/>
  <c r="J175" i="4"/>
  <c r="K175" i="4"/>
  <c r="I176" i="4"/>
  <c r="J176" i="4"/>
  <c r="K176" i="4"/>
  <c r="I177" i="4"/>
  <c r="J177" i="4"/>
  <c r="K177" i="4"/>
  <c r="I178" i="4"/>
  <c r="J178" i="4"/>
  <c r="K178" i="4"/>
  <c r="I179" i="4"/>
  <c r="J179" i="4"/>
  <c r="K179" i="4"/>
  <c r="I180" i="4"/>
  <c r="J180" i="4"/>
  <c r="K180" i="4"/>
  <c r="I181" i="4"/>
  <c r="J181" i="4"/>
  <c r="K181" i="4"/>
  <c r="I182" i="4"/>
  <c r="J182" i="4"/>
  <c r="K182" i="4"/>
  <c r="I183" i="4"/>
  <c r="J183" i="4"/>
  <c r="K183" i="4"/>
  <c r="I184" i="4"/>
  <c r="J184" i="4"/>
  <c r="K184" i="4"/>
  <c r="I185" i="4"/>
  <c r="J185" i="4"/>
  <c r="K185" i="4"/>
  <c r="I186" i="4"/>
  <c r="J186" i="4"/>
  <c r="K186" i="4"/>
  <c r="I187" i="4"/>
  <c r="J187" i="4"/>
  <c r="K187" i="4"/>
  <c r="I188" i="4"/>
  <c r="J188" i="4"/>
  <c r="K188" i="4"/>
  <c r="I189" i="4"/>
  <c r="J189" i="4"/>
  <c r="K189" i="4"/>
  <c r="I190" i="4"/>
  <c r="J190" i="4"/>
  <c r="K190" i="4"/>
  <c r="I191" i="4"/>
  <c r="J191" i="4"/>
  <c r="K191" i="4"/>
  <c r="I192" i="4"/>
  <c r="J192" i="4"/>
  <c r="K192" i="4"/>
  <c r="I193" i="4"/>
  <c r="J193" i="4"/>
  <c r="K193" i="4"/>
  <c r="I194" i="4"/>
  <c r="J194" i="4"/>
  <c r="K194" i="4"/>
  <c r="I195" i="4"/>
  <c r="J195" i="4"/>
  <c r="K195" i="4"/>
  <c r="I196" i="4"/>
  <c r="J196" i="4"/>
  <c r="K196" i="4"/>
  <c r="I197" i="4"/>
  <c r="J197" i="4"/>
  <c r="K197" i="4"/>
  <c r="I198" i="4"/>
  <c r="J198" i="4"/>
  <c r="K198" i="4"/>
  <c r="I199" i="4"/>
  <c r="J199" i="4"/>
  <c r="K199" i="4"/>
  <c r="I200" i="4"/>
  <c r="J200" i="4"/>
  <c r="K200" i="4"/>
  <c r="I201" i="4"/>
  <c r="J201" i="4"/>
  <c r="K201" i="4"/>
  <c r="I202" i="4"/>
  <c r="J202" i="4"/>
  <c r="K202" i="4"/>
  <c r="I203" i="4"/>
  <c r="J203" i="4"/>
  <c r="K203" i="4"/>
  <c r="I204" i="4"/>
  <c r="J204" i="4"/>
  <c r="K204" i="4"/>
  <c r="I205" i="4"/>
  <c r="J205" i="4"/>
  <c r="K205" i="4"/>
  <c r="I206" i="4"/>
  <c r="J206" i="4"/>
  <c r="K206" i="4"/>
  <c r="I207" i="4"/>
  <c r="J207" i="4"/>
  <c r="K207" i="4"/>
  <c r="I208" i="4"/>
  <c r="J208" i="4"/>
  <c r="K208" i="4"/>
  <c r="I209" i="4"/>
  <c r="J209" i="4"/>
  <c r="K209" i="4"/>
  <c r="I210" i="4"/>
  <c r="J210" i="4"/>
  <c r="K210" i="4"/>
  <c r="I211" i="4"/>
  <c r="J211" i="4"/>
  <c r="K211" i="4"/>
  <c r="I212" i="4"/>
  <c r="J212" i="4"/>
  <c r="K212" i="4"/>
  <c r="I213" i="4"/>
  <c r="J213" i="4"/>
  <c r="K213" i="4"/>
  <c r="I214" i="4"/>
  <c r="J214" i="4"/>
  <c r="K214" i="4"/>
  <c r="I215" i="4"/>
  <c r="J215" i="4"/>
  <c r="K215" i="4"/>
  <c r="I216" i="4"/>
  <c r="J216" i="4"/>
  <c r="K216" i="4"/>
  <c r="I217" i="4"/>
  <c r="J217" i="4"/>
  <c r="K217" i="4"/>
  <c r="I218" i="4"/>
  <c r="J218" i="4"/>
  <c r="K218" i="4"/>
  <c r="I219" i="4"/>
  <c r="J219" i="4"/>
  <c r="K219" i="4"/>
  <c r="I220" i="4"/>
  <c r="J220" i="4"/>
  <c r="K220" i="4"/>
  <c r="I221" i="4"/>
  <c r="J221" i="4"/>
  <c r="K221" i="4"/>
  <c r="I222" i="4"/>
  <c r="J222" i="4"/>
  <c r="K222" i="4"/>
  <c r="I223" i="4"/>
  <c r="J223" i="4"/>
  <c r="K223" i="4"/>
  <c r="I224" i="4"/>
  <c r="J224" i="4"/>
  <c r="K224" i="4"/>
  <c r="I225" i="4"/>
  <c r="J225" i="4"/>
  <c r="K225" i="4"/>
  <c r="I226" i="4"/>
  <c r="J226" i="4"/>
  <c r="K226" i="4"/>
  <c r="I227" i="4"/>
  <c r="J227" i="4"/>
  <c r="K227" i="4"/>
  <c r="I228" i="4"/>
  <c r="J228" i="4"/>
  <c r="K228" i="4"/>
  <c r="I229" i="4"/>
  <c r="J229" i="4"/>
  <c r="K229" i="4"/>
  <c r="I230" i="4"/>
  <c r="J230" i="4"/>
  <c r="K230" i="4"/>
  <c r="I231" i="4"/>
  <c r="J231" i="4"/>
  <c r="K231" i="4"/>
  <c r="I232" i="4"/>
  <c r="J232" i="4"/>
  <c r="K232" i="4"/>
  <c r="I233" i="4"/>
  <c r="J233" i="4"/>
  <c r="K233" i="4"/>
  <c r="I234" i="4"/>
  <c r="J234" i="4"/>
  <c r="K234" i="4"/>
  <c r="I235" i="4"/>
  <c r="J235" i="4"/>
  <c r="K235" i="4"/>
  <c r="I236" i="4"/>
  <c r="J236" i="4"/>
  <c r="K236" i="4"/>
  <c r="I237" i="4"/>
  <c r="J237" i="4"/>
  <c r="K237" i="4"/>
  <c r="I238" i="4"/>
  <c r="J238" i="4"/>
  <c r="K238" i="4"/>
  <c r="I239" i="4"/>
  <c r="J239" i="4"/>
  <c r="K239" i="4"/>
  <c r="I240" i="4"/>
  <c r="J240" i="4"/>
  <c r="K240" i="4"/>
  <c r="I241" i="4"/>
  <c r="J241" i="4"/>
  <c r="K241" i="4"/>
  <c r="I242" i="4"/>
  <c r="J242" i="4"/>
  <c r="K242" i="4"/>
  <c r="I243" i="4"/>
  <c r="J243" i="4"/>
  <c r="K243" i="4"/>
  <c r="I244" i="4"/>
  <c r="J244" i="4"/>
  <c r="K244" i="4"/>
  <c r="I245" i="4"/>
  <c r="J245" i="4"/>
  <c r="K245" i="4"/>
  <c r="I246" i="4"/>
  <c r="J246" i="4"/>
  <c r="K246" i="4"/>
  <c r="I247" i="4"/>
  <c r="J247" i="4"/>
  <c r="K247" i="4"/>
  <c r="I248" i="4"/>
  <c r="J248" i="4"/>
  <c r="K248" i="4"/>
  <c r="I249" i="4"/>
  <c r="J249" i="4"/>
  <c r="K249" i="4"/>
  <c r="I250" i="4"/>
  <c r="J250" i="4"/>
  <c r="K250" i="4"/>
  <c r="I251" i="4"/>
  <c r="J251" i="4"/>
  <c r="K251" i="4"/>
  <c r="I252" i="4"/>
  <c r="J252" i="4"/>
  <c r="K252" i="4"/>
  <c r="I253" i="4"/>
  <c r="J253" i="4"/>
  <c r="K253" i="4"/>
  <c r="I254" i="4"/>
  <c r="J254" i="4"/>
  <c r="K254" i="4"/>
  <c r="I255" i="4"/>
  <c r="J255" i="4"/>
  <c r="K255" i="4"/>
  <c r="I256" i="4"/>
  <c r="J256" i="4"/>
  <c r="K256" i="4"/>
  <c r="I257" i="4"/>
  <c r="J257" i="4"/>
  <c r="K257" i="4"/>
  <c r="I258" i="4"/>
  <c r="J258" i="4"/>
  <c r="K258" i="4"/>
  <c r="I259" i="4"/>
  <c r="J259" i="4"/>
  <c r="K259" i="4"/>
  <c r="I260" i="4"/>
  <c r="J260" i="4"/>
  <c r="K260" i="4"/>
  <c r="I261" i="4"/>
  <c r="J261" i="4"/>
  <c r="K261" i="4"/>
  <c r="I262" i="4"/>
  <c r="J262" i="4"/>
  <c r="K262" i="4"/>
  <c r="I263" i="4"/>
  <c r="J263" i="4"/>
  <c r="K263" i="4"/>
  <c r="I264" i="4"/>
  <c r="J264" i="4"/>
  <c r="K264" i="4"/>
  <c r="I265" i="4"/>
  <c r="J265" i="4"/>
  <c r="K265" i="4"/>
  <c r="I266" i="4"/>
  <c r="J266" i="4"/>
  <c r="K266" i="4"/>
  <c r="I267" i="4"/>
  <c r="J267" i="4"/>
  <c r="K267" i="4"/>
  <c r="I268" i="4"/>
  <c r="J268" i="4"/>
  <c r="K268" i="4"/>
  <c r="I269" i="4"/>
  <c r="J269" i="4"/>
  <c r="K269" i="4"/>
  <c r="I270" i="4"/>
  <c r="J270" i="4"/>
  <c r="K270" i="4"/>
  <c r="I271" i="4"/>
  <c r="J271" i="4"/>
  <c r="K271" i="4"/>
  <c r="I272" i="4"/>
  <c r="J272" i="4"/>
  <c r="K272" i="4"/>
  <c r="I273" i="4"/>
  <c r="J273" i="4"/>
  <c r="K273" i="4"/>
  <c r="I274" i="4"/>
  <c r="J274" i="4"/>
  <c r="K274" i="4"/>
  <c r="I275" i="4"/>
  <c r="J275" i="4"/>
  <c r="K275" i="4"/>
  <c r="I276" i="4"/>
  <c r="J276" i="4"/>
  <c r="K276" i="4"/>
  <c r="I277" i="4"/>
  <c r="J277" i="4"/>
  <c r="K277" i="4"/>
  <c r="I278" i="4"/>
  <c r="J278" i="4"/>
  <c r="K278" i="4"/>
  <c r="I279" i="4"/>
  <c r="J279" i="4"/>
  <c r="K279" i="4"/>
  <c r="I280" i="4"/>
  <c r="J280" i="4"/>
  <c r="K280" i="4"/>
  <c r="I281" i="4"/>
  <c r="J281" i="4"/>
  <c r="K281" i="4"/>
  <c r="I282" i="4"/>
  <c r="J282" i="4"/>
  <c r="K282" i="4"/>
  <c r="I283" i="4"/>
  <c r="J283" i="4"/>
  <c r="K283" i="4"/>
  <c r="I284" i="4"/>
  <c r="J284" i="4"/>
  <c r="K284" i="4"/>
  <c r="I285" i="4"/>
  <c r="J285" i="4"/>
  <c r="K285" i="4"/>
  <c r="I286" i="4"/>
  <c r="J286" i="4"/>
  <c r="K286" i="4"/>
  <c r="I287" i="4"/>
  <c r="J287" i="4"/>
  <c r="K287" i="4"/>
  <c r="I288" i="4"/>
  <c r="J288" i="4"/>
  <c r="K288" i="4"/>
  <c r="I289" i="4"/>
  <c r="J289" i="4"/>
  <c r="K289" i="4"/>
  <c r="I290" i="4"/>
  <c r="J290" i="4"/>
  <c r="K290" i="4"/>
  <c r="I291" i="4"/>
  <c r="J291" i="4"/>
  <c r="K291" i="4"/>
  <c r="I292" i="4"/>
  <c r="J292" i="4"/>
  <c r="K292" i="4"/>
  <c r="I293" i="4"/>
  <c r="J293" i="4"/>
  <c r="K293" i="4"/>
  <c r="I294" i="4"/>
  <c r="J294" i="4"/>
  <c r="K294" i="4"/>
  <c r="I295" i="4"/>
  <c r="J295" i="4"/>
  <c r="K295" i="4"/>
  <c r="I296" i="4"/>
  <c r="J296" i="4"/>
  <c r="K296" i="4"/>
  <c r="I297" i="4"/>
  <c r="J297" i="4"/>
  <c r="K297" i="4"/>
  <c r="I298" i="4"/>
  <c r="J298" i="4"/>
  <c r="K298" i="4"/>
  <c r="I299" i="4"/>
  <c r="J299" i="4"/>
  <c r="K299" i="4"/>
  <c r="I300" i="4"/>
  <c r="J300" i="4"/>
  <c r="K300" i="4"/>
  <c r="I301" i="4"/>
  <c r="J301" i="4"/>
  <c r="K301" i="4"/>
  <c r="I302" i="4"/>
  <c r="J302" i="4"/>
  <c r="K302" i="4"/>
  <c r="I303" i="4"/>
  <c r="J303" i="4"/>
  <c r="K303" i="4"/>
  <c r="I304" i="4"/>
  <c r="J304" i="4"/>
  <c r="K304" i="4"/>
  <c r="I305" i="4"/>
  <c r="J305" i="4"/>
  <c r="K305" i="4"/>
  <c r="I306" i="4"/>
  <c r="J306" i="4"/>
  <c r="K306" i="4"/>
  <c r="I307" i="4"/>
  <c r="J307" i="4"/>
  <c r="K307" i="4"/>
  <c r="I308" i="4"/>
  <c r="J308" i="4"/>
  <c r="K308" i="4"/>
  <c r="I309" i="4"/>
  <c r="J309" i="4"/>
  <c r="K309" i="4"/>
  <c r="I310" i="4"/>
  <c r="J310" i="4"/>
  <c r="K310" i="4"/>
  <c r="I311" i="4"/>
  <c r="J311" i="4"/>
  <c r="K311" i="4"/>
  <c r="I312" i="4"/>
  <c r="J312" i="4"/>
  <c r="K312" i="4"/>
  <c r="I313" i="4"/>
  <c r="J313" i="4"/>
  <c r="K313" i="4"/>
  <c r="I314" i="4"/>
  <c r="J314" i="4"/>
  <c r="K314" i="4"/>
  <c r="I315" i="4"/>
  <c r="J315" i="4"/>
  <c r="K315" i="4"/>
  <c r="I316" i="4"/>
  <c r="J316" i="4"/>
  <c r="K316" i="4"/>
  <c r="I317" i="4"/>
  <c r="J317" i="4"/>
  <c r="K317" i="4"/>
  <c r="I318" i="4"/>
  <c r="J318" i="4"/>
  <c r="K318" i="4"/>
  <c r="I319" i="4"/>
  <c r="J319" i="4"/>
  <c r="K319" i="4"/>
  <c r="I320" i="4"/>
  <c r="J320" i="4"/>
  <c r="K320" i="4"/>
  <c r="I321" i="4"/>
  <c r="J321" i="4"/>
  <c r="K321" i="4"/>
  <c r="I322" i="4"/>
  <c r="J322" i="4"/>
  <c r="K322" i="4"/>
  <c r="I323" i="4"/>
  <c r="J323" i="4"/>
  <c r="K323" i="4"/>
  <c r="I324" i="4"/>
  <c r="J324" i="4"/>
  <c r="K324" i="4"/>
  <c r="I325" i="4"/>
  <c r="J325" i="4"/>
  <c r="K325" i="4"/>
  <c r="I326" i="4"/>
  <c r="J326" i="4"/>
  <c r="K326" i="4"/>
  <c r="I327" i="4"/>
  <c r="J327" i="4"/>
  <c r="K327" i="4"/>
  <c r="I328" i="4"/>
  <c r="J328" i="4"/>
  <c r="K328" i="4"/>
  <c r="I329" i="4"/>
  <c r="J329" i="4"/>
  <c r="K329" i="4"/>
  <c r="I330" i="4"/>
  <c r="J330" i="4"/>
  <c r="K330" i="4"/>
  <c r="I331" i="4"/>
  <c r="J331" i="4"/>
  <c r="K331" i="4"/>
  <c r="I332" i="4"/>
  <c r="J332" i="4"/>
  <c r="K332" i="4"/>
  <c r="I333" i="4"/>
  <c r="J333" i="4"/>
  <c r="K333" i="4"/>
  <c r="I334" i="4"/>
  <c r="J334" i="4"/>
  <c r="K334" i="4"/>
  <c r="I335" i="4"/>
  <c r="J335" i="4"/>
  <c r="K335" i="4"/>
  <c r="I336" i="4"/>
  <c r="J336" i="4"/>
  <c r="K336" i="4"/>
  <c r="I337" i="4"/>
  <c r="J337" i="4"/>
  <c r="K337" i="4"/>
  <c r="I338" i="4"/>
  <c r="J338" i="4"/>
  <c r="K338" i="4"/>
  <c r="I339" i="4"/>
  <c r="J339" i="4"/>
  <c r="K339" i="4"/>
  <c r="I340" i="4"/>
  <c r="J340" i="4"/>
  <c r="K340" i="4"/>
  <c r="I341" i="4"/>
  <c r="J341" i="4"/>
  <c r="K341" i="4"/>
  <c r="I342" i="4"/>
  <c r="J342" i="4"/>
  <c r="K342" i="4"/>
  <c r="I343" i="4"/>
  <c r="J343" i="4"/>
  <c r="K343" i="4"/>
  <c r="I344" i="4"/>
  <c r="J344" i="4"/>
  <c r="K344" i="4"/>
  <c r="I345" i="4"/>
  <c r="J345" i="4"/>
  <c r="K345" i="4"/>
  <c r="I346" i="4"/>
  <c r="J346" i="4"/>
  <c r="K346" i="4"/>
  <c r="I347" i="4"/>
  <c r="J347" i="4"/>
  <c r="K347" i="4"/>
  <c r="I348" i="4"/>
  <c r="J348" i="4"/>
  <c r="K348" i="4"/>
  <c r="I349" i="4"/>
  <c r="J349" i="4"/>
  <c r="K349" i="4"/>
  <c r="I350" i="4"/>
  <c r="J350" i="4"/>
  <c r="K350" i="4"/>
  <c r="I351" i="4"/>
  <c r="J351" i="4"/>
  <c r="K351" i="4"/>
  <c r="I352" i="4"/>
  <c r="J352" i="4"/>
  <c r="K352" i="4"/>
  <c r="I353" i="4"/>
  <c r="J353" i="4"/>
  <c r="K353" i="4"/>
  <c r="I354" i="4"/>
  <c r="J354" i="4"/>
  <c r="K354" i="4"/>
  <c r="I355" i="4"/>
  <c r="J355" i="4"/>
  <c r="K355" i="4"/>
  <c r="I356" i="4"/>
  <c r="J356" i="4"/>
  <c r="K356" i="4"/>
  <c r="I357" i="4"/>
  <c r="J357" i="4"/>
  <c r="K357" i="4"/>
  <c r="I358" i="4"/>
  <c r="J358" i="4"/>
  <c r="K358" i="4"/>
  <c r="I359" i="4"/>
  <c r="J359" i="4"/>
  <c r="K359" i="4"/>
  <c r="I360" i="4"/>
  <c r="J360" i="4"/>
  <c r="K360" i="4"/>
  <c r="I361" i="4"/>
  <c r="J361" i="4"/>
  <c r="K361" i="4"/>
  <c r="I362" i="4"/>
  <c r="J362" i="4"/>
  <c r="K362" i="4"/>
  <c r="I363" i="4"/>
  <c r="J363" i="4"/>
  <c r="K363" i="4"/>
  <c r="I364" i="4"/>
  <c r="J364" i="4"/>
  <c r="K364" i="4"/>
  <c r="I365" i="4"/>
  <c r="J365" i="4"/>
  <c r="K365" i="4"/>
  <c r="I366" i="4"/>
  <c r="J366" i="4"/>
  <c r="K366" i="4"/>
  <c r="I367" i="4"/>
  <c r="J367" i="4"/>
  <c r="K367" i="4"/>
  <c r="I368" i="4"/>
  <c r="J368" i="4"/>
  <c r="K368" i="4"/>
  <c r="I369" i="4"/>
  <c r="J369" i="4"/>
  <c r="K369" i="4"/>
  <c r="I370" i="4"/>
  <c r="J370" i="4"/>
  <c r="K370" i="4"/>
  <c r="I371" i="4"/>
  <c r="J371" i="4"/>
  <c r="K371" i="4"/>
  <c r="I372" i="4"/>
  <c r="J372" i="4"/>
  <c r="K372" i="4"/>
  <c r="I373" i="4"/>
  <c r="J373" i="4"/>
  <c r="K373" i="4"/>
  <c r="I374" i="4"/>
  <c r="J374" i="4"/>
  <c r="K374" i="4"/>
  <c r="I375" i="4"/>
  <c r="J375" i="4"/>
  <c r="K375" i="4"/>
  <c r="I376" i="4"/>
  <c r="J376" i="4"/>
  <c r="K376" i="4"/>
  <c r="I377" i="4"/>
  <c r="J377" i="4"/>
  <c r="K377" i="4"/>
  <c r="I378" i="4"/>
  <c r="J378" i="4"/>
  <c r="K378" i="4"/>
  <c r="I379" i="4"/>
  <c r="J379" i="4"/>
  <c r="K379" i="4"/>
  <c r="I380" i="4"/>
  <c r="J380" i="4"/>
  <c r="K380" i="4"/>
  <c r="I381" i="4"/>
  <c r="J381" i="4"/>
  <c r="K381" i="4"/>
  <c r="I382" i="4"/>
  <c r="J382" i="4"/>
  <c r="K382" i="4"/>
  <c r="I383" i="4"/>
  <c r="J383" i="4"/>
  <c r="K383" i="4"/>
  <c r="I384" i="4"/>
  <c r="J384" i="4"/>
  <c r="K384" i="4"/>
  <c r="I385" i="4"/>
  <c r="J385" i="4"/>
  <c r="K385" i="4"/>
  <c r="I386" i="4"/>
  <c r="J386" i="4"/>
  <c r="K386" i="4"/>
  <c r="I387" i="4"/>
  <c r="J387" i="4"/>
  <c r="K387" i="4"/>
  <c r="I388" i="4"/>
  <c r="J388" i="4"/>
  <c r="K388" i="4"/>
  <c r="I389" i="4"/>
  <c r="J389" i="4"/>
  <c r="K389" i="4"/>
  <c r="I390" i="4"/>
  <c r="J390" i="4"/>
  <c r="K390" i="4"/>
  <c r="I391" i="4"/>
  <c r="J391" i="4"/>
  <c r="K391" i="4"/>
  <c r="I392" i="4"/>
  <c r="J392" i="4"/>
  <c r="K392" i="4"/>
  <c r="I393" i="4"/>
  <c r="J393" i="4"/>
  <c r="K393" i="4"/>
  <c r="I394" i="4"/>
  <c r="J394" i="4"/>
  <c r="K394" i="4"/>
  <c r="I395" i="4"/>
  <c r="J395" i="4"/>
  <c r="K395" i="4"/>
  <c r="I396" i="4"/>
  <c r="J396" i="4"/>
  <c r="K396" i="4"/>
  <c r="I397" i="4"/>
  <c r="J397" i="4"/>
  <c r="K397" i="4"/>
  <c r="I398" i="4"/>
  <c r="J398" i="4"/>
  <c r="K398" i="4"/>
  <c r="I399" i="4"/>
  <c r="J399" i="4"/>
  <c r="K399" i="4"/>
  <c r="I400" i="4"/>
  <c r="J400" i="4"/>
  <c r="K400" i="4"/>
  <c r="I401" i="4"/>
  <c r="J401" i="4"/>
  <c r="K401" i="4"/>
  <c r="I402" i="4"/>
  <c r="J402" i="4"/>
  <c r="K402" i="4"/>
  <c r="I403" i="4"/>
  <c r="J403" i="4"/>
  <c r="K403" i="4"/>
  <c r="I404" i="4"/>
  <c r="J404" i="4"/>
  <c r="K404" i="4"/>
  <c r="I405" i="4"/>
  <c r="J405" i="4"/>
  <c r="K405" i="4"/>
  <c r="I406" i="4"/>
  <c r="J406" i="4"/>
  <c r="K406" i="4"/>
  <c r="I407" i="4"/>
  <c r="J407" i="4"/>
  <c r="K407" i="4"/>
  <c r="I408" i="4"/>
  <c r="J408" i="4"/>
  <c r="K408" i="4"/>
  <c r="I409" i="4"/>
  <c r="J409" i="4"/>
  <c r="K409" i="4"/>
  <c r="I410" i="4"/>
  <c r="J410" i="4"/>
  <c r="K410" i="4"/>
  <c r="I411" i="4"/>
  <c r="J411" i="4"/>
  <c r="K411" i="4"/>
  <c r="I412" i="4"/>
  <c r="J412" i="4"/>
  <c r="K412" i="4"/>
  <c r="I413" i="4"/>
  <c r="J413" i="4"/>
  <c r="K413" i="4"/>
  <c r="I414" i="4"/>
  <c r="J414" i="4"/>
  <c r="K414" i="4"/>
  <c r="I415" i="4"/>
  <c r="J415" i="4"/>
  <c r="K415" i="4"/>
  <c r="I416" i="4"/>
  <c r="J416" i="4"/>
  <c r="K416" i="4"/>
  <c r="I417" i="4"/>
  <c r="J417" i="4"/>
  <c r="K417" i="4"/>
  <c r="I418" i="4"/>
  <c r="J418" i="4"/>
  <c r="K418" i="4"/>
  <c r="I419" i="4"/>
  <c r="J419" i="4"/>
  <c r="K419" i="4"/>
  <c r="I420" i="4"/>
  <c r="J420" i="4"/>
  <c r="K420" i="4"/>
  <c r="I421" i="4"/>
  <c r="J421" i="4"/>
  <c r="K421" i="4"/>
  <c r="I422" i="4"/>
  <c r="J422" i="4"/>
  <c r="K422" i="4"/>
  <c r="I423" i="4"/>
  <c r="J423" i="4"/>
  <c r="K423" i="4"/>
  <c r="I424" i="4"/>
  <c r="J424" i="4"/>
  <c r="K424" i="4"/>
  <c r="I425" i="4"/>
  <c r="J425" i="4"/>
  <c r="K425" i="4"/>
  <c r="I426" i="4"/>
  <c r="J426" i="4"/>
  <c r="K426" i="4"/>
  <c r="I427" i="4"/>
  <c r="J427" i="4"/>
  <c r="K427" i="4"/>
  <c r="I428" i="4"/>
  <c r="J428" i="4"/>
  <c r="K428" i="4"/>
  <c r="I429" i="4"/>
  <c r="J429" i="4"/>
  <c r="K429" i="4"/>
  <c r="I430" i="4"/>
  <c r="J430" i="4"/>
  <c r="K430" i="4"/>
  <c r="I431" i="4"/>
  <c r="J431" i="4"/>
  <c r="K431" i="4"/>
  <c r="I432" i="4"/>
  <c r="J432" i="4"/>
  <c r="K432" i="4"/>
  <c r="I433" i="4"/>
  <c r="J433" i="4"/>
  <c r="K433" i="4"/>
  <c r="I434" i="4"/>
  <c r="J434" i="4"/>
  <c r="K434" i="4"/>
  <c r="I435" i="4"/>
  <c r="J435" i="4"/>
  <c r="K435" i="4"/>
  <c r="I436" i="4"/>
  <c r="J436" i="4"/>
  <c r="K436" i="4"/>
  <c r="I437" i="4"/>
  <c r="J437" i="4"/>
  <c r="K437" i="4"/>
  <c r="I438" i="4"/>
  <c r="J438" i="4"/>
  <c r="K438" i="4"/>
  <c r="I439" i="4"/>
  <c r="J439" i="4"/>
  <c r="K439" i="4"/>
  <c r="I440" i="4"/>
  <c r="J440" i="4"/>
  <c r="K440" i="4"/>
  <c r="I441" i="4"/>
  <c r="J441" i="4"/>
  <c r="K441" i="4"/>
  <c r="I442" i="4"/>
  <c r="J442" i="4"/>
  <c r="K442" i="4"/>
  <c r="I443" i="4"/>
  <c r="J443" i="4"/>
  <c r="K443" i="4"/>
  <c r="I444" i="4"/>
  <c r="J444" i="4"/>
  <c r="K444" i="4"/>
  <c r="I445" i="4"/>
  <c r="J445" i="4"/>
  <c r="K445" i="4"/>
  <c r="I446" i="4"/>
  <c r="J446" i="4"/>
  <c r="K446" i="4"/>
  <c r="I447" i="4"/>
  <c r="J447" i="4"/>
  <c r="K447" i="4"/>
  <c r="I448" i="4"/>
  <c r="J448" i="4"/>
  <c r="K448" i="4"/>
  <c r="I449" i="4"/>
  <c r="J449" i="4"/>
  <c r="K449" i="4"/>
  <c r="I450" i="4"/>
  <c r="J450" i="4"/>
  <c r="K450" i="4"/>
  <c r="I451" i="4"/>
  <c r="J451" i="4"/>
  <c r="K451" i="4"/>
  <c r="I452" i="4"/>
  <c r="J452" i="4"/>
  <c r="K452" i="4"/>
  <c r="I453" i="4"/>
  <c r="J453" i="4"/>
  <c r="K453" i="4"/>
  <c r="I454" i="4"/>
  <c r="J454" i="4"/>
  <c r="K454" i="4"/>
  <c r="I455" i="4"/>
  <c r="J455" i="4"/>
  <c r="K455" i="4"/>
  <c r="I456" i="4"/>
  <c r="J456" i="4"/>
  <c r="K456" i="4"/>
  <c r="I457" i="4"/>
  <c r="J457" i="4"/>
  <c r="K457" i="4"/>
  <c r="I458" i="4"/>
  <c r="J458" i="4"/>
  <c r="K458" i="4"/>
  <c r="I459" i="4"/>
  <c r="J459" i="4"/>
  <c r="K459" i="4"/>
  <c r="I460" i="4"/>
  <c r="J460" i="4"/>
  <c r="K460" i="4"/>
  <c r="I461" i="4"/>
  <c r="J461" i="4"/>
  <c r="K461" i="4"/>
  <c r="I462" i="4"/>
  <c r="J462" i="4"/>
  <c r="K462" i="4"/>
  <c r="I463" i="4"/>
  <c r="J463" i="4"/>
  <c r="K463" i="4"/>
  <c r="I464" i="4"/>
  <c r="J464" i="4"/>
  <c r="K464" i="4"/>
  <c r="I465" i="4"/>
  <c r="J465" i="4"/>
  <c r="K465" i="4"/>
  <c r="I466" i="4"/>
  <c r="J466" i="4"/>
  <c r="K466" i="4"/>
  <c r="I467" i="4"/>
  <c r="J467" i="4"/>
  <c r="K467" i="4"/>
  <c r="I468" i="4"/>
  <c r="J468" i="4"/>
  <c r="K468" i="4"/>
  <c r="I469" i="4"/>
  <c r="J469" i="4"/>
  <c r="K469" i="4"/>
  <c r="I470" i="4"/>
  <c r="J470" i="4"/>
  <c r="K470" i="4"/>
  <c r="I471" i="4"/>
  <c r="J471" i="4"/>
  <c r="K471" i="4"/>
  <c r="I472" i="4"/>
  <c r="J472" i="4"/>
  <c r="K472" i="4"/>
  <c r="I473" i="4"/>
  <c r="J473" i="4"/>
  <c r="K473" i="4"/>
  <c r="I474" i="4"/>
  <c r="J474" i="4"/>
  <c r="K474" i="4"/>
  <c r="I475" i="4"/>
  <c r="J475" i="4"/>
  <c r="K475" i="4"/>
  <c r="I476" i="4"/>
  <c r="J476" i="4"/>
  <c r="K476" i="4"/>
  <c r="I477" i="4"/>
  <c r="J477" i="4"/>
  <c r="K477" i="4"/>
  <c r="I478" i="4"/>
  <c r="J478" i="4"/>
  <c r="K478" i="4"/>
  <c r="J1" i="4"/>
  <c r="K1" i="4"/>
  <c r="I1" i="4"/>
  <c r="I2" i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I393" i="1"/>
  <c r="J393" i="1"/>
  <c r="K393" i="1"/>
  <c r="I394" i="1"/>
  <c r="J394" i="1"/>
  <c r="K394" i="1"/>
  <c r="I395" i="1"/>
  <c r="J395" i="1"/>
  <c r="K395" i="1"/>
  <c r="I396" i="1"/>
  <c r="J396" i="1"/>
  <c r="K396" i="1"/>
  <c r="I397" i="1"/>
  <c r="J397" i="1"/>
  <c r="K397" i="1"/>
  <c r="I398" i="1"/>
  <c r="J398" i="1"/>
  <c r="K398" i="1"/>
  <c r="I399" i="1"/>
  <c r="J399" i="1"/>
  <c r="K399" i="1"/>
  <c r="I400" i="1"/>
  <c r="J400" i="1"/>
  <c r="K400" i="1"/>
  <c r="I401" i="1"/>
  <c r="J401" i="1"/>
  <c r="K401" i="1"/>
  <c r="I402" i="1"/>
  <c r="J402" i="1"/>
  <c r="K402" i="1"/>
  <c r="I403" i="1"/>
  <c r="J403" i="1"/>
  <c r="K403" i="1"/>
  <c r="I404" i="1"/>
  <c r="J404" i="1"/>
  <c r="K404" i="1"/>
  <c r="I405" i="1"/>
  <c r="J405" i="1"/>
  <c r="K405" i="1"/>
  <c r="I406" i="1"/>
  <c r="J406" i="1"/>
  <c r="K406" i="1"/>
  <c r="I407" i="1"/>
  <c r="J407" i="1"/>
  <c r="K407" i="1"/>
  <c r="I408" i="1"/>
  <c r="J408" i="1"/>
  <c r="K408" i="1"/>
  <c r="I409" i="1"/>
  <c r="J409" i="1"/>
  <c r="K409" i="1"/>
  <c r="I410" i="1"/>
  <c r="J410" i="1"/>
  <c r="K410" i="1"/>
  <c r="I411" i="1"/>
  <c r="J411" i="1"/>
  <c r="K411" i="1"/>
  <c r="I412" i="1"/>
  <c r="J412" i="1"/>
  <c r="K412" i="1"/>
  <c r="I413" i="1"/>
  <c r="J413" i="1"/>
  <c r="K413" i="1"/>
  <c r="I414" i="1"/>
  <c r="J414" i="1"/>
  <c r="K414" i="1"/>
  <c r="I415" i="1"/>
  <c r="J415" i="1"/>
  <c r="K415" i="1"/>
  <c r="I416" i="1"/>
  <c r="J416" i="1"/>
  <c r="K416" i="1"/>
  <c r="I417" i="1"/>
  <c r="J417" i="1"/>
  <c r="K417" i="1"/>
  <c r="I418" i="1"/>
  <c r="J418" i="1"/>
  <c r="K418" i="1"/>
  <c r="I419" i="1"/>
  <c r="J419" i="1"/>
  <c r="K419" i="1"/>
  <c r="I420" i="1"/>
  <c r="J420" i="1"/>
  <c r="K420" i="1"/>
  <c r="I421" i="1"/>
  <c r="J421" i="1"/>
  <c r="K421" i="1"/>
  <c r="I422" i="1"/>
  <c r="J422" i="1"/>
  <c r="K422" i="1"/>
  <c r="I423" i="1"/>
  <c r="J423" i="1"/>
  <c r="K423" i="1"/>
  <c r="I424" i="1"/>
  <c r="J424" i="1"/>
  <c r="K424" i="1"/>
  <c r="I425" i="1"/>
  <c r="J425" i="1"/>
  <c r="K425" i="1"/>
  <c r="I426" i="1"/>
  <c r="J426" i="1"/>
  <c r="K426" i="1"/>
  <c r="I427" i="1"/>
  <c r="J427" i="1"/>
  <c r="K427" i="1"/>
  <c r="I428" i="1"/>
  <c r="J428" i="1"/>
  <c r="K428" i="1"/>
  <c r="I429" i="1"/>
  <c r="J429" i="1"/>
  <c r="K429" i="1"/>
  <c r="I430" i="1"/>
  <c r="J430" i="1"/>
  <c r="K430" i="1"/>
  <c r="I431" i="1"/>
  <c r="J431" i="1"/>
  <c r="K431" i="1"/>
  <c r="I432" i="1"/>
  <c r="J432" i="1"/>
  <c r="K432" i="1"/>
  <c r="I433" i="1"/>
  <c r="J433" i="1"/>
  <c r="K433" i="1"/>
  <c r="I434" i="1"/>
  <c r="J434" i="1"/>
  <c r="K434" i="1"/>
  <c r="I435" i="1"/>
  <c r="J435" i="1"/>
  <c r="K435" i="1"/>
  <c r="I436" i="1"/>
  <c r="J436" i="1"/>
  <c r="K436" i="1"/>
  <c r="I437" i="1"/>
  <c r="J437" i="1"/>
  <c r="K437" i="1"/>
  <c r="I438" i="1"/>
  <c r="J438" i="1"/>
  <c r="K438" i="1"/>
  <c r="I439" i="1"/>
  <c r="J439" i="1"/>
  <c r="K439" i="1"/>
  <c r="I440" i="1"/>
  <c r="J440" i="1"/>
  <c r="K440" i="1"/>
  <c r="I441" i="1"/>
  <c r="J441" i="1"/>
  <c r="K441" i="1"/>
  <c r="I442" i="1"/>
  <c r="J442" i="1"/>
  <c r="K442" i="1"/>
  <c r="I443" i="1"/>
  <c r="J443" i="1"/>
  <c r="K443" i="1"/>
  <c r="I444" i="1"/>
  <c r="J444" i="1"/>
  <c r="K444" i="1"/>
  <c r="I445" i="1"/>
  <c r="J445" i="1"/>
  <c r="K445" i="1"/>
  <c r="I446" i="1"/>
  <c r="J446" i="1"/>
  <c r="K446" i="1"/>
  <c r="I447" i="1"/>
  <c r="J447" i="1"/>
  <c r="K447" i="1"/>
  <c r="I448" i="1"/>
  <c r="J448" i="1"/>
  <c r="K448" i="1"/>
  <c r="I449" i="1"/>
  <c r="J449" i="1"/>
  <c r="K449" i="1"/>
  <c r="I450" i="1"/>
  <c r="J450" i="1"/>
  <c r="K450" i="1"/>
  <c r="I451" i="1"/>
  <c r="J451" i="1"/>
  <c r="K451" i="1"/>
  <c r="I452" i="1"/>
  <c r="J452" i="1"/>
  <c r="K452" i="1"/>
  <c r="I453" i="1"/>
  <c r="J453" i="1"/>
  <c r="K453" i="1"/>
  <c r="I454" i="1"/>
  <c r="J454" i="1"/>
  <c r="K454" i="1"/>
  <c r="I455" i="1"/>
  <c r="J455" i="1"/>
  <c r="K455" i="1"/>
  <c r="I456" i="1"/>
  <c r="J456" i="1"/>
  <c r="K456" i="1"/>
  <c r="I457" i="1"/>
  <c r="J457" i="1"/>
  <c r="K457" i="1"/>
  <c r="I458" i="1"/>
  <c r="J458" i="1"/>
  <c r="K458" i="1"/>
  <c r="I459" i="1"/>
  <c r="J459" i="1"/>
  <c r="K459" i="1"/>
  <c r="I460" i="1"/>
  <c r="J460" i="1"/>
  <c r="K460" i="1"/>
  <c r="I461" i="1"/>
  <c r="J461" i="1"/>
  <c r="K461" i="1"/>
  <c r="I462" i="1"/>
  <c r="J462" i="1"/>
  <c r="K462" i="1"/>
  <c r="I463" i="1"/>
  <c r="J463" i="1"/>
  <c r="K463" i="1"/>
  <c r="I464" i="1"/>
  <c r="J464" i="1"/>
  <c r="K464" i="1"/>
  <c r="I465" i="1"/>
  <c r="J465" i="1"/>
  <c r="K465" i="1"/>
  <c r="I466" i="1"/>
  <c r="J466" i="1"/>
  <c r="K466" i="1"/>
  <c r="I467" i="1"/>
  <c r="J467" i="1"/>
  <c r="K467" i="1"/>
  <c r="I468" i="1"/>
  <c r="J468" i="1"/>
  <c r="K468" i="1"/>
  <c r="I469" i="1"/>
  <c r="J469" i="1"/>
  <c r="K469" i="1"/>
  <c r="I470" i="1"/>
  <c r="J470" i="1"/>
  <c r="K470" i="1"/>
  <c r="I471" i="1"/>
  <c r="J471" i="1"/>
  <c r="K471" i="1"/>
  <c r="I472" i="1"/>
  <c r="J472" i="1"/>
  <c r="K472" i="1"/>
  <c r="I473" i="1"/>
  <c r="J473" i="1"/>
  <c r="K473" i="1"/>
  <c r="I474" i="1"/>
  <c r="J474" i="1"/>
  <c r="K474" i="1"/>
  <c r="I475" i="1"/>
  <c r="J475" i="1"/>
  <c r="K475" i="1"/>
  <c r="I476" i="1"/>
  <c r="J476" i="1"/>
  <c r="K476" i="1"/>
  <c r="I477" i="1"/>
  <c r="J477" i="1"/>
  <c r="K477" i="1"/>
  <c r="I478" i="1"/>
  <c r="J478" i="1"/>
  <c r="K478" i="1"/>
  <c r="I479" i="1"/>
  <c r="J479" i="1"/>
  <c r="K479" i="1"/>
  <c r="I480" i="1"/>
  <c r="J480" i="1"/>
  <c r="K480" i="1"/>
  <c r="I481" i="1"/>
  <c r="J481" i="1"/>
  <c r="K481" i="1"/>
  <c r="I482" i="1"/>
  <c r="J482" i="1"/>
  <c r="K482" i="1"/>
  <c r="J1" i="1"/>
  <c r="K1" i="1"/>
  <c r="I1" i="1"/>
  <c r="I2" i="3"/>
  <c r="J2" i="3"/>
  <c r="K2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I152" i="3"/>
  <c r="J152" i="3"/>
  <c r="K152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J167" i="3"/>
  <c r="K167" i="3"/>
  <c r="I168" i="3"/>
  <c r="J168" i="3"/>
  <c r="K168" i="3"/>
  <c r="I169" i="3"/>
  <c r="J169" i="3"/>
  <c r="K169" i="3"/>
  <c r="I170" i="3"/>
  <c r="J170" i="3"/>
  <c r="K170" i="3"/>
  <c r="I171" i="3"/>
  <c r="J171" i="3"/>
  <c r="K171" i="3"/>
  <c r="I172" i="3"/>
  <c r="J172" i="3"/>
  <c r="K172" i="3"/>
  <c r="I173" i="3"/>
  <c r="J173" i="3"/>
  <c r="K173" i="3"/>
  <c r="I174" i="3"/>
  <c r="J174" i="3"/>
  <c r="K174" i="3"/>
  <c r="I175" i="3"/>
  <c r="J175" i="3"/>
  <c r="K175" i="3"/>
  <c r="I176" i="3"/>
  <c r="J176" i="3"/>
  <c r="K176" i="3"/>
  <c r="I177" i="3"/>
  <c r="J177" i="3"/>
  <c r="K177" i="3"/>
  <c r="I178" i="3"/>
  <c r="J178" i="3"/>
  <c r="K178" i="3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J183" i="3"/>
  <c r="K183" i="3"/>
  <c r="I184" i="3"/>
  <c r="J184" i="3"/>
  <c r="K184" i="3"/>
  <c r="I185" i="3"/>
  <c r="J185" i="3"/>
  <c r="K185" i="3"/>
  <c r="I186" i="3"/>
  <c r="J186" i="3"/>
  <c r="K186" i="3"/>
  <c r="I187" i="3"/>
  <c r="J187" i="3"/>
  <c r="K187" i="3"/>
  <c r="I188" i="3"/>
  <c r="J188" i="3"/>
  <c r="K188" i="3"/>
  <c r="I189" i="3"/>
  <c r="J189" i="3"/>
  <c r="K189" i="3"/>
  <c r="I190" i="3"/>
  <c r="J190" i="3"/>
  <c r="K190" i="3"/>
  <c r="I191" i="3"/>
  <c r="J191" i="3"/>
  <c r="K191" i="3"/>
  <c r="I192" i="3"/>
  <c r="J192" i="3"/>
  <c r="K192" i="3"/>
  <c r="I193" i="3"/>
  <c r="J193" i="3"/>
  <c r="K193" i="3"/>
  <c r="I194" i="3"/>
  <c r="J194" i="3"/>
  <c r="K194" i="3"/>
  <c r="I195" i="3"/>
  <c r="J195" i="3"/>
  <c r="K195" i="3"/>
  <c r="I196" i="3"/>
  <c r="J196" i="3"/>
  <c r="K196" i="3"/>
  <c r="I197" i="3"/>
  <c r="J197" i="3"/>
  <c r="K197" i="3"/>
  <c r="I198" i="3"/>
  <c r="J198" i="3"/>
  <c r="K198" i="3"/>
  <c r="I199" i="3"/>
  <c r="J199" i="3"/>
  <c r="K199" i="3"/>
  <c r="I200" i="3"/>
  <c r="J200" i="3"/>
  <c r="K200" i="3"/>
  <c r="I201" i="3"/>
  <c r="J201" i="3"/>
  <c r="K201" i="3"/>
  <c r="I202" i="3"/>
  <c r="J202" i="3"/>
  <c r="K202" i="3"/>
  <c r="I203" i="3"/>
  <c r="J203" i="3"/>
  <c r="K203" i="3"/>
  <c r="I204" i="3"/>
  <c r="J204" i="3"/>
  <c r="K204" i="3"/>
  <c r="I205" i="3"/>
  <c r="J205" i="3"/>
  <c r="K205" i="3"/>
  <c r="I206" i="3"/>
  <c r="J206" i="3"/>
  <c r="K206" i="3"/>
  <c r="I207" i="3"/>
  <c r="J207" i="3"/>
  <c r="K207" i="3"/>
  <c r="I208" i="3"/>
  <c r="J208" i="3"/>
  <c r="K208" i="3"/>
  <c r="I209" i="3"/>
  <c r="J209" i="3"/>
  <c r="K209" i="3"/>
  <c r="I210" i="3"/>
  <c r="J210" i="3"/>
  <c r="K210" i="3"/>
  <c r="I211" i="3"/>
  <c r="J211" i="3"/>
  <c r="K211" i="3"/>
  <c r="I212" i="3"/>
  <c r="J212" i="3"/>
  <c r="K212" i="3"/>
  <c r="I213" i="3"/>
  <c r="J213" i="3"/>
  <c r="K213" i="3"/>
  <c r="I214" i="3"/>
  <c r="J214" i="3"/>
  <c r="K214" i="3"/>
  <c r="I215" i="3"/>
  <c r="J215" i="3"/>
  <c r="K215" i="3"/>
  <c r="I216" i="3"/>
  <c r="J216" i="3"/>
  <c r="K216" i="3"/>
  <c r="I217" i="3"/>
  <c r="J217" i="3"/>
  <c r="K217" i="3"/>
  <c r="I218" i="3"/>
  <c r="J218" i="3"/>
  <c r="K218" i="3"/>
  <c r="I219" i="3"/>
  <c r="J219" i="3"/>
  <c r="K219" i="3"/>
  <c r="I220" i="3"/>
  <c r="J220" i="3"/>
  <c r="K220" i="3"/>
  <c r="I221" i="3"/>
  <c r="J221" i="3"/>
  <c r="K221" i="3"/>
  <c r="I222" i="3"/>
  <c r="J222" i="3"/>
  <c r="K222" i="3"/>
  <c r="I223" i="3"/>
  <c r="J223" i="3"/>
  <c r="K223" i="3"/>
  <c r="I224" i="3"/>
  <c r="J224" i="3"/>
  <c r="K224" i="3"/>
  <c r="I225" i="3"/>
  <c r="J225" i="3"/>
  <c r="K225" i="3"/>
  <c r="I226" i="3"/>
  <c r="J226" i="3"/>
  <c r="K226" i="3"/>
  <c r="I227" i="3"/>
  <c r="J227" i="3"/>
  <c r="K227" i="3"/>
  <c r="I228" i="3"/>
  <c r="J228" i="3"/>
  <c r="K228" i="3"/>
  <c r="I229" i="3"/>
  <c r="J229" i="3"/>
  <c r="K229" i="3"/>
  <c r="I230" i="3"/>
  <c r="J230" i="3"/>
  <c r="K230" i="3"/>
  <c r="I231" i="3"/>
  <c r="J231" i="3"/>
  <c r="K231" i="3"/>
  <c r="I232" i="3"/>
  <c r="J232" i="3"/>
  <c r="K232" i="3"/>
  <c r="I233" i="3"/>
  <c r="J233" i="3"/>
  <c r="K233" i="3"/>
  <c r="I234" i="3"/>
  <c r="J234" i="3"/>
  <c r="K234" i="3"/>
  <c r="I235" i="3"/>
  <c r="J235" i="3"/>
  <c r="K235" i="3"/>
  <c r="I236" i="3"/>
  <c r="J236" i="3"/>
  <c r="K236" i="3"/>
  <c r="I237" i="3"/>
  <c r="J237" i="3"/>
  <c r="K237" i="3"/>
  <c r="I238" i="3"/>
  <c r="J238" i="3"/>
  <c r="K238" i="3"/>
  <c r="I239" i="3"/>
  <c r="J239" i="3"/>
  <c r="K239" i="3"/>
  <c r="I240" i="3"/>
  <c r="J240" i="3"/>
  <c r="K240" i="3"/>
  <c r="I241" i="3"/>
  <c r="J241" i="3"/>
  <c r="K241" i="3"/>
  <c r="I242" i="3"/>
  <c r="J242" i="3"/>
  <c r="K242" i="3"/>
  <c r="I243" i="3"/>
  <c r="J243" i="3"/>
  <c r="K243" i="3"/>
  <c r="I244" i="3"/>
  <c r="J244" i="3"/>
  <c r="K244" i="3"/>
  <c r="I245" i="3"/>
  <c r="J245" i="3"/>
  <c r="K245" i="3"/>
  <c r="I246" i="3"/>
  <c r="J246" i="3"/>
  <c r="K246" i="3"/>
  <c r="I247" i="3"/>
  <c r="J247" i="3"/>
  <c r="K247" i="3"/>
  <c r="I248" i="3"/>
  <c r="J248" i="3"/>
  <c r="K248" i="3"/>
  <c r="I249" i="3"/>
  <c r="J249" i="3"/>
  <c r="K249" i="3"/>
  <c r="I250" i="3"/>
  <c r="J250" i="3"/>
  <c r="K250" i="3"/>
  <c r="I251" i="3"/>
  <c r="J251" i="3"/>
  <c r="K251" i="3"/>
  <c r="I252" i="3"/>
  <c r="J252" i="3"/>
  <c r="K252" i="3"/>
  <c r="I253" i="3"/>
  <c r="J253" i="3"/>
  <c r="K253" i="3"/>
  <c r="I254" i="3"/>
  <c r="J254" i="3"/>
  <c r="K254" i="3"/>
  <c r="I255" i="3"/>
  <c r="J255" i="3"/>
  <c r="K255" i="3"/>
  <c r="I256" i="3"/>
  <c r="J256" i="3"/>
  <c r="K256" i="3"/>
  <c r="I257" i="3"/>
  <c r="J257" i="3"/>
  <c r="K257" i="3"/>
  <c r="I258" i="3"/>
  <c r="J258" i="3"/>
  <c r="K258" i="3"/>
  <c r="I259" i="3"/>
  <c r="J259" i="3"/>
  <c r="K259" i="3"/>
  <c r="I260" i="3"/>
  <c r="J260" i="3"/>
  <c r="K260" i="3"/>
  <c r="I261" i="3"/>
  <c r="J261" i="3"/>
  <c r="K261" i="3"/>
  <c r="I262" i="3"/>
  <c r="J262" i="3"/>
  <c r="K262" i="3"/>
  <c r="I263" i="3"/>
  <c r="J263" i="3"/>
  <c r="K263" i="3"/>
  <c r="I264" i="3"/>
  <c r="J264" i="3"/>
  <c r="K264" i="3"/>
  <c r="I265" i="3"/>
  <c r="J265" i="3"/>
  <c r="K265" i="3"/>
  <c r="I266" i="3"/>
  <c r="J266" i="3"/>
  <c r="K266" i="3"/>
  <c r="I267" i="3"/>
  <c r="J267" i="3"/>
  <c r="K267" i="3"/>
  <c r="I268" i="3"/>
  <c r="J268" i="3"/>
  <c r="K268" i="3"/>
  <c r="I269" i="3"/>
  <c r="J269" i="3"/>
  <c r="K269" i="3"/>
  <c r="I270" i="3"/>
  <c r="J270" i="3"/>
  <c r="K270" i="3"/>
  <c r="I271" i="3"/>
  <c r="J271" i="3"/>
  <c r="K271" i="3"/>
  <c r="I272" i="3"/>
  <c r="J272" i="3"/>
  <c r="K272" i="3"/>
  <c r="I273" i="3"/>
  <c r="J273" i="3"/>
  <c r="K273" i="3"/>
  <c r="I274" i="3"/>
  <c r="J274" i="3"/>
  <c r="K274" i="3"/>
  <c r="I275" i="3"/>
  <c r="J275" i="3"/>
  <c r="K275" i="3"/>
  <c r="I276" i="3"/>
  <c r="J276" i="3"/>
  <c r="K276" i="3"/>
  <c r="I277" i="3"/>
  <c r="J277" i="3"/>
  <c r="K277" i="3"/>
  <c r="I278" i="3"/>
  <c r="J278" i="3"/>
  <c r="K278" i="3"/>
  <c r="I279" i="3"/>
  <c r="J279" i="3"/>
  <c r="K279" i="3"/>
  <c r="I280" i="3"/>
  <c r="J280" i="3"/>
  <c r="K280" i="3"/>
  <c r="I281" i="3"/>
  <c r="J281" i="3"/>
  <c r="K281" i="3"/>
  <c r="I282" i="3"/>
  <c r="J282" i="3"/>
  <c r="K282" i="3"/>
  <c r="I283" i="3"/>
  <c r="J283" i="3"/>
  <c r="K283" i="3"/>
  <c r="I284" i="3"/>
  <c r="J284" i="3"/>
  <c r="K284" i="3"/>
  <c r="I285" i="3"/>
  <c r="J285" i="3"/>
  <c r="K285" i="3"/>
  <c r="I286" i="3"/>
  <c r="J286" i="3"/>
  <c r="K286" i="3"/>
  <c r="I287" i="3"/>
  <c r="J287" i="3"/>
  <c r="K287" i="3"/>
  <c r="I288" i="3"/>
  <c r="J288" i="3"/>
  <c r="K288" i="3"/>
  <c r="I289" i="3"/>
  <c r="J289" i="3"/>
  <c r="K289" i="3"/>
  <c r="I290" i="3"/>
  <c r="J290" i="3"/>
  <c r="K290" i="3"/>
  <c r="I291" i="3"/>
  <c r="J291" i="3"/>
  <c r="K291" i="3"/>
  <c r="I292" i="3"/>
  <c r="J292" i="3"/>
  <c r="K292" i="3"/>
  <c r="I293" i="3"/>
  <c r="J293" i="3"/>
  <c r="K293" i="3"/>
  <c r="I294" i="3"/>
  <c r="J294" i="3"/>
  <c r="K294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305" i="3"/>
  <c r="J305" i="3"/>
  <c r="K305" i="3"/>
  <c r="I306" i="3"/>
  <c r="J306" i="3"/>
  <c r="K306" i="3"/>
  <c r="I307" i="3"/>
  <c r="J307" i="3"/>
  <c r="K307" i="3"/>
  <c r="I308" i="3"/>
  <c r="J308" i="3"/>
  <c r="K308" i="3"/>
  <c r="I309" i="3"/>
  <c r="J309" i="3"/>
  <c r="K309" i="3"/>
  <c r="I310" i="3"/>
  <c r="J310" i="3"/>
  <c r="K310" i="3"/>
  <c r="I311" i="3"/>
  <c r="J311" i="3"/>
  <c r="K311" i="3"/>
  <c r="I312" i="3"/>
  <c r="J312" i="3"/>
  <c r="K312" i="3"/>
  <c r="I313" i="3"/>
  <c r="J313" i="3"/>
  <c r="K313" i="3"/>
  <c r="I314" i="3"/>
  <c r="J314" i="3"/>
  <c r="K314" i="3"/>
  <c r="I315" i="3"/>
  <c r="J315" i="3"/>
  <c r="K315" i="3"/>
  <c r="I316" i="3"/>
  <c r="J316" i="3"/>
  <c r="K316" i="3"/>
  <c r="I317" i="3"/>
  <c r="J317" i="3"/>
  <c r="K317" i="3"/>
  <c r="I318" i="3"/>
  <c r="J318" i="3"/>
  <c r="K318" i="3"/>
  <c r="I319" i="3"/>
  <c r="J319" i="3"/>
  <c r="K319" i="3"/>
  <c r="I320" i="3"/>
  <c r="J320" i="3"/>
  <c r="K320" i="3"/>
  <c r="I321" i="3"/>
  <c r="J321" i="3"/>
  <c r="K321" i="3"/>
  <c r="I322" i="3"/>
  <c r="J322" i="3"/>
  <c r="K322" i="3"/>
  <c r="I323" i="3"/>
  <c r="J323" i="3"/>
  <c r="K323" i="3"/>
  <c r="I324" i="3"/>
  <c r="J324" i="3"/>
  <c r="K324" i="3"/>
  <c r="I325" i="3"/>
  <c r="J325" i="3"/>
  <c r="K325" i="3"/>
  <c r="I326" i="3"/>
  <c r="J326" i="3"/>
  <c r="K326" i="3"/>
  <c r="I327" i="3"/>
  <c r="J327" i="3"/>
  <c r="K327" i="3"/>
  <c r="I328" i="3"/>
  <c r="J328" i="3"/>
  <c r="K328" i="3"/>
  <c r="I329" i="3"/>
  <c r="J329" i="3"/>
  <c r="K329" i="3"/>
  <c r="I330" i="3"/>
  <c r="J330" i="3"/>
  <c r="K330" i="3"/>
  <c r="I331" i="3"/>
  <c r="J331" i="3"/>
  <c r="K331" i="3"/>
  <c r="I332" i="3"/>
  <c r="J332" i="3"/>
  <c r="K332" i="3"/>
  <c r="I333" i="3"/>
  <c r="J333" i="3"/>
  <c r="K333" i="3"/>
  <c r="I334" i="3"/>
  <c r="J334" i="3"/>
  <c r="K334" i="3"/>
  <c r="I335" i="3"/>
  <c r="J335" i="3"/>
  <c r="K335" i="3"/>
  <c r="I336" i="3"/>
  <c r="J336" i="3"/>
  <c r="K336" i="3"/>
  <c r="I337" i="3"/>
  <c r="J337" i="3"/>
  <c r="K337" i="3"/>
  <c r="I338" i="3"/>
  <c r="J338" i="3"/>
  <c r="K338" i="3"/>
  <c r="I339" i="3"/>
  <c r="J339" i="3"/>
  <c r="K339" i="3"/>
  <c r="I340" i="3"/>
  <c r="J340" i="3"/>
  <c r="K340" i="3"/>
  <c r="I341" i="3"/>
  <c r="J341" i="3"/>
  <c r="K341" i="3"/>
  <c r="I342" i="3"/>
  <c r="J342" i="3"/>
  <c r="K342" i="3"/>
  <c r="I343" i="3"/>
  <c r="J343" i="3"/>
  <c r="K343" i="3"/>
  <c r="I344" i="3"/>
  <c r="J344" i="3"/>
  <c r="K344" i="3"/>
  <c r="I345" i="3"/>
  <c r="J345" i="3"/>
  <c r="K345" i="3"/>
  <c r="I346" i="3"/>
  <c r="J346" i="3"/>
  <c r="K346" i="3"/>
  <c r="I347" i="3"/>
  <c r="J347" i="3"/>
  <c r="K347" i="3"/>
  <c r="I348" i="3"/>
  <c r="J348" i="3"/>
  <c r="K348" i="3"/>
  <c r="I349" i="3"/>
  <c r="J349" i="3"/>
  <c r="K349" i="3"/>
  <c r="I350" i="3"/>
  <c r="J350" i="3"/>
  <c r="K350" i="3"/>
  <c r="I351" i="3"/>
  <c r="J351" i="3"/>
  <c r="K351" i="3"/>
  <c r="I352" i="3"/>
  <c r="J352" i="3"/>
  <c r="K352" i="3"/>
  <c r="I353" i="3"/>
  <c r="J353" i="3"/>
  <c r="K353" i="3"/>
  <c r="I354" i="3"/>
  <c r="J354" i="3"/>
  <c r="K354" i="3"/>
  <c r="I355" i="3"/>
  <c r="J355" i="3"/>
  <c r="K355" i="3"/>
  <c r="I356" i="3"/>
  <c r="J356" i="3"/>
  <c r="K356" i="3"/>
  <c r="I357" i="3"/>
  <c r="J357" i="3"/>
  <c r="K357" i="3"/>
  <c r="I358" i="3"/>
  <c r="J358" i="3"/>
  <c r="K358" i="3"/>
  <c r="I359" i="3"/>
  <c r="J359" i="3"/>
  <c r="K359" i="3"/>
  <c r="I360" i="3"/>
  <c r="J360" i="3"/>
  <c r="K360" i="3"/>
  <c r="I361" i="3"/>
  <c r="J361" i="3"/>
  <c r="K361" i="3"/>
  <c r="I362" i="3"/>
  <c r="J362" i="3"/>
  <c r="K362" i="3"/>
  <c r="I363" i="3"/>
  <c r="J363" i="3"/>
  <c r="K363" i="3"/>
  <c r="I364" i="3"/>
  <c r="J364" i="3"/>
  <c r="K364" i="3"/>
  <c r="I365" i="3"/>
  <c r="J365" i="3"/>
  <c r="K365" i="3"/>
  <c r="I366" i="3"/>
  <c r="J366" i="3"/>
  <c r="K366" i="3"/>
  <c r="I367" i="3"/>
  <c r="J367" i="3"/>
  <c r="K367" i="3"/>
  <c r="I368" i="3"/>
  <c r="J368" i="3"/>
  <c r="K368" i="3"/>
  <c r="I369" i="3"/>
  <c r="J369" i="3"/>
  <c r="K369" i="3"/>
  <c r="I370" i="3"/>
  <c r="J370" i="3"/>
  <c r="K370" i="3"/>
  <c r="I371" i="3"/>
  <c r="J371" i="3"/>
  <c r="K371" i="3"/>
  <c r="I372" i="3"/>
  <c r="J372" i="3"/>
  <c r="K372" i="3"/>
  <c r="I373" i="3"/>
  <c r="J373" i="3"/>
  <c r="K373" i="3"/>
  <c r="I374" i="3"/>
  <c r="J374" i="3"/>
  <c r="K374" i="3"/>
  <c r="I375" i="3"/>
  <c r="J375" i="3"/>
  <c r="K375" i="3"/>
  <c r="I376" i="3"/>
  <c r="J376" i="3"/>
  <c r="K376" i="3"/>
  <c r="I377" i="3"/>
  <c r="J377" i="3"/>
  <c r="K377" i="3"/>
  <c r="I378" i="3"/>
  <c r="J378" i="3"/>
  <c r="K378" i="3"/>
  <c r="I379" i="3"/>
  <c r="J379" i="3"/>
  <c r="K379" i="3"/>
  <c r="I380" i="3"/>
  <c r="J380" i="3"/>
  <c r="K380" i="3"/>
  <c r="I381" i="3"/>
  <c r="J381" i="3"/>
  <c r="K381" i="3"/>
  <c r="I382" i="3"/>
  <c r="J382" i="3"/>
  <c r="K382" i="3"/>
  <c r="I383" i="3"/>
  <c r="J383" i="3"/>
  <c r="K383" i="3"/>
  <c r="I384" i="3"/>
  <c r="J384" i="3"/>
  <c r="K384" i="3"/>
  <c r="I385" i="3"/>
  <c r="J385" i="3"/>
  <c r="K385" i="3"/>
  <c r="I386" i="3"/>
  <c r="J386" i="3"/>
  <c r="K386" i="3"/>
  <c r="I387" i="3"/>
  <c r="J387" i="3"/>
  <c r="K387" i="3"/>
  <c r="I388" i="3"/>
  <c r="J388" i="3"/>
  <c r="K388" i="3"/>
  <c r="I389" i="3"/>
  <c r="J389" i="3"/>
  <c r="K389" i="3"/>
  <c r="I390" i="3"/>
  <c r="J390" i="3"/>
  <c r="K390" i="3"/>
  <c r="I391" i="3"/>
  <c r="J391" i="3"/>
  <c r="K391" i="3"/>
  <c r="I392" i="3"/>
  <c r="J392" i="3"/>
  <c r="K392" i="3"/>
  <c r="I393" i="3"/>
  <c r="J393" i="3"/>
  <c r="K393" i="3"/>
  <c r="I394" i="3"/>
  <c r="J394" i="3"/>
  <c r="K394" i="3"/>
  <c r="I395" i="3"/>
  <c r="J395" i="3"/>
  <c r="K395" i="3"/>
  <c r="I396" i="3"/>
  <c r="J396" i="3"/>
  <c r="K396" i="3"/>
  <c r="I397" i="3"/>
  <c r="J397" i="3"/>
  <c r="K397" i="3"/>
  <c r="I398" i="3"/>
  <c r="J398" i="3"/>
  <c r="K398" i="3"/>
  <c r="I399" i="3"/>
  <c r="J399" i="3"/>
  <c r="K399" i="3"/>
  <c r="I400" i="3"/>
  <c r="J400" i="3"/>
  <c r="K400" i="3"/>
  <c r="I401" i="3"/>
  <c r="J401" i="3"/>
  <c r="K401" i="3"/>
  <c r="I402" i="3"/>
  <c r="J402" i="3"/>
  <c r="K402" i="3"/>
  <c r="I403" i="3"/>
  <c r="J403" i="3"/>
  <c r="K403" i="3"/>
  <c r="I404" i="3"/>
  <c r="J404" i="3"/>
  <c r="K404" i="3"/>
  <c r="I405" i="3"/>
  <c r="J405" i="3"/>
  <c r="K405" i="3"/>
  <c r="I406" i="3"/>
  <c r="J406" i="3"/>
  <c r="K406" i="3"/>
  <c r="I407" i="3"/>
  <c r="J407" i="3"/>
  <c r="K407" i="3"/>
  <c r="I408" i="3"/>
  <c r="J408" i="3"/>
  <c r="K408" i="3"/>
  <c r="I409" i="3"/>
  <c r="J409" i="3"/>
  <c r="K409" i="3"/>
  <c r="I410" i="3"/>
  <c r="J410" i="3"/>
  <c r="K410" i="3"/>
  <c r="I411" i="3"/>
  <c r="J411" i="3"/>
  <c r="K411" i="3"/>
  <c r="I412" i="3"/>
  <c r="J412" i="3"/>
  <c r="K412" i="3"/>
  <c r="I413" i="3"/>
  <c r="J413" i="3"/>
  <c r="K413" i="3"/>
  <c r="I414" i="3"/>
  <c r="J414" i="3"/>
  <c r="K414" i="3"/>
  <c r="I415" i="3"/>
  <c r="J415" i="3"/>
  <c r="K415" i="3"/>
  <c r="I416" i="3"/>
  <c r="J416" i="3"/>
  <c r="K416" i="3"/>
  <c r="I417" i="3"/>
  <c r="J417" i="3"/>
  <c r="K417" i="3"/>
  <c r="I418" i="3"/>
  <c r="J418" i="3"/>
  <c r="K418" i="3"/>
  <c r="I419" i="3"/>
  <c r="J419" i="3"/>
  <c r="K419" i="3"/>
  <c r="I420" i="3"/>
  <c r="J420" i="3"/>
  <c r="K420" i="3"/>
  <c r="I421" i="3"/>
  <c r="J421" i="3"/>
  <c r="K421" i="3"/>
  <c r="I422" i="3"/>
  <c r="J422" i="3"/>
  <c r="K422" i="3"/>
  <c r="I423" i="3"/>
  <c r="J423" i="3"/>
  <c r="K423" i="3"/>
  <c r="I424" i="3"/>
  <c r="J424" i="3"/>
  <c r="K424" i="3"/>
  <c r="I425" i="3"/>
  <c r="J425" i="3"/>
  <c r="K425" i="3"/>
  <c r="I426" i="3"/>
  <c r="J426" i="3"/>
  <c r="K426" i="3"/>
  <c r="I427" i="3"/>
  <c r="J427" i="3"/>
  <c r="K427" i="3"/>
  <c r="I428" i="3"/>
  <c r="J428" i="3"/>
  <c r="K428" i="3"/>
  <c r="I429" i="3"/>
  <c r="J429" i="3"/>
  <c r="K429" i="3"/>
  <c r="I430" i="3"/>
  <c r="J430" i="3"/>
  <c r="K430" i="3"/>
  <c r="I431" i="3"/>
  <c r="J431" i="3"/>
  <c r="K431" i="3"/>
  <c r="I432" i="3"/>
  <c r="J432" i="3"/>
  <c r="K432" i="3"/>
  <c r="I433" i="3"/>
  <c r="J433" i="3"/>
  <c r="K433" i="3"/>
  <c r="I434" i="3"/>
  <c r="J434" i="3"/>
  <c r="K434" i="3"/>
  <c r="I435" i="3"/>
  <c r="J435" i="3"/>
  <c r="K435" i="3"/>
  <c r="I436" i="3"/>
  <c r="J436" i="3"/>
  <c r="K436" i="3"/>
  <c r="I437" i="3"/>
  <c r="J437" i="3"/>
  <c r="K437" i="3"/>
  <c r="I438" i="3"/>
  <c r="J438" i="3"/>
  <c r="K438" i="3"/>
  <c r="I439" i="3"/>
  <c r="J439" i="3"/>
  <c r="K439" i="3"/>
  <c r="I440" i="3"/>
  <c r="J440" i="3"/>
  <c r="K440" i="3"/>
  <c r="I441" i="3"/>
  <c r="J441" i="3"/>
  <c r="K441" i="3"/>
  <c r="I442" i="3"/>
  <c r="J442" i="3"/>
  <c r="K442" i="3"/>
  <c r="I443" i="3"/>
  <c r="J443" i="3"/>
  <c r="K443" i="3"/>
  <c r="I444" i="3"/>
  <c r="J444" i="3"/>
  <c r="K444" i="3"/>
  <c r="I445" i="3"/>
  <c r="J445" i="3"/>
  <c r="K445" i="3"/>
  <c r="I446" i="3"/>
  <c r="J446" i="3"/>
  <c r="K446" i="3"/>
  <c r="I447" i="3"/>
  <c r="J447" i="3"/>
  <c r="K447" i="3"/>
  <c r="I448" i="3"/>
  <c r="J448" i="3"/>
  <c r="K448" i="3"/>
  <c r="I449" i="3"/>
  <c r="J449" i="3"/>
  <c r="K449" i="3"/>
  <c r="I450" i="3"/>
  <c r="J450" i="3"/>
  <c r="K450" i="3"/>
  <c r="I451" i="3"/>
  <c r="J451" i="3"/>
  <c r="K451" i="3"/>
  <c r="I452" i="3"/>
  <c r="J452" i="3"/>
  <c r="K452" i="3"/>
  <c r="I453" i="3"/>
  <c r="J453" i="3"/>
  <c r="K453" i="3"/>
  <c r="I454" i="3"/>
  <c r="J454" i="3"/>
  <c r="K454" i="3"/>
  <c r="I455" i="3"/>
  <c r="J455" i="3"/>
  <c r="K455" i="3"/>
  <c r="I456" i="3"/>
  <c r="J456" i="3"/>
  <c r="K456" i="3"/>
  <c r="I457" i="3"/>
  <c r="J457" i="3"/>
  <c r="K457" i="3"/>
  <c r="I458" i="3"/>
  <c r="J458" i="3"/>
  <c r="K458" i="3"/>
  <c r="I459" i="3"/>
  <c r="J459" i="3"/>
  <c r="K459" i="3"/>
  <c r="I460" i="3"/>
  <c r="J460" i="3"/>
  <c r="K460" i="3"/>
  <c r="I461" i="3"/>
  <c r="J461" i="3"/>
  <c r="K461" i="3"/>
  <c r="I462" i="3"/>
  <c r="J462" i="3"/>
  <c r="K462" i="3"/>
  <c r="I463" i="3"/>
  <c r="J463" i="3"/>
  <c r="K463" i="3"/>
  <c r="I464" i="3"/>
  <c r="J464" i="3"/>
  <c r="K464" i="3"/>
  <c r="I465" i="3"/>
  <c r="J465" i="3"/>
  <c r="K465" i="3"/>
  <c r="I466" i="3"/>
  <c r="J466" i="3"/>
  <c r="K466" i="3"/>
  <c r="I467" i="3"/>
  <c r="J467" i="3"/>
  <c r="K467" i="3"/>
  <c r="I468" i="3"/>
  <c r="J468" i="3"/>
  <c r="K468" i="3"/>
  <c r="I469" i="3"/>
  <c r="J469" i="3"/>
  <c r="K469" i="3"/>
  <c r="I470" i="3"/>
  <c r="J470" i="3"/>
  <c r="K470" i="3"/>
  <c r="I471" i="3"/>
  <c r="J471" i="3"/>
  <c r="K471" i="3"/>
  <c r="I472" i="3"/>
  <c r="J472" i="3"/>
  <c r="K472" i="3"/>
  <c r="I473" i="3"/>
  <c r="J473" i="3"/>
  <c r="K473" i="3"/>
  <c r="I474" i="3"/>
  <c r="J474" i="3"/>
  <c r="K474" i="3"/>
  <c r="I475" i="3"/>
  <c r="J475" i="3"/>
  <c r="K475" i="3"/>
  <c r="I476" i="3"/>
  <c r="J476" i="3"/>
  <c r="K476" i="3"/>
  <c r="I477" i="3"/>
  <c r="J477" i="3"/>
  <c r="K477" i="3"/>
  <c r="I478" i="3"/>
  <c r="J478" i="3"/>
  <c r="K478" i="3"/>
  <c r="J1" i="3"/>
  <c r="K1" i="3"/>
  <c r="I1" i="3"/>
  <c r="I2" i="2"/>
  <c r="J2" i="2"/>
  <c r="K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I112" i="2"/>
  <c r="J112" i="2"/>
  <c r="K112" i="2"/>
  <c r="I113" i="2"/>
  <c r="J113" i="2"/>
  <c r="K113" i="2"/>
  <c r="I114" i="2"/>
  <c r="J114" i="2"/>
  <c r="K114" i="2"/>
  <c r="I115" i="2"/>
  <c r="J115" i="2"/>
  <c r="K115" i="2"/>
  <c r="I116" i="2"/>
  <c r="J116" i="2"/>
  <c r="K116" i="2"/>
  <c r="I117" i="2"/>
  <c r="J117" i="2"/>
  <c r="K117" i="2"/>
  <c r="I118" i="2"/>
  <c r="J118" i="2"/>
  <c r="K118" i="2"/>
  <c r="I119" i="2"/>
  <c r="J119" i="2"/>
  <c r="K119" i="2"/>
  <c r="I120" i="2"/>
  <c r="J120" i="2"/>
  <c r="K120" i="2"/>
  <c r="I121" i="2"/>
  <c r="J121" i="2"/>
  <c r="K121" i="2"/>
  <c r="I122" i="2"/>
  <c r="J122" i="2"/>
  <c r="K122" i="2"/>
  <c r="I123" i="2"/>
  <c r="J123" i="2"/>
  <c r="K123" i="2"/>
  <c r="I124" i="2"/>
  <c r="J124" i="2"/>
  <c r="K124" i="2"/>
  <c r="I125" i="2"/>
  <c r="J125" i="2"/>
  <c r="K125" i="2"/>
  <c r="I126" i="2"/>
  <c r="J126" i="2"/>
  <c r="K126" i="2"/>
  <c r="I127" i="2"/>
  <c r="J127" i="2"/>
  <c r="K127" i="2"/>
  <c r="I128" i="2"/>
  <c r="J128" i="2"/>
  <c r="K128" i="2"/>
  <c r="I129" i="2"/>
  <c r="J129" i="2"/>
  <c r="K129" i="2"/>
  <c r="I130" i="2"/>
  <c r="J130" i="2"/>
  <c r="K130" i="2"/>
  <c r="I131" i="2"/>
  <c r="J131" i="2"/>
  <c r="K131" i="2"/>
  <c r="I132" i="2"/>
  <c r="J132" i="2"/>
  <c r="K132" i="2"/>
  <c r="I133" i="2"/>
  <c r="J133" i="2"/>
  <c r="K133" i="2"/>
  <c r="I134" i="2"/>
  <c r="J134" i="2"/>
  <c r="K134" i="2"/>
  <c r="I135" i="2"/>
  <c r="J135" i="2"/>
  <c r="K135" i="2"/>
  <c r="I136" i="2"/>
  <c r="J136" i="2"/>
  <c r="K136" i="2"/>
  <c r="I137" i="2"/>
  <c r="J137" i="2"/>
  <c r="K137" i="2"/>
  <c r="I138" i="2"/>
  <c r="J138" i="2"/>
  <c r="K138" i="2"/>
  <c r="I139" i="2"/>
  <c r="J139" i="2"/>
  <c r="K139" i="2"/>
  <c r="I140" i="2"/>
  <c r="J140" i="2"/>
  <c r="K140" i="2"/>
  <c r="I141" i="2"/>
  <c r="J141" i="2"/>
  <c r="K141" i="2"/>
  <c r="I142" i="2"/>
  <c r="J142" i="2"/>
  <c r="K142" i="2"/>
  <c r="I143" i="2"/>
  <c r="J143" i="2"/>
  <c r="K143" i="2"/>
  <c r="I144" i="2"/>
  <c r="J144" i="2"/>
  <c r="K144" i="2"/>
  <c r="I145" i="2"/>
  <c r="J145" i="2"/>
  <c r="K145" i="2"/>
  <c r="I146" i="2"/>
  <c r="J146" i="2"/>
  <c r="K146" i="2"/>
  <c r="I147" i="2"/>
  <c r="J147" i="2"/>
  <c r="K147" i="2"/>
  <c r="I148" i="2"/>
  <c r="J148" i="2"/>
  <c r="K148" i="2"/>
  <c r="I149" i="2"/>
  <c r="J149" i="2"/>
  <c r="K149" i="2"/>
  <c r="I150" i="2"/>
  <c r="J150" i="2"/>
  <c r="K150" i="2"/>
  <c r="I151" i="2"/>
  <c r="J151" i="2"/>
  <c r="K151" i="2"/>
  <c r="I152" i="2"/>
  <c r="J152" i="2"/>
  <c r="K152" i="2"/>
  <c r="I153" i="2"/>
  <c r="J153" i="2"/>
  <c r="K153" i="2"/>
  <c r="I154" i="2"/>
  <c r="J154" i="2"/>
  <c r="K154" i="2"/>
  <c r="I155" i="2"/>
  <c r="J155" i="2"/>
  <c r="K155" i="2"/>
  <c r="I156" i="2"/>
  <c r="J156" i="2"/>
  <c r="K156" i="2"/>
  <c r="I157" i="2"/>
  <c r="J157" i="2"/>
  <c r="K157" i="2"/>
  <c r="I158" i="2"/>
  <c r="J158" i="2"/>
  <c r="K158" i="2"/>
  <c r="I159" i="2"/>
  <c r="J159" i="2"/>
  <c r="K159" i="2"/>
  <c r="I160" i="2"/>
  <c r="J160" i="2"/>
  <c r="K160" i="2"/>
  <c r="I161" i="2"/>
  <c r="J161" i="2"/>
  <c r="K161" i="2"/>
  <c r="I162" i="2"/>
  <c r="J162" i="2"/>
  <c r="K162" i="2"/>
  <c r="I163" i="2"/>
  <c r="J163" i="2"/>
  <c r="K163" i="2"/>
  <c r="I164" i="2"/>
  <c r="J164" i="2"/>
  <c r="K164" i="2"/>
  <c r="I165" i="2"/>
  <c r="J165" i="2"/>
  <c r="K165" i="2"/>
  <c r="I166" i="2"/>
  <c r="J166" i="2"/>
  <c r="K166" i="2"/>
  <c r="I167" i="2"/>
  <c r="J167" i="2"/>
  <c r="K167" i="2"/>
  <c r="I168" i="2"/>
  <c r="J168" i="2"/>
  <c r="K168" i="2"/>
  <c r="I169" i="2"/>
  <c r="J169" i="2"/>
  <c r="K169" i="2"/>
  <c r="I170" i="2"/>
  <c r="J170" i="2"/>
  <c r="K170" i="2"/>
  <c r="I171" i="2"/>
  <c r="J171" i="2"/>
  <c r="K171" i="2"/>
  <c r="I172" i="2"/>
  <c r="J172" i="2"/>
  <c r="K172" i="2"/>
  <c r="I173" i="2"/>
  <c r="J173" i="2"/>
  <c r="K173" i="2"/>
  <c r="I174" i="2"/>
  <c r="J174" i="2"/>
  <c r="K174" i="2"/>
  <c r="I175" i="2"/>
  <c r="J175" i="2"/>
  <c r="K175" i="2"/>
  <c r="I176" i="2"/>
  <c r="J176" i="2"/>
  <c r="K176" i="2"/>
  <c r="I177" i="2"/>
  <c r="J177" i="2"/>
  <c r="K177" i="2"/>
  <c r="I178" i="2"/>
  <c r="J178" i="2"/>
  <c r="K178" i="2"/>
  <c r="I179" i="2"/>
  <c r="J179" i="2"/>
  <c r="K179" i="2"/>
  <c r="I180" i="2"/>
  <c r="J180" i="2"/>
  <c r="K180" i="2"/>
  <c r="I181" i="2"/>
  <c r="J181" i="2"/>
  <c r="K181" i="2"/>
  <c r="I182" i="2"/>
  <c r="J182" i="2"/>
  <c r="K182" i="2"/>
  <c r="I183" i="2"/>
  <c r="J183" i="2"/>
  <c r="K183" i="2"/>
  <c r="I184" i="2"/>
  <c r="J184" i="2"/>
  <c r="K184" i="2"/>
  <c r="I185" i="2"/>
  <c r="J185" i="2"/>
  <c r="K185" i="2"/>
  <c r="I186" i="2"/>
  <c r="J186" i="2"/>
  <c r="K186" i="2"/>
  <c r="I187" i="2"/>
  <c r="J187" i="2"/>
  <c r="K187" i="2"/>
  <c r="I188" i="2"/>
  <c r="J188" i="2"/>
  <c r="K188" i="2"/>
  <c r="I189" i="2"/>
  <c r="J189" i="2"/>
  <c r="K189" i="2"/>
  <c r="I190" i="2"/>
  <c r="J190" i="2"/>
  <c r="K190" i="2"/>
  <c r="I191" i="2"/>
  <c r="J191" i="2"/>
  <c r="K191" i="2"/>
  <c r="I192" i="2"/>
  <c r="J192" i="2"/>
  <c r="K192" i="2"/>
  <c r="I193" i="2"/>
  <c r="J193" i="2"/>
  <c r="K193" i="2"/>
  <c r="I194" i="2"/>
  <c r="J194" i="2"/>
  <c r="K194" i="2"/>
  <c r="I195" i="2"/>
  <c r="J195" i="2"/>
  <c r="K195" i="2"/>
  <c r="I196" i="2"/>
  <c r="J196" i="2"/>
  <c r="K196" i="2"/>
  <c r="I197" i="2"/>
  <c r="J197" i="2"/>
  <c r="K197" i="2"/>
  <c r="I198" i="2"/>
  <c r="J198" i="2"/>
  <c r="K198" i="2"/>
  <c r="I199" i="2"/>
  <c r="J199" i="2"/>
  <c r="K199" i="2"/>
  <c r="I200" i="2"/>
  <c r="J200" i="2"/>
  <c r="K200" i="2"/>
  <c r="I201" i="2"/>
  <c r="J201" i="2"/>
  <c r="K201" i="2"/>
  <c r="I202" i="2"/>
  <c r="J202" i="2"/>
  <c r="K202" i="2"/>
  <c r="I203" i="2"/>
  <c r="J203" i="2"/>
  <c r="K203" i="2"/>
  <c r="I204" i="2"/>
  <c r="J204" i="2"/>
  <c r="K204" i="2"/>
  <c r="I205" i="2"/>
  <c r="J205" i="2"/>
  <c r="K205" i="2"/>
  <c r="I206" i="2"/>
  <c r="J206" i="2"/>
  <c r="K206" i="2"/>
  <c r="I207" i="2"/>
  <c r="J207" i="2"/>
  <c r="K207" i="2"/>
  <c r="I208" i="2"/>
  <c r="J208" i="2"/>
  <c r="K208" i="2"/>
  <c r="I209" i="2"/>
  <c r="J209" i="2"/>
  <c r="K209" i="2"/>
  <c r="I210" i="2"/>
  <c r="J210" i="2"/>
  <c r="K210" i="2"/>
  <c r="I211" i="2"/>
  <c r="J211" i="2"/>
  <c r="K211" i="2"/>
  <c r="I212" i="2"/>
  <c r="J212" i="2"/>
  <c r="K212" i="2"/>
  <c r="I213" i="2"/>
  <c r="J213" i="2"/>
  <c r="K213" i="2"/>
  <c r="I214" i="2"/>
  <c r="J214" i="2"/>
  <c r="K214" i="2"/>
  <c r="I215" i="2"/>
  <c r="J215" i="2"/>
  <c r="K215" i="2"/>
  <c r="I216" i="2"/>
  <c r="J216" i="2"/>
  <c r="K216" i="2"/>
  <c r="I217" i="2"/>
  <c r="J217" i="2"/>
  <c r="K217" i="2"/>
  <c r="I218" i="2"/>
  <c r="J218" i="2"/>
  <c r="K218" i="2"/>
  <c r="I219" i="2"/>
  <c r="J219" i="2"/>
  <c r="K219" i="2"/>
  <c r="I220" i="2"/>
  <c r="J220" i="2"/>
  <c r="K220" i="2"/>
  <c r="I221" i="2"/>
  <c r="J221" i="2"/>
  <c r="K221" i="2"/>
  <c r="I222" i="2"/>
  <c r="J222" i="2"/>
  <c r="K222" i="2"/>
  <c r="I223" i="2"/>
  <c r="J223" i="2"/>
  <c r="K223" i="2"/>
  <c r="I224" i="2"/>
  <c r="J224" i="2"/>
  <c r="K224" i="2"/>
  <c r="I225" i="2"/>
  <c r="J225" i="2"/>
  <c r="K225" i="2"/>
  <c r="I226" i="2"/>
  <c r="J226" i="2"/>
  <c r="K226" i="2"/>
  <c r="I227" i="2"/>
  <c r="J227" i="2"/>
  <c r="K227" i="2"/>
  <c r="I228" i="2"/>
  <c r="J228" i="2"/>
  <c r="K228" i="2"/>
  <c r="I229" i="2"/>
  <c r="J229" i="2"/>
  <c r="K229" i="2"/>
  <c r="I230" i="2"/>
  <c r="J230" i="2"/>
  <c r="K230" i="2"/>
  <c r="I231" i="2"/>
  <c r="J231" i="2"/>
  <c r="K231" i="2"/>
  <c r="I232" i="2"/>
  <c r="J232" i="2"/>
  <c r="K232" i="2"/>
  <c r="I233" i="2"/>
  <c r="J233" i="2"/>
  <c r="K233" i="2"/>
  <c r="I234" i="2"/>
  <c r="J234" i="2"/>
  <c r="K234" i="2"/>
  <c r="I235" i="2"/>
  <c r="J235" i="2"/>
  <c r="K235" i="2"/>
  <c r="I236" i="2"/>
  <c r="J236" i="2"/>
  <c r="K236" i="2"/>
  <c r="I237" i="2"/>
  <c r="J237" i="2"/>
  <c r="K237" i="2"/>
  <c r="I238" i="2"/>
  <c r="J238" i="2"/>
  <c r="K238" i="2"/>
  <c r="I239" i="2"/>
  <c r="J239" i="2"/>
  <c r="K239" i="2"/>
  <c r="I240" i="2"/>
  <c r="J240" i="2"/>
  <c r="K240" i="2"/>
  <c r="I241" i="2"/>
  <c r="J241" i="2"/>
  <c r="K241" i="2"/>
  <c r="I242" i="2"/>
  <c r="J242" i="2"/>
  <c r="K242" i="2"/>
  <c r="I243" i="2"/>
  <c r="J243" i="2"/>
  <c r="K243" i="2"/>
  <c r="I244" i="2"/>
  <c r="J244" i="2"/>
  <c r="K244" i="2"/>
  <c r="I245" i="2"/>
  <c r="J245" i="2"/>
  <c r="K245" i="2"/>
  <c r="I246" i="2"/>
  <c r="J246" i="2"/>
  <c r="K246" i="2"/>
  <c r="I247" i="2"/>
  <c r="J247" i="2"/>
  <c r="K247" i="2"/>
  <c r="I248" i="2"/>
  <c r="J248" i="2"/>
  <c r="K248" i="2"/>
  <c r="I249" i="2"/>
  <c r="J249" i="2"/>
  <c r="K249" i="2"/>
  <c r="I250" i="2"/>
  <c r="J250" i="2"/>
  <c r="K250" i="2"/>
  <c r="I251" i="2"/>
  <c r="J251" i="2"/>
  <c r="K251" i="2"/>
  <c r="I252" i="2"/>
  <c r="J252" i="2"/>
  <c r="K252" i="2"/>
  <c r="I253" i="2"/>
  <c r="J253" i="2"/>
  <c r="K253" i="2"/>
  <c r="I254" i="2"/>
  <c r="J254" i="2"/>
  <c r="K254" i="2"/>
  <c r="I255" i="2"/>
  <c r="J255" i="2"/>
  <c r="K255" i="2"/>
  <c r="I256" i="2"/>
  <c r="J256" i="2"/>
  <c r="K256" i="2"/>
  <c r="I257" i="2"/>
  <c r="J257" i="2"/>
  <c r="K257" i="2"/>
  <c r="I258" i="2"/>
  <c r="J258" i="2"/>
  <c r="K258" i="2"/>
  <c r="I259" i="2"/>
  <c r="J259" i="2"/>
  <c r="K259" i="2"/>
  <c r="I260" i="2"/>
  <c r="J260" i="2"/>
  <c r="K260" i="2"/>
  <c r="I261" i="2"/>
  <c r="J261" i="2"/>
  <c r="K261" i="2"/>
  <c r="I262" i="2"/>
  <c r="J262" i="2"/>
  <c r="K262" i="2"/>
  <c r="I263" i="2"/>
  <c r="J263" i="2"/>
  <c r="K263" i="2"/>
  <c r="I264" i="2"/>
  <c r="J264" i="2"/>
  <c r="K264" i="2"/>
  <c r="I265" i="2"/>
  <c r="J265" i="2"/>
  <c r="K265" i="2"/>
  <c r="I266" i="2"/>
  <c r="J266" i="2"/>
  <c r="K266" i="2"/>
  <c r="I267" i="2"/>
  <c r="J267" i="2"/>
  <c r="K267" i="2"/>
  <c r="I268" i="2"/>
  <c r="J268" i="2"/>
  <c r="K268" i="2"/>
  <c r="I269" i="2"/>
  <c r="J269" i="2"/>
  <c r="K269" i="2"/>
  <c r="I270" i="2"/>
  <c r="J270" i="2"/>
  <c r="K270" i="2"/>
  <c r="I271" i="2"/>
  <c r="J271" i="2"/>
  <c r="K271" i="2"/>
  <c r="I272" i="2"/>
  <c r="J272" i="2"/>
  <c r="K272" i="2"/>
  <c r="I273" i="2"/>
  <c r="J273" i="2"/>
  <c r="K273" i="2"/>
  <c r="I274" i="2"/>
  <c r="J274" i="2"/>
  <c r="K274" i="2"/>
  <c r="I275" i="2"/>
  <c r="J275" i="2"/>
  <c r="K275" i="2"/>
  <c r="I276" i="2"/>
  <c r="J276" i="2"/>
  <c r="K276" i="2"/>
  <c r="I277" i="2"/>
  <c r="J277" i="2"/>
  <c r="K277" i="2"/>
  <c r="I278" i="2"/>
  <c r="J278" i="2"/>
  <c r="K278" i="2"/>
  <c r="I279" i="2"/>
  <c r="J279" i="2"/>
  <c r="K279" i="2"/>
  <c r="I280" i="2"/>
  <c r="J280" i="2"/>
  <c r="K280" i="2"/>
  <c r="I281" i="2"/>
  <c r="J281" i="2"/>
  <c r="K281" i="2"/>
  <c r="I282" i="2"/>
  <c r="J282" i="2"/>
  <c r="K282" i="2"/>
  <c r="I283" i="2"/>
  <c r="J283" i="2"/>
  <c r="K283" i="2"/>
  <c r="I284" i="2"/>
  <c r="J284" i="2"/>
  <c r="K284" i="2"/>
  <c r="I285" i="2"/>
  <c r="J285" i="2"/>
  <c r="K285" i="2"/>
  <c r="I286" i="2"/>
  <c r="J286" i="2"/>
  <c r="K286" i="2"/>
  <c r="I287" i="2"/>
  <c r="J287" i="2"/>
  <c r="K287" i="2"/>
  <c r="I288" i="2"/>
  <c r="J288" i="2"/>
  <c r="K288" i="2"/>
  <c r="I289" i="2"/>
  <c r="J289" i="2"/>
  <c r="K289" i="2"/>
  <c r="I290" i="2"/>
  <c r="J290" i="2"/>
  <c r="K290" i="2"/>
  <c r="I291" i="2"/>
  <c r="J291" i="2"/>
  <c r="K291" i="2"/>
  <c r="I292" i="2"/>
  <c r="J292" i="2"/>
  <c r="K292" i="2"/>
  <c r="I293" i="2"/>
  <c r="J293" i="2"/>
  <c r="K293" i="2"/>
  <c r="I294" i="2"/>
  <c r="J294" i="2"/>
  <c r="K294" i="2"/>
  <c r="I295" i="2"/>
  <c r="J295" i="2"/>
  <c r="K295" i="2"/>
  <c r="I296" i="2"/>
  <c r="J296" i="2"/>
  <c r="K296" i="2"/>
  <c r="I297" i="2"/>
  <c r="J297" i="2"/>
  <c r="K297" i="2"/>
  <c r="I298" i="2"/>
  <c r="J298" i="2"/>
  <c r="K298" i="2"/>
  <c r="I299" i="2"/>
  <c r="J299" i="2"/>
  <c r="K299" i="2"/>
  <c r="I300" i="2"/>
  <c r="J300" i="2"/>
  <c r="K300" i="2"/>
  <c r="I301" i="2"/>
  <c r="J301" i="2"/>
  <c r="K301" i="2"/>
  <c r="I302" i="2"/>
  <c r="J302" i="2"/>
  <c r="K302" i="2"/>
  <c r="I303" i="2"/>
  <c r="J303" i="2"/>
  <c r="K303" i="2"/>
  <c r="I304" i="2"/>
  <c r="J304" i="2"/>
  <c r="K304" i="2"/>
  <c r="I305" i="2"/>
  <c r="J305" i="2"/>
  <c r="K305" i="2"/>
  <c r="I306" i="2"/>
  <c r="J306" i="2"/>
  <c r="K306" i="2"/>
  <c r="I307" i="2"/>
  <c r="J307" i="2"/>
  <c r="K307" i="2"/>
  <c r="I308" i="2"/>
  <c r="J308" i="2"/>
  <c r="K308" i="2"/>
  <c r="I309" i="2"/>
  <c r="J309" i="2"/>
  <c r="K309" i="2"/>
  <c r="I310" i="2"/>
  <c r="J310" i="2"/>
  <c r="K310" i="2"/>
  <c r="I311" i="2"/>
  <c r="J311" i="2"/>
  <c r="K311" i="2"/>
  <c r="I312" i="2"/>
  <c r="J312" i="2"/>
  <c r="K312" i="2"/>
  <c r="I313" i="2"/>
  <c r="J313" i="2"/>
  <c r="K313" i="2"/>
  <c r="I314" i="2"/>
  <c r="J314" i="2"/>
  <c r="K314" i="2"/>
  <c r="I315" i="2"/>
  <c r="J315" i="2"/>
  <c r="K315" i="2"/>
  <c r="I316" i="2"/>
  <c r="J316" i="2"/>
  <c r="K316" i="2"/>
  <c r="I317" i="2"/>
  <c r="J317" i="2"/>
  <c r="K317" i="2"/>
  <c r="I318" i="2"/>
  <c r="J318" i="2"/>
  <c r="K318" i="2"/>
  <c r="I319" i="2"/>
  <c r="J319" i="2"/>
  <c r="K319" i="2"/>
  <c r="I320" i="2"/>
  <c r="J320" i="2"/>
  <c r="K320" i="2"/>
  <c r="I321" i="2"/>
  <c r="J321" i="2"/>
  <c r="K321" i="2"/>
  <c r="I322" i="2"/>
  <c r="J322" i="2"/>
  <c r="K322" i="2"/>
  <c r="I323" i="2"/>
  <c r="J323" i="2"/>
  <c r="K323" i="2"/>
  <c r="I324" i="2"/>
  <c r="J324" i="2"/>
  <c r="K324" i="2"/>
  <c r="I325" i="2"/>
  <c r="J325" i="2"/>
  <c r="K325" i="2"/>
  <c r="I326" i="2"/>
  <c r="J326" i="2"/>
  <c r="K326" i="2"/>
  <c r="I327" i="2"/>
  <c r="J327" i="2"/>
  <c r="K327" i="2"/>
  <c r="I328" i="2"/>
  <c r="J328" i="2"/>
  <c r="K328" i="2"/>
  <c r="I329" i="2"/>
  <c r="J329" i="2"/>
  <c r="K329" i="2"/>
  <c r="I330" i="2"/>
  <c r="J330" i="2"/>
  <c r="K330" i="2"/>
  <c r="I331" i="2"/>
  <c r="J331" i="2"/>
  <c r="K331" i="2"/>
  <c r="I332" i="2"/>
  <c r="J332" i="2"/>
  <c r="K332" i="2"/>
  <c r="I333" i="2"/>
  <c r="J333" i="2"/>
  <c r="K333" i="2"/>
  <c r="I334" i="2"/>
  <c r="J334" i="2"/>
  <c r="K334" i="2"/>
  <c r="I335" i="2"/>
  <c r="J335" i="2"/>
  <c r="K335" i="2"/>
  <c r="I336" i="2"/>
  <c r="J336" i="2"/>
  <c r="K336" i="2"/>
  <c r="I337" i="2"/>
  <c r="J337" i="2"/>
  <c r="K337" i="2"/>
  <c r="I338" i="2"/>
  <c r="J338" i="2"/>
  <c r="K338" i="2"/>
  <c r="I339" i="2"/>
  <c r="J339" i="2"/>
  <c r="K339" i="2"/>
  <c r="I340" i="2"/>
  <c r="J340" i="2"/>
  <c r="K340" i="2"/>
  <c r="I341" i="2"/>
  <c r="J341" i="2"/>
  <c r="K341" i="2"/>
  <c r="I342" i="2"/>
  <c r="J342" i="2"/>
  <c r="K342" i="2"/>
  <c r="I343" i="2"/>
  <c r="J343" i="2"/>
  <c r="K343" i="2"/>
  <c r="I344" i="2"/>
  <c r="J344" i="2"/>
  <c r="K344" i="2"/>
  <c r="I345" i="2"/>
  <c r="J345" i="2"/>
  <c r="K345" i="2"/>
  <c r="I346" i="2"/>
  <c r="J346" i="2"/>
  <c r="K346" i="2"/>
  <c r="I347" i="2"/>
  <c r="J347" i="2"/>
  <c r="K347" i="2"/>
  <c r="I348" i="2"/>
  <c r="J348" i="2"/>
  <c r="K348" i="2"/>
  <c r="I349" i="2"/>
  <c r="J349" i="2"/>
  <c r="K349" i="2"/>
  <c r="I350" i="2"/>
  <c r="J350" i="2"/>
  <c r="K350" i="2"/>
  <c r="I351" i="2"/>
  <c r="J351" i="2"/>
  <c r="K351" i="2"/>
  <c r="I352" i="2"/>
  <c r="J352" i="2"/>
  <c r="K352" i="2"/>
  <c r="I353" i="2"/>
  <c r="J353" i="2"/>
  <c r="K353" i="2"/>
  <c r="I354" i="2"/>
  <c r="J354" i="2"/>
  <c r="K354" i="2"/>
  <c r="I355" i="2"/>
  <c r="J355" i="2"/>
  <c r="K355" i="2"/>
  <c r="I356" i="2"/>
  <c r="J356" i="2"/>
  <c r="K356" i="2"/>
  <c r="I357" i="2"/>
  <c r="J357" i="2"/>
  <c r="K357" i="2"/>
  <c r="I358" i="2"/>
  <c r="J358" i="2"/>
  <c r="K358" i="2"/>
  <c r="I359" i="2"/>
  <c r="J359" i="2"/>
  <c r="K359" i="2"/>
  <c r="I360" i="2"/>
  <c r="J360" i="2"/>
  <c r="K360" i="2"/>
  <c r="I361" i="2"/>
  <c r="J361" i="2"/>
  <c r="K361" i="2"/>
  <c r="I362" i="2"/>
  <c r="J362" i="2"/>
  <c r="K362" i="2"/>
  <c r="I363" i="2"/>
  <c r="J363" i="2"/>
  <c r="K363" i="2"/>
  <c r="I364" i="2"/>
  <c r="J364" i="2"/>
  <c r="K364" i="2"/>
  <c r="I365" i="2"/>
  <c r="J365" i="2"/>
  <c r="K365" i="2"/>
  <c r="I366" i="2"/>
  <c r="J366" i="2"/>
  <c r="K366" i="2"/>
  <c r="I367" i="2"/>
  <c r="J367" i="2"/>
  <c r="K367" i="2"/>
  <c r="I368" i="2"/>
  <c r="J368" i="2"/>
  <c r="K368" i="2"/>
  <c r="I369" i="2"/>
  <c r="J369" i="2"/>
  <c r="K369" i="2"/>
  <c r="I370" i="2"/>
  <c r="J370" i="2"/>
  <c r="K370" i="2"/>
  <c r="I371" i="2"/>
  <c r="J371" i="2"/>
  <c r="K371" i="2"/>
  <c r="I372" i="2"/>
  <c r="J372" i="2"/>
  <c r="K372" i="2"/>
  <c r="I373" i="2"/>
  <c r="J373" i="2"/>
  <c r="K373" i="2"/>
  <c r="I374" i="2"/>
  <c r="J374" i="2"/>
  <c r="K374" i="2"/>
  <c r="I375" i="2"/>
  <c r="J375" i="2"/>
  <c r="K375" i="2"/>
  <c r="I376" i="2"/>
  <c r="J376" i="2"/>
  <c r="K376" i="2"/>
  <c r="I377" i="2"/>
  <c r="J377" i="2"/>
  <c r="K377" i="2"/>
  <c r="I378" i="2"/>
  <c r="J378" i="2"/>
  <c r="K378" i="2"/>
  <c r="I379" i="2"/>
  <c r="J379" i="2"/>
  <c r="K379" i="2"/>
  <c r="I380" i="2"/>
  <c r="J380" i="2"/>
  <c r="K380" i="2"/>
  <c r="I381" i="2"/>
  <c r="J381" i="2"/>
  <c r="K381" i="2"/>
  <c r="I382" i="2"/>
  <c r="J382" i="2"/>
  <c r="K382" i="2"/>
  <c r="I383" i="2"/>
  <c r="J383" i="2"/>
  <c r="K383" i="2"/>
  <c r="I384" i="2"/>
  <c r="J384" i="2"/>
  <c r="K384" i="2"/>
  <c r="I385" i="2"/>
  <c r="J385" i="2"/>
  <c r="K385" i="2"/>
  <c r="I386" i="2"/>
  <c r="J386" i="2"/>
  <c r="K386" i="2"/>
  <c r="I387" i="2"/>
  <c r="J387" i="2"/>
  <c r="K387" i="2"/>
  <c r="I388" i="2"/>
  <c r="J388" i="2"/>
  <c r="K388" i="2"/>
  <c r="I389" i="2"/>
  <c r="J389" i="2"/>
  <c r="K389" i="2"/>
  <c r="I390" i="2"/>
  <c r="J390" i="2"/>
  <c r="K390" i="2"/>
  <c r="I391" i="2"/>
  <c r="J391" i="2"/>
  <c r="K391" i="2"/>
  <c r="I392" i="2"/>
  <c r="J392" i="2"/>
  <c r="K392" i="2"/>
  <c r="I393" i="2"/>
  <c r="J393" i="2"/>
  <c r="K393" i="2"/>
  <c r="I394" i="2"/>
  <c r="J394" i="2"/>
  <c r="K394" i="2"/>
  <c r="I395" i="2"/>
  <c r="J395" i="2"/>
  <c r="K395" i="2"/>
  <c r="I396" i="2"/>
  <c r="J396" i="2"/>
  <c r="K396" i="2"/>
  <c r="I397" i="2"/>
  <c r="J397" i="2"/>
  <c r="K397" i="2"/>
  <c r="I398" i="2"/>
  <c r="J398" i="2"/>
  <c r="K398" i="2"/>
  <c r="I399" i="2"/>
  <c r="J399" i="2"/>
  <c r="K399" i="2"/>
  <c r="I400" i="2"/>
  <c r="J400" i="2"/>
  <c r="K400" i="2"/>
  <c r="I401" i="2"/>
  <c r="J401" i="2"/>
  <c r="K401" i="2"/>
  <c r="I402" i="2"/>
  <c r="J402" i="2"/>
  <c r="K402" i="2"/>
  <c r="I403" i="2"/>
  <c r="J403" i="2"/>
  <c r="K403" i="2"/>
  <c r="I404" i="2"/>
  <c r="J404" i="2"/>
  <c r="K404" i="2"/>
  <c r="I405" i="2"/>
  <c r="J405" i="2"/>
  <c r="K405" i="2"/>
  <c r="I406" i="2"/>
  <c r="J406" i="2"/>
  <c r="K406" i="2"/>
  <c r="I407" i="2"/>
  <c r="J407" i="2"/>
  <c r="K407" i="2"/>
  <c r="I408" i="2"/>
  <c r="J408" i="2"/>
  <c r="K408" i="2"/>
  <c r="I409" i="2"/>
  <c r="J409" i="2"/>
  <c r="K409" i="2"/>
  <c r="I410" i="2"/>
  <c r="J410" i="2"/>
  <c r="K410" i="2"/>
  <c r="I411" i="2"/>
  <c r="J411" i="2"/>
  <c r="K411" i="2"/>
  <c r="I412" i="2"/>
  <c r="J412" i="2"/>
  <c r="K412" i="2"/>
  <c r="I413" i="2"/>
  <c r="J413" i="2"/>
  <c r="K413" i="2"/>
  <c r="I414" i="2"/>
  <c r="J414" i="2"/>
  <c r="K414" i="2"/>
  <c r="I415" i="2"/>
  <c r="J415" i="2"/>
  <c r="K415" i="2"/>
  <c r="I416" i="2"/>
  <c r="J416" i="2"/>
  <c r="K416" i="2"/>
  <c r="I417" i="2"/>
  <c r="J417" i="2"/>
  <c r="K417" i="2"/>
  <c r="I418" i="2"/>
  <c r="J418" i="2"/>
  <c r="K418" i="2"/>
  <c r="I419" i="2"/>
  <c r="J419" i="2"/>
  <c r="K419" i="2"/>
  <c r="I420" i="2"/>
  <c r="J420" i="2"/>
  <c r="K420" i="2"/>
  <c r="I421" i="2"/>
  <c r="J421" i="2"/>
  <c r="K421" i="2"/>
  <c r="I422" i="2"/>
  <c r="J422" i="2"/>
  <c r="K422" i="2"/>
  <c r="I423" i="2"/>
  <c r="J423" i="2"/>
  <c r="K423" i="2"/>
  <c r="I424" i="2"/>
  <c r="J424" i="2"/>
  <c r="K424" i="2"/>
  <c r="I425" i="2"/>
  <c r="J425" i="2"/>
  <c r="K425" i="2"/>
  <c r="I426" i="2"/>
  <c r="J426" i="2"/>
  <c r="K426" i="2"/>
  <c r="I427" i="2"/>
  <c r="J427" i="2"/>
  <c r="K427" i="2"/>
  <c r="I428" i="2"/>
  <c r="J428" i="2"/>
  <c r="K428" i="2"/>
  <c r="I429" i="2"/>
  <c r="J429" i="2"/>
  <c r="K429" i="2"/>
  <c r="I430" i="2"/>
  <c r="J430" i="2"/>
  <c r="K430" i="2"/>
  <c r="I431" i="2"/>
  <c r="J431" i="2"/>
  <c r="K431" i="2"/>
  <c r="I432" i="2"/>
  <c r="J432" i="2"/>
  <c r="K432" i="2"/>
  <c r="I433" i="2"/>
  <c r="J433" i="2"/>
  <c r="K433" i="2"/>
  <c r="I434" i="2"/>
  <c r="J434" i="2"/>
  <c r="K434" i="2"/>
  <c r="I435" i="2"/>
  <c r="J435" i="2"/>
  <c r="K435" i="2"/>
  <c r="I436" i="2"/>
  <c r="J436" i="2"/>
  <c r="K436" i="2"/>
  <c r="I437" i="2"/>
  <c r="J437" i="2"/>
  <c r="K437" i="2"/>
  <c r="I438" i="2"/>
  <c r="J438" i="2"/>
  <c r="K438" i="2"/>
  <c r="I439" i="2"/>
  <c r="J439" i="2"/>
  <c r="K439" i="2"/>
  <c r="I440" i="2"/>
  <c r="J440" i="2"/>
  <c r="K440" i="2"/>
  <c r="I441" i="2"/>
  <c r="J441" i="2"/>
  <c r="K441" i="2"/>
  <c r="I442" i="2"/>
  <c r="J442" i="2"/>
  <c r="K442" i="2"/>
  <c r="I443" i="2"/>
  <c r="J443" i="2"/>
  <c r="K443" i="2"/>
  <c r="I444" i="2"/>
  <c r="J444" i="2"/>
  <c r="K444" i="2"/>
  <c r="I445" i="2"/>
  <c r="J445" i="2"/>
  <c r="K445" i="2"/>
  <c r="I446" i="2"/>
  <c r="J446" i="2"/>
  <c r="K446" i="2"/>
  <c r="I447" i="2"/>
  <c r="J447" i="2"/>
  <c r="K447" i="2"/>
  <c r="I448" i="2"/>
  <c r="J448" i="2"/>
  <c r="K448" i="2"/>
  <c r="I449" i="2"/>
  <c r="J449" i="2"/>
  <c r="K449" i="2"/>
  <c r="I450" i="2"/>
  <c r="J450" i="2"/>
  <c r="K450" i="2"/>
  <c r="I451" i="2"/>
  <c r="J451" i="2"/>
  <c r="K451" i="2"/>
  <c r="I452" i="2"/>
  <c r="J452" i="2"/>
  <c r="K452" i="2"/>
  <c r="I453" i="2"/>
  <c r="J453" i="2"/>
  <c r="K453" i="2"/>
  <c r="I454" i="2"/>
  <c r="J454" i="2"/>
  <c r="K454" i="2"/>
  <c r="I455" i="2"/>
  <c r="J455" i="2"/>
  <c r="K455" i="2"/>
  <c r="I456" i="2"/>
  <c r="J456" i="2"/>
  <c r="K456" i="2"/>
  <c r="I457" i="2"/>
  <c r="J457" i="2"/>
  <c r="K457" i="2"/>
  <c r="I458" i="2"/>
  <c r="J458" i="2"/>
  <c r="K458" i="2"/>
  <c r="I459" i="2"/>
  <c r="J459" i="2"/>
  <c r="K459" i="2"/>
  <c r="I460" i="2"/>
  <c r="J460" i="2"/>
  <c r="K460" i="2"/>
  <c r="I461" i="2"/>
  <c r="J461" i="2"/>
  <c r="K461" i="2"/>
  <c r="I462" i="2"/>
  <c r="J462" i="2"/>
  <c r="K462" i="2"/>
  <c r="I463" i="2"/>
  <c r="J463" i="2"/>
  <c r="K463" i="2"/>
  <c r="I464" i="2"/>
  <c r="J464" i="2"/>
  <c r="K464" i="2"/>
  <c r="I465" i="2"/>
  <c r="J465" i="2"/>
  <c r="K465" i="2"/>
  <c r="I466" i="2"/>
  <c r="J466" i="2"/>
  <c r="K466" i="2"/>
  <c r="I467" i="2"/>
  <c r="J467" i="2"/>
  <c r="K467" i="2"/>
  <c r="I468" i="2"/>
  <c r="J468" i="2"/>
  <c r="K468" i="2"/>
  <c r="I469" i="2"/>
  <c r="J469" i="2"/>
  <c r="K469" i="2"/>
  <c r="I470" i="2"/>
  <c r="J470" i="2"/>
  <c r="K470" i="2"/>
  <c r="I471" i="2"/>
  <c r="J471" i="2"/>
  <c r="K471" i="2"/>
  <c r="I472" i="2"/>
  <c r="J472" i="2"/>
  <c r="K472" i="2"/>
  <c r="I473" i="2"/>
  <c r="J473" i="2"/>
  <c r="K473" i="2"/>
  <c r="I474" i="2"/>
  <c r="J474" i="2"/>
  <c r="K474" i="2"/>
  <c r="I475" i="2"/>
  <c r="J475" i="2"/>
  <c r="K475" i="2"/>
  <c r="I476" i="2"/>
  <c r="J476" i="2"/>
  <c r="K476" i="2"/>
  <c r="I477" i="2"/>
  <c r="J477" i="2"/>
  <c r="K477" i="2"/>
  <c r="I478" i="2"/>
  <c r="J478" i="2"/>
  <c r="K478" i="2"/>
  <c r="J1" i="2"/>
  <c r="K1" i="2"/>
  <c r="I1" i="2"/>
  <c r="E2" i="28"/>
  <c r="F2" i="28"/>
  <c r="G2" i="28"/>
  <c r="E3" i="28"/>
  <c r="F3" i="28"/>
  <c r="G3" i="28"/>
  <c r="E4" i="28"/>
  <c r="F4" i="28"/>
  <c r="G4" i="28"/>
  <c r="E5" i="28"/>
  <c r="F5" i="28"/>
  <c r="G5" i="28"/>
  <c r="E6" i="28"/>
  <c r="F6" i="28"/>
  <c r="G6" i="28"/>
  <c r="E7" i="28"/>
  <c r="F7" i="28"/>
  <c r="G7" i="28"/>
  <c r="E8" i="28"/>
  <c r="F8" i="28"/>
  <c r="G8" i="28"/>
  <c r="E9" i="28"/>
  <c r="F9" i="28"/>
  <c r="G9" i="28"/>
  <c r="E10" i="28"/>
  <c r="F10" i="28"/>
  <c r="G10" i="28"/>
  <c r="E11" i="28"/>
  <c r="F11" i="28"/>
  <c r="G11" i="28"/>
  <c r="E12" i="28"/>
  <c r="F12" i="28"/>
  <c r="G12" i="28"/>
  <c r="E13" i="28"/>
  <c r="F13" i="28"/>
  <c r="G13" i="28"/>
  <c r="E14" i="28"/>
  <c r="F14" i="28"/>
  <c r="G14" i="28"/>
  <c r="E15" i="28"/>
  <c r="F15" i="28"/>
  <c r="G15" i="28"/>
  <c r="E16" i="28"/>
  <c r="F16" i="28"/>
  <c r="G16" i="28"/>
  <c r="E17" i="28"/>
  <c r="F17" i="28"/>
  <c r="G17" i="28"/>
  <c r="E18" i="28"/>
  <c r="F18" i="28"/>
  <c r="G18" i="28"/>
  <c r="E19" i="28"/>
  <c r="F19" i="28"/>
  <c r="G19" i="28"/>
  <c r="E20" i="28"/>
  <c r="F20" i="28"/>
  <c r="G20" i="28"/>
  <c r="E21" i="28"/>
  <c r="F21" i="28"/>
  <c r="G21" i="28"/>
  <c r="E22" i="28"/>
  <c r="F22" i="28"/>
  <c r="G22" i="28"/>
  <c r="E23" i="28"/>
  <c r="F23" i="28"/>
  <c r="G23" i="28"/>
  <c r="E24" i="28"/>
  <c r="F24" i="28"/>
  <c r="G24" i="28"/>
  <c r="E25" i="28"/>
  <c r="F25" i="28"/>
  <c r="G25" i="28"/>
  <c r="E26" i="28"/>
  <c r="F26" i="28"/>
  <c r="G26" i="28"/>
  <c r="E27" i="28"/>
  <c r="F27" i="28"/>
  <c r="G27" i="28"/>
  <c r="E28" i="28"/>
  <c r="F28" i="28"/>
  <c r="G28" i="28"/>
  <c r="E29" i="28"/>
  <c r="F29" i="28"/>
  <c r="G29" i="28"/>
  <c r="E30" i="28"/>
  <c r="F30" i="28"/>
  <c r="G30" i="28"/>
  <c r="E31" i="28"/>
  <c r="F31" i="28"/>
  <c r="G31" i="28"/>
  <c r="E32" i="28"/>
  <c r="F32" i="28"/>
  <c r="G32" i="28"/>
  <c r="E33" i="28"/>
  <c r="F33" i="28"/>
  <c r="G33" i="28"/>
  <c r="E34" i="28"/>
  <c r="F34" i="28"/>
  <c r="G34" i="28"/>
  <c r="E35" i="28"/>
  <c r="F35" i="28"/>
  <c r="G35" i="28"/>
  <c r="E36" i="28"/>
  <c r="F36" i="28"/>
  <c r="G36" i="28"/>
  <c r="E37" i="28"/>
  <c r="F37" i="28"/>
  <c r="G37" i="28"/>
  <c r="E38" i="28"/>
  <c r="F38" i="28"/>
  <c r="G38" i="28"/>
  <c r="E39" i="28"/>
  <c r="F39" i="28"/>
  <c r="G39" i="28"/>
  <c r="E40" i="28"/>
  <c r="F40" i="28"/>
  <c r="G40" i="28"/>
  <c r="E41" i="28"/>
  <c r="F41" i="28"/>
  <c r="G41" i="28"/>
  <c r="E42" i="28"/>
  <c r="F42" i="28"/>
  <c r="G42" i="28"/>
  <c r="E43" i="28"/>
  <c r="F43" i="28"/>
  <c r="G43" i="28"/>
  <c r="E44" i="28"/>
  <c r="F44" i="28"/>
  <c r="G44" i="28"/>
  <c r="E45" i="28"/>
  <c r="F45" i="28"/>
  <c r="G45" i="28"/>
  <c r="E46" i="28"/>
  <c r="F46" i="28"/>
  <c r="G46" i="28"/>
  <c r="E47" i="28"/>
  <c r="F47" i="28"/>
  <c r="G47" i="28"/>
  <c r="E48" i="28"/>
  <c r="F48" i="28"/>
  <c r="G48" i="28"/>
  <c r="E49" i="28"/>
  <c r="F49" i="28"/>
  <c r="G49" i="28"/>
  <c r="E50" i="28"/>
  <c r="F50" i="28"/>
  <c r="G50" i="28"/>
  <c r="E51" i="28"/>
  <c r="F51" i="28"/>
  <c r="G51" i="28"/>
  <c r="E52" i="28"/>
  <c r="F52" i="28"/>
  <c r="G52" i="28"/>
  <c r="E53" i="28"/>
  <c r="F53" i="28"/>
  <c r="G53" i="28"/>
  <c r="E54" i="28"/>
  <c r="F54" i="28"/>
  <c r="G54" i="28"/>
  <c r="E55" i="28"/>
  <c r="F55" i="28"/>
  <c r="G55" i="28"/>
  <c r="E56" i="28"/>
  <c r="F56" i="28"/>
  <c r="G56" i="28"/>
  <c r="E57" i="28"/>
  <c r="F57" i="28"/>
  <c r="G57" i="28"/>
  <c r="E58" i="28"/>
  <c r="F58" i="28"/>
  <c r="G58" i="28"/>
  <c r="E59" i="28"/>
  <c r="F59" i="28"/>
  <c r="G59" i="28"/>
  <c r="E60" i="28"/>
  <c r="F60" i="28"/>
  <c r="G60" i="28"/>
  <c r="E61" i="28"/>
  <c r="F61" i="28"/>
  <c r="G61" i="28"/>
  <c r="E62" i="28"/>
  <c r="F62" i="28"/>
  <c r="G62" i="28"/>
  <c r="E63" i="28"/>
  <c r="F63" i="28"/>
  <c r="G63" i="28"/>
  <c r="E64" i="28"/>
  <c r="F64" i="28"/>
  <c r="G64" i="28"/>
  <c r="E65" i="28"/>
  <c r="F65" i="28"/>
  <c r="G65" i="28"/>
  <c r="E66" i="28"/>
  <c r="F66" i="28"/>
  <c r="G66" i="28"/>
  <c r="E67" i="28"/>
  <c r="F67" i="28"/>
  <c r="G67" i="28"/>
  <c r="E68" i="28"/>
  <c r="F68" i="28"/>
  <c r="G68" i="28"/>
  <c r="E69" i="28"/>
  <c r="F69" i="28"/>
  <c r="G69" i="28"/>
  <c r="E70" i="28"/>
  <c r="F70" i="28"/>
  <c r="G70" i="28"/>
  <c r="E71" i="28"/>
  <c r="F71" i="28"/>
  <c r="G71" i="28"/>
  <c r="E72" i="28"/>
  <c r="F72" i="28"/>
  <c r="G72" i="28"/>
  <c r="E73" i="28"/>
  <c r="F73" i="28"/>
  <c r="G73" i="28"/>
  <c r="E74" i="28"/>
  <c r="F74" i="28"/>
  <c r="G74" i="28"/>
  <c r="E75" i="28"/>
  <c r="F75" i="28"/>
  <c r="G75" i="28"/>
  <c r="E76" i="28"/>
  <c r="F76" i="28"/>
  <c r="G76" i="28"/>
  <c r="E77" i="28"/>
  <c r="F77" i="28"/>
  <c r="G77" i="28"/>
  <c r="E78" i="28"/>
  <c r="F78" i="28"/>
  <c r="G78" i="28"/>
  <c r="E79" i="28"/>
  <c r="F79" i="28"/>
  <c r="G79" i="28"/>
  <c r="E80" i="28"/>
  <c r="F80" i="28"/>
  <c r="G80" i="28"/>
  <c r="E81" i="28"/>
  <c r="F81" i="28"/>
  <c r="G81" i="28"/>
  <c r="E82" i="28"/>
  <c r="F82" i="28"/>
  <c r="G82" i="28"/>
  <c r="E83" i="28"/>
  <c r="F83" i="28"/>
  <c r="G83" i="28"/>
  <c r="E84" i="28"/>
  <c r="F84" i="28"/>
  <c r="G84" i="28"/>
  <c r="E85" i="28"/>
  <c r="F85" i="28"/>
  <c r="G85" i="28"/>
  <c r="E86" i="28"/>
  <c r="F86" i="28"/>
  <c r="G86" i="28"/>
  <c r="E87" i="28"/>
  <c r="F87" i="28"/>
  <c r="G87" i="28"/>
  <c r="E88" i="28"/>
  <c r="F88" i="28"/>
  <c r="G88" i="28"/>
  <c r="E89" i="28"/>
  <c r="F89" i="28"/>
  <c r="G89" i="28"/>
  <c r="E90" i="28"/>
  <c r="F90" i="28"/>
  <c r="G90" i="28"/>
  <c r="E91" i="28"/>
  <c r="F91" i="28"/>
  <c r="G91" i="28"/>
  <c r="E92" i="28"/>
  <c r="F92" i="28"/>
  <c r="G92" i="28"/>
  <c r="E93" i="28"/>
  <c r="F93" i="28"/>
  <c r="G93" i="28"/>
  <c r="E94" i="28"/>
  <c r="F94" i="28"/>
  <c r="G94" i="28"/>
  <c r="E95" i="28"/>
  <c r="F95" i="28"/>
  <c r="G95" i="28"/>
  <c r="E96" i="28"/>
  <c r="F96" i="28"/>
  <c r="G96" i="28"/>
  <c r="E97" i="28"/>
  <c r="F97" i="28"/>
  <c r="G97" i="28"/>
  <c r="E98" i="28"/>
  <c r="F98" i="28"/>
  <c r="G98" i="28"/>
  <c r="E99" i="28"/>
  <c r="F99" i="28"/>
  <c r="G99" i="28"/>
  <c r="E100" i="28"/>
  <c r="F100" i="28"/>
  <c r="G100" i="28"/>
  <c r="E101" i="28"/>
  <c r="F101" i="28"/>
  <c r="G101" i="28"/>
  <c r="E102" i="28"/>
  <c r="F102" i="28"/>
  <c r="G102" i="28"/>
  <c r="E103" i="28"/>
  <c r="F103" i="28"/>
  <c r="G103" i="28"/>
  <c r="E104" i="28"/>
  <c r="F104" i="28"/>
  <c r="G104" i="28"/>
  <c r="E105" i="28"/>
  <c r="F105" i="28"/>
  <c r="G105" i="28"/>
  <c r="E106" i="28"/>
  <c r="F106" i="28"/>
  <c r="G106" i="28"/>
  <c r="E107" i="28"/>
  <c r="F107" i="28"/>
  <c r="G107" i="28"/>
  <c r="E108" i="28"/>
  <c r="F108" i="28"/>
  <c r="G108" i="28"/>
  <c r="E109" i="28"/>
  <c r="F109" i="28"/>
  <c r="G109" i="28"/>
  <c r="E110" i="28"/>
  <c r="F110" i="28"/>
  <c r="G110" i="28"/>
  <c r="E111" i="28"/>
  <c r="F111" i="28"/>
  <c r="G111" i="28"/>
  <c r="E112" i="28"/>
  <c r="F112" i="28"/>
  <c r="G112" i="28"/>
  <c r="E113" i="28"/>
  <c r="F113" i="28"/>
  <c r="G113" i="28"/>
  <c r="E114" i="28"/>
  <c r="F114" i="28"/>
  <c r="G114" i="28"/>
  <c r="E115" i="28"/>
  <c r="F115" i="28"/>
  <c r="G115" i="28"/>
  <c r="E116" i="28"/>
  <c r="F116" i="28"/>
  <c r="G116" i="28"/>
  <c r="E117" i="28"/>
  <c r="F117" i="28"/>
  <c r="G117" i="28"/>
  <c r="E118" i="28"/>
  <c r="F118" i="28"/>
  <c r="G118" i="28"/>
  <c r="E119" i="28"/>
  <c r="F119" i="28"/>
  <c r="G119" i="28"/>
  <c r="E120" i="28"/>
  <c r="F120" i="28"/>
  <c r="G120" i="28"/>
  <c r="E121" i="28"/>
  <c r="F121" i="28"/>
  <c r="G121" i="28"/>
  <c r="E122" i="28"/>
  <c r="F122" i="28"/>
  <c r="G122" i="28"/>
  <c r="E123" i="28"/>
  <c r="F123" i="28"/>
  <c r="G123" i="28"/>
  <c r="E124" i="28"/>
  <c r="F124" i="28"/>
  <c r="G124" i="28"/>
  <c r="E125" i="28"/>
  <c r="F125" i="28"/>
  <c r="G125" i="28"/>
  <c r="E126" i="28"/>
  <c r="F126" i="28"/>
  <c r="G126" i="28"/>
  <c r="E127" i="28"/>
  <c r="F127" i="28"/>
  <c r="G127" i="28"/>
  <c r="E128" i="28"/>
  <c r="F128" i="28"/>
  <c r="G128" i="28"/>
  <c r="E129" i="28"/>
  <c r="F129" i="28"/>
  <c r="G129" i="28"/>
  <c r="E130" i="28"/>
  <c r="F130" i="28"/>
  <c r="G130" i="28"/>
  <c r="E131" i="28"/>
  <c r="F131" i="28"/>
  <c r="G131" i="28"/>
  <c r="E132" i="28"/>
  <c r="F132" i="28"/>
  <c r="G132" i="28"/>
  <c r="E133" i="28"/>
  <c r="F133" i="28"/>
  <c r="G133" i="28"/>
  <c r="E134" i="28"/>
  <c r="F134" i="28"/>
  <c r="G134" i="28"/>
  <c r="E135" i="28"/>
  <c r="F135" i="28"/>
  <c r="G135" i="28"/>
  <c r="E136" i="28"/>
  <c r="F136" i="28"/>
  <c r="G136" i="28"/>
  <c r="E137" i="28"/>
  <c r="F137" i="28"/>
  <c r="G137" i="28"/>
  <c r="E138" i="28"/>
  <c r="F138" i="28"/>
  <c r="G138" i="28"/>
  <c r="E139" i="28"/>
  <c r="F139" i="28"/>
  <c r="G139" i="28"/>
  <c r="E140" i="28"/>
  <c r="F140" i="28"/>
  <c r="G140" i="28"/>
  <c r="E141" i="28"/>
  <c r="F141" i="28"/>
  <c r="G141" i="28"/>
  <c r="E142" i="28"/>
  <c r="F142" i="28"/>
  <c r="G142" i="28"/>
  <c r="E143" i="28"/>
  <c r="F143" i="28"/>
  <c r="G143" i="28"/>
  <c r="E144" i="28"/>
  <c r="F144" i="28"/>
  <c r="G144" i="28"/>
  <c r="E145" i="28"/>
  <c r="F145" i="28"/>
  <c r="G145" i="28"/>
  <c r="E146" i="28"/>
  <c r="F146" i="28"/>
  <c r="G146" i="28"/>
  <c r="E147" i="28"/>
  <c r="F147" i="28"/>
  <c r="G147" i="28"/>
  <c r="E148" i="28"/>
  <c r="F148" i="28"/>
  <c r="G148" i="28"/>
  <c r="E149" i="28"/>
  <c r="F149" i="28"/>
  <c r="G149" i="28"/>
  <c r="E150" i="28"/>
  <c r="F150" i="28"/>
  <c r="G150" i="28"/>
  <c r="E151" i="28"/>
  <c r="F151" i="28"/>
  <c r="G151" i="28"/>
  <c r="E152" i="28"/>
  <c r="F152" i="28"/>
  <c r="G152" i="28"/>
  <c r="E153" i="28"/>
  <c r="F153" i="28"/>
  <c r="G153" i="28"/>
  <c r="E154" i="28"/>
  <c r="F154" i="28"/>
  <c r="G154" i="28"/>
  <c r="E155" i="28"/>
  <c r="F155" i="28"/>
  <c r="G155" i="28"/>
  <c r="E156" i="28"/>
  <c r="F156" i="28"/>
  <c r="G156" i="28"/>
  <c r="E157" i="28"/>
  <c r="F157" i="28"/>
  <c r="G157" i="28"/>
  <c r="E158" i="28"/>
  <c r="F158" i="28"/>
  <c r="G158" i="28"/>
  <c r="E159" i="28"/>
  <c r="F159" i="28"/>
  <c r="G159" i="28"/>
  <c r="E160" i="28"/>
  <c r="F160" i="28"/>
  <c r="G160" i="28"/>
  <c r="E161" i="28"/>
  <c r="F161" i="28"/>
  <c r="G161" i="28"/>
  <c r="E162" i="28"/>
  <c r="F162" i="28"/>
  <c r="G162" i="28"/>
  <c r="E163" i="28"/>
  <c r="F163" i="28"/>
  <c r="G163" i="28"/>
  <c r="E164" i="28"/>
  <c r="F164" i="28"/>
  <c r="G164" i="28"/>
  <c r="E165" i="28"/>
  <c r="F165" i="28"/>
  <c r="G165" i="28"/>
  <c r="E166" i="28"/>
  <c r="F166" i="28"/>
  <c r="G166" i="28"/>
  <c r="E167" i="28"/>
  <c r="F167" i="28"/>
  <c r="G167" i="28"/>
  <c r="E168" i="28"/>
  <c r="F168" i="28"/>
  <c r="G168" i="28"/>
  <c r="E169" i="28"/>
  <c r="F169" i="28"/>
  <c r="G169" i="28"/>
  <c r="E170" i="28"/>
  <c r="F170" i="28"/>
  <c r="G170" i="28"/>
  <c r="E171" i="28"/>
  <c r="F171" i="28"/>
  <c r="G171" i="28"/>
  <c r="E172" i="28"/>
  <c r="F172" i="28"/>
  <c r="G172" i="28"/>
  <c r="E173" i="28"/>
  <c r="F173" i="28"/>
  <c r="G173" i="28"/>
  <c r="E174" i="28"/>
  <c r="F174" i="28"/>
  <c r="G174" i="28"/>
  <c r="E175" i="28"/>
  <c r="F175" i="28"/>
  <c r="G175" i="28"/>
  <c r="E176" i="28"/>
  <c r="F176" i="28"/>
  <c r="G176" i="28"/>
  <c r="E177" i="28"/>
  <c r="F177" i="28"/>
  <c r="G177" i="28"/>
  <c r="E178" i="28"/>
  <c r="F178" i="28"/>
  <c r="G178" i="28"/>
  <c r="E179" i="28"/>
  <c r="F179" i="28"/>
  <c r="G179" i="28"/>
  <c r="E180" i="28"/>
  <c r="F180" i="28"/>
  <c r="G180" i="28"/>
  <c r="E181" i="28"/>
  <c r="F181" i="28"/>
  <c r="G181" i="28"/>
  <c r="E182" i="28"/>
  <c r="F182" i="28"/>
  <c r="G182" i="28"/>
  <c r="E183" i="28"/>
  <c r="F183" i="28"/>
  <c r="G183" i="28"/>
  <c r="E184" i="28"/>
  <c r="F184" i="28"/>
  <c r="G184" i="28"/>
  <c r="E185" i="28"/>
  <c r="F185" i="28"/>
  <c r="G185" i="28"/>
  <c r="E186" i="28"/>
  <c r="F186" i="28"/>
  <c r="G186" i="28"/>
  <c r="E187" i="28"/>
  <c r="F187" i="28"/>
  <c r="G187" i="28"/>
  <c r="E188" i="28"/>
  <c r="F188" i="28"/>
  <c r="G188" i="28"/>
  <c r="E189" i="28"/>
  <c r="F189" i="28"/>
  <c r="G189" i="28"/>
  <c r="E190" i="28"/>
  <c r="F190" i="28"/>
  <c r="G190" i="28"/>
  <c r="E191" i="28"/>
  <c r="F191" i="28"/>
  <c r="G191" i="28"/>
  <c r="E192" i="28"/>
  <c r="F192" i="28"/>
  <c r="G192" i="28"/>
  <c r="E193" i="28"/>
  <c r="F193" i="28"/>
  <c r="G193" i="28"/>
  <c r="E194" i="28"/>
  <c r="F194" i="28"/>
  <c r="G194" i="28"/>
  <c r="E195" i="28"/>
  <c r="F195" i="28"/>
  <c r="G195" i="28"/>
  <c r="E196" i="28"/>
  <c r="F196" i="28"/>
  <c r="G196" i="28"/>
  <c r="E197" i="28"/>
  <c r="F197" i="28"/>
  <c r="G197" i="28"/>
  <c r="E198" i="28"/>
  <c r="F198" i="28"/>
  <c r="G198" i="28"/>
  <c r="E199" i="28"/>
  <c r="F199" i="28"/>
  <c r="G199" i="28"/>
  <c r="E200" i="28"/>
  <c r="F200" i="28"/>
  <c r="G200" i="28"/>
  <c r="E201" i="28"/>
  <c r="F201" i="28"/>
  <c r="G201" i="28"/>
  <c r="E202" i="28"/>
  <c r="F202" i="28"/>
  <c r="G202" i="28"/>
  <c r="E203" i="28"/>
  <c r="F203" i="28"/>
  <c r="G203" i="28"/>
  <c r="E204" i="28"/>
  <c r="F204" i="28"/>
  <c r="G204" i="28"/>
  <c r="E205" i="28"/>
  <c r="F205" i="28"/>
  <c r="G205" i="28"/>
  <c r="E206" i="28"/>
  <c r="F206" i="28"/>
  <c r="G206" i="28"/>
  <c r="E207" i="28"/>
  <c r="F207" i="28"/>
  <c r="G207" i="28"/>
  <c r="E208" i="28"/>
  <c r="F208" i="28"/>
  <c r="G208" i="28"/>
  <c r="E209" i="28"/>
  <c r="F209" i="28"/>
  <c r="G209" i="28"/>
  <c r="E210" i="28"/>
  <c r="F210" i="28"/>
  <c r="G210" i="28"/>
  <c r="E211" i="28"/>
  <c r="F211" i="28"/>
  <c r="G211" i="28"/>
  <c r="E212" i="28"/>
  <c r="F212" i="28"/>
  <c r="G212" i="28"/>
  <c r="E213" i="28"/>
  <c r="F213" i="28"/>
  <c r="G213" i="28"/>
  <c r="E214" i="28"/>
  <c r="F214" i="28"/>
  <c r="G214" i="28"/>
  <c r="E215" i="28"/>
  <c r="F215" i="28"/>
  <c r="G215" i="28"/>
  <c r="E216" i="28"/>
  <c r="F216" i="28"/>
  <c r="G216" i="28"/>
  <c r="E217" i="28"/>
  <c r="F217" i="28"/>
  <c r="G217" i="28"/>
  <c r="E218" i="28"/>
  <c r="F218" i="28"/>
  <c r="G218" i="28"/>
  <c r="E219" i="28"/>
  <c r="F219" i="28"/>
  <c r="G219" i="28"/>
  <c r="E220" i="28"/>
  <c r="F220" i="28"/>
  <c r="G220" i="28"/>
  <c r="E221" i="28"/>
  <c r="F221" i="28"/>
  <c r="G221" i="28"/>
  <c r="E222" i="28"/>
  <c r="F222" i="28"/>
  <c r="G222" i="28"/>
  <c r="E223" i="28"/>
  <c r="F223" i="28"/>
  <c r="G223" i="28"/>
  <c r="E224" i="28"/>
  <c r="F224" i="28"/>
  <c r="G224" i="28"/>
  <c r="E225" i="28"/>
  <c r="F225" i="28"/>
  <c r="G225" i="28"/>
  <c r="E226" i="28"/>
  <c r="F226" i="28"/>
  <c r="G226" i="28"/>
  <c r="E227" i="28"/>
  <c r="F227" i="28"/>
  <c r="G227" i="28"/>
  <c r="E228" i="28"/>
  <c r="F228" i="28"/>
  <c r="G228" i="28"/>
  <c r="E229" i="28"/>
  <c r="F229" i="28"/>
  <c r="G229" i="28"/>
  <c r="E230" i="28"/>
  <c r="F230" i="28"/>
  <c r="G230" i="28"/>
  <c r="E231" i="28"/>
  <c r="F231" i="28"/>
  <c r="G231" i="28"/>
  <c r="E232" i="28"/>
  <c r="F232" i="28"/>
  <c r="G232" i="28"/>
  <c r="E233" i="28"/>
  <c r="F233" i="28"/>
  <c r="G233" i="28"/>
  <c r="E234" i="28"/>
  <c r="F234" i="28"/>
  <c r="G234" i="28"/>
  <c r="E235" i="28"/>
  <c r="F235" i="28"/>
  <c r="G235" i="28"/>
  <c r="E236" i="28"/>
  <c r="F236" i="28"/>
  <c r="G236" i="28"/>
  <c r="E237" i="28"/>
  <c r="F237" i="28"/>
  <c r="G237" i="28"/>
  <c r="E238" i="28"/>
  <c r="F238" i="28"/>
  <c r="G238" i="28"/>
  <c r="E239" i="28"/>
  <c r="F239" i="28"/>
  <c r="G239" i="28"/>
  <c r="E240" i="28"/>
  <c r="F240" i="28"/>
  <c r="G240" i="28"/>
  <c r="E241" i="28"/>
  <c r="F241" i="28"/>
  <c r="G241" i="28"/>
  <c r="E242" i="28"/>
  <c r="F242" i="28"/>
  <c r="G242" i="28"/>
  <c r="E243" i="28"/>
  <c r="F243" i="28"/>
  <c r="G243" i="28"/>
  <c r="E244" i="28"/>
  <c r="F244" i="28"/>
  <c r="G244" i="28"/>
  <c r="E245" i="28"/>
  <c r="F245" i="28"/>
  <c r="G245" i="28"/>
  <c r="E246" i="28"/>
  <c r="F246" i="28"/>
  <c r="G246" i="28"/>
  <c r="E247" i="28"/>
  <c r="F247" i="28"/>
  <c r="G247" i="28"/>
  <c r="E248" i="28"/>
  <c r="F248" i="28"/>
  <c r="G248" i="28"/>
  <c r="E249" i="28"/>
  <c r="F249" i="28"/>
  <c r="G249" i="28"/>
  <c r="E250" i="28"/>
  <c r="F250" i="28"/>
  <c r="G250" i="28"/>
  <c r="E251" i="28"/>
  <c r="F251" i="28"/>
  <c r="G251" i="28"/>
  <c r="E252" i="28"/>
  <c r="F252" i="28"/>
  <c r="G252" i="28"/>
  <c r="E253" i="28"/>
  <c r="F253" i="28"/>
  <c r="G253" i="28"/>
  <c r="E254" i="28"/>
  <c r="F254" i="28"/>
  <c r="G254" i="28"/>
  <c r="E255" i="28"/>
  <c r="F255" i="28"/>
  <c r="G255" i="28"/>
  <c r="E256" i="28"/>
  <c r="F256" i="28"/>
  <c r="G256" i="28"/>
  <c r="E257" i="28"/>
  <c r="F257" i="28"/>
  <c r="G257" i="28"/>
  <c r="E258" i="28"/>
  <c r="F258" i="28"/>
  <c r="G258" i="28"/>
  <c r="E259" i="28"/>
  <c r="F259" i="28"/>
  <c r="G259" i="28"/>
  <c r="E260" i="28"/>
  <c r="F260" i="28"/>
  <c r="G260" i="28"/>
  <c r="E261" i="28"/>
  <c r="F261" i="28"/>
  <c r="G261" i="28"/>
  <c r="E262" i="28"/>
  <c r="F262" i="28"/>
  <c r="G262" i="28"/>
  <c r="E263" i="28"/>
  <c r="F263" i="28"/>
  <c r="G263" i="28"/>
  <c r="E264" i="28"/>
  <c r="F264" i="28"/>
  <c r="G264" i="28"/>
  <c r="E265" i="28"/>
  <c r="F265" i="28"/>
  <c r="G265" i="28"/>
  <c r="E266" i="28"/>
  <c r="F266" i="28"/>
  <c r="G266" i="28"/>
  <c r="E267" i="28"/>
  <c r="F267" i="28"/>
  <c r="G267" i="28"/>
  <c r="E268" i="28"/>
  <c r="F268" i="28"/>
  <c r="G268" i="28"/>
  <c r="E269" i="28"/>
  <c r="F269" i="28"/>
  <c r="G269" i="28"/>
  <c r="E270" i="28"/>
  <c r="F270" i="28"/>
  <c r="G270" i="28"/>
  <c r="E271" i="28"/>
  <c r="F271" i="28"/>
  <c r="G271" i="28"/>
  <c r="E272" i="28"/>
  <c r="F272" i="28"/>
  <c r="G272" i="28"/>
  <c r="E273" i="28"/>
  <c r="F273" i="28"/>
  <c r="G273" i="28"/>
  <c r="E274" i="28"/>
  <c r="F274" i="28"/>
  <c r="G274" i="28"/>
  <c r="E275" i="28"/>
  <c r="F275" i="28"/>
  <c r="G275" i="28"/>
  <c r="E276" i="28"/>
  <c r="F276" i="28"/>
  <c r="G276" i="28"/>
  <c r="E277" i="28"/>
  <c r="F277" i="28"/>
  <c r="G277" i="28"/>
  <c r="E278" i="28"/>
  <c r="F278" i="28"/>
  <c r="G278" i="28"/>
  <c r="E279" i="28"/>
  <c r="F279" i="28"/>
  <c r="G279" i="28"/>
  <c r="E280" i="28"/>
  <c r="F280" i="28"/>
  <c r="G280" i="28"/>
  <c r="E281" i="28"/>
  <c r="F281" i="28"/>
  <c r="G281" i="28"/>
  <c r="E282" i="28"/>
  <c r="F282" i="28"/>
  <c r="G282" i="28"/>
  <c r="E283" i="28"/>
  <c r="F283" i="28"/>
  <c r="G283" i="28"/>
  <c r="E284" i="28"/>
  <c r="F284" i="28"/>
  <c r="G284" i="28"/>
  <c r="E285" i="28"/>
  <c r="F285" i="28"/>
  <c r="G285" i="28"/>
  <c r="E286" i="28"/>
  <c r="F286" i="28"/>
  <c r="G286" i="28"/>
  <c r="E287" i="28"/>
  <c r="F287" i="28"/>
  <c r="G287" i="28"/>
  <c r="E288" i="28"/>
  <c r="F288" i="28"/>
  <c r="G288" i="28"/>
  <c r="E289" i="28"/>
  <c r="F289" i="28"/>
  <c r="G289" i="28"/>
  <c r="E290" i="28"/>
  <c r="F290" i="28"/>
  <c r="G290" i="28"/>
  <c r="E291" i="28"/>
  <c r="F291" i="28"/>
  <c r="G291" i="28"/>
  <c r="E292" i="28"/>
  <c r="F292" i="28"/>
  <c r="G292" i="28"/>
  <c r="E293" i="28"/>
  <c r="F293" i="28"/>
  <c r="G293" i="28"/>
  <c r="E294" i="28"/>
  <c r="F294" i="28"/>
  <c r="G294" i="28"/>
  <c r="E295" i="28"/>
  <c r="F295" i="28"/>
  <c r="G295" i="28"/>
  <c r="E296" i="28"/>
  <c r="F296" i="28"/>
  <c r="G296" i="28"/>
  <c r="E297" i="28"/>
  <c r="F297" i="28"/>
  <c r="G297" i="28"/>
  <c r="E298" i="28"/>
  <c r="F298" i="28"/>
  <c r="G298" i="28"/>
  <c r="E299" i="28"/>
  <c r="F299" i="28"/>
  <c r="G299" i="28"/>
  <c r="E300" i="28"/>
  <c r="F300" i="28"/>
  <c r="G300" i="28"/>
  <c r="E301" i="28"/>
  <c r="F301" i="28"/>
  <c r="G301" i="28"/>
  <c r="E302" i="28"/>
  <c r="F302" i="28"/>
  <c r="G302" i="28"/>
  <c r="E303" i="28"/>
  <c r="F303" i="28"/>
  <c r="G303" i="28"/>
  <c r="E304" i="28"/>
  <c r="F304" i="28"/>
  <c r="G304" i="28"/>
  <c r="E305" i="28"/>
  <c r="F305" i="28"/>
  <c r="G305" i="28"/>
  <c r="E306" i="28"/>
  <c r="F306" i="28"/>
  <c r="G306" i="28"/>
  <c r="E307" i="28"/>
  <c r="F307" i="28"/>
  <c r="G307" i="28"/>
  <c r="E308" i="28"/>
  <c r="F308" i="28"/>
  <c r="G308" i="28"/>
  <c r="E309" i="28"/>
  <c r="F309" i="28"/>
  <c r="G309" i="28"/>
  <c r="E310" i="28"/>
  <c r="F310" i="28"/>
  <c r="G310" i="28"/>
  <c r="E311" i="28"/>
  <c r="F311" i="28"/>
  <c r="G311" i="28"/>
  <c r="E312" i="28"/>
  <c r="F312" i="28"/>
  <c r="G312" i="28"/>
  <c r="E313" i="28"/>
  <c r="F313" i="28"/>
  <c r="G313" i="28"/>
  <c r="E314" i="28"/>
  <c r="F314" i="28"/>
  <c r="G314" i="28"/>
  <c r="E315" i="28"/>
  <c r="F315" i="28"/>
  <c r="G315" i="28"/>
  <c r="E316" i="28"/>
  <c r="F316" i="28"/>
  <c r="G316" i="28"/>
  <c r="E317" i="28"/>
  <c r="F317" i="28"/>
  <c r="G317" i="28"/>
  <c r="E318" i="28"/>
  <c r="F318" i="28"/>
  <c r="G318" i="28"/>
  <c r="E319" i="28"/>
  <c r="F319" i="28"/>
  <c r="G319" i="28"/>
  <c r="E320" i="28"/>
  <c r="F320" i="28"/>
  <c r="G320" i="28"/>
  <c r="E321" i="28"/>
  <c r="F321" i="28"/>
  <c r="G321" i="28"/>
  <c r="E322" i="28"/>
  <c r="F322" i="28"/>
  <c r="G322" i="28"/>
  <c r="E323" i="28"/>
  <c r="F323" i="28"/>
  <c r="G323" i="28"/>
  <c r="E324" i="28"/>
  <c r="F324" i="28"/>
  <c r="G324" i="28"/>
  <c r="E325" i="28"/>
  <c r="F325" i="28"/>
  <c r="G325" i="28"/>
  <c r="E326" i="28"/>
  <c r="F326" i="28"/>
  <c r="G326" i="28"/>
  <c r="E327" i="28"/>
  <c r="F327" i="28"/>
  <c r="G327" i="28"/>
  <c r="E328" i="28"/>
  <c r="F328" i="28"/>
  <c r="G328" i="28"/>
  <c r="E329" i="28"/>
  <c r="F329" i="28"/>
  <c r="G329" i="28"/>
  <c r="E330" i="28"/>
  <c r="F330" i="28"/>
  <c r="G330" i="28"/>
  <c r="E331" i="28"/>
  <c r="F331" i="28"/>
  <c r="G331" i="28"/>
  <c r="E332" i="28"/>
  <c r="F332" i="28"/>
  <c r="G332" i="28"/>
  <c r="E333" i="28"/>
  <c r="F333" i="28"/>
  <c r="G333" i="28"/>
  <c r="E334" i="28"/>
  <c r="F334" i="28"/>
  <c r="G334" i="28"/>
  <c r="E335" i="28"/>
  <c r="F335" i="28"/>
  <c r="G335" i="28"/>
  <c r="E336" i="28"/>
  <c r="F336" i="28"/>
  <c r="G336" i="28"/>
  <c r="E337" i="28"/>
  <c r="F337" i="28"/>
  <c r="G337" i="28"/>
  <c r="E338" i="28"/>
  <c r="F338" i="28"/>
  <c r="G338" i="28"/>
  <c r="E339" i="28"/>
  <c r="F339" i="28"/>
  <c r="G339" i="28"/>
  <c r="E340" i="28"/>
  <c r="F340" i="28"/>
  <c r="G340" i="28"/>
  <c r="E341" i="28"/>
  <c r="F341" i="28"/>
  <c r="G341" i="28"/>
  <c r="E342" i="28"/>
  <c r="F342" i="28"/>
  <c r="G342" i="28"/>
  <c r="E343" i="28"/>
  <c r="F343" i="28"/>
  <c r="G343" i="28"/>
  <c r="E344" i="28"/>
  <c r="F344" i="28"/>
  <c r="G344" i="28"/>
  <c r="E345" i="28"/>
  <c r="F345" i="28"/>
  <c r="G345" i="28"/>
  <c r="E346" i="28"/>
  <c r="F346" i="28"/>
  <c r="G346" i="28"/>
  <c r="E347" i="28"/>
  <c r="F347" i="28"/>
  <c r="G347" i="28"/>
  <c r="E348" i="28"/>
  <c r="F348" i="28"/>
  <c r="G348" i="28"/>
  <c r="E349" i="28"/>
  <c r="F349" i="28"/>
  <c r="G349" i="28"/>
  <c r="E350" i="28"/>
  <c r="F350" i="28"/>
  <c r="G350" i="28"/>
  <c r="E351" i="28"/>
  <c r="F351" i="28"/>
  <c r="G351" i="28"/>
  <c r="E352" i="28"/>
  <c r="F352" i="28"/>
  <c r="G352" i="28"/>
  <c r="E353" i="28"/>
  <c r="F353" i="28"/>
  <c r="G353" i="28"/>
  <c r="E354" i="28"/>
  <c r="F354" i="28"/>
  <c r="G354" i="28"/>
  <c r="E355" i="28"/>
  <c r="F355" i="28"/>
  <c r="G355" i="28"/>
  <c r="E356" i="28"/>
  <c r="F356" i="28"/>
  <c r="G356" i="28"/>
  <c r="E357" i="28"/>
  <c r="F357" i="28"/>
  <c r="G357" i="28"/>
  <c r="E358" i="28"/>
  <c r="F358" i="28"/>
  <c r="G358" i="28"/>
  <c r="E359" i="28"/>
  <c r="F359" i="28"/>
  <c r="G359" i="28"/>
  <c r="E360" i="28"/>
  <c r="F360" i="28"/>
  <c r="G360" i="28"/>
  <c r="E361" i="28"/>
  <c r="F361" i="28"/>
  <c r="G361" i="28"/>
  <c r="E362" i="28"/>
  <c r="F362" i="28"/>
  <c r="G362" i="28"/>
  <c r="E363" i="28"/>
  <c r="F363" i="28"/>
  <c r="G363" i="28"/>
  <c r="E364" i="28"/>
  <c r="F364" i="28"/>
  <c r="G364" i="28"/>
  <c r="E365" i="28"/>
  <c r="F365" i="28"/>
  <c r="G365" i="28"/>
  <c r="E366" i="28"/>
  <c r="F366" i="28"/>
  <c r="G366" i="28"/>
  <c r="E367" i="28"/>
  <c r="F367" i="28"/>
  <c r="G367" i="28"/>
  <c r="E368" i="28"/>
  <c r="F368" i="28"/>
  <c r="G368" i="28"/>
  <c r="E369" i="28"/>
  <c r="F369" i="28"/>
  <c r="G369" i="28"/>
  <c r="E370" i="28"/>
  <c r="F370" i="28"/>
  <c r="G370" i="28"/>
  <c r="E371" i="28"/>
  <c r="F371" i="28"/>
  <c r="G371" i="28"/>
  <c r="E372" i="28"/>
  <c r="F372" i="28"/>
  <c r="G372" i="28"/>
  <c r="E373" i="28"/>
  <c r="F373" i="28"/>
  <c r="G373" i="28"/>
  <c r="E374" i="28"/>
  <c r="F374" i="28"/>
  <c r="G374" i="28"/>
  <c r="E375" i="28"/>
  <c r="F375" i="28"/>
  <c r="G375" i="28"/>
  <c r="E376" i="28"/>
  <c r="F376" i="28"/>
  <c r="G376" i="28"/>
  <c r="E377" i="28"/>
  <c r="F377" i="28"/>
  <c r="G377" i="28"/>
  <c r="E378" i="28"/>
  <c r="F378" i="28"/>
  <c r="G378" i="28"/>
  <c r="E379" i="28"/>
  <c r="F379" i="28"/>
  <c r="G379" i="28"/>
  <c r="E380" i="28"/>
  <c r="F380" i="28"/>
  <c r="G380" i="28"/>
  <c r="E381" i="28"/>
  <c r="F381" i="28"/>
  <c r="G381" i="28"/>
  <c r="E382" i="28"/>
  <c r="F382" i="28"/>
  <c r="G382" i="28"/>
  <c r="E383" i="28"/>
  <c r="F383" i="28"/>
  <c r="G383" i="28"/>
  <c r="E384" i="28"/>
  <c r="F384" i="28"/>
  <c r="G384" i="28"/>
  <c r="E385" i="28"/>
  <c r="F385" i="28"/>
  <c r="G385" i="28"/>
  <c r="E386" i="28"/>
  <c r="F386" i="28"/>
  <c r="G386" i="28"/>
  <c r="E387" i="28"/>
  <c r="F387" i="28"/>
  <c r="G387" i="28"/>
  <c r="E388" i="28"/>
  <c r="F388" i="28"/>
  <c r="G388" i="28"/>
  <c r="E389" i="28"/>
  <c r="F389" i="28"/>
  <c r="G389" i="28"/>
  <c r="E390" i="28"/>
  <c r="F390" i="28"/>
  <c r="G390" i="28"/>
  <c r="E391" i="28"/>
  <c r="F391" i="28"/>
  <c r="G391" i="28"/>
  <c r="E392" i="28"/>
  <c r="F392" i="28"/>
  <c r="G392" i="28"/>
  <c r="E393" i="28"/>
  <c r="F393" i="28"/>
  <c r="G393" i="28"/>
  <c r="E394" i="28"/>
  <c r="F394" i="28"/>
  <c r="G394" i="28"/>
  <c r="E395" i="28"/>
  <c r="F395" i="28"/>
  <c r="G395" i="28"/>
  <c r="E396" i="28"/>
  <c r="F396" i="28"/>
  <c r="G396" i="28"/>
  <c r="E397" i="28"/>
  <c r="F397" i="28"/>
  <c r="G397" i="28"/>
  <c r="E398" i="28"/>
  <c r="F398" i="28"/>
  <c r="G398" i="28"/>
  <c r="E399" i="28"/>
  <c r="F399" i="28"/>
  <c r="G399" i="28"/>
  <c r="E400" i="28"/>
  <c r="F400" i="28"/>
  <c r="G400" i="28"/>
  <c r="E401" i="28"/>
  <c r="F401" i="28"/>
  <c r="G401" i="28"/>
  <c r="E402" i="28"/>
  <c r="F402" i="28"/>
  <c r="G402" i="28"/>
  <c r="E403" i="28"/>
  <c r="F403" i="28"/>
  <c r="G403" i="28"/>
  <c r="E404" i="28"/>
  <c r="F404" i="28"/>
  <c r="G404" i="28"/>
  <c r="E405" i="28"/>
  <c r="F405" i="28"/>
  <c r="G405" i="28"/>
  <c r="E406" i="28"/>
  <c r="F406" i="28"/>
  <c r="G406" i="28"/>
  <c r="E407" i="28"/>
  <c r="F407" i="28"/>
  <c r="G407" i="28"/>
  <c r="E408" i="28"/>
  <c r="F408" i="28"/>
  <c r="G408" i="28"/>
  <c r="E409" i="28"/>
  <c r="F409" i="28"/>
  <c r="G409" i="28"/>
  <c r="E410" i="28"/>
  <c r="F410" i="28"/>
  <c r="G410" i="28"/>
  <c r="E411" i="28"/>
  <c r="F411" i="28"/>
  <c r="G411" i="28"/>
  <c r="E412" i="28"/>
  <c r="F412" i="28"/>
  <c r="G412" i="28"/>
  <c r="E413" i="28"/>
  <c r="F413" i="28"/>
  <c r="G413" i="28"/>
  <c r="E414" i="28"/>
  <c r="F414" i="28"/>
  <c r="G414" i="28"/>
  <c r="E415" i="28"/>
  <c r="F415" i="28"/>
  <c r="G415" i="28"/>
  <c r="E416" i="28"/>
  <c r="F416" i="28"/>
  <c r="G416" i="28"/>
  <c r="E417" i="28"/>
  <c r="F417" i="28"/>
  <c r="G417" i="28"/>
  <c r="E418" i="28"/>
  <c r="F418" i="28"/>
  <c r="G418" i="28"/>
  <c r="E419" i="28"/>
  <c r="F419" i="28"/>
  <c r="G419" i="28"/>
  <c r="E420" i="28"/>
  <c r="F420" i="28"/>
  <c r="G420" i="28"/>
  <c r="E421" i="28"/>
  <c r="F421" i="28"/>
  <c r="G421" i="28"/>
  <c r="E422" i="28"/>
  <c r="F422" i="28"/>
  <c r="G422" i="28"/>
  <c r="E423" i="28"/>
  <c r="F423" i="28"/>
  <c r="G423" i="28"/>
  <c r="E424" i="28"/>
  <c r="F424" i="28"/>
  <c r="G424" i="28"/>
  <c r="E425" i="28"/>
  <c r="F425" i="28"/>
  <c r="G425" i="28"/>
  <c r="E426" i="28"/>
  <c r="F426" i="28"/>
  <c r="G426" i="28"/>
  <c r="E427" i="28"/>
  <c r="F427" i="28"/>
  <c r="G427" i="28"/>
  <c r="E428" i="28"/>
  <c r="F428" i="28"/>
  <c r="G428" i="28"/>
  <c r="E429" i="28"/>
  <c r="F429" i="28"/>
  <c r="G429" i="28"/>
  <c r="E430" i="28"/>
  <c r="F430" i="28"/>
  <c r="G430" i="28"/>
  <c r="E431" i="28"/>
  <c r="F431" i="28"/>
  <c r="G431" i="28"/>
  <c r="E432" i="28"/>
  <c r="F432" i="28"/>
  <c r="G432" i="28"/>
  <c r="E433" i="28"/>
  <c r="F433" i="28"/>
  <c r="G433" i="28"/>
  <c r="E434" i="28"/>
  <c r="F434" i="28"/>
  <c r="G434" i="28"/>
  <c r="E435" i="28"/>
  <c r="F435" i="28"/>
  <c r="G435" i="28"/>
  <c r="E436" i="28"/>
  <c r="F436" i="28"/>
  <c r="G436" i="28"/>
  <c r="E437" i="28"/>
  <c r="F437" i="28"/>
  <c r="G437" i="28"/>
  <c r="E438" i="28"/>
  <c r="F438" i="28"/>
  <c r="G438" i="28"/>
  <c r="E439" i="28"/>
  <c r="F439" i="28"/>
  <c r="G439" i="28"/>
  <c r="E440" i="28"/>
  <c r="F440" i="28"/>
  <c r="G440" i="28"/>
  <c r="E441" i="28"/>
  <c r="F441" i="28"/>
  <c r="G441" i="28"/>
  <c r="E442" i="28"/>
  <c r="F442" i="28"/>
  <c r="G442" i="28"/>
  <c r="E443" i="28"/>
  <c r="F443" i="28"/>
  <c r="G443" i="28"/>
  <c r="E444" i="28"/>
  <c r="F444" i="28"/>
  <c r="G444" i="28"/>
  <c r="E445" i="28"/>
  <c r="F445" i="28"/>
  <c r="G445" i="28"/>
  <c r="E446" i="28"/>
  <c r="F446" i="28"/>
  <c r="G446" i="28"/>
  <c r="E447" i="28"/>
  <c r="F447" i="28"/>
  <c r="G447" i="28"/>
  <c r="E448" i="28"/>
  <c r="F448" i="28"/>
  <c r="G448" i="28"/>
  <c r="E449" i="28"/>
  <c r="F449" i="28"/>
  <c r="G449" i="28"/>
  <c r="E450" i="28"/>
  <c r="F450" i="28"/>
  <c r="G450" i="28"/>
  <c r="E451" i="28"/>
  <c r="F451" i="28"/>
  <c r="G451" i="28"/>
  <c r="E452" i="28"/>
  <c r="F452" i="28"/>
  <c r="G452" i="28"/>
  <c r="E453" i="28"/>
  <c r="F453" i="28"/>
  <c r="G453" i="28"/>
  <c r="E454" i="28"/>
  <c r="F454" i="28"/>
  <c r="G454" i="28"/>
  <c r="E455" i="28"/>
  <c r="F455" i="28"/>
  <c r="G455" i="28"/>
  <c r="E456" i="28"/>
  <c r="F456" i="28"/>
  <c r="G456" i="28"/>
  <c r="E457" i="28"/>
  <c r="F457" i="28"/>
  <c r="G457" i="28"/>
  <c r="E458" i="28"/>
  <c r="F458" i="28"/>
  <c r="G458" i="28"/>
  <c r="E459" i="28"/>
  <c r="F459" i="28"/>
  <c r="G459" i="28"/>
  <c r="E460" i="28"/>
  <c r="F460" i="28"/>
  <c r="G460" i="28"/>
  <c r="E461" i="28"/>
  <c r="F461" i="28"/>
  <c r="G461" i="28"/>
  <c r="E462" i="28"/>
  <c r="F462" i="28"/>
  <c r="G462" i="28"/>
  <c r="E463" i="28"/>
  <c r="F463" i="28"/>
  <c r="G463" i="28"/>
  <c r="E464" i="28"/>
  <c r="F464" i="28"/>
  <c r="G464" i="28"/>
  <c r="E465" i="28"/>
  <c r="F465" i="28"/>
  <c r="G465" i="28"/>
  <c r="E466" i="28"/>
  <c r="F466" i="28"/>
  <c r="G466" i="28"/>
  <c r="E467" i="28"/>
  <c r="F467" i="28"/>
  <c r="G467" i="28"/>
  <c r="E468" i="28"/>
  <c r="F468" i="28"/>
  <c r="G468" i="28"/>
  <c r="E469" i="28"/>
  <c r="F469" i="28"/>
  <c r="G469" i="28"/>
  <c r="E470" i="28"/>
  <c r="F470" i="28"/>
  <c r="G470" i="28"/>
  <c r="E471" i="28"/>
  <c r="F471" i="28"/>
  <c r="G471" i="28"/>
  <c r="E472" i="28"/>
  <c r="F472" i="28"/>
  <c r="G472" i="28"/>
  <c r="E473" i="28"/>
  <c r="F473" i="28"/>
  <c r="G473" i="28"/>
  <c r="E474" i="28"/>
  <c r="F474" i="28"/>
  <c r="G474" i="28"/>
  <c r="E475" i="28"/>
  <c r="F475" i="28"/>
  <c r="G475" i="28"/>
  <c r="E476" i="28"/>
  <c r="F476" i="28"/>
  <c r="G476" i="28"/>
  <c r="E477" i="28"/>
  <c r="F477" i="28"/>
  <c r="G477" i="28"/>
  <c r="G1" i="28"/>
  <c r="F1" i="28"/>
  <c r="E1" i="28"/>
  <c r="E2" i="27"/>
  <c r="F2" i="27"/>
  <c r="G2" i="27"/>
  <c r="E3" i="27"/>
  <c r="F3" i="27"/>
  <c r="G3" i="27"/>
  <c r="E4" i="27"/>
  <c r="F4" i="27"/>
  <c r="G4" i="27"/>
  <c r="E5" i="27"/>
  <c r="F5" i="27"/>
  <c r="G5" i="27"/>
  <c r="E6" i="27"/>
  <c r="F6" i="27"/>
  <c r="G6" i="27"/>
  <c r="E7" i="27"/>
  <c r="F7" i="27"/>
  <c r="G7" i="27"/>
  <c r="E8" i="27"/>
  <c r="F8" i="27"/>
  <c r="G8" i="27"/>
  <c r="E9" i="27"/>
  <c r="F9" i="27"/>
  <c r="G9" i="27"/>
  <c r="E10" i="27"/>
  <c r="F10" i="27"/>
  <c r="G10" i="27"/>
  <c r="E11" i="27"/>
  <c r="F11" i="27"/>
  <c r="G11" i="27"/>
  <c r="E12" i="27"/>
  <c r="F12" i="27"/>
  <c r="G12" i="27"/>
  <c r="E13" i="27"/>
  <c r="F13" i="27"/>
  <c r="G13" i="27"/>
  <c r="E14" i="27"/>
  <c r="F14" i="27"/>
  <c r="G14" i="27"/>
  <c r="E15" i="27"/>
  <c r="F15" i="27"/>
  <c r="G15" i="27"/>
  <c r="E16" i="27"/>
  <c r="F16" i="27"/>
  <c r="G16" i="27"/>
  <c r="E17" i="27"/>
  <c r="F17" i="27"/>
  <c r="G17" i="27"/>
  <c r="E18" i="27"/>
  <c r="F18" i="27"/>
  <c r="G18" i="27"/>
  <c r="E19" i="27"/>
  <c r="F19" i="27"/>
  <c r="G19" i="27"/>
  <c r="E20" i="27"/>
  <c r="F20" i="27"/>
  <c r="G20" i="27"/>
  <c r="E21" i="27"/>
  <c r="F21" i="27"/>
  <c r="G21" i="27"/>
  <c r="E22" i="27"/>
  <c r="F22" i="27"/>
  <c r="G22" i="27"/>
  <c r="E23" i="27"/>
  <c r="F23" i="27"/>
  <c r="G23" i="27"/>
  <c r="E24" i="27"/>
  <c r="F24" i="27"/>
  <c r="G24" i="27"/>
  <c r="E25" i="27"/>
  <c r="F25" i="27"/>
  <c r="G25" i="27"/>
  <c r="E26" i="27"/>
  <c r="F26" i="27"/>
  <c r="G26" i="27"/>
  <c r="E27" i="27"/>
  <c r="F27" i="27"/>
  <c r="G27" i="27"/>
  <c r="E28" i="27"/>
  <c r="F28" i="27"/>
  <c r="G28" i="27"/>
  <c r="E29" i="27"/>
  <c r="F29" i="27"/>
  <c r="G29" i="27"/>
  <c r="E30" i="27"/>
  <c r="F30" i="27"/>
  <c r="G30" i="27"/>
  <c r="E31" i="27"/>
  <c r="F31" i="27"/>
  <c r="G31" i="27"/>
  <c r="E32" i="27"/>
  <c r="F32" i="27"/>
  <c r="G32" i="27"/>
  <c r="E33" i="27"/>
  <c r="F33" i="27"/>
  <c r="G33" i="27"/>
  <c r="E34" i="27"/>
  <c r="F34" i="27"/>
  <c r="G34" i="27"/>
  <c r="E35" i="27"/>
  <c r="F35" i="27"/>
  <c r="G35" i="27"/>
  <c r="E36" i="27"/>
  <c r="F36" i="27"/>
  <c r="G36" i="27"/>
  <c r="E37" i="27"/>
  <c r="F37" i="27"/>
  <c r="G37" i="27"/>
  <c r="E38" i="27"/>
  <c r="F38" i="27"/>
  <c r="G38" i="27"/>
  <c r="E39" i="27"/>
  <c r="F39" i="27"/>
  <c r="G39" i="27"/>
  <c r="E40" i="27"/>
  <c r="F40" i="27"/>
  <c r="G40" i="27"/>
  <c r="E41" i="27"/>
  <c r="F41" i="27"/>
  <c r="G41" i="27"/>
  <c r="E42" i="27"/>
  <c r="F42" i="27"/>
  <c r="G42" i="27"/>
  <c r="E43" i="27"/>
  <c r="F43" i="27"/>
  <c r="G43" i="27"/>
  <c r="E44" i="27"/>
  <c r="F44" i="27"/>
  <c r="G44" i="27"/>
  <c r="E45" i="27"/>
  <c r="F45" i="27"/>
  <c r="G45" i="27"/>
  <c r="E46" i="27"/>
  <c r="F46" i="27"/>
  <c r="G46" i="27"/>
  <c r="E47" i="27"/>
  <c r="F47" i="27"/>
  <c r="G47" i="27"/>
  <c r="E48" i="27"/>
  <c r="F48" i="27"/>
  <c r="G48" i="27"/>
  <c r="E49" i="27"/>
  <c r="F49" i="27"/>
  <c r="G49" i="27"/>
  <c r="E50" i="27"/>
  <c r="F50" i="27"/>
  <c r="G50" i="27"/>
  <c r="E51" i="27"/>
  <c r="F51" i="27"/>
  <c r="G51" i="27"/>
  <c r="E52" i="27"/>
  <c r="F52" i="27"/>
  <c r="G52" i="27"/>
  <c r="E53" i="27"/>
  <c r="F53" i="27"/>
  <c r="G53" i="27"/>
  <c r="E54" i="27"/>
  <c r="F54" i="27"/>
  <c r="G54" i="27"/>
  <c r="E55" i="27"/>
  <c r="F55" i="27"/>
  <c r="G55" i="27"/>
  <c r="E56" i="27"/>
  <c r="F56" i="27"/>
  <c r="G56" i="27"/>
  <c r="E57" i="27"/>
  <c r="F57" i="27"/>
  <c r="G57" i="27"/>
  <c r="E58" i="27"/>
  <c r="F58" i="27"/>
  <c r="G58" i="27"/>
  <c r="E59" i="27"/>
  <c r="F59" i="27"/>
  <c r="G59" i="27"/>
  <c r="E60" i="27"/>
  <c r="F60" i="27"/>
  <c r="G60" i="27"/>
  <c r="E61" i="27"/>
  <c r="F61" i="27"/>
  <c r="G61" i="27"/>
  <c r="E62" i="27"/>
  <c r="F62" i="27"/>
  <c r="G62" i="27"/>
  <c r="E63" i="27"/>
  <c r="F63" i="27"/>
  <c r="G63" i="27"/>
  <c r="E64" i="27"/>
  <c r="F64" i="27"/>
  <c r="G64" i="27"/>
  <c r="E65" i="27"/>
  <c r="F65" i="27"/>
  <c r="G65" i="27"/>
  <c r="E66" i="27"/>
  <c r="F66" i="27"/>
  <c r="G66" i="27"/>
  <c r="E67" i="27"/>
  <c r="F67" i="27"/>
  <c r="G67" i="27"/>
  <c r="E68" i="27"/>
  <c r="F68" i="27"/>
  <c r="G68" i="27"/>
  <c r="E69" i="27"/>
  <c r="F69" i="27"/>
  <c r="G69" i="27"/>
  <c r="E70" i="27"/>
  <c r="F70" i="27"/>
  <c r="G70" i="27"/>
  <c r="E71" i="27"/>
  <c r="F71" i="27"/>
  <c r="G71" i="27"/>
  <c r="E72" i="27"/>
  <c r="F72" i="27"/>
  <c r="G72" i="27"/>
  <c r="E73" i="27"/>
  <c r="F73" i="27"/>
  <c r="G73" i="27"/>
  <c r="E74" i="27"/>
  <c r="F74" i="27"/>
  <c r="G74" i="27"/>
  <c r="E75" i="27"/>
  <c r="F75" i="27"/>
  <c r="G75" i="27"/>
  <c r="E76" i="27"/>
  <c r="F76" i="27"/>
  <c r="G76" i="27"/>
  <c r="E77" i="27"/>
  <c r="F77" i="27"/>
  <c r="G77" i="27"/>
  <c r="E78" i="27"/>
  <c r="F78" i="27"/>
  <c r="G78" i="27"/>
  <c r="E79" i="27"/>
  <c r="F79" i="27"/>
  <c r="G79" i="27"/>
  <c r="E80" i="27"/>
  <c r="F80" i="27"/>
  <c r="G80" i="27"/>
  <c r="E81" i="27"/>
  <c r="F81" i="27"/>
  <c r="G81" i="27"/>
  <c r="E82" i="27"/>
  <c r="F82" i="27"/>
  <c r="G82" i="27"/>
  <c r="E83" i="27"/>
  <c r="F83" i="27"/>
  <c r="G83" i="27"/>
  <c r="E84" i="27"/>
  <c r="F84" i="27"/>
  <c r="G84" i="27"/>
  <c r="E85" i="27"/>
  <c r="F85" i="27"/>
  <c r="G85" i="27"/>
  <c r="E86" i="27"/>
  <c r="F86" i="27"/>
  <c r="G86" i="27"/>
  <c r="E87" i="27"/>
  <c r="F87" i="27"/>
  <c r="G87" i="27"/>
  <c r="E88" i="27"/>
  <c r="F88" i="27"/>
  <c r="G88" i="27"/>
  <c r="E89" i="27"/>
  <c r="F89" i="27"/>
  <c r="G89" i="27"/>
  <c r="E90" i="27"/>
  <c r="F90" i="27"/>
  <c r="G90" i="27"/>
  <c r="E91" i="27"/>
  <c r="F91" i="27"/>
  <c r="G91" i="27"/>
  <c r="E92" i="27"/>
  <c r="F92" i="27"/>
  <c r="G92" i="27"/>
  <c r="E93" i="27"/>
  <c r="F93" i="27"/>
  <c r="G93" i="27"/>
  <c r="E94" i="27"/>
  <c r="F94" i="27"/>
  <c r="G94" i="27"/>
  <c r="E95" i="27"/>
  <c r="F95" i="27"/>
  <c r="G95" i="27"/>
  <c r="E96" i="27"/>
  <c r="F96" i="27"/>
  <c r="G96" i="27"/>
  <c r="E97" i="27"/>
  <c r="F97" i="27"/>
  <c r="G97" i="27"/>
  <c r="E98" i="27"/>
  <c r="F98" i="27"/>
  <c r="G98" i="27"/>
  <c r="E99" i="27"/>
  <c r="F99" i="27"/>
  <c r="G99" i="27"/>
  <c r="E100" i="27"/>
  <c r="F100" i="27"/>
  <c r="G100" i="27"/>
  <c r="E101" i="27"/>
  <c r="F101" i="27"/>
  <c r="G101" i="27"/>
  <c r="E102" i="27"/>
  <c r="F102" i="27"/>
  <c r="G102" i="27"/>
  <c r="E103" i="27"/>
  <c r="F103" i="27"/>
  <c r="G103" i="27"/>
  <c r="E104" i="27"/>
  <c r="F104" i="27"/>
  <c r="G104" i="27"/>
  <c r="E105" i="27"/>
  <c r="F105" i="27"/>
  <c r="G105" i="27"/>
  <c r="E106" i="27"/>
  <c r="F106" i="27"/>
  <c r="G106" i="27"/>
  <c r="E107" i="27"/>
  <c r="F107" i="27"/>
  <c r="G107" i="27"/>
  <c r="E108" i="27"/>
  <c r="F108" i="27"/>
  <c r="G108" i="27"/>
  <c r="E109" i="27"/>
  <c r="F109" i="27"/>
  <c r="G109" i="27"/>
  <c r="E110" i="27"/>
  <c r="F110" i="27"/>
  <c r="G110" i="27"/>
  <c r="E111" i="27"/>
  <c r="F111" i="27"/>
  <c r="G111" i="27"/>
  <c r="E112" i="27"/>
  <c r="F112" i="27"/>
  <c r="G112" i="27"/>
  <c r="E113" i="27"/>
  <c r="F113" i="27"/>
  <c r="G113" i="27"/>
  <c r="E114" i="27"/>
  <c r="F114" i="27"/>
  <c r="G114" i="27"/>
  <c r="E115" i="27"/>
  <c r="F115" i="27"/>
  <c r="G115" i="27"/>
  <c r="E116" i="27"/>
  <c r="F116" i="27"/>
  <c r="G116" i="27"/>
  <c r="E117" i="27"/>
  <c r="F117" i="27"/>
  <c r="G117" i="27"/>
  <c r="E118" i="27"/>
  <c r="F118" i="27"/>
  <c r="G118" i="27"/>
  <c r="E119" i="27"/>
  <c r="F119" i="27"/>
  <c r="G119" i="27"/>
  <c r="E120" i="27"/>
  <c r="F120" i="27"/>
  <c r="G120" i="27"/>
  <c r="E121" i="27"/>
  <c r="F121" i="27"/>
  <c r="G121" i="27"/>
  <c r="E122" i="27"/>
  <c r="F122" i="27"/>
  <c r="G122" i="27"/>
  <c r="E123" i="27"/>
  <c r="F123" i="27"/>
  <c r="G123" i="27"/>
  <c r="E124" i="27"/>
  <c r="F124" i="27"/>
  <c r="G124" i="27"/>
  <c r="E125" i="27"/>
  <c r="F125" i="27"/>
  <c r="G125" i="27"/>
  <c r="E126" i="27"/>
  <c r="F126" i="27"/>
  <c r="G126" i="27"/>
  <c r="E127" i="27"/>
  <c r="F127" i="27"/>
  <c r="G127" i="27"/>
  <c r="E128" i="27"/>
  <c r="F128" i="27"/>
  <c r="G128" i="27"/>
  <c r="E129" i="27"/>
  <c r="F129" i="27"/>
  <c r="G129" i="27"/>
  <c r="E130" i="27"/>
  <c r="F130" i="27"/>
  <c r="G130" i="27"/>
  <c r="E131" i="27"/>
  <c r="F131" i="27"/>
  <c r="G131" i="27"/>
  <c r="E132" i="27"/>
  <c r="F132" i="27"/>
  <c r="G132" i="27"/>
  <c r="E133" i="27"/>
  <c r="F133" i="27"/>
  <c r="G133" i="27"/>
  <c r="E134" i="27"/>
  <c r="F134" i="27"/>
  <c r="G134" i="27"/>
  <c r="E135" i="27"/>
  <c r="F135" i="27"/>
  <c r="G135" i="27"/>
  <c r="E136" i="27"/>
  <c r="F136" i="27"/>
  <c r="G136" i="27"/>
  <c r="E137" i="27"/>
  <c r="F137" i="27"/>
  <c r="G137" i="27"/>
  <c r="E138" i="27"/>
  <c r="F138" i="27"/>
  <c r="G138" i="27"/>
  <c r="E139" i="27"/>
  <c r="F139" i="27"/>
  <c r="G139" i="27"/>
  <c r="E140" i="27"/>
  <c r="F140" i="27"/>
  <c r="G140" i="27"/>
  <c r="E141" i="27"/>
  <c r="F141" i="27"/>
  <c r="G141" i="27"/>
  <c r="E142" i="27"/>
  <c r="F142" i="27"/>
  <c r="G142" i="27"/>
  <c r="E143" i="27"/>
  <c r="F143" i="27"/>
  <c r="G143" i="27"/>
  <c r="E144" i="27"/>
  <c r="F144" i="27"/>
  <c r="G144" i="27"/>
  <c r="E145" i="27"/>
  <c r="F145" i="27"/>
  <c r="G145" i="27"/>
  <c r="E146" i="27"/>
  <c r="F146" i="27"/>
  <c r="G146" i="27"/>
  <c r="E147" i="27"/>
  <c r="F147" i="27"/>
  <c r="G147" i="27"/>
  <c r="E148" i="27"/>
  <c r="F148" i="27"/>
  <c r="G148" i="27"/>
  <c r="E149" i="27"/>
  <c r="F149" i="27"/>
  <c r="G149" i="27"/>
  <c r="E150" i="27"/>
  <c r="F150" i="27"/>
  <c r="G150" i="27"/>
  <c r="E151" i="27"/>
  <c r="F151" i="27"/>
  <c r="G151" i="27"/>
  <c r="E152" i="27"/>
  <c r="F152" i="27"/>
  <c r="G152" i="27"/>
  <c r="E153" i="27"/>
  <c r="F153" i="27"/>
  <c r="G153" i="27"/>
  <c r="E154" i="27"/>
  <c r="F154" i="27"/>
  <c r="G154" i="27"/>
  <c r="E155" i="27"/>
  <c r="F155" i="27"/>
  <c r="G155" i="27"/>
  <c r="E156" i="27"/>
  <c r="F156" i="27"/>
  <c r="G156" i="27"/>
  <c r="E157" i="27"/>
  <c r="F157" i="27"/>
  <c r="G157" i="27"/>
  <c r="E158" i="27"/>
  <c r="F158" i="27"/>
  <c r="G158" i="27"/>
  <c r="E159" i="27"/>
  <c r="F159" i="27"/>
  <c r="G159" i="27"/>
  <c r="E160" i="27"/>
  <c r="F160" i="27"/>
  <c r="G160" i="27"/>
  <c r="E161" i="27"/>
  <c r="F161" i="27"/>
  <c r="G161" i="27"/>
  <c r="E162" i="27"/>
  <c r="F162" i="27"/>
  <c r="G162" i="27"/>
  <c r="E163" i="27"/>
  <c r="F163" i="27"/>
  <c r="G163" i="27"/>
  <c r="E164" i="27"/>
  <c r="F164" i="27"/>
  <c r="G164" i="27"/>
  <c r="E165" i="27"/>
  <c r="F165" i="27"/>
  <c r="G165" i="27"/>
  <c r="E166" i="27"/>
  <c r="F166" i="27"/>
  <c r="G166" i="27"/>
  <c r="E167" i="27"/>
  <c r="F167" i="27"/>
  <c r="G167" i="27"/>
  <c r="E168" i="27"/>
  <c r="F168" i="27"/>
  <c r="G168" i="27"/>
  <c r="E169" i="27"/>
  <c r="F169" i="27"/>
  <c r="G169" i="27"/>
  <c r="E170" i="27"/>
  <c r="F170" i="27"/>
  <c r="G170" i="27"/>
  <c r="E171" i="27"/>
  <c r="F171" i="27"/>
  <c r="G171" i="27"/>
  <c r="E172" i="27"/>
  <c r="F172" i="27"/>
  <c r="G172" i="27"/>
  <c r="E173" i="27"/>
  <c r="F173" i="27"/>
  <c r="G173" i="27"/>
  <c r="E174" i="27"/>
  <c r="F174" i="27"/>
  <c r="G174" i="27"/>
  <c r="E175" i="27"/>
  <c r="F175" i="27"/>
  <c r="G175" i="27"/>
  <c r="E176" i="27"/>
  <c r="F176" i="27"/>
  <c r="G176" i="27"/>
  <c r="E177" i="27"/>
  <c r="F177" i="27"/>
  <c r="G177" i="27"/>
  <c r="E178" i="27"/>
  <c r="F178" i="27"/>
  <c r="G178" i="27"/>
  <c r="E179" i="27"/>
  <c r="F179" i="27"/>
  <c r="G179" i="27"/>
  <c r="E180" i="27"/>
  <c r="F180" i="27"/>
  <c r="G180" i="27"/>
  <c r="E181" i="27"/>
  <c r="F181" i="27"/>
  <c r="G181" i="27"/>
  <c r="E182" i="27"/>
  <c r="F182" i="27"/>
  <c r="G182" i="27"/>
  <c r="E183" i="27"/>
  <c r="F183" i="27"/>
  <c r="G183" i="27"/>
  <c r="E184" i="27"/>
  <c r="F184" i="27"/>
  <c r="G184" i="27"/>
  <c r="E185" i="27"/>
  <c r="F185" i="27"/>
  <c r="G185" i="27"/>
  <c r="E186" i="27"/>
  <c r="F186" i="27"/>
  <c r="G186" i="27"/>
  <c r="E187" i="27"/>
  <c r="F187" i="27"/>
  <c r="G187" i="27"/>
  <c r="E188" i="27"/>
  <c r="F188" i="27"/>
  <c r="G188" i="27"/>
  <c r="E189" i="27"/>
  <c r="F189" i="27"/>
  <c r="G189" i="27"/>
  <c r="E190" i="27"/>
  <c r="F190" i="27"/>
  <c r="G190" i="27"/>
  <c r="E191" i="27"/>
  <c r="F191" i="27"/>
  <c r="G191" i="27"/>
  <c r="E192" i="27"/>
  <c r="F192" i="27"/>
  <c r="G192" i="27"/>
  <c r="E193" i="27"/>
  <c r="F193" i="27"/>
  <c r="G193" i="27"/>
  <c r="E194" i="27"/>
  <c r="F194" i="27"/>
  <c r="G194" i="27"/>
  <c r="E195" i="27"/>
  <c r="F195" i="27"/>
  <c r="G195" i="27"/>
  <c r="E196" i="27"/>
  <c r="F196" i="27"/>
  <c r="G196" i="27"/>
  <c r="E197" i="27"/>
  <c r="F197" i="27"/>
  <c r="G197" i="27"/>
  <c r="E198" i="27"/>
  <c r="F198" i="27"/>
  <c r="G198" i="27"/>
  <c r="E199" i="27"/>
  <c r="F199" i="27"/>
  <c r="G199" i="27"/>
  <c r="E200" i="27"/>
  <c r="F200" i="27"/>
  <c r="G200" i="27"/>
  <c r="E201" i="27"/>
  <c r="F201" i="27"/>
  <c r="G201" i="27"/>
  <c r="E202" i="27"/>
  <c r="F202" i="27"/>
  <c r="G202" i="27"/>
  <c r="E203" i="27"/>
  <c r="F203" i="27"/>
  <c r="G203" i="27"/>
  <c r="E204" i="27"/>
  <c r="F204" i="27"/>
  <c r="G204" i="27"/>
  <c r="E205" i="27"/>
  <c r="F205" i="27"/>
  <c r="G205" i="27"/>
  <c r="E206" i="27"/>
  <c r="F206" i="27"/>
  <c r="G206" i="27"/>
  <c r="E207" i="27"/>
  <c r="F207" i="27"/>
  <c r="G207" i="27"/>
  <c r="E208" i="27"/>
  <c r="F208" i="27"/>
  <c r="G208" i="27"/>
  <c r="E209" i="27"/>
  <c r="F209" i="27"/>
  <c r="G209" i="27"/>
  <c r="E210" i="27"/>
  <c r="F210" i="27"/>
  <c r="G210" i="27"/>
  <c r="E211" i="27"/>
  <c r="F211" i="27"/>
  <c r="G211" i="27"/>
  <c r="E212" i="27"/>
  <c r="F212" i="27"/>
  <c r="G212" i="27"/>
  <c r="E213" i="27"/>
  <c r="F213" i="27"/>
  <c r="G213" i="27"/>
  <c r="E214" i="27"/>
  <c r="F214" i="27"/>
  <c r="G214" i="27"/>
  <c r="E215" i="27"/>
  <c r="F215" i="27"/>
  <c r="G215" i="27"/>
  <c r="E216" i="27"/>
  <c r="F216" i="27"/>
  <c r="G216" i="27"/>
  <c r="E217" i="27"/>
  <c r="F217" i="27"/>
  <c r="G217" i="27"/>
  <c r="E218" i="27"/>
  <c r="F218" i="27"/>
  <c r="G218" i="27"/>
  <c r="E219" i="27"/>
  <c r="F219" i="27"/>
  <c r="G219" i="27"/>
  <c r="E220" i="27"/>
  <c r="F220" i="27"/>
  <c r="G220" i="27"/>
  <c r="E221" i="27"/>
  <c r="F221" i="27"/>
  <c r="G221" i="27"/>
  <c r="E222" i="27"/>
  <c r="F222" i="27"/>
  <c r="G222" i="27"/>
  <c r="E223" i="27"/>
  <c r="F223" i="27"/>
  <c r="G223" i="27"/>
  <c r="E224" i="27"/>
  <c r="F224" i="27"/>
  <c r="G224" i="27"/>
  <c r="E225" i="27"/>
  <c r="F225" i="27"/>
  <c r="G225" i="27"/>
  <c r="E226" i="27"/>
  <c r="F226" i="27"/>
  <c r="G226" i="27"/>
  <c r="E227" i="27"/>
  <c r="F227" i="27"/>
  <c r="G227" i="27"/>
  <c r="E228" i="27"/>
  <c r="F228" i="27"/>
  <c r="G228" i="27"/>
  <c r="E229" i="27"/>
  <c r="F229" i="27"/>
  <c r="G229" i="27"/>
  <c r="E230" i="27"/>
  <c r="F230" i="27"/>
  <c r="G230" i="27"/>
  <c r="E231" i="27"/>
  <c r="F231" i="27"/>
  <c r="G231" i="27"/>
  <c r="E232" i="27"/>
  <c r="F232" i="27"/>
  <c r="G232" i="27"/>
  <c r="E233" i="27"/>
  <c r="F233" i="27"/>
  <c r="G233" i="27"/>
  <c r="E234" i="27"/>
  <c r="F234" i="27"/>
  <c r="G234" i="27"/>
  <c r="E235" i="27"/>
  <c r="F235" i="27"/>
  <c r="G235" i="27"/>
  <c r="E236" i="27"/>
  <c r="F236" i="27"/>
  <c r="G236" i="27"/>
  <c r="E237" i="27"/>
  <c r="F237" i="27"/>
  <c r="G237" i="27"/>
  <c r="E238" i="27"/>
  <c r="F238" i="27"/>
  <c r="G238" i="27"/>
  <c r="E239" i="27"/>
  <c r="F239" i="27"/>
  <c r="G239" i="27"/>
  <c r="E240" i="27"/>
  <c r="F240" i="27"/>
  <c r="G240" i="27"/>
  <c r="E241" i="27"/>
  <c r="F241" i="27"/>
  <c r="G241" i="27"/>
  <c r="E242" i="27"/>
  <c r="F242" i="27"/>
  <c r="G242" i="27"/>
  <c r="E243" i="27"/>
  <c r="F243" i="27"/>
  <c r="G243" i="27"/>
  <c r="E244" i="27"/>
  <c r="F244" i="27"/>
  <c r="G244" i="27"/>
  <c r="E245" i="27"/>
  <c r="F245" i="27"/>
  <c r="G245" i="27"/>
  <c r="E246" i="27"/>
  <c r="F246" i="27"/>
  <c r="G246" i="27"/>
  <c r="E247" i="27"/>
  <c r="F247" i="27"/>
  <c r="G247" i="27"/>
  <c r="E248" i="27"/>
  <c r="F248" i="27"/>
  <c r="G248" i="27"/>
  <c r="E249" i="27"/>
  <c r="F249" i="27"/>
  <c r="G249" i="27"/>
  <c r="E250" i="27"/>
  <c r="F250" i="27"/>
  <c r="G250" i="27"/>
  <c r="E251" i="27"/>
  <c r="F251" i="27"/>
  <c r="G251" i="27"/>
  <c r="E252" i="27"/>
  <c r="F252" i="27"/>
  <c r="G252" i="27"/>
  <c r="E253" i="27"/>
  <c r="F253" i="27"/>
  <c r="G253" i="27"/>
  <c r="E254" i="27"/>
  <c r="F254" i="27"/>
  <c r="G254" i="27"/>
  <c r="E255" i="27"/>
  <c r="F255" i="27"/>
  <c r="G255" i="27"/>
  <c r="E256" i="27"/>
  <c r="F256" i="27"/>
  <c r="G256" i="27"/>
  <c r="E257" i="27"/>
  <c r="F257" i="27"/>
  <c r="G257" i="27"/>
  <c r="E258" i="27"/>
  <c r="F258" i="27"/>
  <c r="G258" i="27"/>
  <c r="E259" i="27"/>
  <c r="F259" i="27"/>
  <c r="G259" i="27"/>
  <c r="E260" i="27"/>
  <c r="F260" i="27"/>
  <c r="G260" i="27"/>
  <c r="E261" i="27"/>
  <c r="F261" i="27"/>
  <c r="G261" i="27"/>
  <c r="E262" i="27"/>
  <c r="F262" i="27"/>
  <c r="G262" i="27"/>
  <c r="E263" i="27"/>
  <c r="F263" i="27"/>
  <c r="G263" i="27"/>
  <c r="E264" i="27"/>
  <c r="F264" i="27"/>
  <c r="G264" i="27"/>
  <c r="E265" i="27"/>
  <c r="F265" i="27"/>
  <c r="G265" i="27"/>
  <c r="E266" i="27"/>
  <c r="F266" i="27"/>
  <c r="G266" i="27"/>
  <c r="E267" i="27"/>
  <c r="F267" i="27"/>
  <c r="G267" i="27"/>
  <c r="E268" i="27"/>
  <c r="F268" i="27"/>
  <c r="G268" i="27"/>
  <c r="E269" i="27"/>
  <c r="F269" i="27"/>
  <c r="G269" i="27"/>
  <c r="E270" i="27"/>
  <c r="F270" i="27"/>
  <c r="G270" i="27"/>
  <c r="E271" i="27"/>
  <c r="F271" i="27"/>
  <c r="G271" i="27"/>
  <c r="E272" i="27"/>
  <c r="F272" i="27"/>
  <c r="G272" i="27"/>
  <c r="E273" i="27"/>
  <c r="F273" i="27"/>
  <c r="G273" i="27"/>
  <c r="E274" i="27"/>
  <c r="F274" i="27"/>
  <c r="G274" i="27"/>
  <c r="E275" i="27"/>
  <c r="F275" i="27"/>
  <c r="G275" i="27"/>
  <c r="E276" i="27"/>
  <c r="F276" i="27"/>
  <c r="G276" i="27"/>
  <c r="E277" i="27"/>
  <c r="F277" i="27"/>
  <c r="G277" i="27"/>
  <c r="E278" i="27"/>
  <c r="F278" i="27"/>
  <c r="G278" i="27"/>
  <c r="E279" i="27"/>
  <c r="F279" i="27"/>
  <c r="G279" i="27"/>
  <c r="E280" i="27"/>
  <c r="F280" i="27"/>
  <c r="G280" i="27"/>
  <c r="E281" i="27"/>
  <c r="F281" i="27"/>
  <c r="G281" i="27"/>
  <c r="E282" i="27"/>
  <c r="F282" i="27"/>
  <c r="G282" i="27"/>
  <c r="E283" i="27"/>
  <c r="F283" i="27"/>
  <c r="G283" i="27"/>
  <c r="E284" i="27"/>
  <c r="F284" i="27"/>
  <c r="G284" i="27"/>
  <c r="E285" i="27"/>
  <c r="F285" i="27"/>
  <c r="G285" i="27"/>
  <c r="E286" i="27"/>
  <c r="F286" i="27"/>
  <c r="G286" i="27"/>
  <c r="E287" i="27"/>
  <c r="F287" i="27"/>
  <c r="G287" i="27"/>
  <c r="E288" i="27"/>
  <c r="F288" i="27"/>
  <c r="G288" i="27"/>
  <c r="E289" i="27"/>
  <c r="F289" i="27"/>
  <c r="G289" i="27"/>
  <c r="E290" i="27"/>
  <c r="F290" i="27"/>
  <c r="G290" i="27"/>
  <c r="E291" i="27"/>
  <c r="F291" i="27"/>
  <c r="G291" i="27"/>
  <c r="E292" i="27"/>
  <c r="F292" i="27"/>
  <c r="G292" i="27"/>
  <c r="E293" i="27"/>
  <c r="F293" i="27"/>
  <c r="G293" i="27"/>
  <c r="E294" i="27"/>
  <c r="F294" i="27"/>
  <c r="G294" i="27"/>
  <c r="E295" i="27"/>
  <c r="F295" i="27"/>
  <c r="G295" i="27"/>
  <c r="E296" i="27"/>
  <c r="F296" i="27"/>
  <c r="G296" i="27"/>
  <c r="E297" i="27"/>
  <c r="F297" i="27"/>
  <c r="G297" i="27"/>
  <c r="E298" i="27"/>
  <c r="F298" i="27"/>
  <c r="G298" i="27"/>
  <c r="E299" i="27"/>
  <c r="F299" i="27"/>
  <c r="G299" i="27"/>
  <c r="E300" i="27"/>
  <c r="F300" i="27"/>
  <c r="G300" i="27"/>
  <c r="E301" i="27"/>
  <c r="F301" i="27"/>
  <c r="G301" i="27"/>
  <c r="E302" i="27"/>
  <c r="F302" i="27"/>
  <c r="G302" i="27"/>
  <c r="E303" i="27"/>
  <c r="F303" i="27"/>
  <c r="G303" i="27"/>
  <c r="E304" i="27"/>
  <c r="F304" i="27"/>
  <c r="G304" i="27"/>
  <c r="E305" i="27"/>
  <c r="F305" i="27"/>
  <c r="G305" i="27"/>
  <c r="E306" i="27"/>
  <c r="F306" i="27"/>
  <c r="G306" i="27"/>
  <c r="E307" i="27"/>
  <c r="F307" i="27"/>
  <c r="G307" i="27"/>
  <c r="E308" i="27"/>
  <c r="F308" i="27"/>
  <c r="G308" i="27"/>
  <c r="E309" i="27"/>
  <c r="F309" i="27"/>
  <c r="G309" i="27"/>
  <c r="E310" i="27"/>
  <c r="F310" i="27"/>
  <c r="G310" i="27"/>
  <c r="E311" i="27"/>
  <c r="F311" i="27"/>
  <c r="G311" i="27"/>
  <c r="E312" i="27"/>
  <c r="F312" i="27"/>
  <c r="G312" i="27"/>
  <c r="E313" i="27"/>
  <c r="F313" i="27"/>
  <c r="G313" i="27"/>
  <c r="E314" i="27"/>
  <c r="F314" i="27"/>
  <c r="G314" i="27"/>
  <c r="E315" i="27"/>
  <c r="F315" i="27"/>
  <c r="G315" i="27"/>
  <c r="E316" i="27"/>
  <c r="F316" i="27"/>
  <c r="G316" i="27"/>
  <c r="E317" i="27"/>
  <c r="F317" i="27"/>
  <c r="G317" i="27"/>
  <c r="E318" i="27"/>
  <c r="F318" i="27"/>
  <c r="G318" i="27"/>
  <c r="E319" i="27"/>
  <c r="F319" i="27"/>
  <c r="G319" i="27"/>
  <c r="E320" i="27"/>
  <c r="F320" i="27"/>
  <c r="G320" i="27"/>
  <c r="E321" i="27"/>
  <c r="F321" i="27"/>
  <c r="G321" i="27"/>
  <c r="E322" i="27"/>
  <c r="F322" i="27"/>
  <c r="G322" i="27"/>
  <c r="E323" i="27"/>
  <c r="F323" i="27"/>
  <c r="G323" i="27"/>
  <c r="E324" i="27"/>
  <c r="F324" i="27"/>
  <c r="G324" i="27"/>
  <c r="E325" i="27"/>
  <c r="F325" i="27"/>
  <c r="G325" i="27"/>
  <c r="E326" i="27"/>
  <c r="F326" i="27"/>
  <c r="G326" i="27"/>
  <c r="E327" i="27"/>
  <c r="F327" i="27"/>
  <c r="G327" i="27"/>
  <c r="E328" i="27"/>
  <c r="F328" i="27"/>
  <c r="G328" i="27"/>
  <c r="E329" i="27"/>
  <c r="F329" i="27"/>
  <c r="G329" i="27"/>
  <c r="E330" i="27"/>
  <c r="F330" i="27"/>
  <c r="G330" i="27"/>
  <c r="E331" i="27"/>
  <c r="F331" i="27"/>
  <c r="G331" i="27"/>
  <c r="E332" i="27"/>
  <c r="F332" i="27"/>
  <c r="G332" i="27"/>
  <c r="E333" i="27"/>
  <c r="F333" i="27"/>
  <c r="G333" i="27"/>
  <c r="E334" i="27"/>
  <c r="F334" i="27"/>
  <c r="G334" i="27"/>
  <c r="E335" i="27"/>
  <c r="F335" i="27"/>
  <c r="G335" i="27"/>
  <c r="E336" i="27"/>
  <c r="F336" i="27"/>
  <c r="G336" i="27"/>
  <c r="E337" i="27"/>
  <c r="F337" i="27"/>
  <c r="G337" i="27"/>
  <c r="E338" i="27"/>
  <c r="F338" i="27"/>
  <c r="G338" i="27"/>
  <c r="E339" i="27"/>
  <c r="F339" i="27"/>
  <c r="G339" i="27"/>
  <c r="E340" i="27"/>
  <c r="F340" i="27"/>
  <c r="G340" i="27"/>
  <c r="E341" i="27"/>
  <c r="F341" i="27"/>
  <c r="G341" i="27"/>
  <c r="E342" i="27"/>
  <c r="F342" i="27"/>
  <c r="G342" i="27"/>
  <c r="E343" i="27"/>
  <c r="F343" i="27"/>
  <c r="G343" i="27"/>
  <c r="E344" i="27"/>
  <c r="F344" i="27"/>
  <c r="G344" i="27"/>
  <c r="E345" i="27"/>
  <c r="F345" i="27"/>
  <c r="G345" i="27"/>
  <c r="E346" i="27"/>
  <c r="F346" i="27"/>
  <c r="G346" i="27"/>
  <c r="E347" i="27"/>
  <c r="F347" i="27"/>
  <c r="G347" i="27"/>
  <c r="E348" i="27"/>
  <c r="F348" i="27"/>
  <c r="G348" i="27"/>
  <c r="E349" i="27"/>
  <c r="F349" i="27"/>
  <c r="G349" i="27"/>
  <c r="E350" i="27"/>
  <c r="F350" i="27"/>
  <c r="G350" i="27"/>
  <c r="E351" i="27"/>
  <c r="F351" i="27"/>
  <c r="G351" i="27"/>
  <c r="E352" i="27"/>
  <c r="F352" i="27"/>
  <c r="G352" i="27"/>
  <c r="E353" i="27"/>
  <c r="F353" i="27"/>
  <c r="G353" i="27"/>
  <c r="E354" i="27"/>
  <c r="F354" i="27"/>
  <c r="G354" i="27"/>
  <c r="E355" i="27"/>
  <c r="F355" i="27"/>
  <c r="G355" i="27"/>
  <c r="E356" i="27"/>
  <c r="F356" i="27"/>
  <c r="G356" i="27"/>
  <c r="E357" i="27"/>
  <c r="F357" i="27"/>
  <c r="G357" i="27"/>
  <c r="E358" i="27"/>
  <c r="F358" i="27"/>
  <c r="G358" i="27"/>
  <c r="E359" i="27"/>
  <c r="F359" i="27"/>
  <c r="G359" i="27"/>
  <c r="E360" i="27"/>
  <c r="F360" i="27"/>
  <c r="G360" i="27"/>
  <c r="E361" i="27"/>
  <c r="F361" i="27"/>
  <c r="G361" i="27"/>
  <c r="E362" i="27"/>
  <c r="F362" i="27"/>
  <c r="G362" i="27"/>
  <c r="E363" i="27"/>
  <c r="F363" i="27"/>
  <c r="G363" i="27"/>
  <c r="E364" i="27"/>
  <c r="F364" i="27"/>
  <c r="G364" i="27"/>
  <c r="E365" i="27"/>
  <c r="F365" i="27"/>
  <c r="G365" i="27"/>
  <c r="E366" i="27"/>
  <c r="F366" i="27"/>
  <c r="G366" i="27"/>
  <c r="E367" i="27"/>
  <c r="F367" i="27"/>
  <c r="G367" i="27"/>
  <c r="E368" i="27"/>
  <c r="F368" i="27"/>
  <c r="G368" i="27"/>
  <c r="E369" i="27"/>
  <c r="F369" i="27"/>
  <c r="G369" i="27"/>
  <c r="E370" i="27"/>
  <c r="F370" i="27"/>
  <c r="G370" i="27"/>
  <c r="E371" i="27"/>
  <c r="F371" i="27"/>
  <c r="G371" i="27"/>
  <c r="E372" i="27"/>
  <c r="F372" i="27"/>
  <c r="G372" i="27"/>
  <c r="E373" i="27"/>
  <c r="F373" i="27"/>
  <c r="G373" i="27"/>
  <c r="E374" i="27"/>
  <c r="F374" i="27"/>
  <c r="G374" i="27"/>
  <c r="E375" i="27"/>
  <c r="F375" i="27"/>
  <c r="G375" i="27"/>
  <c r="E376" i="27"/>
  <c r="F376" i="27"/>
  <c r="G376" i="27"/>
  <c r="E377" i="27"/>
  <c r="F377" i="27"/>
  <c r="G377" i="27"/>
  <c r="E378" i="27"/>
  <c r="F378" i="27"/>
  <c r="G378" i="27"/>
  <c r="E379" i="27"/>
  <c r="F379" i="27"/>
  <c r="G379" i="27"/>
  <c r="E380" i="27"/>
  <c r="F380" i="27"/>
  <c r="G380" i="27"/>
  <c r="E381" i="27"/>
  <c r="F381" i="27"/>
  <c r="G381" i="27"/>
  <c r="E382" i="27"/>
  <c r="F382" i="27"/>
  <c r="G382" i="27"/>
  <c r="E383" i="27"/>
  <c r="F383" i="27"/>
  <c r="G383" i="27"/>
  <c r="E384" i="27"/>
  <c r="F384" i="27"/>
  <c r="G384" i="27"/>
  <c r="E385" i="27"/>
  <c r="F385" i="27"/>
  <c r="G385" i="27"/>
  <c r="E386" i="27"/>
  <c r="F386" i="27"/>
  <c r="G386" i="27"/>
  <c r="E387" i="27"/>
  <c r="F387" i="27"/>
  <c r="G387" i="27"/>
  <c r="E388" i="27"/>
  <c r="F388" i="27"/>
  <c r="G388" i="27"/>
  <c r="E389" i="27"/>
  <c r="F389" i="27"/>
  <c r="G389" i="27"/>
  <c r="E390" i="27"/>
  <c r="F390" i="27"/>
  <c r="G390" i="27"/>
  <c r="E391" i="27"/>
  <c r="F391" i="27"/>
  <c r="G391" i="27"/>
  <c r="E392" i="27"/>
  <c r="F392" i="27"/>
  <c r="G392" i="27"/>
  <c r="E393" i="27"/>
  <c r="F393" i="27"/>
  <c r="G393" i="27"/>
  <c r="E394" i="27"/>
  <c r="F394" i="27"/>
  <c r="G394" i="27"/>
  <c r="E395" i="27"/>
  <c r="F395" i="27"/>
  <c r="G395" i="27"/>
  <c r="E396" i="27"/>
  <c r="F396" i="27"/>
  <c r="G396" i="27"/>
  <c r="E397" i="27"/>
  <c r="F397" i="27"/>
  <c r="G397" i="27"/>
  <c r="E398" i="27"/>
  <c r="F398" i="27"/>
  <c r="G398" i="27"/>
  <c r="E399" i="27"/>
  <c r="F399" i="27"/>
  <c r="G399" i="27"/>
  <c r="E400" i="27"/>
  <c r="F400" i="27"/>
  <c r="G400" i="27"/>
  <c r="E401" i="27"/>
  <c r="F401" i="27"/>
  <c r="G401" i="27"/>
  <c r="E402" i="27"/>
  <c r="F402" i="27"/>
  <c r="G402" i="27"/>
  <c r="E403" i="27"/>
  <c r="F403" i="27"/>
  <c r="G403" i="27"/>
  <c r="E404" i="27"/>
  <c r="F404" i="27"/>
  <c r="G404" i="27"/>
  <c r="E405" i="27"/>
  <c r="F405" i="27"/>
  <c r="G405" i="27"/>
  <c r="E406" i="27"/>
  <c r="F406" i="27"/>
  <c r="G406" i="27"/>
  <c r="E407" i="27"/>
  <c r="F407" i="27"/>
  <c r="G407" i="27"/>
  <c r="E408" i="27"/>
  <c r="F408" i="27"/>
  <c r="G408" i="27"/>
  <c r="E409" i="27"/>
  <c r="F409" i="27"/>
  <c r="G409" i="27"/>
  <c r="E410" i="27"/>
  <c r="F410" i="27"/>
  <c r="G410" i="27"/>
  <c r="E411" i="27"/>
  <c r="F411" i="27"/>
  <c r="G411" i="27"/>
  <c r="E412" i="27"/>
  <c r="F412" i="27"/>
  <c r="G412" i="27"/>
  <c r="E413" i="27"/>
  <c r="F413" i="27"/>
  <c r="G413" i="27"/>
  <c r="E414" i="27"/>
  <c r="F414" i="27"/>
  <c r="G414" i="27"/>
  <c r="E415" i="27"/>
  <c r="F415" i="27"/>
  <c r="G415" i="27"/>
  <c r="E416" i="27"/>
  <c r="F416" i="27"/>
  <c r="G416" i="27"/>
  <c r="E417" i="27"/>
  <c r="F417" i="27"/>
  <c r="G417" i="27"/>
  <c r="E418" i="27"/>
  <c r="F418" i="27"/>
  <c r="G418" i="27"/>
  <c r="E419" i="27"/>
  <c r="F419" i="27"/>
  <c r="G419" i="27"/>
  <c r="E420" i="27"/>
  <c r="F420" i="27"/>
  <c r="G420" i="27"/>
  <c r="E421" i="27"/>
  <c r="F421" i="27"/>
  <c r="G421" i="27"/>
  <c r="E422" i="27"/>
  <c r="F422" i="27"/>
  <c r="G422" i="27"/>
  <c r="E423" i="27"/>
  <c r="F423" i="27"/>
  <c r="G423" i="27"/>
  <c r="E424" i="27"/>
  <c r="F424" i="27"/>
  <c r="G424" i="27"/>
  <c r="E425" i="27"/>
  <c r="F425" i="27"/>
  <c r="G425" i="27"/>
  <c r="E426" i="27"/>
  <c r="F426" i="27"/>
  <c r="G426" i="27"/>
  <c r="E427" i="27"/>
  <c r="F427" i="27"/>
  <c r="G427" i="27"/>
  <c r="E428" i="27"/>
  <c r="F428" i="27"/>
  <c r="G428" i="27"/>
  <c r="E429" i="27"/>
  <c r="F429" i="27"/>
  <c r="G429" i="27"/>
  <c r="E430" i="27"/>
  <c r="F430" i="27"/>
  <c r="G430" i="27"/>
  <c r="E431" i="27"/>
  <c r="F431" i="27"/>
  <c r="G431" i="27"/>
  <c r="E432" i="27"/>
  <c r="F432" i="27"/>
  <c r="G432" i="27"/>
  <c r="E433" i="27"/>
  <c r="F433" i="27"/>
  <c r="G433" i="27"/>
  <c r="E434" i="27"/>
  <c r="F434" i="27"/>
  <c r="G434" i="27"/>
  <c r="E435" i="27"/>
  <c r="F435" i="27"/>
  <c r="G435" i="27"/>
  <c r="E436" i="27"/>
  <c r="F436" i="27"/>
  <c r="G436" i="27"/>
  <c r="E437" i="27"/>
  <c r="F437" i="27"/>
  <c r="G437" i="27"/>
  <c r="E438" i="27"/>
  <c r="F438" i="27"/>
  <c r="G438" i="27"/>
  <c r="E439" i="27"/>
  <c r="F439" i="27"/>
  <c r="G439" i="27"/>
  <c r="E440" i="27"/>
  <c r="F440" i="27"/>
  <c r="G440" i="27"/>
  <c r="E441" i="27"/>
  <c r="F441" i="27"/>
  <c r="G441" i="27"/>
  <c r="E442" i="27"/>
  <c r="F442" i="27"/>
  <c r="G442" i="27"/>
  <c r="E443" i="27"/>
  <c r="F443" i="27"/>
  <c r="G443" i="27"/>
  <c r="E444" i="27"/>
  <c r="F444" i="27"/>
  <c r="G444" i="27"/>
  <c r="E445" i="27"/>
  <c r="F445" i="27"/>
  <c r="G445" i="27"/>
  <c r="E446" i="27"/>
  <c r="F446" i="27"/>
  <c r="G446" i="27"/>
  <c r="E447" i="27"/>
  <c r="F447" i="27"/>
  <c r="G447" i="27"/>
  <c r="E448" i="27"/>
  <c r="F448" i="27"/>
  <c r="G448" i="27"/>
  <c r="E449" i="27"/>
  <c r="F449" i="27"/>
  <c r="G449" i="27"/>
  <c r="E450" i="27"/>
  <c r="F450" i="27"/>
  <c r="G450" i="27"/>
  <c r="E451" i="27"/>
  <c r="F451" i="27"/>
  <c r="G451" i="27"/>
  <c r="E452" i="27"/>
  <c r="F452" i="27"/>
  <c r="G452" i="27"/>
  <c r="E453" i="27"/>
  <c r="F453" i="27"/>
  <c r="G453" i="27"/>
  <c r="E454" i="27"/>
  <c r="F454" i="27"/>
  <c r="G454" i="27"/>
  <c r="E455" i="27"/>
  <c r="F455" i="27"/>
  <c r="G455" i="27"/>
  <c r="E456" i="27"/>
  <c r="F456" i="27"/>
  <c r="G456" i="27"/>
  <c r="E457" i="27"/>
  <c r="F457" i="27"/>
  <c r="G457" i="27"/>
  <c r="E458" i="27"/>
  <c r="F458" i="27"/>
  <c r="G458" i="27"/>
  <c r="E459" i="27"/>
  <c r="F459" i="27"/>
  <c r="G459" i="27"/>
  <c r="E460" i="27"/>
  <c r="F460" i="27"/>
  <c r="G460" i="27"/>
  <c r="E461" i="27"/>
  <c r="F461" i="27"/>
  <c r="G461" i="27"/>
  <c r="E462" i="27"/>
  <c r="F462" i="27"/>
  <c r="G462" i="27"/>
  <c r="E463" i="27"/>
  <c r="F463" i="27"/>
  <c r="G463" i="27"/>
  <c r="E464" i="27"/>
  <c r="F464" i="27"/>
  <c r="G464" i="27"/>
  <c r="E465" i="27"/>
  <c r="F465" i="27"/>
  <c r="G465" i="27"/>
  <c r="E466" i="27"/>
  <c r="F466" i="27"/>
  <c r="G466" i="27"/>
  <c r="E467" i="27"/>
  <c r="F467" i="27"/>
  <c r="G467" i="27"/>
  <c r="E468" i="27"/>
  <c r="F468" i="27"/>
  <c r="G468" i="27"/>
  <c r="E469" i="27"/>
  <c r="F469" i="27"/>
  <c r="G469" i="27"/>
  <c r="E470" i="27"/>
  <c r="F470" i="27"/>
  <c r="G470" i="27"/>
  <c r="E471" i="27"/>
  <c r="F471" i="27"/>
  <c r="G471" i="27"/>
  <c r="E472" i="27"/>
  <c r="F472" i="27"/>
  <c r="G472" i="27"/>
  <c r="E473" i="27"/>
  <c r="F473" i="27"/>
  <c r="G473" i="27"/>
  <c r="E474" i="27"/>
  <c r="F474" i="27"/>
  <c r="G474" i="27"/>
  <c r="E475" i="27"/>
  <c r="F475" i="27"/>
  <c r="G475" i="27"/>
  <c r="E476" i="27"/>
  <c r="F476" i="27"/>
  <c r="G476" i="27"/>
  <c r="E477" i="27"/>
  <c r="F477" i="27"/>
  <c r="G477" i="27"/>
  <c r="G1" i="27"/>
  <c r="F1" i="27"/>
  <c r="E1" i="27"/>
  <c r="E2" i="25"/>
  <c r="F2" i="25"/>
  <c r="G2" i="25"/>
  <c r="E3" i="25"/>
  <c r="F3" i="25"/>
  <c r="G3" i="25"/>
  <c r="E4" i="25"/>
  <c r="F4" i="25"/>
  <c r="G4" i="25"/>
  <c r="E5" i="25"/>
  <c r="F5" i="25"/>
  <c r="G5" i="25"/>
  <c r="E6" i="25"/>
  <c r="F6" i="25"/>
  <c r="G6" i="25"/>
  <c r="E7" i="25"/>
  <c r="F7" i="25"/>
  <c r="G7" i="25"/>
  <c r="E8" i="25"/>
  <c r="F8" i="25"/>
  <c r="G8" i="25"/>
  <c r="E9" i="25"/>
  <c r="F9" i="25"/>
  <c r="G9" i="25"/>
  <c r="E10" i="25"/>
  <c r="F10" i="25"/>
  <c r="G10" i="25"/>
  <c r="E11" i="25"/>
  <c r="F11" i="25"/>
  <c r="G11" i="25"/>
  <c r="E12" i="25"/>
  <c r="F12" i="25"/>
  <c r="G12" i="25"/>
  <c r="E13" i="25"/>
  <c r="F13" i="25"/>
  <c r="G13" i="25"/>
  <c r="E14" i="25"/>
  <c r="F14" i="25"/>
  <c r="G14" i="25"/>
  <c r="E15" i="25"/>
  <c r="F15" i="25"/>
  <c r="G15" i="25"/>
  <c r="E16" i="25"/>
  <c r="F16" i="25"/>
  <c r="G16" i="25"/>
  <c r="E17" i="25"/>
  <c r="F17" i="25"/>
  <c r="G17" i="25"/>
  <c r="E18" i="25"/>
  <c r="F18" i="25"/>
  <c r="G18" i="25"/>
  <c r="E19" i="25"/>
  <c r="F19" i="25"/>
  <c r="G19" i="25"/>
  <c r="E20" i="25"/>
  <c r="F20" i="25"/>
  <c r="G20" i="25"/>
  <c r="E21" i="25"/>
  <c r="F21" i="25"/>
  <c r="G21" i="25"/>
  <c r="E22" i="25"/>
  <c r="F22" i="25"/>
  <c r="G22" i="25"/>
  <c r="E23" i="25"/>
  <c r="F23" i="25"/>
  <c r="G23" i="25"/>
  <c r="E24" i="25"/>
  <c r="F24" i="25"/>
  <c r="G24" i="25"/>
  <c r="E25" i="25"/>
  <c r="F25" i="25"/>
  <c r="G25" i="25"/>
  <c r="E26" i="25"/>
  <c r="F26" i="25"/>
  <c r="G26" i="25"/>
  <c r="E27" i="25"/>
  <c r="F27" i="25"/>
  <c r="G27" i="25"/>
  <c r="E28" i="25"/>
  <c r="F28" i="25"/>
  <c r="G28" i="25"/>
  <c r="E29" i="25"/>
  <c r="F29" i="25"/>
  <c r="G29" i="25"/>
  <c r="E30" i="25"/>
  <c r="F30" i="25"/>
  <c r="G30" i="25"/>
  <c r="E31" i="25"/>
  <c r="F31" i="25"/>
  <c r="G31" i="25"/>
  <c r="E32" i="25"/>
  <c r="F32" i="25"/>
  <c r="G32" i="25"/>
  <c r="E33" i="25"/>
  <c r="F33" i="25"/>
  <c r="G33" i="25"/>
  <c r="E34" i="25"/>
  <c r="F34" i="25"/>
  <c r="G34" i="25"/>
  <c r="E35" i="25"/>
  <c r="F35" i="25"/>
  <c r="G35" i="25"/>
  <c r="E36" i="25"/>
  <c r="F36" i="25"/>
  <c r="G36" i="25"/>
  <c r="E37" i="25"/>
  <c r="F37" i="25"/>
  <c r="G37" i="25"/>
  <c r="E38" i="25"/>
  <c r="F38" i="25"/>
  <c r="G38" i="25"/>
  <c r="E39" i="25"/>
  <c r="F39" i="25"/>
  <c r="G39" i="25"/>
  <c r="E40" i="25"/>
  <c r="F40" i="25"/>
  <c r="G40" i="25"/>
  <c r="E41" i="25"/>
  <c r="F41" i="25"/>
  <c r="G41" i="25"/>
  <c r="E42" i="25"/>
  <c r="F42" i="25"/>
  <c r="G42" i="25"/>
  <c r="E43" i="25"/>
  <c r="F43" i="25"/>
  <c r="G43" i="25"/>
  <c r="E44" i="25"/>
  <c r="F44" i="25"/>
  <c r="G44" i="25"/>
  <c r="E45" i="25"/>
  <c r="F45" i="25"/>
  <c r="G45" i="25"/>
  <c r="E46" i="25"/>
  <c r="F46" i="25"/>
  <c r="G46" i="25"/>
  <c r="E47" i="25"/>
  <c r="F47" i="25"/>
  <c r="G47" i="25"/>
  <c r="E48" i="25"/>
  <c r="F48" i="25"/>
  <c r="G48" i="25"/>
  <c r="E49" i="25"/>
  <c r="F49" i="25"/>
  <c r="G49" i="25"/>
  <c r="E50" i="25"/>
  <c r="F50" i="25"/>
  <c r="G50" i="25"/>
  <c r="E51" i="25"/>
  <c r="F51" i="25"/>
  <c r="G51" i="25"/>
  <c r="E52" i="25"/>
  <c r="F52" i="25"/>
  <c r="G52" i="25"/>
  <c r="E53" i="25"/>
  <c r="F53" i="25"/>
  <c r="G53" i="25"/>
  <c r="E54" i="25"/>
  <c r="F54" i="25"/>
  <c r="G54" i="25"/>
  <c r="E55" i="25"/>
  <c r="F55" i="25"/>
  <c r="G55" i="25"/>
  <c r="E56" i="25"/>
  <c r="F56" i="25"/>
  <c r="G56" i="25"/>
  <c r="E57" i="25"/>
  <c r="F57" i="25"/>
  <c r="G57" i="25"/>
  <c r="E58" i="25"/>
  <c r="F58" i="25"/>
  <c r="G58" i="25"/>
  <c r="E59" i="25"/>
  <c r="F59" i="25"/>
  <c r="G59" i="25"/>
  <c r="E60" i="25"/>
  <c r="F60" i="25"/>
  <c r="G60" i="25"/>
  <c r="E61" i="25"/>
  <c r="F61" i="25"/>
  <c r="G61" i="25"/>
  <c r="E62" i="25"/>
  <c r="F62" i="25"/>
  <c r="G62" i="25"/>
  <c r="E63" i="25"/>
  <c r="F63" i="25"/>
  <c r="G63" i="25"/>
  <c r="E64" i="25"/>
  <c r="F64" i="25"/>
  <c r="G64" i="25"/>
  <c r="E65" i="25"/>
  <c r="F65" i="25"/>
  <c r="G65" i="25"/>
  <c r="E66" i="25"/>
  <c r="F66" i="25"/>
  <c r="G66" i="25"/>
  <c r="E67" i="25"/>
  <c r="F67" i="25"/>
  <c r="G67" i="25"/>
  <c r="E68" i="25"/>
  <c r="F68" i="25"/>
  <c r="G68" i="25"/>
  <c r="E69" i="25"/>
  <c r="F69" i="25"/>
  <c r="G69" i="25"/>
  <c r="E70" i="25"/>
  <c r="F70" i="25"/>
  <c r="G70" i="25"/>
  <c r="E71" i="25"/>
  <c r="F71" i="25"/>
  <c r="G71" i="25"/>
  <c r="E72" i="25"/>
  <c r="F72" i="25"/>
  <c r="G72" i="25"/>
  <c r="E73" i="25"/>
  <c r="F73" i="25"/>
  <c r="G73" i="25"/>
  <c r="E74" i="25"/>
  <c r="F74" i="25"/>
  <c r="G74" i="25"/>
  <c r="E75" i="25"/>
  <c r="F75" i="25"/>
  <c r="G75" i="25"/>
  <c r="E76" i="25"/>
  <c r="F76" i="25"/>
  <c r="G76" i="25"/>
  <c r="E77" i="25"/>
  <c r="F77" i="25"/>
  <c r="G77" i="25"/>
  <c r="E78" i="25"/>
  <c r="F78" i="25"/>
  <c r="G78" i="25"/>
  <c r="E79" i="25"/>
  <c r="F79" i="25"/>
  <c r="G79" i="25"/>
  <c r="E80" i="25"/>
  <c r="F80" i="25"/>
  <c r="G80" i="25"/>
  <c r="E81" i="25"/>
  <c r="F81" i="25"/>
  <c r="G81" i="25"/>
  <c r="E82" i="25"/>
  <c r="F82" i="25"/>
  <c r="G82" i="25"/>
  <c r="E83" i="25"/>
  <c r="F83" i="25"/>
  <c r="G83" i="25"/>
  <c r="E84" i="25"/>
  <c r="F84" i="25"/>
  <c r="G84" i="25"/>
  <c r="E85" i="25"/>
  <c r="F85" i="25"/>
  <c r="G85" i="25"/>
  <c r="E86" i="25"/>
  <c r="F86" i="25"/>
  <c r="G86" i="25"/>
  <c r="E87" i="25"/>
  <c r="F87" i="25"/>
  <c r="G87" i="25"/>
  <c r="E88" i="25"/>
  <c r="F88" i="25"/>
  <c r="G88" i="25"/>
  <c r="E89" i="25"/>
  <c r="F89" i="25"/>
  <c r="G89" i="25"/>
  <c r="E90" i="25"/>
  <c r="F90" i="25"/>
  <c r="G90" i="25"/>
  <c r="E91" i="25"/>
  <c r="F91" i="25"/>
  <c r="G91" i="25"/>
  <c r="E92" i="25"/>
  <c r="F92" i="25"/>
  <c r="G92" i="25"/>
  <c r="E93" i="25"/>
  <c r="F93" i="25"/>
  <c r="G93" i="25"/>
  <c r="E94" i="25"/>
  <c r="F94" i="25"/>
  <c r="G94" i="25"/>
  <c r="E95" i="25"/>
  <c r="F95" i="25"/>
  <c r="G95" i="25"/>
  <c r="E96" i="25"/>
  <c r="F96" i="25"/>
  <c r="G96" i="25"/>
  <c r="E97" i="25"/>
  <c r="F97" i="25"/>
  <c r="G97" i="25"/>
  <c r="E98" i="25"/>
  <c r="F98" i="25"/>
  <c r="G98" i="25"/>
  <c r="E99" i="25"/>
  <c r="F99" i="25"/>
  <c r="G99" i="25"/>
  <c r="E100" i="25"/>
  <c r="F100" i="25"/>
  <c r="G100" i="25"/>
  <c r="E101" i="25"/>
  <c r="F101" i="25"/>
  <c r="G101" i="25"/>
  <c r="E102" i="25"/>
  <c r="F102" i="25"/>
  <c r="G102" i="25"/>
  <c r="E103" i="25"/>
  <c r="F103" i="25"/>
  <c r="G103" i="25"/>
  <c r="E104" i="25"/>
  <c r="F104" i="25"/>
  <c r="G104" i="25"/>
  <c r="E105" i="25"/>
  <c r="F105" i="25"/>
  <c r="G105" i="25"/>
  <c r="E106" i="25"/>
  <c r="F106" i="25"/>
  <c r="G106" i="25"/>
  <c r="E107" i="25"/>
  <c r="F107" i="25"/>
  <c r="G107" i="25"/>
  <c r="E108" i="25"/>
  <c r="F108" i="25"/>
  <c r="G108" i="25"/>
  <c r="E109" i="25"/>
  <c r="F109" i="25"/>
  <c r="G109" i="25"/>
  <c r="E110" i="25"/>
  <c r="F110" i="25"/>
  <c r="G110" i="25"/>
  <c r="E111" i="25"/>
  <c r="F111" i="25"/>
  <c r="G111" i="25"/>
  <c r="E112" i="25"/>
  <c r="F112" i="25"/>
  <c r="G112" i="25"/>
  <c r="E113" i="25"/>
  <c r="F113" i="25"/>
  <c r="G113" i="25"/>
  <c r="E114" i="25"/>
  <c r="F114" i="25"/>
  <c r="G114" i="25"/>
  <c r="E115" i="25"/>
  <c r="F115" i="25"/>
  <c r="G115" i="25"/>
  <c r="E116" i="25"/>
  <c r="F116" i="25"/>
  <c r="G116" i="25"/>
  <c r="E117" i="25"/>
  <c r="F117" i="25"/>
  <c r="G117" i="25"/>
  <c r="E118" i="25"/>
  <c r="F118" i="25"/>
  <c r="G118" i="25"/>
  <c r="E119" i="25"/>
  <c r="F119" i="25"/>
  <c r="G119" i="25"/>
  <c r="E120" i="25"/>
  <c r="F120" i="25"/>
  <c r="G120" i="25"/>
  <c r="E121" i="25"/>
  <c r="F121" i="25"/>
  <c r="G121" i="25"/>
  <c r="E122" i="25"/>
  <c r="F122" i="25"/>
  <c r="G122" i="25"/>
  <c r="E123" i="25"/>
  <c r="F123" i="25"/>
  <c r="G123" i="25"/>
  <c r="E124" i="25"/>
  <c r="F124" i="25"/>
  <c r="G124" i="25"/>
  <c r="E125" i="25"/>
  <c r="F125" i="25"/>
  <c r="G125" i="25"/>
  <c r="E126" i="25"/>
  <c r="F126" i="25"/>
  <c r="G126" i="25"/>
  <c r="E127" i="25"/>
  <c r="F127" i="25"/>
  <c r="G127" i="25"/>
  <c r="E128" i="25"/>
  <c r="F128" i="25"/>
  <c r="G128" i="25"/>
  <c r="E129" i="25"/>
  <c r="F129" i="25"/>
  <c r="G129" i="25"/>
  <c r="E130" i="25"/>
  <c r="F130" i="25"/>
  <c r="G130" i="25"/>
  <c r="E131" i="25"/>
  <c r="F131" i="25"/>
  <c r="G131" i="25"/>
  <c r="E132" i="25"/>
  <c r="F132" i="25"/>
  <c r="G132" i="25"/>
  <c r="E133" i="25"/>
  <c r="F133" i="25"/>
  <c r="G133" i="25"/>
  <c r="E134" i="25"/>
  <c r="F134" i="25"/>
  <c r="G134" i="25"/>
  <c r="E135" i="25"/>
  <c r="F135" i="25"/>
  <c r="G135" i="25"/>
  <c r="E136" i="25"/>
  <c r="F136" i="25"/>
  <c r="G136" i="25"/>
  <c r="E137" i="25"/>
  <c r="F137" i="25"/>
  <c r="G137" i="25"/>
  <c r="E138" i="25"/>
  <c r="F138" i="25"/>
  <c r="G138" i="25"/>
  <c r="E139" i="25"/>
  <c r="F139" i="25"/>
  <c r="G139" i="25"/>
  <c r="E140" i="25"/>
  <c r="F140" i="25"/>
  <c r="G140" i="25"/>
  <c r="E141" i="25"/>
  <c r="F141" i="25"/>
  <c r="G141" i="25"/>
  <c r="E142" i="25"/>
  <c r="F142" i="25"/>
  <c r="G142" i="25"/>
  <c r="E143" i="25"/>
  <c r="F143" i="25"/>
  <c r="G143" i="25"/>
  <c r="E144" i="25"/>
  <c r="F144" i="25"/>
  <c r="G144" i="25"/>
  <c r="E145" i="25"/>
  <c r="F145" i="25"/>
  <c r="G145" i="25"/>
  <c r="E146" i="25"/>
  <c r="F146" i="25"/>
  <c r="G146" i="25"/>
  <c r="E147" i="25"/>
  <c r="F147" i="25"/>
  <c r="G147" i="25"/>
  <c r="E148" i="25"/>
  <c r="F148" i="25"/>
  <c r="G148" i="25"/>
  <c r="E149" i="25"/>
  <c r="F149" i="25"/>
  <c r="G149" i="25"/>
  <c r="E150" i="25"/>
  <c r="F150" i="25"/>
  <c r="G150" i="25"/>
  <c r="E151" i="25"/>
  <c r="F151" i="25"/>
  <c r="G151" i="25"/>
  <c r="E152" i="25"/>
  <c r="F152" i="25"/>
  <c r="G152" i="25"/>
  <c r="E153" i="25"/>
  <c r="F153" i="25"/>
  <c r="G153" i="25"/>
  <c r="E154" i="25"/>
  <c r="F154" i="25"/>
  <c r="G154" i="25"/>
  <c r="E155" i="25"/>
  <c r="F155" i="25"/>
  <c r="G155" i="25"/>
  <c r="E156" i="25"/>
  <c r="F156" i="25"/>
  <c r="G156" i="25"/>
  <c r="E157" i="25"/>
  <c r="F157" i="25"/>
  <c r="G157" i="25"/>
  <c r="E158" i="25"/>
  <c r="F158" i="25"/>
  <c r="G158" i="25"/>
  <c r="E159" i="25"/>
  <c r="F159" i="25"/>
  <c r="G159" i="25"/>
  <c r="E160" i="25"/>
  <c r="F160" i="25"/>
  <c r="G160" i="25"/>
  <c r="E161" i="25"/>
  <c r="F161" i="25"/>
  <c r="G161" i="25"/>
  <c r="E162" i="25"/>
  <c r="F162" i="25"/>
  <c r="G162" i="25"/>
  <c r="E163" i="25"/>
  <c r="F163" i="25"/>
  <c r="G163" i="25"/>
  <c r="E164" i="25"/>
  <c r="F164" i="25"/>
  <c r="G164" i="25"/>
  <c r="E165" i="25"/>
  <c r="F165" i="25"/>
  <c r="G165" i="25"/>
  <c r="E166" i="25"/>
  <c r="F166" i="25"/>
  <c r="G166" i="25"/>
  <c r="E167" i="25"/>
  <c r="F167" i="25"/>
  <c r="G167" i="25"/>
  <c r="E168" i="25"/>
  <c r="F168" i="25"/>
  <c r="G168" i="25"/>
  <c r="E169" i="25"/>
  <c r="F169" i="25"/>
  <c r="G169" i="25"/>
  <c r="E170" i="25"/>
  <c r="F170" i="25"/>
  <c r="G170" i="25"/>
  <c r="E171" i="25"/>
  <c r="F171" i="25"/>
  <c r="G171" i="25"/>
  <c r="E172" i="25"/>
  <c r="F172" i="25"/>
  <c r="G172" i="25"/>
  <c r="E173" i="25"/>
  <c r="F173" i="25"/>
  <c r="G173" i="25"/>
  <c r="E174" i="25"/>
  <c r="F174" i="25"/>
  <c r="G174" i="25"/>
  <c r="E175" i="25"/>
  <c r="F175" i="25"/>
  <c r="G175" i="25"/>
  <c r="E176" i="25"/>
  <c r="F176" i="25"/>
  <c r="G176" i="25"/>
  <c r="E177" i="25"/>
  <c r="F177" i="25"/>
  <c r="G177" i="25"/>
  <c r="E178" i="25"/>
  <c r="F178" i="25"/>
  <c r="G178" i="25"/>
  <c r="E179" i="25"/>
  <c r="F179" i="25"/>
  <c r="G179" i="25"/>
  <c r="E180" i="25"/>
  <c r="F180" i="25"/>
  <c r="G180" i="25"/>
  <c r="E181" i="25"/>
  <c r="F181" i="25"/>
  <c r="G181" i="25"/>
  <c r="E182" i="25"/>
  <c r="F182" i="25"/>
  <c r="G182" i="25"/>
  <c r="E183" i="25"/>
  <c r="F183" i="25"/>
  <c r="G183" i="25"/>
  <c r="E184" i="25"/>
  <c r="F184" i="25"/>
  <c r="G184" i="25"/>
  <c r="E185" i="25"/>
  <c r="F185" i="25"/>
  <c r="G185" i="25"/>
  <c r="E186" i="25"/>
  <c r="F186" i="25"/>
  <c r="G186" i="25"/>
  <c r="E187" i="25"/>
  <c r="F187" i="25"/>
  <c r="G187" i="25"/>
  <c r="E188" i="25"/>
  <c r="F188" i="25"/>
  <c r="G188" i="25"/>
  <c r="E189" i="25"/>
  <c r="F189" i="25"/>
  <c r="G189" i="25"/>
  <c r="E190" i="25"/>
  <c r="F190" i="25"/>
  <c r="G190" i="25"/>
  <c r="E191" i="25"/>
  <c r="F191" i="25"/>
  <c r="G191" i="25"/>
  <c r="E192" i="25"/>
  <c r="F192" i="25"/>
  <c r="G192" i="25"/>
  <c r="E193" i="25"/>
  <c r="F193" i="25"/>
  <c r="G193" i="25"/>
  <c r="E194" i="25"/>
  <c r="F194" i="25"/>
  <c r="G194" i="25"/>
  <c r="E195" i="25"/>
  <c r="F195" i="25"/>
  <c r="G195" i="25"/>
  <c r="E196" i="25"/>
  <c r="F196" i="25"/>
  <c r="G196" i="25"/>
  <c r="E197" i="25"/>
  <c r="F197" i="25"/>
  <c r="G197" i="25"/>
  <c r="E198" i="25"/>
  <c r="F198" i="25"/>
  <c r="G198" i="25"/>
  <c r="E199" i="25"/>
  <c r="F199" i="25"/>
  <c r="G199" i="25"/>
  <c r="E200" i="25"/>
  <c r="F200" i="25"/>
  <c r="G200" i="25"/>
  <c r="E201" i="25"/>
  <c r="F201" i="25"/>
  <c r="G201" i="25"/>
  <c r="E202" i="25"/>
  <c r="F202" i="25"/>
  <c r="G202" i="25"/>
  <c r="E203" i="25"/>
  <c r="F203" i="25"/>
  <c r="G203" i="25"/>
  <c r="E204" i="25"/>
  <c r="F204" i="25"/>
  <c r="G204" i="25"/>
  <c r="E205" i="25"/>
  <c r="F205" i="25"/>
  <c r="G205" i="25"/>
  <c r="E206" i="25"/>
  <c r="F206" i="25"/>
  <c r="G206" i="25"/>
  <c r="E207" i="25"/>
  <c r="F207" i="25"/>
  <c r="G207" i="25"/>
  <c r="E208" i="25"/>
  <c r="F208" i="25"/>
  <c r="G208" i="25"/>
  <c r="E209" i="25"/>
  <c r="F209" i="25"/>
  <c r="G209" i="25"/>
  <c r="E210" i="25"/>
  <c r="F210" i="25"/>
  <c r="G210" i="25"/>
  <c r="E211" i="25"/>
  <c r="F211" i="25"/>
  <c r="G211" i="25"/>
  <c r="E212" i="25"/>
  <c r="F212" i="25"/>
  <c r="G212" i="25"/>
  <c r="E213" i="25"/>
  <c r="F213" i="25"/>
  <c r="G213" i="25"/>
  <c r="E214" i="25"/>
  <c r="F214" i="25"/>
  <c r="G214" i="25"/>
  <c r="E215" i="25"/>
  <c r="F215" i="25"/>
  <c r="G215" i="25"/>
  <c r="E216" i="25"/>
  <c r="F216" i="25"/>
  <c r="G216" i="25"/>
  <c r="E217" i="25"/>
  <c r="F217" i="25"/>
  <c r="G217" i="25"/>
  <c r="E218" i="25"/>
  <c r="F218" i="25"/>
  <c r="G218" i="25"/>
  <c r="E219" i="25"/>
  <c r="F219" i="25"/>
  <c r="G219" i="25"/>
  <c r="E220" i="25"/>
  <c r="F220" i="25"/>
  <c r="G220" i="25"/>
  <c r="E221" i="25"/>
  <c r="F221" i="25"/>
  <c r="G221" i="25"/>
  <c r="E222" i="25"/>
  <c r="F222" i="25"/>
  <c r="G222" i="25"/>
  <c r="E223" i="25"/>
  <c r="F223" i="25"/>
  <c r="G223" i="25"/>
  <c r="E224" i="25"/>
  <c r="F224" i="25"/>
  <c r="G224" i="25"/>
  <c r="E225" i="25"/>
  <c r="F225" i="25"/>
  <c r="G225" i="25"/>
  <c r="E226" i="25"/>
  <c r="F226" i="25"/>
  <c r="G226" i="25"/>
  <c r="E227" i="25"/>
  <c r="F227" i="25"/>
  <c r="G227" i="25"/>
  <c r="E228" i="25"/>
  <c r="F228" i="25"/>
  <c r="G228" i="25"/>
  <c r="E229" i="25"/>
  <c r="F229" i="25"/>
  <c r="G229" i="25"/>
  <c r="E230" i="25"/>
  <c r="F230" i="25"/>
  <c r="G230" i="25"/>
  <c r="E231" i="25"/>
  <c r="F231" i="25"/>
  <c r="G231" i="25"/>
  <c r="E232" i="25"/>
  <c r="F232" i="25"/>
  <c r="G232" i="25"/>
  <c r="E233" i="25"/>
  <c r="F233" i="25"/>
  <c r="G233" i="25"/>
  <c r="E234" i="25"/>
  <c r="F234" i="25"/>
  <c r="G234" i="25"/>
  <c r="E235" i="25"/>
  <c r="F235" i="25"/>
  <c r="G235" i="25"/>
  <c r="E236" i="25"/>
  <c r="F236" i="25"/>
  <c r="G236" i="25"/>
  <c r="E237" i="25"/>
  <c r="F237" i="25"/>
  <c r="G237" i="25"/>
  <c r="E238" i="25"/>
  <c r="F238" i="25"/>
  <c r="G238" i="25"/>
  <c r="E239" i="25"/>
  <c r="F239" i="25"/>
  <c r="G239" i="25"/>
  <c r="E240" i="25"/>
  <c r="F240" i="25"/>
  <c r="G240" i="25"/>
  <c r="E241" i="25"/>
  <c r="F241" i="25"/>
  <c r="G241" i="25"/>
  <c r="E242" i="25"/>
  <c r="F242" i="25"/>
  <c r="G242" i="25"/>
  <c r="E243" i="25"/>
  <c r="F243" i="25"/>
  <c r="G243" i="25"/>
  <c r="E244" i="25"/>
  <c r="F244" i="25"/>
  <c r="G244" i="25"/>
  <c r="E245" i="25"/>
  <c r="F245" i="25"/>
  <c r="G245" i="25"/>
  <c r="E246" i="25"/>
  <c r="F246" i="25"/>
  <c r="G246" i="25"/>
  <c r="E247" i="25"/>
  <c r="F247" i="25"/>
  <c r="G247" i="25"/>
  <c r="E248" i="25"/>
  <c r="F248" i="25"/>
  <c r="G248" i="25"/>
  <c r="E249" i="25"/>
  <c r="F249" i="25"/>
  <c r="G249" i="25"/>
  <c r="E250" i="25"/>
  <c r="F250" i="25"/>
  <c r="G250" i="25"/>
  <c r="E251" i="25"/>
  <c r="F251" i="25"/>
  <c r="G251" i="25"/>
  <c r="E252" i="25"/>
  <c r="F252" i="25"/>
  <c r="G252" i="25"/>
  <c r="E253" i="25"/>
  <c r="F253" i="25"/>
  <c r="G253" i="25"/>
  <c r="E254" i="25"/>
  <c r="F254" i="25"/>
  <c r="G254" i="25"/>
  <c r="E255" i="25"/>
  <c r="F255" i="25"/>
  <c r="G255" i="25"/>
  <c r="E256" i="25"/>
  <c r="F256" i="25"/>
  <c r="G256" i="25"/>
  <c r="E257" i="25"/>
  <c r="F257" i="25"/>
  <c r="G257" i="25"/>
  <c r="E258" i="25"/>
  <c r="F258" i="25"/>
  <c r="G258" i="25"/>
  <c r="E259" i="25"/>
  <c r="F259" i="25"/>
  <c r="G259" i="25"/>
  <c r="E260" i="25"/>
  <c r="F260" i="25"/>
  <c r="G260" i="25"/>
  <c r="E261" i="25"/>
  <c r="F261" i="25"/>
  <c r="G261" i="25"/>
  <c r="E262" i="25"/>
  <c r="F262" i="25"/>
  <c r="G262" i="25"/>
  <c r="E263" i="25"/>
  <c r="F263" i="25"/>
  <c r="G263" i="25"/>
  <c r="E264" i="25"/>
  <c r="F264" i="25"/>
  <c r="G264" i="25"/>
  <c r="E265" i="25"/>
  <c r="F265" i="25"/>
  <c r="G265" i="25"/>
  <c r="E266" i="25"/>
  <c r="F266" i="25"/>
  <c r="G266" i="25"/>
  <c r="E267" i="25"/>
  <c r="F267" i="25"/>
  <c r="G267" i="25"/>
  <c r="E268" i="25"/>
  <c r="F268" i="25"/>
  <c r="G268" i="25"/>
  <c r="E269" i="25"/>
  <c r="F269" i="25"/>
  <c r="G269" i="25"/>
  <c r="E270" i="25"/>
  <c r="F270" i="25"/>
  <c r="G270" i="25"/>
  <c r="E271" i="25"/>
  <c r="F271" i="25"/>
  <c r="G271" i="25"/>
  <c r="E272" i="25"/>
  <c r="F272" i="25"/>
  <c r="G272" i="25"/>
  <c r="E273" i="25"/>
  <c r="F273" i="25"/>
  <c r="G273" i="25"/>
  <c r="E274" i="25"/>
  <c r="F274" i="25"/>
  <c r="G274" i="25"/>
  <c r="E275" i="25"/>
  <c r="F275" i="25"/>
  <c r="G275" i="25"/>
  <c r="E276" i="25"/>
  <c r="F276" i="25"/>
  <c r="G276" i="25"/>
  <c r="E277" i="25"/>
  <c r="F277" i="25"/>
  <c r="G277" i="25"/>
  <c r="E278" i="25"/>
  <c r="F278" i="25"/>
  <c r="G278" i="25"/>
  <c r="E279" i="25"/>
  <c r="F279" i="25"/>
  <c r="G279" i="25"/>
  <c r="E280" i="25"/>
  <c r="F280" i="25"/>
  <c r="G280" i="25"/>
  <c r="E281" i="25"/>
  <c r="F281" i="25"/>
  <c r="G281" i="25"/>
  <c r="E282" i="25"/>
  <c r="F282" i="25"/>
  <c r="G282" i="25"/>
  <c r="E283" i="25"/>
  <c r="F283" i="25"/>
  <c r="G283" i="25"/>
  <c r="E284" i="25"/>
  <c r="F284" i="25"/>
  <c r="G284" i="25"/>
  <c r="E285" i="25"/>
  <c r="F285" i="25"/>
  <c r="G285" i="25"/>
  <c r="E286" i="25"/>
  <c r="F286" i="25"/>
  <c r="G286" i="25"/>
  <c r="E287" i="25"/>
  <c r="F287" i="25"/>
  <c r="G287" i="25"/>
  <c r="E288" i="25"/>
  <c r="F288" i="25"/>
  <c r="G288" i="25"/>
  <c r="E289" i="25"/>
  <c r="F289" i="25"/>
  <c r="G289" i="25"/>
  <c r="E290" i="25"/>
  <c r="F290" i="25"/>
  <c r="G290" i="25"/>
  <c r="E291" i="25"/>
  <c r="F291" i="25"/>
  <c r="G291" i="25"/>
  <c r="E292" i="25"/>
  <c r="F292" i="25"/>
  <c r="G292" i="25"/>
  <c r="E293" i="25"/>
  <c r="F293" i="25"/>
  <c r="G293" i="25"/>
  <c r="E294" i="25"/>
  <c r="F294" i="25"/>
  <c r="G294" i="25"/>
  <c r="E295" i="25"/>
  <c r="F295" i="25"/>
  <c r="G295" i="25"/>
  <c r="E296" i="25"/>
  <c r="F296" i="25"/>
  <c r="G296" i="25"/>
  <c r="E297" i="25"/>
  <c r="F297" i="25"/>
  <c r="G297" i="25"/>
  <c r="E298" i="25"/>
  <c r="F298" i="25"/>
  <c r="G298" i="25"/>
  <c r="E299" i="25"/>
  <c r="F299" i="25"/>
  <c r="G299" i="25"/>
  <c r="E300" i="25"/>
  <c r="F300" i="25"/>
  <c r="G300" i="25"/>
  <c r="E301" i="25"/>
  <c r="F301" i="25"/>
  <c r="G301" i="25"/>
  <c r="E302" i="25"/>
  <c r="F302" i="25"/>
  <c r="G302" i="25"/>
  <c r="E303" i="25"/>
  <c r="F303" i="25"/>
  <c r="G303" i="25"/>
  <c r="E304" i="25"/>
  <c r="F304" i="25"/>
  <c r="G304" i="25"/>
  <c r="E305" i="25"/>
  <c r="F305" i="25"/>
  <c r="G305" i="25"/>
  <c r="E306" i="25"/>
  <c r="F306" i="25"/>
  <c r="G306" i="25"/>
  <c r="E307" i="25"/>
  <c r="F307" i="25"/>
  <c r="G307" i="25"/>
  <c r="E308" i="25"/>
  <c r="F308" i="25"/>
  <c r="G308" i="25"/>
  <c r="E309" i="25"/>
  <c r="F309" i="25"/>
  <c r="G309" i="25"/>
  <c r="E310" i="25"/>
  <c r="F310" i="25"/>
  <c r="G310" i="25"/>
  <c r="E311" i="25"/>
  <c r="F311" i="25"/>
  <c r="G311" i="25"/>
  <c r="E312" i="25"/>
  <c r="F312" i="25"/>
  <c r="G312" i="25"/>
  <c r="E313" i="25"/>
  <c r="F313" i="25"/>
  <c r="G313" i="25"/>
  <c r="E314" i="25"/>
  <c r="F314" i="25"/>
  <c r="G314" i="25"/>
  <c r="E315" i="25"/>
  <c r="F315" i="25"/>
  <c r="G315" i="25"/>
  <c r="E316" i="25"/>
  <c r="F316" i="25"/>
  <c r="G316" i="25"/>
  <c r="E317" i="25"/>
  <c r="F317" i="25"/>
  <c r="G317" i="25"/>
  <c r="E318" i="25"/>
  <c r="F318" i="25"/>
  <c r="G318" i="25"/>
  <c r="E319" i="25"/>
  <c r="F319" i="25"/>
  <c r="G319" i="25"/>
  <c r="E320" i="25"/>
  <c r="F320" i="25"/>
  <c r="G320" i="25"/>
  <c r="E321" i="25"/>
  <c r="F321" i="25"/>
  <c r="G321" i="25"/>
  <c r="E322" i="25"/>
  <c r="F322" i="25"/>
  <c r="G322" i="25"/>
  <c r="E323" i="25"/>
  <c r="F323" i="25"/>
  <c r="G323" i="25"/>
  <c r="E324" i="25"/>
  <c r="F324" i="25"/>
  <c r="G324" i="25"/>
  <c r="E325" i="25"/>
  <c r="F325" i="25"/>
  <c r="G325" i="25"/>
  <c r="E326" i="25"/>
  <c r="F326" i="25"/>
  <c r="G326" i="25"/>
  <c r="E327" i="25"/>
  <c r="F327" i="25"/>
  <c r="G327" i="25"/>
  <c r="E328" i="25"/>
  <c r="F328" i="25"/>
  <c r="G328" i="25"/>
  <c r="E329" i="25"/>
  <c r="F329" i="25"/>
  <c r="G329" i="25"/>
  <c r="E330" i="25"/>
  <c r="F330" i="25"/>
  <c r="G330" i="25"/>
  <c r="E331" i="25"/>
  <c r="F331" i="25"/>
  <c r="G331" i="25"/>
  <c r="E332" i="25"/>
  <c r="F332" i="25"/>
  <c r="G332" i="25"/>
  <c r="E333" i="25"/>
  <c r="F333" i="25"/>
  <c r="G333" i="25"/>
  <c r="E334" i="25"/>
  <c r="F334" i="25"/>
  <c r="G334" i="25"/>
  <c r="E335" i="25"/>
  <c r="F335" i="25"/>
  <c r="G335" i="25"/>
  <c r="E336" i="25"/>
  <c r="F336" i="25"/>
  <c r="G336" i="25"/>
  <c r="E337" i="25"/>
  <c r="F337" i="25"/>
  <c r="G337" i="25"/>
  <c r="E338" i="25"/>
  <c r="F338" i="25"/>
  <c r="G338" i="25"/>
  <c r="E339" i="25"/>
  <c r="F339" i="25"/>
  <c r="G339" i="25"/>
  <c r="E340" i="25"/>
  <c r="F340" i="25"/>
  <c r="G340" i="25"/>
  <c r="E341" i="25"/>
  <c r="F341" i="25"/>
  <c r="G341" i="25"/>
  <c r="E342" i="25"/>
  <c r="F342" i="25"/>
  <c r="G342" i="25"/>
  <c r="E343" i="25"/>
  <c r="F343" i="25"/>
  <c r="G343" i="25"/>
  <c r="E344" i="25"/>
  <c r="F344" i="25"/>
  <c r="G344" i="25"/>
  <c r="E345" i="25"/>
  <c r="F345" i="25"/>
  <c r="G345" i="25"/>
  <c r="E346" i="25"/>
  <c r="F346" i="25"/>
  <c r="G346" i="25"/>
  <c r="E347" i="25"/>
  <c r="F347" i="25"/>
  <c r="G347" i="25"/>
  <c r="E348" i="25"/>
  <c r="F348" i="25"/>
  <c r="G348" i="25"/>
  <c r="E349" i="25"/>
  <c r="F349" i="25"/>
  <c r="G349" i="25"/>
  <c r="E350" i="25"/>
  <c r="F350" i="25"/>
  <c r="G350" i="25"/>
  <c r="E351" i="25"/>
  <c r="F351" i="25"/>
  <c r="G351" i="25"/>
  <c r="E352" i="25"/>
  <c r="F352" i="25"/>
  <c r="G352" i="25"/>
  <c r="E353" i="25"/>
  <c r="F353" i="25"/>
  <c r="G353" i="25"/>
  <c r="E354" i="25"/>
  <c r="F354" i="25"/>
  <c r="G354" i="25"/>
  <c r="E355" i="25"/>
  <c r="F355" i="25"/>
  <c r="G355" i="25"/>
  <c r="E356" i="25"/>
  <c r="F356" i="25"/>
  <c r="G356" i="25"/>
  <c r="E357" i="25"/>
  <c r="F357" i="25"/>
  <c r="G357" i="25"/>
  <c r="E358" i="25"/>
  <c r="F358" i="25"/>
  <c r="G358" i="25"/>
  <c r="E359" i="25"/>
  <c r="F359" i="25"/>
  <c r="G359" i="25"/>
  <c r="E360" i="25"/>
  <c r="F360" i="25"/>
  <c r="G360" i="25"/>
  <c r="E361" i="25"/>
  <c r="F361" i="25"/>
  <c r="G361" i="25"/>
  <c r="E362" i="25"/>
  <c r="F362" i="25"/>
  <c r="G362" i="25"/>
  <c r="E363" i="25"/>
  <c r="F363" i="25"/>
  <c r="G363" i="25"/>
  <c r="E364" i="25"/>
  <c r="F364" i="25"/>
  <c r="G364" i="25"/>
  <c r="E365" i="25"/>
  <c r="F365" i="25"/>
  <c r="G365" i="25"/>
  <c r="E366" i="25"/>
  <c r="F366" i="25"/>
  <c r="G366" i="25"/>
  <c r="E367" i="25"/>
  <c r="F367" i="25"/>
  <c r="G367" i="25"/>
  <c r="E368" i="25"/>
  <c r="F368" i="25"/>
  <c r="G368" i="25"/>
  <c r="E369" i="25"/>
  <c r="F369" i="25"/>
  <c r="G369" i="25"/>
  <c r="E370" i="25"/>
  <c r="F370" i="25"/>
  <c r="G370" i="25"/>
  <c r="E371" i="25"/>
  <c r="F371" i="25"/>
  <c r="G371" i="25"/>
  <c r="E372" i="25"/>
  <c r="F372" i="25"/>
  <c r="G372" i="25"/>
  <c r="E373" i="25"/>
  <c r="F373" i="25"/>
  <c r="G373" i="25"/>
  <c r="E374" i="25"/>
  <c r="F374" i="25"/>
  <c r="G374" i="25"/>
  <c r="E375" i="25"/>
  <c r="F375" i="25"/>
  <c r="G375" i="25"/>
  <c r="E376" i="25"/>
  <c r="F376" i="25"/>
  <c r="G376" i="25"/>
  <c r="E377" i="25"/>
  <c r="F377" i="25"/>
  <c r="G377" i="25"/>
  <c r="E378" i="25"/>
  <c r="F378" i="25"/>
  <c r="G378" i="25"/>
  <c r="E379" i="25"/>
  <c r="F379" i="25"/>
  <c r="G379" i="25"/>
  <c r="E380" i="25"/>
  <c r="F380" i="25"/>
  <c r="G380" i="25"/>
  <c r="E381" i="25"/>
  <c r="F381" i="25"/>
  <c r="G381" i="25"/>
  <c r="E382" i="25"/>
  <c r="F382" i="25"/>
  <c r="G382" i="25"/>
  <c r="E383" i="25"/>
  <c r="F383" i="25"/>
  <c r="G383" i="25"/>
  <c r="E384" i="25"/>
  <c r="F384" i="25"/>
  <c r="G384" i="25"/>
  <c r="E385" i="25"/>
  <c r="F385" i="25"/>
  <c r="G385" i="25"/>
  <c r="E386" i="25"/>
  <c r="F386" i="25"/>
  <c r="G386" i="25"/>
  <c r="E387" i="25"/>
  <c r="F387" i="25"/>
  <c r="G387" i="25"/>
  <c r="E388" i="25"/>
  <c r="F388" i="25"/>
  <c r="G388" i="25"/>
  <c r="E389" i="25"/>
  <c r="F389" i="25"/>
  <c r="G389" i="25"/>
  <c r="E390" i="25"/>
  <c r="F390" i="25"/>
  <c r="G390" i="25"/>
  <c r="E391" i="25"/>
  <c r="F391" i="25"/>
  <c r="G391" i="25"/>
  <c r="E392" i="25"/>
  <c r="F392" i="25"/>
  <c r="G392" i="25"/>
  <c r="E393" i="25"/>
  <c r="F393" i="25"/>
  <c r="G393" i="25"/>
  <c r="E394" i="25"/>
  <c r="F394" i="25"/>
  <c r="G394" i="25"/>
  <c r="E395" i="25"/>
  <c r="F395" i="25"/>
  <c r="G395" i="25"/>
  <c r="E396" i="25"/>
  <c r="F396" i="25"/>
  <c r="G396" i="25"/>
  <c r="E397" i="25"/>
  <c r="F397" i="25"/>
  <c r="G397" i="25"/>
  <c r="E398" i="25"/>
  <c r="F398" i="25"/>
  <c r="G398" i="25"/>
  <c r="E399" i="25"/>
  <c r="F399" i="25"/>
  <c r="G399" i="25"/>
  <c r="E400" i="25"/>
  <c r="F400" i="25"/>
  <c r="G400" i="25"/>
  <c r="E401" i="25"/>
  <c r="F401" i="25"/>
  <c r="G401" i="25"/>
  <c r="E402" i="25"/>
  <c r="F402" i="25"/>
  <c r="G402" i="25"/>
  <c r="E403" i="25"/>
  <c r="F403" i="25"/>
  <c r="G403" i="25"/>
  <c r="E404" i="25"/>
  <c r="F404" i="25"/>
  <c r="G404" i="25"/>
  <c r="E405" i="25"/>
  <c r="F405" i="25"/>
  <c r="G405" i="25"/>
  <c r="E406" i="25"/>
  <c r="F406" i="25"/>
  <c r="G406" i="25"/>
  <c r="E407" i="25"/>
  <c r="F407" i="25"/>
  <c r="G407" i="25"/>
  <c r="E408" i="25"/>
  <c r="F408" i="25"/>
  <c r="G408" i="25"/>
  <c r="E409" i="25"/>
  <c r="F409" i="25"/>
  <c r="G409" i="25"/>
  <c r="E410" i="25"/>
  <c r="F410" i="25"/>
  <c r="G410" i="25"/>
  <c r="E411" i="25"/>
  <c r="F411" i="25"/>
  <c r="G411" i="25"/>
  <c r="E412" i="25"/>
  <c r="F412" i="25"/>
  <c r="G412" i="25"/>
  <c r="E413" i="25"/>
  <c r="F413" i="25"/>
  <c r="G413" i="25"/>
  <c r="E414" i="25"/>
  <c r="F414" i="25"/>
  <c r="G414" i="25"/>
  <c r="E415" i="25"/>
  <c r="F415" i="25"/>
  <c r="G415" i="25"/>
  <c r="E416" i="25"/>
  <c r="F416" i="25"/>
  <c r="G416" i="25"/>
  <c r="E417" i="25"/>
  <c r="F417" i="25"/>
  <c r="G417" i="25"/>
  <c r="E418" i="25"/>
  <c r="F418" i="25"/>
  <c r="G418" i="25"/>
  <c r="E419" i="25"/>
  <c r="F419" i="25"/>
  <c r="G419" i="25"/>
  <c r="E420" i="25"/>
  <c r="F420" i="25"/>
  <c r="G420" i="25"/>
  <c r="E421" i="25"/>
  <c r="F421" i="25"/>
  <c r="G421" i="25"/>
  <c r="E422" i="25"/>
  <c r="F422" i="25"/>
  <c r="G422" i="25"/>
  <c r="E423" i="25"/>
  <c r="F423" i="25"/>
  <c r="G423" i="25"/>
  <c r="E424" i="25"/>
  <c r="F424" i="25"/>
  <c r="G424" i="25"/>
  <c r="E425" i="25"/>
  <c r="F425" i="25"/>
  <c r="G425" i="25"/>
  <c r="E426" i="25"/>
  <c r="F426" i="25"/>
  <c r="G426" i="25"/>
  <c r="E427" i="25"/>
  <c r="F427" i="25"/>
  <c r="G427" i="25"/>
  <c r="E428" i="25"/>
  <c r="F428" i="25"/>
  <c r="G428" i="25"/>
  <c r="E429" i="25"/>
  <c r="F429" i="25"/>
  <c r="G429" i="25"/>
  <c r="E430" i="25"/>
  <c r="F430" i="25"/>
  <c r="G430" i="25"/>
  <c r="E431" i="25"/>
  <c r="F431" i="25"/>
  <c r="G431" i="25"/>
  <c r="E432" i="25"/>
  <c r="F432" i="25"/>
  <c r="G432" i="25"/>
  <c r="E433" i="25"/>
  <c r="F433" i="25"/>
  <c r="G433" i="25"/>
  <c r="E434" i="25"/>
  <c r="F434" i="25"/>
  <c r="G434" i="25"/>
  <c r="E435" i="25"/>
  <c r="F435" i="25"/>
  <c r="G435" i="25"/>
  <c r="E436" i="25"/>
  <c r="F436" i="25"/>
  <c r="G436" i="25"/>
  <c r="E437" i="25"/>
  <c r="F437" i="25"/>
  <c r="G437" i="25"/>
  <c r="E438" i="25"/>
  <c r="F438" i="25"/>
  <c r="G438" i="25"/>
  <c r="E439" i="25"/>
  <c r="F439" i="25"/>
  <c r="G439" i="25"/>
  <c r="E440" i="25"/>
  <c r="F440" i="25"/>
  <c r="G440" i="25"/>
  <c r="E441" i="25"/>
  <c r="F441" i="25"/>
  <c r="G441" i="25"/>
  <c r="E442" i="25"/>
  <c r="F442" i="25"/>
  <c r="G442" i="25"/>
  <c r="E443" i="25"/>
  <c r="F443" i="25"/>
  <c r="G443" i="25"/>
  <c r="E444" i="25"/>
  <c r="F444" i="25"/>
  <c r="G444" i="25"/>
  <c r="E445" i="25"/>
  <c r="F445" i="25"/>
  <c r="G445" i="25"/>
  <c r="E446" i="25"/>
  <c r="F446" i="25"/>
  <c r="G446" i="25"/>
  <c r="E447" i="25"/>
  <c r="F447" i="25"/>
  <c r="G447" i="25"/>
  <c r="E448" i="25"/>
  <c r="F448" i="25"/>
  <c r="G448" i="25"/>
  <c r="E449" i="25"/>
  <c r="F449" i="25"/>
  <c r="G449" i="25"/>
  <c r="E450" i="25"/>
  <c r="F450" i="25"/>
  <c r="G450" i="25"/>
  <c r="E451" i="25"/>
  <c r="F451" i="25"/>
  <c r="G451" i="25"/>
  <c r="E452" i="25"/>
  <c r="F452" i="25"/>
  <c r="G452" i="25"/>
  <c r="E453" i="25"/>
  <c r="F453" i="25"/>
  <c r="G453" i="25"/>
  <c r="E454" i="25"/>
  <c r="F454" i="25"/>
  <c r="G454" i="25"/>
  <c r="E455" i="25"/>
  <c r="F455" i="25"/>
  <c r="G455" i="25"/>
  <c r="E456" i="25"/>
  <c r="F456" i="25"/>
  <c r="G456" i="25"/>
  <c r="E457" i="25"/>
  <c r="F457" i="25"/>
  <c r="G457" i="25"/>
  <c r="E458" i="25"/>
  <c r="F458" i="25"/>
  <c r="G458" i="25"/>
  <c r="E459" i="25"/>
  <c r="F459" i="25"/>
  <c r="G459" i="25"/>
  <c r="E460" i="25"/>
  <c r="F460" i="25"/>
  <c r="G460" i="25"/>
  <c r="E461" i="25"/>
  <c r="F461" i="25"/>
  <c r="G461" i="25"/>
  <c r="E462" i="25"/>
  <c r="F462" i="25"/>
  <c r="G462" i="25"/>
  <c r="E463" i="25"/>
  <c r="F463" i="25"/>
  <c r="G463" i="25"/>
  <c r="E464" i="25"/>
  <c r="F464" i="25"/>
  <c r="G464" i="25"/>
  <c r="E465" i="25"/>
  <c r="F465" i="25"/>
  <c r="G465" i="25"/>
  <c r="E466" i="25"/>
  <c r="F466" i="25"/>
  <c r="G466" i="25"/>
  <c r="E467" i="25"/>
  <c r="F467" i="25"/>
  <c r="G467" i="25"/>
  <c r="E468" i="25"/>
  <c r="F468" i="25"/>
  <c r="G468" i="25"/>
  <c r="E469" i="25"/>
  <c r="F469" i="25"/>
  <c r="G469" i="25"/>
  <c r="E470" i="25"/>
  <c r="F470" i="25"/>
  <c r="G470" i="25"/>
  <c r="E471" i="25"/>
  <c r="F471" i="25"/>
  <c r="G471" i="25"/>
  <c r="E472" i="25"/>
  <c r="F472" i="25"/>
  <c r="G472" i="25"/>
  <c r="E473" i="25"/>
  <c r="F473" i="25"/>
  <c r="G473" i="25"/>
  <c r="E474" i="25"/>
  <c r="F474" i="25"/>
  <c r="G474" i="25"/>
  <c r="E475" i="25"/>
  <c r="F475" i="25"/>
  <c r="G475" i="25"/>
  <c r="E476" i="25"/>
  <c r="F476" i="25"/>
  <c r="G476" i="25"/>
  <c r="E477" i="25"/>
  <c r="F477" i="25"/>
  <c r="G477" i="25"/>
  <c r="G1" i="25"/>
  <c r="F1" i="25"/>
  <c r="E1" i="25"/>
  <c r="E2" i="23"/>
  <c r="F2" i="23"/>
  <c r="G2" i="23"/>
  <c r="E3" i="23"/>
  <c r="F3" i="23"/>
  <c r="G3" i="23"/>
  <c r="E4" i="23"/>
  <c r="F4" i="23"/>
  <c r="G4" i="23"/>
  <c r="E5" i="23"/>
  <c r="F5" i="23"/>
  <c r="G5" i="23"/>
  <c r="E6" i="23"/>
  <c r="F6" i="23"/>
  <c r="G6" i="23"/>
  <c r="E7" i="23"/>
  <c r="F7" i="23"/>
  <c r="G7" i="23"/>
  <c r="E8" i="23"/>
  <c r="F8" i="23"/>
  <c r="G8" i="23"/>
  <c r="E9" i="23"/>
  <c r="F9" i="23"/>
  <c r="G9" i="23"/>
  <c r="E10" i="23"/>
  <c r="F10" i="23"/>
  <c r="G10" i="23"/>
  <c r="E11" i="23"/>
  <c r="F11" i="23"/>
  <c r="G11" i="23"/>
  <c r="E12" i="23"/>
  <c r="F12" i="23"/>
  <c r="G12" i="23"/>
  <c r="E13" i="23"/>
  <c r="F13" i="23"/>
  <c r="G13" i="23"/>
  <c r="E14" i="23"/>
  <c r="F14" i="23"/>
  <c r="G14" i="23"/>
  <c r="E15" i="23"/>
  <c r="F15" i="23"/>
  <c r="G15" i="23"/>
  <c r="E16" i="23"/>
  <c r="F16" i="23"/>
  <c r="G16" i="23"/>
  <c r="E17" i="23"/>
  <c r="F17" i="23"/>
  <c r="G17" i="23"/>
  <c r="E18" i="23"/>
  <c r="F18" i="23"/>
  <c r="G18" i="23"/>
  <c r="E19" i="23"/>
  <c r="F19" i="23"/>
  <c r="G19" i="23"/>
  <c r="E20" i="23"/>
  <c r="F20" i="23"/>
  <c r="G20" i="23"/>
  <c r="E21" i="23"/>
  <c r="F21" i="23"/>
  <c r="G21" i="23"/>
  <c r="E22" i="23"/>
  <c r="F22" i="23"/>
  <c r="G22" i="23"/>
  <c r="E23" i="23"/>
  <c r="F23" i="23"/>
  <c r="G23" i="23"/>
  <c r="E24" i="23"/>
  <c r="F24" i="23"/>
  <c r="G24" i="23"/>
  <c r="E25" i="23"/>
  <c r="F25" i="23"/>
  <c r="G25" i="23"/>
  <c r="E26" i="23"/>
  <c r="F26" i="23"/>
  <c r="G26" i="23"/>
  <c r="E27" i="23"/>
  <c r="F27" i="23"/>
  <c r="G27" i="23"/>
  <c r="E28" i="23"/>
  <c r="F28" i="23"/>
  <c r="G28" i="23"/>
  <c r="E29" i="23"/>
  <c r="F29" i="23"/>
  <c r="G29" i="23"/>
  <c r="E30" i="23"/>
  <c r="F30" i="23"/>
  <c r="G30" i="23"/>
  <c r="E31" i="23"/>
  <c r="F31" i="23"/>
  <c r="G31" i="23"/>
  <c r="E32" i="23"/>
  <c r="F32" i="23"/>
  <c r="G32" i="23"/>
  <c r="E33" i="23"/>
  <c r="F33" i="23"/>
  <c r="G33" i="23"/>
  <c r="E34" i="23"/>
  <c r="F34" i="23"/>
  <c r="G34" i="23"/>
  <c r="E35" i="23"/>
  <c r="F35" i="23"/>
  <c r="G35" i="23"/>
  <c r="E36" i="23"/>
  <c r="F36" i="23"/>
  <c r="G36" i="23"/>
  <c r="E37" i="23"/>
  <c r="F37" i="23"/>
  <c r="G37" i="23"/>
  <c r="E38" i="23"/>
  <c r="F38" i="23"/>
  <c r="G38" i="23"/>
  <c r="E39" i="23"/>
  <c r="F39" i="23"/>
  <c r="G39" i="23"/>
  <c r="E40" i="23"/>
  <c r="F40" i="23"/>
  <c r="G40" i="23"/>
  <c r="E41" i="23"/>
  <c r="F41" i="23"/>
  <c r="G41" i="23"/>
  <c r="E42" i="23"/>
  <c r="F42" i="23"/>
  <c r="G42" i="23"/>
  <c r="E43" i="23"/>
  <c r="F43" i="23"/>
  <c r="G43" i="23"/>
  <c r="E44" i="23"/>
  <c r="F44" i="23"/>
  <c r="G44" i="23"/>
  <c r="E45" i="23"/>
  <c r="F45" i="23"/>
  <c r="G45" i="23"/>
  <c r="E46" i="23"/>
  <c r="F46" i="23"/>
  <c r="G46" i="23"/>
  <c r="E47" i="23"/>
  <c r="F47" i="23"/>
  <c r="G47" i="23"/>
  <c r="E48" i="23"/>
  <c r="F48" i="23"/>
  <c r="G48" i="23"/>
  <c r="E49" i="23"/>
  <c r="F49" i="23"/>
  <c r="G49" i="23"/>
  <c r="E50" i="23"/>
  <c r="F50" i="23"/>
  <c r="G50" i="23"/>
  <c r="E51" i="23"/>
  <c r="F51" i="23"/>
  <c r="G51" i="23"/>
  <c r="E52" i="23"/>
  <c r="F52" i="23"/>
  <c r="G52" i="23"/>
  <c r="E53" i="23"/>
  <c r="F53" i="23"/>
  <c r="G53" i="23"/>
  <c r="E54" i="23"/>
  <c r="F54" i="23"/>
  <c r="G54" i="23"/>
  <c r="E55" i="23"/>
  <c r="F55" i="23"/>
  <c r="G55" i="23"/>
  <c r="E56" i="23"/>
  <c r="F56" i="23"/>
  <c r="G56" i="23"/>
  <c r="E57" i="23"/>
  <c r="F57" i="23"/>
  <c r="G57" i="23"/>
  <c r="E58" i="23"/>
  <c r="F58" i="23"/>
  <c r="G58" i="23"/>
  <c r="E59" i="23"/>
  <c r="F59" i="23"/>
  <c r="G59" i="23"/>
  <c r="E60" i="23"/>
  <c r="F60" i="23"/>
  <c r="G60" i="23"/>
  <c r="E61" i="23"/>
  <c r="F61" i="23"/>
  <c r="G61" i="23"/>
  <c r="E62" i="23"/>
  <c r="F62" i="23"/>
  <c r="G62" i="23"/>
  <c r="E63" i="23"/>
  <c r="F63" i="23"/>
  <c r="G63" i="23"/>
  <c r="E64" i="23"/>
  <c r="F64" i="23"/>
  <c r="G64" i="23"/>
  <c r="E65" i="23"/>
  <c r="F65" i="23"/>
  <c r="G65" i="23"/>
  <c r="E66" i="23"/>
  <c r="F66" i="23"/>
  <c r="G66" i="23"/>
  <c r="E67" i="23"/>
  <c r="F67" i="23"/>
  <c r="G67" i="23"/>
  <c r="E68" i="23"/>
  <c r="F68" i="23"/>
  <c r="G68" i="23"/>
  <c r="E69" i="23"/>
  <c r="F69" i="23"/>
  <c r="G69" i="23"/>
  <c r="E70" i="23"/>
  <c r="F70" i="23"/>
  <c r="G70" i="23"/>
  <c r="E71" i="23"/>
  <c r="F71" i="23"/>
  <c r="G71" i="23"/>
  <c r="E72" i="23"/>
  <c r="F72" i="23"/>
  <c r="G72" i="23"/>
  <c r="E73" i="23"/>
  <c r="F73" i="23"/>
  <c r="G73" i="23"/>
  <c r="E74" i="23"/>
  <c r="F74" i="23"/>
  <c r="G74" i="23"/>
  <c r="E75" i="23"/>
  <c r="F75" i="23"/>
  <c r="G75" i="23"/>
  <c r="E76" i="23"/>
  <c r="F76" i="23"/>
  <c r="G76" i="23"/>
  <c r="E77" i="23"/>
  <c r="F77" i="23"/>
  <c r="G77" i="23"/>
  <c r="E78" i="23"/>
  <c r="F78" i="23"/>
  <c r="G78" i="23"/>
  <c r="E79" i="23"/>
  <c r="F79" i="23"/>
  <c r="G79" i="23"/>
  <c r="E80" i="23"/>
  <c r="F80" i="23"/>
  <c r="G80" i="23"/>
  <c r="E81" i="23"/>
  <c r="F81" i="23"/>
  <c r="G81" i="23"/>
  <c r="E82" i="23"/>
  <c r="F82" i="23"/>
  <c r="G82" i="23"/>
  <c r="E83" i="23"/>
  <c r="F83" i="23"/>
  <c r="G83" i="23"/>
  <c r="E84" i="23"/>
  <c r="F84" i="23"/>
  <c r="G84" i="23"/>
  <c r="E85" i="23"/>
  <c r="F85" i="23"/>
  <c r="G85" i="23"/>
  <c r="E86" i="23"/>
  <c r="F86" i="23"/>
  <c r="G86" i="23"/>
  <c r="E87" i="23"/>
  <c r="F87" i="23"/>
  <c r="G87" i="23"/>
  <c r="E88" i="23"/>
  <c r="F88" i="23"/>
  <c r="G88" i="23"/>
  <c r="E89" i="23"/>
  <c r="F89" i="23"/>
  <c r="G89" i="23"/>
  <c r="E90" i="23"/>
  <c r="F90" i="23"/>
  <c r="G90" i="23"/>
  <c r="E91" i="23"/>
  <c r="F91" i="23"/>
  <c r="G91" i="23"/>
  <c r="E92" i="23"/>
  <c r="F92" i="23"/>
  <c r="G92" i="23"/>
  <c r="E93" i="23"/>
  <c r="F93" i="23"/>
  <c r="G93" i="23"/>
  <c r="E94" i="23"/>
  <c r="F94" i="23"/>
  <c r="G94" i="23"/>
  <c r="E95" i="23"/>
  <c r="F95" i="23"/>
  <c r="G95" i="23"/>
  <c r="E96" i="23"/>
  <c r="F96" i="23"/>
  <c r="G96" i="23"/>
  <c r="E97" i="23"/>
  <c r="F97" i="23"/>
  <c r="G97" i="23"/>
  <c r="E98" i="23"/>
  <c r="F98" i="23"/>
  <c r="G98" i="23"/>
  <c r="E99" i="23"/>
  <c r="F99" i="23"/>
  <c r="G99" i="23"/>
  <c r="E100" i="23"/>
  <c r="F100" i="23"/>
  <c r="G100" i="23"/>
  <c r="E101" i="23"/>
  <c r="F101" i="23"/>
  <c r="G101" i="23"/>
  <c r="E102" i="23"/>
  <c r="F102" i="23"/>
  <c r="G102" i="23"/>
  <c r="E103" i="23"/>
  <c r="F103" i="23"/>
  <c r="G103" i="23"/>
  <c r="E104" i="23"/>
  <c r="F104" i="23"/>
  <c r="G104" i="23"/>
  <c r="E105" i="23"/>
  <c r="F105" i="23"/>
  <c r="G105" i="23"/>
  <c r="E106" i="23"/>
  <c r="F106" i="23"/>
  <c r="G106" i="23"/>
  <c r="E107" i="23"/>
  <c r="F107" i="23"/>
  <c r="G107" i="23"/>
  <c r="E108" i="23"/>
  <c r="F108" i="23"/>
  <c r="G108" i="23"/>
  <c r="E109" i="23"/>
  <c r="F109" i="23"/>
  <c r="G109" i="23"/>
  <c r="E110" i="23"/>
  <c r="F110" i="23"/>
  <c r="G110" i="23"/>
  <c r="E111" i="23"/>
  <c r="F111" i="23"/>
  <c r="G111" i="23"/>
  <c r="E112" i="23"/>
  <c r="F112" i="23"/>
  <c r="G112" i="23"/>
  <c r="E113" i="23"/>
  <c r="F113" i="23"/>
  <c r="G113" i="23"/>
  <c r="E114" i="23"/>
  <c r="F114" i="23"/>
  <c r="G114" i="23"/>
  <c r="E115" i="23"/>
  <c r="F115" i="23"/>
  <c r="G115" i="23"/>
  <c r="E116" i="23"/>
  <c r="F116" i="23"/>
  <c r="G116" i="23"/>
  <c r="E117" i="23"/>
  <c r="F117" i="23"/>
  <c r="G117" i="23"/>
  <c r="E118" i="23"/>
  <c r="F118" i="23"/>
  <c r="G118" i="23"/>
  <c r="E119" i="23"/>
  <c r="F119" i="23"/>
  <c r="G119" i="23"/>
  <c r="E120" i="23"/>
  <c r="F120" i="23"/>
  <c r="G120" i="23"/>
  <c r="E121" i="23"/>
  <c r="F121" i="23"/>
  <c r="G121" i="23"/>
  <c r="E122" i="23"/>
  <c r="F122" i="23"/>
  <c r="G122" i="23"/>
  <c r="E123" i="23"/>
  <c r="F123" i="23"/>
  <c r="G123" i="23"/>
  <c r="E124" i="23"/>
  <c r="F124" i="23"/>
  <c r="G124" i="23"/>
  <c r="E125" i="23"/>
  <c r="F125" i="23"/>
  <c r="G125" i="23"/>
  <c r="E126" i="23"/>
  <c r="F126" i="23"/>
  <c r="G126" i="23"/>
  <c r="E127" i="23"/>
  <c r="F127" i="23"/>
  <c r="G127" i="23"/>
  <c r="E128" i="23"/>
  <c r="F128" i="23"/>
  <c r="G128" i="23"/>
  <c r="E129" i="23"/>
  <c r="F129" i="23"/>
  <c r="G129" i="23"/>
  <c r="E130" i="23"/>
  <c r="F130" i="23"/>
  <c r="G130" i="23"/>
  <c r="E131" i="23"/>
  <c r="F131" i="23"/>
  <c r="G131" i="23"/>
  <c r="E132" i="23"/>
  <c r="F132" i="23"/>
  <c r="G132" i="23"/>
  <c r="E133" i="23"/>
  <c r="F133" i="23"/>
  <c r="G133" i="23"/>
  <c r="E134" i="23"/>
  <c r="F134" i="23"/>
  <c r="G134" i="23"/>
  <c r="E135" i="23"/>
  <c r="F135" i="23"/>
  <c r="G135" i="23"/>
  <c r="E136" i="23"/>
  <c r="F136" i="23"/>
  <c r="G136" i="23"/>
  <c r="E137" i="23"/>
  <c r="F137" i="23"/>
  <c r="G137" i="23"/>
  <c r="E138" i="23"/>
  <c r="F138" i="23"/>
  <c r="G138" i="23"/>
  <c r="E139" i="23"/>
  <c r="F139" i="23"/>
  <c r="G139" i="23"/>
  <c r="E140" i="23"/>
  <c r="F140" i="23"/>
  <c r="G140" i="23"/>
  <c r="E141" i="23"/>
  <c r="F141" i="23"/>
  <c r="G141" i="23"/>
  <c r="E142" i="23"/>
  <c r="F142" i="23"/>
  <c r="G142" i="23"/>
  <c r="E143" i="23"/>
  <c r="F143" i="23"/>
  <c r="G143" i="23"/>
  <c r="E144" i="23"/>
  <c r="F144" i="23"/>
  <c r="G144" i="23"/>
  <c r="E145" i="23"/>
  <c r="F145" i="23"/>
  <c r="G145" i="23"/>
  <c r="E146" i="23"/>
  <c r="F146" i="23"/>
  <c r="G146" i="23"/>
  <c r="E147" i="23"/>
  <c r="F147" i="23"/>
  <c r="G147" i="23"/>
  <c r="E148" i="23"/>
  <c r="F148" i="23"/>
  <c r="G148" i="23"/>
  <c r="E149" i="23"/>
  <c r="F149" i="23"/>
  <c r="G149" i="23"/>
  <c r="E150" i="23"/>
  <c r="F150" i="23"/>
  <c r="G150" i="23"/>
  <c r="E151" i="23"/>
  <c r="F151" i="23"/>
  <c r="G151" i="23"/>
  <c r="E152" i="23"/>
  <c r="F152" i="23"/>
  <c r="G152" i="23"/>
  <c r="E153" i="23"/>
  <c r="F153" i="23"/>
  <c r="G153" i="23"/>
  <c r="E154" i="23"/>
  <c r="F154" i="23"/>
  <c r="G154" i="23"/>
  <c r="E155" i="23"/>
  <c r="F155" i="23"/>
  <c r="G155" i="23"/>
  <c r="E156" i="23"/>
  <c r="F156" i="23"/>
  <c r="G156" i="23"/>
  <c r="E157" i="23"/>
  <c r="F157" i="23"/>
  <c r="G157" i="23"/>
  <c r="E158" i="23"/>
  <c r="F158" i="23"/>
  <c r="G158" i="23"/>
  <c r="E159" i="23"/>
  <c r="F159" i="23"/>
  <c r="G159" i="23"/>
  <c r="E160" i="23"/>
  <c r="F160" i="23"/>
  <c r="G160" i="23"/>
  <c r="E161" i="23"/>
  <c r="F161" i="23"/>
  <c r="G161" i="23"/>
  <c r="E162" i="23"/>
  <c r="F162" i="23"/>
  <c r="G162" i="23"/>
  <c r="E163" i="23"/>
  <c r="F163" i="23"/>
  <c r="G163" i="23"/>
  <c r="E164" i="23"/>
  <c r="F164" i="23"/>
  <c r="G164" i="23"/>
  <c r="E165" i="23"/>
  <c r="F165" i="23"/>
  <c r="G165" i="23"/>
  <c r="E166" i="23"/>
  <c r="F166" i="23"/>
  <c r="G166" i="23"/>
  <c r="E167" i="23"/>
  <c r="F167" i="23"/>
  <c r="G167" i="23"/>
  <c r="E168" i="23"/>
  <c r="F168" i="23"/>
  <c r="G168" i="23"/>
  <c r="E169" i="23"/>
  <c r="F169" i="23"/>
  <c r="G169" i="23"/>
  <c r="E170" i="23"/>
  <c r="F170" i="23"/>
  <c r="G170" i="23"/>
  <c r="E171" i="23"/>
  <c r="F171" i="23"/>
  <c r="G171" i="23"/>
  <c r="E172" i="23"/>
  <c r="F172" i="23"/>
  <c r="G172" i="23"/>
  <c r="E173" i="23"/>
  <c r="F173" i="23"/>
  <c r="G173" i="23"/>
  <c r="E174" i="23"/>
  <c r="F174" i="23"/>
  <c r="G174" i="23"/>
  <c r="E175" i="23"/>
  <c r="F175" i="23"/>
  <c r="G175" i="23"/>
  <c r="E176" i="23"/>
  <c r="F176" i="23"/>
  <c r="G176" i="23"/>
  <c r="E177" i="23"/>
  <c r="F177" i="23"/>
  <c r="G177" i="23"/>
  <c r="E178" i="23"/>
  <c r="F178" i="23"/>
  <c r="G178" i="23"/>
  <c r="E179" i="23"/>
  <c r="F179" i="23"/>
  <c r="G179" i="23"/>
  <c r="E180" i="23"/>
  <c r="F180" i="23"/>
  <c r="G180" i="23"/>
  <c r="E181" i="23"/>
  <c r="F181" i="23"/>
  <c r="G181" i="23"/>
  <c r="E182" i="23"/>
  <c r="F182" i="23"/>
  <c r="G182" i="23"/>
  <c r="E183" i="23"/>
  <c r="F183" i="23"/>
  <c r="G183" i="23"/>
  <c r="E184" i="23"/>
  <c r="F184" i="23"/>
  <c r="G184" i="23"/>
  <c r="E185" i="23"/>
  <c r="F185" i="23"/>
  <c r="G185" i="23"/>
  <c r="E186" i="23"/>
  <c r="F186" i="23"/>
  <c r="G186" i="23"/>
  <c r="E187" i="23"/>
  <c r="F187" i="23"/>
  <c r="G187" i="23"/>
  <c r="E188" i="23"/>
  <c r="F188" i="23"/>
  <c r="G188" i="23"/>
  <c r="E189" i="23"/>
  <c r="F189" i="23"/>
  <c r="G189" i="23"/>
  <c r="E190" i="23"/>
  <c r="F190" i="23"/>
  <c r="G190" i="23"/>
  <c r="E191" i="23"/>
  <c r="F191" i="23"/>
  <c r="G191" i="23"/>
  <c r="E192" i="23"/>
  <c r="F192" i="23"/>
  <c r="G192" i="23"/>
  <c r="E193" i="23"/>
  <c r="F193" i="23"/>
  <c r="G193" i="23"/>
  <c r="E194" i="23"/>
  <c r="F194" i="23"/>
  <c r="G194" i="23"/>
  <c r="E195" i="23"/>
  <c r="F195" i="23"/>
  <c r="G195" i="23"/>
  <c r="E196" i="23"/>
  <c r="F196" i="23"/>
  <c r="G196" i="23"/>
  <c r="E197" i="23"/>
  <c r="F197" i="23"/>
  <c r="G197" i="23"/>
  <c r="E198" i="23"/>
  <c r="F198" i="23"/>
  <c r="G198" i="23"/>
  <c r="E199" i="23"/>
  <c r="F199" i="23"/>
  <c r="G199" i="23"/>
  <c r="E200" i="23"/>
  <c r="F200" i="23"/>
  <c r="G200" i="23"/>
  <c r="E201" i="23"/>
  <c r="F201" i="23"/>
  <c r="G201" i="23"/>
  <c r="E202" i="23"/>
  <c r="F202" i="23"/>
  <c r="G202" i="23"/>
  <c r="E203" i="23"/>
  <c r="F203" i="23"/>
  <c r="G203" i="23"/>
  <c r="E204" i="23"/>
  <c r="F204" i="23"/>
  <c r="G204" i="23"/>
  <c r="E205" i="23"/>
  <c r="F205" i="23"/>
  <c r="G205" i="23"/>
  <c r="E206" i="23"/>
  <c r="F206" i="23"/>
  <c r="G206" i="23"/>
  <c r="E207" i="23"/>
  <c r="F207" i="23"/>
  <c r="G207" i="23"/>
  <c r="E208" i="23"/>
  <c r="F208" i="23"/>
  <c r="G208" i="23"/>
  <c r="E209" i="23"/>
  <c r="F209" i="23"/>
  <c r="G209" i="23"/>
  <c r="E210" i="23"/>
  <c r="F210" i="23"/>
  <c r="G210" i="23"/>
  <c r="E211" i="23"/>
  <c r="F211" i="23"/>
  <c r="G211" i="23"/>
  <c r="E212" i="23"/>
  <c r="F212" i="23"/>
  <c r="G212" i="23"/>
  <c r="E213" i="23"/>
  <c r="F213" i="23"/>
  <c r="G213" i="23"/>
  <c r="E214" i="23"/>
  <c r="F214" i="23"/>
  <c r="G214" i="23"/>
  <c r="E215" i="23"/>
  <c r="F215" i="23"/>
  <c r="G215" i="23"/>
  <c r="E216" i="23"/>
  <c r="F216" i="23"/>
  <c r="G216" i="23"/>
  <c r="E217" i="23"/>
  <c r="F217" i="23"/>
  <c r="G217" i="23"/>
  <c r="E218" i="23"/>
  <c r="F218" i="23"/>
  <c r="G218" i="23"/>
  <c r="E219" i="23"/>
  <c r="F219" i="23"/>
  <c r="G219" i="23"/>
  <c r="E220" i="23"/>
  <c r="F220" i="23"/>
  <c r="G220" i="23"/>
  <c r="E221" i="23"/>
  <c r="F221" i="23"/>
  <c r="G221" i="23"/>
  <c r="E222" i="23"/>
  <c r="F222" i="23"/>
  <c r="G222" i="23"/>
  <c r="E223" i="23"/>
  <c r="F223" i="23"/>
  <c r="G223" i="23"/>
  <c r="E224" i="23"/>
  <c r="F224" i="23"/>
  <c r="G224" i="23"/>
  <c r="E225" i="23"/>
  <c r="F225" i="23"/>
  <c r="G225" i="23"/>
  <c r="E226" i="23"/>
  <c r="F226" i="23"/>
  <c r="G226" i="23"/>
  <c r="E227" i="23"/>
  <c r="F227" i="23"/>
  <c r="G227" i="23"/>
  <c r="E228" i="23"/>
  <c r="F228" i="23"/>
  <c r="G228" i="23"/>
  <c r="E229" i="23"/>
  <c r="F229" i="23"/>
  <c r="G229" i="23"/>
  <c r="E230" i="23"/>
  <c r="F230" i="23"/>
  <c r="G230" i="23"/>
  <c r="E231" i="23"/>
  <c r="F231" i="23"/>
  <c r="G231" i="23"/>
  <c r="E232" i="23"/>
  <c r="F232" i="23"/>
  <c r="G232" i="23"/>
  <c r="E233" i="23"/>
  <c r="F233" i="23"/>
  <c r="G233" i="23"/>
  <c r="E234" i="23"/>
  <c r="F234" i="23"/>
  <c r="G234" i="23"/>
  <c r="E235" i="23"/>
  <c r="F235" i="23"/>
  <c r="G235" i="23"/>
  <c r="E236" i="23"/>
  <c r="F236" i="23"/>
  <c r="G236" i="23"/>
  <c r="E237" i="23"/>
  <c r="F237" i="23"/>
  <c r="G237" i="23"/>
  <c r="E238" i="23"/>
  <c r="F238" i="23"/>
  <c r="G238" i="23"/>
  <c r="E239" i="23"/>
  <c r="F239" i="23"/>
  <c r="G239" i="23"/>
  <c r="E240" i="23"/>
  <c r="F240" i="23"/>
  <c r="G240" i="23"/>
  <c r="E241" i="23"/>
  <c r="F241" i="23"/>
  <c r="G241" i="23"/>
  <c r="E242" i="23"/>
  <c r="F242" i="23"/>
  <c r="G242" i="23"/>
  <c r="E243" i="23"/>
  <c r="F243" i="23"/>
  <c r="G243" i="23"/>
  <c r="E244" i="23"/>
  <c r="F244" i="23"/>
  <c r="G244" i="23"/>
  <c r="E245" i="23"/>
  <c r="F245" i="23"/>
  <c r="G245" i="23"/>
  <c r="E246" i="23"/>
  <c r="F246" i="23"/>
  <c r="G246" i="23"/>
  <c r="E247" i="23"/>
  <c r="F247" i="23"/>
  <c r="G247" i="23"/>
  <c r="E248" i="23"/>
  <c r="F248" i="23"/>
  <c r="G248" i="23"/>
  <c r="E249" i="23"/>
  <c r="F249" i="23"/>
  <c r="G249" i="23"/>
  <c r="E250" i="23"/>
  <c r="F250" i="23"/>
  <c r="G250" i="23"/>
  <c r="E251" i="23"/>
  <c r="F251" i="23"/>
  <c r="G251" i="23"/>
  <c r="E252" i="23"/>
  <c r="F252" i="23"/>
  <c r="G252" i="23"/>
  <c r="E253" i="23"/>
  <c r="F253" i="23"/>
  <c r="G253" i="23"/>
  <c r="E254" i="23"/>
  <c r="F254" i="23"/>
  <c r="G254" i="23"/>
  <c r="E255" i="23"/>
  <c r="F255" i="23"/>
  <c r="G255" i="23"/>
  <c r="E256" i="23"/>
  <c r="F256" i="23"/>
  <c r="G256" i="23"/>
  <c r="E257" i="23"/>
  <c r="F257" i="23"/>
  <c r="G257" i="23"/>
  <c r="E258" i="23"/>
  <c r="F258" i="23"/>
  <c r="G258" i="23"/>
  <c r="E259" i="23"/>
  <c r="F259" i="23"/>
  <c r="G259" i="23"/>
  <c r="E260" i="23"/>
  <c r="F260" i="23"/>
  <c r="G260" i="23"/>
  <c r="E261" i="23"/>
  <c r="F261" i="23"/>
  <c r="G261" i="23"/>
  <c r="E262" i="23"/>
  <c r="F262" i="23"/>
  <c r="G262" i="23"/>
  <c r="E263" i="23"/>
  <c r="F263" i="23"/>
  <c r="G263" i="23"/>
  <c r="E264" i="23"/>
  <c r="F264" i="23"/>
  <c r="G264" i="23"/>
  <c r="E265" i="23"/>
  <c r="F265" i="23"/>
  <c r="G265" i="23"/>
  <c r="E266" i="23"/>
  <c r="F266" i="23"/>
  <c r="G266" i="23"/>
  <c r="E267" i="23"/>
  <c r="F267" i="23"/>
  <c r="G267" i="23"/>
  <c r="E268" i="23"/>
  <c r="F268" i="23"/>
  <c r="G268" i="23"/>
  <c r="E269" i="23"/>
  <c r="F269" i="23"/>
  <c r="G269" i="23"/>
  <c r="E270" i="23"/>
  <c r="F270" i="23"/>
  <c r="G270" i="23"/>
  <c r="E271" i="23"/>
  <c r="F271" i="23"/>
  <c r="G271" i="23"/>
  <c r="E272" i="23"/>
  <c r="F272" i="23"/>
  <c r="G272" i="23"/>
  <c r="E273" i="23"/>
  <c r="F273" i="23"/>
  <c r="G273" i="23"/>
  <c r="E274" i="23"/>
  <c r="F274" i="23"/>
  <c r="G274" i="23"/>
  <c r="E275" i="23"/>
  <c r="F275" i="23"/>
  <c r="G275" i="23"/>
  <c r="E276" i="23"/>
  <c r="F276" i="23"/>
  <c r="G276" i="23"/>
  <c r="E277" i="23"/>
  <c r="F277" i="23"/>
  <c r="G277" i="23"/>
  <c r="E278" i="23"/>
  <c r="F278" i="23"/>
  <c r="G278" i="23"/>
  <c r="E279" i="23"/>
  <c r="F279" i="23"/>
  <c r="G279" i="23"/>
  <c r="E280" i="23"/>
  <c r="F280" i="23"/>
  <c r="G280" i="23"/>
  <c r="E281" i="23"/>
  <c r="F281" i="23"/>
  <c r="G281" i="23"/>
  <c r="E282" i="23"/>
  <c r="F282" i="23"/>
  <c r="G282" i="23"/>
  <c r="E283" i="23"/>
  <c r="F283" i="23"/>
  <c r="G283" i="23"/>
  <c r="E284" i="23"/>
  <c r="F284" i="23"/>
  <c r="G284" i="23"/>
  <c r="E285" i="23"/>
  <c r="F285" i="23"/>
  <c r="G285" i="23"/>
  <c r="E286" i="23"/>
  <c r="F286" i="23"/>
  <c r="G286" i="23"/>
  <c r="E287" i="23"/>
  <c r="F287" i="23"/>
  <c r="G287" i="23"/>
  <c r="E288" i="23"/>
  <c r="F288" i="23"/>
  <c r="G288" i="23"/>
  <c r="E289" i="23"/>
  <c r="F289" i="23"/>
  <c r="G289" i="23"/>
  <c r="E290" i="23"/>
  <c r="F290" i="23"/>
  <c r="G290" i="23"/>
  <c r="E291" i="23"/>
  <c r="F291" i="23"/>
  <c r="G291" i="23"/>
  <c r="E292" i="23"/>
  <c r="F292" i="23"/>
  <c r="G292" i="23"/>
  <c r="E293" i="23"/>
  <c r="F293" i="23"/>
  <c r="G293" i="23"/>
  <c r="E294" i="23"/>
  <c r="F294" i="23"/>
  <c r="G294" i="23"/>
  <c r="E295" i="23"/>
  <c r="F295" i="23"/>
  <c r="G295" i="23"/>
  <c r="E296" i="23"/>
  <c r="F296" i="23"/>
  <c r="G296" i="23"/>
  <c r="E297" i="23"/>
  <c r="F297" i="23"/>
  <c r="G297" i="23"/>
  <c r="E298" i="23"/>
  <c r="F298" i="23"/>
  <c r="G298" i="23"/>
  <c r="E299" i="23"/>
  <c r="F299" i="23"/>
  <c r="G299" i="23"/>
  <c r="E300" i="23"/>
  <c r="F300" i="23"/>
  <c r="G300" i="23"/>
  <c r="E301" i="23"/>
  <c r="F301" i="23"/>
  <c r="G301" i="23"/>
  <c r="E302" i="23"/>
  <c r="F302" i="23"/>
  <c r="G302" i="23"/>
  <c r="E303" i="23"/>
  <c r="F303" i="23"/>
  <c r="G303" i="23"/>
  <c r="E304" i="23"/>
  <c r="F304" i="23"/>
  <c r="G304" i="23"/>
  <c r="E305" i="23"/>
  <c r="F305" i="23"/>
  <c r="G305" i="23"/>
  <c r="E306" i="23"/>
  <c r="F306" i="23"/>
  <c r="G306" i="23"/>
  <c r="E307" i="23"/>
  <c r="F307" i="23"/>
  <c r="G307" i="23"/>
  <c r="E308" i="23"/>
  <c r="F308" i="23"/>
  <c r="G308" i="23"/>
  <c r="E309" i="23"/>
  <c r="F309" i="23"/>
  <c r="G309" i="23"/>
  <c r="E310" i="23"/>
  <c r="F310" i="23"/>
  <c r="G310" i="23"/>
  <c r="E311" i="23"/>
  <c r="F311" i="23"/>
  <c r="G311" i="23"/>
  <c r="E312" i="23"/>
  <c r="F312" i="23"/>
  <c r="G312" i="23"/>
  <c r="E313" i="23"/>
  <c r="F313" i="23"/>
  <c r="G313" i="23"/>
  <c r="E314" i="23"/>
  <c r="F314" i="23"/>
  <c r="G314" i="23"/>
  <c r="E315" i="23"/>
  <c r="F315" i="23"/>
  <c r="G315" i="23"/>
  <c r="E316" i="23"/>
  <c r="F316" i="23"/>
  <c r="G316" i="23"/>
  <c r="E317" i="23"/>
  <c r="F317" i="23"/>
  <c r="G317" i="23"/>
  <c r="E318" i="23"/>
  <c r="F318" i="23"/>
  <c r="G318" i="23"/>
  <c r="E319" i="23"/>
  <c r="F319" i="23"/>
  <c r="G319" i="23"/>
  <c r="E320" i="23"/>
  <c r="F320" i="23"/>
  <c r="G320" i="23"/>
  <c r="E321" i="23"/>
  <c r="F321" i="23"/>
  <c r="G321" i="23"/>
  <c r="E322" i="23"/>
  <c r="F322" i="23"/>
  <c r="G322" i="23"/>
  <c r="E323" i="23"/>
  <c r="F323" i="23"/>
  <c r="G323" i="23"/>
  <c r="E324" i="23"/>
  <c r="F324" i="23"/>
  <c r="G324" i="23"/>
  <c r="E325" i="23"/>
  <c r="F325" i="23"/>
  <c r="G325" i="23"/>
  <c r="E326" i="23"/>
  <c r="F326" i="23"/>
  <c r="G326" i="23"/>
  <c r="E327" i="23"/>
  <c r="F327" i="23"/>
  <c r="G327" i="23"/>
  <c r="E328" i="23"/>
  <c r="F328" i="23"/>
  <c r="G328" i="23"/>
  <c r="E329" i="23"/>
  <c r="F329" i="23"/>
  <c r="G329" i="23"/>
  <c r="E330" i="23"/>
  <c r="F330" i="23"/>
  <c r="G330" i="23"/>
  <c r="E331" i="23"/>
  <c r="F331" i="23"/>
  <c r="G331" i="23"/>
  <c r="E332" i="23"/>
  <c r="F332" i="23"/>
  <c r="G332" i="23"/>
  <c r="E333" i="23"/>
  <c r="F333" i="23"/>
  <c r="G333" i="23"/>
  <c r="E334" i="23"/>
  <c r="F334" i="23"/>
  <c r="G334" i="23"/>
  <c r="E335" i="23"/>
  <c r="F335" i="23"/>
  <c r="G335" i="23"/>
  <c r="E336" i="23"/>
  <c r="F336" i="23"/>
  <c r="G336" i="23"/>
  <c r="E337" i="23"/>
  <c r="F337" i="23"/>
  <c r="G337" i="23"/>
  <c r="E338" i="23"/>
  <c r="F338" i="23"/>
  <c r="G338" i="23"/>
  <c r="E339" i="23"/>
  <c r="F339" i="23"/>
  <c r="G339" i="23"/>
  <c r="E340" i="23"/>
  <c r="F340" i="23"/>
  <c r="G340" i="23"/>
  <c r="E341" i="23"/>
  <c r="F341" i="23"/>
  <c r="G341" i="23"/>
  <c r="E342" i="23"/>
  <c r="F342" i="23"/>
  <c r="G342" i="23"/>
  <c r="E343" i="23"/>
  <c r="F343" i="23"/>
  <c r="G343" i="23"/>
  <c r="E344" i="23"/>
  <c r="F344" i="23"/>
  <c r="G344" i="23"/>
  <c r="E345" i="23"/>
  <c r="F345" i="23"/>
  <c r="G345" i="23"/>
  <c r="E346" i="23"/>
  <c r="F346" i="23"/>
  <c r="G346" i="23"/>
  <c r="E347" i="23"/>
  <c r="F347" i="23"/>
  <c r="G347" i="23"/>
  <c r="E348" i="23"/>
  <c r="F348" i="23"/>
  <c r="G348" i="23"/>
  <c r="E349" i="23"/>
  <c r="F349" i="23"/>
  <c r="G349" i="23"/>
  <c r="E350" i="23"/>
  <c r="F350" i="23"/>
  <c r="G350" i="23"/>
  <c r="E351" i="23"/>
  <c r="F351" i="23"/>
  <c r="G351" i="23"/>
  <c r="E352" i="23"/>
  <c r="F352" i="23"/>
  <c r="G352" i="23"/>
  <c r="E353" i="23"/>
  <c r="F353" i="23"/>
  <c r="G353" i="23"/>
  <c r="E354" i="23"/>
  <c r="F354" i="23"/>
  <c r="G354" i="23"/>
  <c r="E355" i="23"/>
  <c r="F355" i="23"/>
  <c r="G355" i="23"/>
  <c r="E356" i="23"/>
  <c r="F356" i="23"/>
  <c r="G356" i="23"/>
  <c r="E357" i="23"/>
  <c r="F357" i="23"/>
  <c r="G357" i="23"/>
  <c r="E358" i="23"/>
  <c r="F358" i="23"/>
  <c r="G358" i="23"/>
  <c r="E359" i="23"/>
  <c r="F359" i="23"/>
  <c r="G359" i="23"/>
  <c r="E360" i="23"/>
  <c r="F360" i="23"/>
  <c r="G360" i="23"/>
  <c r="E361" i="23"/>
  <c r="F361" i="23"/>
  <c r="G361" i="23"/>
  <c r="E362" i="23"/>
  <c r="F362" i="23"/>
  <c r="G362" i="23"/>
  <c r="E363" i="23"/>
  <c r="F363" i="23"/>
  <c r="G363" i="23"/>
  <c r="E364" i="23"/>
  <c r="F364" i="23"/>
  <c r="G364" i="23"/>
  <c r="E365" i="23"/>
  <c r="F365" i="23"/>
  <c r="G365" i="23"/>
  <c r="E366" i="23"/>
  <c r="F366" i="23"/>
  <c r="G366" i="23"/>
  <c r="E367" i="23"/>
  <c r="F367" i="23"/>
  <c r="G367" i="23"/>
  <c r="E368" i="23"/>
  <c r="F368" i="23"/>
  <c r="G368" i="23"/>
  <c r="E369" i="23"/>
  <c r="F369" i="23"/>
  <c r="G369" i="23"/>
  <c r="E370" i="23"/>
  <c r="F370" i="23"/>
  <c r="G370" i="23"/>
  <c r="E371" i="23"/>
  <c r="F371" i="23"/>
  <c r="G371" i="23"/>
  <c r="E372" i="23"/>
  <c r="F372" i="23"/>
  <c r="G372" i="23"/>
  <c r="E373" i="23"/>
  <c r="F373" i="23"/>
  <c r="G373" i="23"/>
  <c r="E374" i="23"/>
  <c r="F374" i="23"/>
  <c r="G374" i="23"/>
  <c r="E375" i="23"/>
  <c r="F375" i="23"/>
  <c r="G375" i="23"/>
  <c r="E376" i="23"/>
  <c r="F376" i="23"/>
  <c r="G376" i="23"/>
  <c r="E377" i="23"/>
  <c r="F377" i="23"/>
  <c r="G377" i="23"/>
  <c r="E378" i="23"/>
  <c r="F378" i="23"/>
  <c r="G378" i="23"/>
  <c r="E379" i="23"/>
  <c r="F379" i="23"/>
  <c r="G379" i="23"/>
  <c r="E380" i="23"/>
  <c r="F380" i="23"/>
  <c r="G380" i="23"/>
  <c r="E381" i="23"/>
  <c r="F381" i="23"/>
  <c r="G381" i="23"/>
  <c r="E382" i="23"/>
  <c r="F382" i="23"/>
  <c r="G382" i="23"/>
  <c r="E383" i="23"/>
  <c r="F383" i="23"/>
  <c r="G383" i="23"/>
  <c r="E384" i="23"/>
  <c r="F384" i="23"/>
  <c r="G384" i="23"/>
  <c r="E385" i="23"/>
  <c r="F385" i="23"/>
  <c r="G385" i="23"/>
  <c r="E386" i="23"/>
  <c r="F386" i="23"/>
  <c r="G386" i="23"/>
  <c r="E387" i="23"/>
  <c r="F387" i="23"/>
  <c r="G387" i="23"/>
  <c r="E388" i="23"/>
  <c r="F388" i="23"/>
  <c r="G388" i="23"/>
  <c r="E389" i="23"/>
  <c r="F389" i="23"/>
  <c r="G389" i="23"/>
  <c r="E390" i="23"/>
  <c r="F390" i="23"/>
  <c r="G390" i="23"/>
  <c r="E391" i="23"/>
  <c r="F391" i="23"/>
  <c r="G391" i="23"/>
  <c r="E392" i="23"/>
  <c r="F392" i="23"/>
  <c r="G392" i="23"/>
  <c r="E393" i="23"/>
  <c r="F393" i="23"/>
  <c r="G393" i="23"/>
  <c r="E394" i="23"/>
  <c r="F394" i="23"/>
  <c r="G394" i="23"/>
  <c r="E395" i="23"/>
  <c r="F395" i="23"/>
  <c r="G395" i="23"/>
  <c r="E396" i="23"/>
  <c r="F396" i="23"/>
  <c r="G396" i="23"/>
  <c r="E397" i="23"/>
  <c r="F397" i="23"/>
  <c r="G397" i="23"/>
  <c r="E398" i="23"/>
  <c r="F398" i="23"/>
  <c r="G398" i="23"/>
  <c r="E399" i="23"/>
  <c r="F399" i="23"/>
  <c r="G399" i="23"/>
  <c r="E400" i="23"/>
  <c r="F400" i="23"/>
  <c r="G400" i="23"/>
  <c r="E401" i="23"/>
  <c r="F401" i="23"/>
  <c r="G401" i="23"/>
  <c r="E402" i="23"/>
  <c r="F402" i="23"/>
  <c r="G402" i="23"/>
  <c r="E403" i="23"/>
  <c r="F403" i="23"/>
  <c r="G403" i="23"/>
  <c r="E404" i="23"/>
  <c r="F404" i="23"/>
  <c r="G404" i="23"/>
  <c r="E405" i="23"/>
  <c r="F405" i="23"/>
  <c r="G405" i="23"/>
  <c r="E406" i="23"/>
  <c r="F406" i="23"/>
  <c r="G406" i="23"/>
  <c r="E407" i="23"/>
  <c r="F407" i="23"/>
  <c r="G407" i="23"/>
  <c r="E408" i="23"/>
  <c r="F408" i="23"/>
  <c r="G408" i="23"/>
  <c r="E409" i="23"/>
  <c r="F409" i="23"/>
  <c r="G409" i="23"/>
  <c r="E410" i="23"/>
  <c r="F410" i="23"/>
  <c r="G410" i="23"/>
  <c r="E411" i="23"/>
  <c r="F411" i="23"/>
  <c r="G411" i="23"/>
  <c r="E412" i="23"/>
  <c r="F412" i="23"/>
  <c r="G412" i="23"/>
  <c r="E413" i="23"/>
  <c r="F413" i="23"/>
  <c r="G413" i="23"/>
  <c r="E414" i="23"/>
  <c r="F414" i="23"/>
  <c r="G414" i="23"/>
  <c r="E415" i="23"/>
  <c r="F415" i="23"/>
  <c r="G415" i="23"/>
  <c r="E416" i="23"/>
  <c r="F416" i="23"/>
  <c r="G416" i="23"/>
  <c r="E417" i="23"/>
  <c r="F417" i="23"/>
  <c r="G417" i="23"/>
  <c r="E418" i="23"/>
  <c r="F418" i="23"/>
  <c r="G418" i="23"/>
  <c r="E419" i="23"/>
  <c r="F419" i="23"/>
  <c r="G419" i="23"/>
  <c r="E420" i="23"/>
  <c r="F420" i="23"/>
  <c r="G420" i="23"/>
  <c r="E421" i="23"/>
  <c r="F421" i="23"/>
  <c r="G421" i="23"/>
  <c r="E422" i="23"/>
  <c r="F422" i="23"/>
  <c r="G422" i="23"/>
  <c r="E423" i="23"/>
  <c r="F423" i="23"/>
  <c r="G423" i="23"/>
  <c r="E424" i="23"/>
  <c r="F424" i="23"/>
  <c r="G424" i="23"/>
  <c r="E425" i="23"/>
  <c r="F425" i="23"/>
  <c r="G425" i="23"/>
  <c r="E426" i="23"/>
  <c r="F426" i="23"/>
  <c r="G426" i="23"/>
  <c r="E427" i="23"/>
  <c r="F427" i="23"/>
  <c r="G427" i="23"/>
  <c r="E428" i="23"/>
  <c r="F428" i="23"/>
  <c r="G428" i="23"/>
  <c r="E429" i="23"/>
  <c r="F429" i="23"/>
  <c r="G429" i="23"/>
  <c r="E430" i="23"/>
  <c r="F430" i="23"/>
  <c r="G430" i="23"/>
  <c r="E431" i="23"/>
  <c r="F431" i="23"/>
  <c r="G431" i="23"/>
  <c r="E432" i="23"/>
  <c r="F432" i="23"/>
  <c r="G432" i="23"/>
  <c r="E433" i="23"/>
  <c r="F433" i="23"/>
  <c r="G433" i="23"/>
  <c r="E434" i="23"/>
  <c r="F434" i="23"/>
  <c r="G434" i="23"/>
  <c r="E435" i="23"/>
  <c r="F435" i="23"/>
  <c r="G435" i="23"/>
  <c r="E436" i="23"/>
  <c r="F436" i="23"/>
  <c r="G436" i="23"/>
  <c r="E437" i="23"/>
  <c r="F437" i="23"/>
  <c r="G437" i="23"/>
  <c r="E438" i="23"/>
  <c r="F438" i="23"/>
  <c r="G438" i="23"/>
  <c r="E439" i="23"/>
  <c r="F439" i="23"/>
  <c r="G439" i="23"/>
  <c r="E440" i="23"/>
  <c r="F440" i="23"/>
  <c r="G440" i="23"/>
  <c r="E441" i="23"/>
  <c r="F441" i="23"/>
  <c r="G441" i="23"/>
  <c r="E442" i="23"/>
  <c r="F442" i="23"/>
  <c r="G442" i="23"/>
  <c r="E443" i="23"/>
  <c r="F443" i="23"/>
  <c r="G443" i="23"/>
  <c r="E444" i="23"/>
  <c r="F444" i="23"/>
  <c r="G444" i="23"/>
  <c r="E445" i="23"/>
  <c r="F445" i="23"/>
  <c r="G445" i="23"/>
  <c r="E446" i="23"/>
  <c r="F446" i="23"/>
  <c r="G446" i="23"/>
  <c r="E447" i="23"/>
  <c r="F447" i="23"/>
  <c r="G447" i="23"/>
  <c r="E448" i="23"/>
  <c r="F448" i="23"/>
  <c r="G448" i="23"/>
  <c r="E449" i="23"/>
  <c r="F449" i="23"/>
  <c r="G449" i="23"/>
  <c r="E450" i="23"/>
  <c r="F450" i="23"/>
  <c r="G450" i="23"/>
  <c r="E451" i="23"/>
  <c r="F451" i="23"/>
  <c r="G451" i="23"/>
  <c r="E452" i="23"/>
  <c r="F452" i="23"/>
  <c r="G452" i="23"/>
  <c r="E453" i="23"/>
  <c r="F453" i="23"/>
  <c r="G453" i="23"/>
  <c r="E454" i="23"/>
  <c r="F454" i="23"/>
  <c r="G454" i="23"/>
  <c r="E455" i="23"/>
  <c r="F455" i="23"/>
  <c r="G455" i="23"/>
  <c r="E456" i="23"/>
  <c r="F456" i="23"/>
  <c r="G456" i="23"/>
  <c r="E457" i="23"/>
  <c r="F457" i="23"/>
  <c r="G457" i="23"/>
  <c r="E458" i="23"/>
  <c r="F458" i="23"/>
  <c r="G458" i="23"/>
  <c r="E459" i="23"/>
  <c r="F459" i="23"/>
  <c r="G459" i="23"/>
  <c r="E460" i="23"/>
  <c r="F460" i="23"/>
  <c r="G460" i="23"/>
  <c r="E461" i="23"/>
  <c r="F461" i="23"/>
  <c r="G461" i="23"/>
  <c r="E462" i="23"/>
  <c r="F462" i="23"/>
  <c r="G462" i="23"/>
  <c r="E463" i="23"/>
  <c r="F463" i="23"/>
  <c r="G463" i="23"/>
  <c r="E464" i="23"/>
  <c r="F464" i="23"/>
  <c r="G464" i="23"/>
  <c r="E465" i="23"/>
  <c r="F465" i="23"/>
  <c r="G465" i="23"/>
  <c r="E466" i="23"/>
  <c r="F466" i="23"/>
  <c r="G466" i="23"/>
  <c r="E467" i="23"/>
  <c r="F467" i="23"/>
  <c r="G467" i="23"/>
  <c r="E468" i="23"/>
  <c r="F468" i="23"/>
  <c r="G468" i="23"/>
  <c r="E469" i="23"/>
  <c r="F469" i="23"/>
  <c r="G469" i="23"/>
  <c r="E470" i="23"/>
  <c r="F470" i="23"/>
  <c r="G470" i="23"/>
  <c r="E471" i="23"/>
  <c r="F471" i="23"/>
  <c r="G471" i="23"/>
  <c r="E472" i="23"/>
  <c r="F472" i="23"/>
  <c r="G472" i="23"/>
  <c r="E473" i="23"/>
  <c r="F473" i="23"/>
  <c r="G473" i="23"/>
  <c r="E474" i="23"/>
  <c r="F474" i="23"/>
  <c r="G474" i="23"/>
  <c r="E475" i="23"/>
  <c r="F475" i="23"/>
  <c r="G475" i="23"/>
  <c r="E476" i="23"/>
  <c r="F476" i="23"/>
  <c r="G476" i="23"/>
  <c r="E477" i="23"/>
  <c r="F477" i="23"/>
  <c r="G477" i="23"/>
  <c r="G1" i="23"/>
  <c r="F1" i="23"/>
  <c r="E1" i="23"/>
  <c r="E2" i="22" l="1"/>
  <c r="F2" i="22"/>
  <c r="G2" i="22"/>
  <c r="E3" i="22"/>
  <c r="F3" i="22"/>
  <c r="G3" i="22"/>
  <c r="E4" i="22"/>
  <c r="F4" i="22"/>
  <c r="G4" i="22"/>
  <c r="E5" i="22"/>
  <c r="F5" i="22"/>
  <c r="G5" i="22"/>
  <c r="E6" i="22"/>
  <c r="F6" i="22"/>
  <c r="G6" i="22"/>
  <c r="E7" i="22"/>
  <c r="F7" i="22"/>
  <c r="G7" i="22"/>
  <c r="E8" i="22"/>
  <c r="F8" i="22"/>
  <c r="G8" i="22"/>
  <c r="E9" i="22"/>
  <c r="F9" i="22"/>
  <c r="G9" i="22"/>
  <c r="E10" i="22"/>
  <c r="F10" i="22"/>
  <c r="G10" i="22"/>
  <c r="E11" i="22"/>
  <c r="F11" i="22"/>
  <c r="G11" i="22"/>
  <c r="E12" i="22"/>
  <c r="F12" i="22"/>
  <c r="G12" i="22"/>
  <c r="E13" i="22"/>
  <c r="F13" i="22"/>
  <c r="G13" i="22"/>
  <c r="E14" i="22"/>
  <c r="F14" i="22"/>
  <c r="G14" i="22"/>
  <c r="E15" i="22"/>
  <c r="F15" i="22"/>
  <c r="G15" i="22"/>
  <c r="E16" i="22"/>
  <c r="F16" i="22"/>
  <c r="G16" i="22"/>
  <c r="E17" i="22"/>
  <c r="F17" i="22"/>
  <c r="G17" i="22"/>
  <c r="E18" i="22"/>
  <c r="F18" i="22"/>
  <c r="G18" i="22"/>
  <c r="E19" i="22"/>
  <c r="F19" i="22"/>
  <c r="G19" i="22"/>
  <c r="E20" i="22"/>
  <c r="F20" i="22"/>
  <c r="G20" i="22"/>
  <c r="E21" i="22"/>
  <c r="F21" i="22"/>
  <c r="G21" i="22"/>
  <c r="E22" i="22"/>
  <c r="F22" i="22"/>
  <c r="G22" i="22"/>
  <c r="E23" i="22"/>
  <c r="F23" i="22"/>
  <c r="G23" i="22"/>
  <c r="E24" i="22"/>
  <c r="F24" i="22"/>
  <c r="G24" i="22"/>
  <c r="E25" i="22"/>
  <c r="F25" i="22"/>
  <c r="G25" i="22"/>
  <c r="E26" i="22"/>
  <c r="F26" i="22"/>
  <c r="G26" i="22"/>
  <c r="E27" i="22"/>
  <c r="F27" i="22"/>
  <c r="G27" i="22"/>
  <c r="E28" i="22"/>
  <c r="F28" i="22"/>
  <c r="G28" i="22"/>
  <c r="E29" i="22"/>
  <c r="F29" i="22"/>
  <c r="G29" i="22"/>
  <c r="E30" i="22"/>
  <c r="F30" i="22"/>
  <c r="G30" i="22"/>
  <c r="E31" i="22"/>
  <c r="F31" i="22"/>
  <c r="G31" i="22"/>
  <c r="E32" i="22"/>
  <c r="F32" i="22"/>
  <c r="G32" i="22"/>
  <c r="E33" i="22"/>
  <c r="F33" i="22"/>
  <c r="G33" i="22"/>
  <c r="E34" i="22"/>
  <c r="F34" i="22"/>
  <c r="G34" i="22"/>
  <c r="E35" i="22"/>
  <c r="F35" i="22"/>
  <c r="G35" i="22"/>
  <c r="E36" i="22"/>
  <c r="F36" i="22"/>
  <c r="G36" i="22"/>
  <c r="E37" i="22"/>
  <c r="F37" i="22"/>
  <c r="G37" i="22"/>
  <c r="E38" i="22"/>
  <c r="F38" i="22"/>
  <c r="G38" i="22"/>
  <c r="E39" i="22"/>
  <c r="F39" i="22"/>
  <c r="G39" i="22"/>
  <c r="E40" i="22"/>
  <c r="F40" i="22"/>
  <c r="G40" i="22"/>
  <c r="E41" i="22"/>
  <c r="F41" i="22"/>
  <c r="G41" i="22"/>
  <c r="E42" i="22"/>
  <c r="F42" i="22"/>
  <c r="G42" i="22"/>
  <c r="E43" i="22"/>
  <c r="F43" i="22"/>
  <c r="G43" i="22"/>
  <c r="E44" i="22"/>
  <c r="F44" i="22"/>
  <c r="G44" i="22"/>
  <c r="E45" i="22"/>
  <c r="F45" i="22"/>
  <c r="G45" i="22"/>
  <c r="E46" i="22"/>
  <c r="F46" i="22"/>
  <c r="G46" i="22"/>
  <c r="E47" i="22"/>
  <c r="F47" i="22"/>
  <c r="G47" i="22"/>
  <c r="E48" i="22"/>
  <c r="F48" i="22"/>
  <c r="G48" i="22"/>
  <c r="E49" i="22"/>
  <c r="F49" i="22"/>
  <c r="G49" i="22"/>
  <c r="E50" i="22"/>
  <c r="F50" i="22"/>
  <c r="G50" i="22"/>
  <c r="E51" i="22"/>
  <c r="F51" i="22"/>
  <c r="G51" i="22"/>
  <c r="E52" i="22"/>
  <c r="F52" i="22"/>
  <c r="G52" i="22"/>
  <c r="E53" i="22"/>
  <c r="F53" i="22"/>
  <c r="G53" i="22"/>
  <c r="E54" i="22"/>
  <c r="F54" i="22"/>
  <c r="G54" i="22"/>
  <c r="E55" i="22"/>
  <c r="F55" i="22"/>
  <c r="G55" i="22"/>
  <c r="E56" i="22"/>
  <c r="F56" i="22"/>
  <c r="G56" i="22"/>
  <c r="E57" i="22"/>
  <c r="F57" i="22"/>
  <c r="G57" i="22"/>
  <c r="E58" i="22"/>
  <c r="F58" i="22"/>
  <c r="G58" i="22"/>
  <c r="E59" i="22"/>
  <c r="F59" i="22"/>
  <c r="G59" i="22"/>
  <c r="E60" i="22"/>
  <c r="F60" i="22"/>
  <c r="G60" i="22"/>
  <c r="E61" i="22"/>
  <c r="F61" i="22"/>
  <c r="G61" i="22"/>
  <c r="E62" i="22"/>
  <c r="F62" i="22"/>
  <c r="G62" i="22"/>
  <c r="E63" i="22"/>
  <c r="F63" i="22"/>
  <c r="G63" i="22"/>
  <c r="E64" i="22"/>
  <c r="F64" i="22"/>
  <c r="G64" i="22"/>
  <c r="E65" i="22"/>
  <c r="F65" i="22"/>
  <c r="G65" i="22"/>
  <c r="E66" i="22"/>
  <c r="F66" i="22"/>
  <c r="G66" i="22"/>
  <c r="E67" i="22"/>
  <c r="F67" i="22"/>
  <c r="G67" i="22"/>
  <c r="E68" i="22"/>
  <c r="F68" i="22"/>
  <c r="G68" i="22"/>
  <c r="E69" i="22"/>
  <c r="F69" i="22"/>
  <c r="G69" i="22"/>
  <c r="E70" i="22"/>
  <c r="F70" i="22"/>
  <c r="G70" i="22"/>
  <c r="E71" i="22"/>
  <c r="F71" i="22"/>
  <c r="G71" i="22"/>
  <c r="E72" i="22"/>
  <c r="F72" i="22"/>
  <c r="G72" i="22"/>
  <c r="E73" i="22"/>
  <c r="F73" i="22"/>
  <c r="G73" i="22"/>
  <c r="E74" i="22"/>
  <c r="F74" i="22"/>
  <c r="G74" i="22"/>
  <c r="E75" i="22"/>
  <c r="F75" i="22"/>
  <c r="G75" i="22"/>
  <c r="E76" i="22"/>
  <c r="F76" i="22"/>
  <c r="G76" i="22"/>
  <c r="E77" i="22"/>
  <c r="F77" i="22"/>
  <c r="G77" i="22"/>
  <c r="E78" i="22"/>
  <c r="F78" i="22"/>
  <c r="G78" i="22"/>
  <c r="E79" i="22"/>
  <c r="F79" i="22"/>
  <c r="G79" i="22"/>
  <c r="E80" i="22"/>
  <c r="F80" i="22"/>
  <c r="G80" i="22"/>
  <c r="E81" i="22"/>
  <c r="F81" i="22"/>
  <c r="G81" i="22"/>
  <c r="E82" i="22"/>
  <c r="F82" i="22"/>
  <c r="G82" i="22"/>
  <c r="E83" i="22"/>
  <c r="F83" i="22"/>
  <c r="G83" i="22"/>
  <c r="E84" i="22"/>
  <c r="F84" i="22"/>
  <c r="G84" i="22"/>
  <c r="E85" i="22"/>
  <c r="F85" i="22"/>
  <c r="G85" i="22"/>
  <c r="E86" i="22"/>
  <c r="F86" i="22"/>
  <c r="G86" i="22"/>
  <c r="E87" i="22"/>
  <c r="F87" i="22"/>
  <c r="G87" i="22"/>
  <c r="E88" i="22"/>
  <c r="F88" i="22"/>
  <c r="G88" i="22"/>
  <c r="E89" i="22"/>
  <c r="F89" i="22"/>
  <c r="G89" i="22"/>
  <c r="E90" i="22"/>
  <c r="F90" i="22"/>
  <c r="G90" i="22"/>
  <c r="E91" i="22"/>
  <c r="F91" i="22"/>
  <c r="G91" i="22"/>
  <c r="E92" i="22"/>
  <c r="F92" i="22"/>
  <c r="G92" i="22"/>
  <c r="E93" i="22"/>
  <c r="F93" i="22"/>
  <c r="G93" i="22"/>
  <c r="E94" i="22"/>
  <c r="F94" i="22"/>
  <c r="G94" i="22"/>
  <c r="E95" i="22"/>
  <c r="F95" i="22"/>
  <c r="G95" i="22"/>
  <c r="E96" i="22"/>
  <c r="F96" i="22"/>
  <c r="G96" i="22"/>
  <c r="E97" i="22"/>
  <c r="F97" i="22"/>
  <c r="G97" i="22"/>
  <c r="E98" i="22"/>
  <c r="F98" i="22"/>
  <c r="G98" i="22"/>
  <c r="E99" i="22"/>
  <c r="F99" i="22"/>
  <c r="G99" i="22"/>
  <c r="E100" i="22"/>
  <c r="F100" i="22"/>
  <c r="G100" i="22"/>
  <c r="E101" i="22"/>
  <c r="F101" i="22"/>
  <c r="G101" i="22"/>
  <c r="E102" i="22"/>
  <c r="F102" i="22"/>
  <c r="G102" i="22"/>
  <c r="E103" i="22"/>
  <c r="F103" i="22"/>
  <c r="G103" i="22"/>
  <c r="E104" i="22"/>
  <c r="F104" i="22"/>
  <c r="G104" i="22"/>
  <c r="E105" i="22"/>
  <c r="F105" i="22"/>
  <c r="G105" i="22"/>
  <c r="E106" i="22"/>
  <c r="F106" i="22"/>
  <c r="G106" i="22"/>
  <c r="E107" i="22"/>
  <c r="F107" i="22"/>
  <c r="G107" i="22"/>
  <c r="E108" i="22"/>
  <c r="F108" i="22"/>
  <c r="G108" i="22"/>
  <c r="E109" i="22"/>
  <c r="F109" i="22"/>
  <c r="G109" i="22"/>
  <c r="E110" i="22"/>
  <c r="F110" i="22"/>
  <c r="G110" i="22"/>
  <c r="E111" i="22"/>
  <c r="F111" i="22"/>
  <c r="G111" i="22"/>
  <c r="E112" i="22"/>
  <c r="F112" i="22"/>
  <c r="G112" i="22"/>
  <c r="E113" i="22"/>
  <c r="F113" i="22"/>
  <c r="G113" i="22"/>
  <c r="E114" i="22"/>
  <c r="F114" i="22"/>
  <c r="G114" i="22"/>
  <c r="E115" i="22"/>
  <c r="F115" i="22"/>
  <c r="G115" i="22"/>
  <c r="E116" i="22"/>
  <c r="F116" i="22"/>
  <c r="G116" i="22"/>
  <c r="E117" i="22"/>
  <c r="F117" i="22"/>
  <c r="G117" i="22"/>
  <c r="E118" i="22"/>
  <c r="F118" i="22"/>
  <c r="G118" i="22"/>
  <c r="E119" i="22"/>
  <c r="F119" i="22"/>
  <c r="G119" i="22"/>
  <c r="E120" i="22"/>
  <c r="F120" i="22"/>
  <c r="G120" i="22"/>
  <c r="E121" i="22"/>
  <c r="F121" i="22"/>
  <c r="G121" i="22"/>
  <c r="E122" i="22"/>
  <c r="F122" i="22"/>
  <c r="G122" i="22"/>
  <c r="E123" i="22"/>
  <c r="F123" i="22"/>
  <c r="G123" i="22"/>
  <c r="E124" i="22"/>
  <c r="F124" i="22"/>
  <c r="G124" i="22"/>
  <c r="E125" i="22"/>
  <c r="F125" i="22"/>
  <c r="G125" i="22"/>
  <c r="E126" i="22"/>
  <c r="F126" i="22"/>
  <c r="G126" i="22"/>
  <c r="E127" i="22"/>
  <c r="F127" i="22"/>
  <c r="G127" i="22"/>
  <c r="E128" i="22"/>
  <c r="F128" i="22"/>
  <c r="G128" i="22"/>
  <c r="E129" i="22"/>
  <c r="F129" i="22"/>
  <c r="G129" i="22"/>
  <c r="E130" i="22"/>
  <c r="F130" i="22"/>
  <c r="G130" i="22"/>
  <c r="E131" i="22"/>
  <c r="F131" i="22"/>
  <c r="G131" i="22"/>
  <c r="E132" i="22"/>
  <c r="F132" i="22"/>
  <c r="G132" i="22"/>
  <c r="E133" i="22"/>
  <c r="F133" i="22"/>
  <c r="G133" i="22"/>
  <c r="E134" i="22"/>
  <c r="F134" i="22"/>
  <c r="G134" i="22"/>
  <c r="E135" i="22"/>
  <c r="F135" i="22"/>
  <c r="G135" i="22"/>
  <c r="E136" i="22"/>
  <c r="F136" i="22"/>
  <c r="G136" i="22"/>
  <c r="E137" i="22"/>
  <c r="F137" i="22"/>
  <c r="G137" i="22"/>
  <c r="E138" i="22"/>
  <c r="F138" i="22"/>
  <c r="G138" i="22"/>
  <c r="E139" i="22"/>
  <c r="F139" i="22"/>
  <c r="G139" i="22"/>
  <c r="E140" i="22"/>
  <c r="F140" i="22"/>
  <c r="G140" i="22"/>
  <c r="E141" i="22"/>
  <c r="F141" i="22"/>
  <c r="G141" i="22"/>
  <c r="E142" i="22"/>
  <c r="F142" i="22"/>
  <c r="G142" i="22"/>
  <c r="E143" i="22"/>
  <c r="F143" i="22"/>
  <c r="G143" i="22"/>
  <c r="E144" i="22"/>
  <c r="F144" i="22"/>
  <c r="G144" i="22"/>
  <c r="E145" i="22"/>
  <c r="F145" i="22"/>
  <c r="G145" i="22"/>
  <c r="E146" i="22"/>
  <c r="F146" i="22"/>
  <c r="G146" i="22"/>
  <c r="E147" i="22"/>
  <c r="F147" i="22"/>
  <c r="G147" i="22"/>
  <c r="E148" i="22"/>
  <c r="F148" i="22"/>
  <c r="G148" i="22"/>
  <c r="E149" i="22"/>
  <c r="F149" i="22"/>
  <c r="G149" i="22"/>
  <c r="E150" i="22"/>
  <c r="F150" i="22"/>
  <c r="G150" i="22"/>
  <c r="E151" i="22"/>
  <c r="F151" i="22"/>
  <c r="G151" i="22"/>
  <c r="E152" i="22"/>
  <c r="F152" i="22"/>
  <c r="G152" i="22"/>
  <c r="E153" i="22"/>
  <c r="F153" i="22"/>
  <c r="G153" i="22"/>
  <c r="E154" i="22"/>
  <c r="F154" i="22"/>
  <c r="G154" i="22"/>
  <c r="E155" i="22"/>
  <c r="F155" i="22"/>
  <c r="G155" i="22"/>
  <c r="E156" i="22"/>
  <c r="F156" i="22"/>
  <c r="G156" i="22"/>
  <c r="E157" i="22"/>
  <c r="F157" i="22"/>
  <c r="G157" i="22"/>
  <c r="E158" i="22"/>
  <c r="F158" i="22"/>
  <c r="G158" i="22"/>
  <c r="E159" i="22"/>
  <c r="F159" i="22"/>
  <c r="G159" i="22"/>
  <c r="E160" i="22"/>
  <c r="F160" i="22"/>
  <c r="G160" i="22"/>
  <c r="E161" i="22"/>
  <c r="F161" i="22"/>
  <c r="G161" i="22"/>
  <c r="E162" i="22"/>
  <c r="F162" i="22"/>
  <c r="G162" i="22"/>
  <c r="E163" i="22"/>
  <c r="F163" i="22"/>
  <c r="G163" i="22"/>
  <c r="E164" i="22"/>
  <c r="F164" i="22"/>
  <c r="G164" i="22"/>
  <c r="E165" i="22"/>
  <c r="F165" i="22"/>
  <c r="G165" i="22"/>
  <c r="E166" i="22"/>
  <c r="F166" i="22"/>
  <c r="G166" i="22"/>
  <c r="E167" i="22"/>
  <c r="F167" i="22"/>
  <c r="G167" i="22"/>
  <c r="E168" i="22"/>
  <c r="F168" i="22"/>
  <c r="G168" i="22"/>
  <c r="E169" i="22"/>
  <c r="F169" i="22"/>
  <c r="G169" i="22"/>
  <c r="E170" i="22"/>
  <c r="F170" i="22"/>
  <c r="G170" i="22"/>
  <c r="E171" i="22"/>
  <c r="F171" i="22"/>
  <c r="G171" i="22"/>
  <c r="E172" i="22"/>
  <c r="F172" i="22"/>
  <c r="G172" i="22"/>
  <c r="E173" i="22"/>
  <c r="F173" i="22"/>
  <c r="G173" i="22"/>
  <c r="E174" i="22"/>
  <c r="F174" i="22"/>
  <c r="G174" i="22"/>
  <c r="E175" i="22"/>
  <c r="F175" i="22"/>
  <c r="G175" i="22"/>
  <c r="E176" i="22"/>
  <c r="F176" i="22"/>
  <c r="G176" i="22"/>
  <c r="E177" i="22"/>
  <c r="F177" i="22"/>
  <c r="G177" i="22"/>
  <c r="E178" i="22"/>
  <c r="F178" i="22"/>
  <c r="G178" i="22"/>
  <c r="E179" i="22"/>
  <c r="F179" i="22"/>
  <c r="G179" i="22"/>
  <c r="E180" i="22"/>
  <c r="F180" i="22"/>
  <c r="G180" i="22"/>
  <c r="E181" i="22"/>
  <c r="F181" i="22"/>
  <c r="G181" i="22"/>
  <c r="E182" i="22"/>
  <c r="F182" i="22"/>
  <c r="G182" i="22"/>
  <c r="E183" i="22"/>
  <c r="F183" i="22"/>
  <c r="G183" i="22"/>
  <c r="E184" i="22"/>
  <c r="F184" i="22"/>
  <c r="G184" i="22"/>
  <c r="E185" i="22"/>
  <c r="F185" i="22"/>
  <c r="G185" i="22"/>
  <c r="E186" i="22"/>
  <c r="F186" i="22"/>
  <c r="G186" i="22"/>
  <c r="E187" i="22"/>
  <c r="F187" i="22"/>
  <c r="G187" i="22"/>
  <c r="E188" i="22"/>
  <c r="F188" i="22"/>
  <c r="G188" i="22"/>
  <c r="E189" i="22"/>
  <c r="F189" i="22"/>
  <c r="G189" i="22"/>
  <c r="E190" i="22"/>
  <c r="F190" i="22"/>
  <c r="G190" i="22"/>
  <c r="E191" i="22"/>
  <c r="F191" i="22"/>
  <c r="G191" i="22"/>
  <c r="E192" i="22"/>
  <c r="F192" i="22"/>
  <c r="G192" i="22"/>
  <c r="E193" i="22"/>
  <c r="F193" i="22"/>
  <c r="G193" i="22"/>
  <c r="E194" i="22"/>
  <c r="F194" i="22"/>
  <c r="G194" i="22"/>
  <c r="E195" i="22"/>
  <c r="F195" i="22"/>
  <c r="G195" i="22"/>
  <c r="E196" i="22"/>
  <c r="F196" i="22"/>
  <c r="G196" i="22"/>
  <c r="E197" i="22"/>
  <c r="F197" i="22"/>
  <c r="G197" i="22"/>
  <c r="E198" i="22"/>
  <c r="F198" i="22"/>
  <c r="G198" i="22"/>
  <c r="E199" i="22"/>
  <c r="F199" i="22"/>
  <c r="G199" i="22"/>
  <c r="E200" i="22"/>
  <c r="F200" i="22"/>
  <c r="G200" i="22"/>
  <c r="E201" i="22"/>
  <c r="F201" i="22"/>
  <c r="G201" i="22"/>
  <c r="E202" i="22"/>
  <c r="F202" i="22"/>
  <c r="G202" i="22"/>
  <c r="E203" i="22"/>
  <c r="F203" i="22"/>
  <c r="G203" i="22"/>
  <c r="E204" i="22"/>
  <c r="F204" i="22"/>
  <c r="G204" i="22"/>
  <c r="E205" i="22"/>
  <c r="F205" i="22"/>
  <c r="G205" i="22"/>
  <c r="E206" i="22"/>
  <c r="F206" i="22"/>
  <c r="G206" i="22"/>
  <c r="E207" i="22"/>
  <c r="F207" i="22"/>
  <c r="G207" i="22"/>
  <c r="E208" i="22"/>
  <c r="F208" i="22"/>
  <c r="G208" i="22"/>
  <c r="E209" i="22"/>
  <c r="F209" i="22"/>
  <c r="G209" i="22"/>
  <c r="E210" i="22"/>
  <c r="F210" i="22"/>
  <c r="G210" i="22"/>
  <c r="E211" i="22"/>
  <c r="F211" i="22"/>
  <c r="G211" i="22"/>
  <c r="E212" i="22"/>
  <c r="F212" i="22"/>
  <c r="G212" i="22"/>
  <c r="E213" i="22"/>
  <c r="F213" i="22"/>
  <c r="G213" i="22"/>
  <c r="E214" i="22"/>
  <c r="F214" i="22"/>
  <c r="G214" i="22"/>
  <c r="E215" i="22"/>
  <c r="F215" i="22"/>
  <c r="G215" i="22"/>
  <c r="E216" i="22"/>
  <c r="F216" i="22"/>
  <c r="G216" i="22"/>
  <c r="E217" i="22"/>
  <c r="F217" i="22"/>
  <c r="G217" i="22"/>
  <c r="E218" i="22"/>
  <c r="F218" i="22"/>
  <c r="G218" i="22"/>
  <c r="E219" i="22"/>
  <c r="F219" i="22"/>
  <c r="G219" i="22"/>
  <c r="E220" i="22"/>
  <c r="F220" i="22"/>
  <c r="G220" i="22"/>
  <c r="E221" i="22"/>
  <c r="F221" i="22"/>
  <c r="G221" i="22"/>
  <c r="E222" i="22"/>
  <c r="F222" i="22"/>
  <c r="G222" i="22"/>
  <c r="E223" i="22"/>
  <c r="F223" i="22"/>
  <c r="G223" i="22"/>
  <c r="E224" i="22"/>
  <c r="F224" i="22"/>
  <c r="G224" i="22"/>
  <c r="E225" i="22"/>
  <c r="F225" i="22"/>
  <c r="G225" i="22"/>
  <c r="E226" i="22"/>
  <c r="F226" i="22"/>
  <c r="G226" i="22"/>
  <c r="E227" i="22"/>
  <c r="F227" i="22"/>
  <c r="G227" i="22"/>
  <c r="E228" i="22"/>
  <c r="F228" i="22"/>
  <c r="G228" i="22"/>
  <c r="E229" i="22"/>
  <c r="F229" i="22"/>
  <c r="G229" i="22"/>
  <c r="E230" i="22"/>
  <c r="F230" i="22"/>
  <c r="G230" i="22"/>
  <c r="E231" i="22"/>
  <c r="F231" i="22"/>
  <c r="G231" i="22"/>
  <c r="E232" i="22"/>
  <c r="F232" i="22"/>
  <c r="G232" i="22"/>
  <c r="E233" i="22"/>
  <c r="F233" i="22"/>
  <c r="G233" i="22"/>
  <c r="E234" i="22"/>
  <c r="F234" i="22"/>
  <c r="G234" i="22"/>
  <c r="E235" i="22"/>
  <c r="F235" i="22"/>
  <c r="G235" i="22"/>
  <c r="E236" i="22"/>
  <c r="F236" i="22"/>
  <c r="G236" i="22"/>
  <c r="E237" i="22"/>
  <c r="F237" i="22"/>
  <c r="G237" i="22"/>
  <c r="E238" i="22"/>
  <c r="F238" i="22"/>
  <c r="G238" i="22"/>
  <c r="E239" i="22"/>
  <c r="F239" i="22"/>
  <c r="G239" i="22"/>
  <c r="E240" i="22"/>
  <c r="F240" i="22"/>
  <c r="G240" i="22"/>
  <c r="E241" i="22"/>
  <c r="F241" i="22"/>
  <c r="G241" i="22"/>
  <c r="E242" i="22"/>
  <c r="F242" i="22"/>
  <c r="G242" i="22"/>
  <c r="E243" i="22"/>
  <c r="F243" i="22"/>
  <c r="G243" i="22"/>
  <c r="E244" i="22"/>
  <c r="F244" i="22"/>
  <c r="G244" i="22"/>
  <c r="E245" i="22"/>
  <c r="F245" i="22"/>
  <c r="G245" i="22"/>
  <c r="E246" i="22"/>
  <c r="F246" i="22"/>
  <c r="G246" i="22"/>
  <c r="E247" i="22"/>
  <c r="F247" i="22"/>
  <c r="G247" i="22"/>
  <c r="E248" i="22"/>
  <c r="F248" i="22"/>
  <c r="G248" i="22"/>
  <c r="E249" i="22"/>
  <c r="F249" i="22"/>
  <c r="G249" i="22"/>
  <c r="E250" i="22"/>
  <c r="F250" i="22"/>
  <c r="G250" i="22"/>
  <c r="E251" i="22"/>
  <c r="F251" i="22"/>
  <c r="G251" i="22"/>
  <c r="E252" i="22"/>
  <c r="F252" i="22"/>
  <c r="G252" i="22"/>
  <c r="E253" i="22"/>
  <c r="F253" i="22"/>
  <c r="G253" i="22"/>
  <c r="E254" i="22"/>
  <c r="F254" i="22"/>
  <c r="G254" i="22"/>
  <c r="E255" i="22"/>
  <c r="F255" i="22"/>
  <c r="G255" i="22"/>
  <c r="E256" i="22"/>
  <c r="F256" i="22"/>
  <c r="G256" i="22"/>
  <c r="E257" i="22"/>
  <c r="F257" i="22"/>
  <c r="G257" i="22"/>
  <c r="E258" i="22"/>
  <c r="F258" i="22"/>
  <c r="G258" i="22"/>
  <c r="E259" i="22"/>
  <c r="F259" i="22"/>
  <c r="G259" i="22"/>
  <c r="E260" i="22"/>
  <c r="F260" i="22"/>
  <c r="G260" i="22"/>
  <c r="E261" i="22"/>
  <c r="F261" i="22"/>
  <c r="G261" i="22"/>
  <c r="E262" i="22"/>
  <c r="F262" i="22"/>
  <c r="G262" i="22"/>
  <c r="E263" i="22"/>
  <c r="F263" i="22"/>
  <c r="G263" i="22"/>
  <c r="E264" i="22"/>
  <c r="F264" i="22"/>
  <c r="G264" i="22"/>
  <c r="E265" i="22"/>
  <c r="F265" i="22"/>
  <c r="G265" i="22"/>
  <c r="E266" i="22"/>
  <c r="F266" i="22"/>
  <c r="G266" i="22"/>
  <c r="E267" i="22"/>
  <c r="F267" i="22"/>
  <c r="G267" i="22"/>
  <c r="E268" i="22"/>
  <c r="F268" i="22"/>
  <c r="G268" i="22"/>
  <c r="E269" i="22"/>
  <c r="F269" i="22"/>
  <c r="G269" i="22"/>
  <c r="E270" i="22"/>
  <c r="F270" i="22"/>
  <c r="G270" i="22"/>
  <c r="E271" i="22"/>
  <c r="F271" i="22"/>
  <c r="G271" i="22"/>
  <c r="E272" i="22"/>
  <c r="F272" i="22"/>
  <c r="G272" i="22"/>
  <c r="E273" i="22"/>
  <c r="F273" i="22"/>
  <c r="G273" i="22"/>
  <c r="E274" i="22"/>
  <c r="F274" i="22"/>
  <c r="G274" i="22"/>
  <c r="E275" i="22"/>
  <c r="F275" i="22"/>
  <c r="G275" i="22"/>
  <c r="E276" i="22"/>
  <c r="F276" i="22"/>
  <c r="G276" i="22"/>
  <c r="E277" i="22"/>
  <c r="F277" i="22"/>
  <c r="G277" i="22"/>
  <c r="E278" i="22"/>
  <c r="F278" i="22"/>
  <c r="G278" i="22"/>
  <c r="E279" i="22"/>
  <c r="F279" i="22"/>
  <c r="G279" i="22"/>
  <c r="E280" i="22"/>
  <c r="F280" i="22"/>
  <c r="G280" i="22"/>
  <c r="E281" i="22"/>
  <c r="F281" i="22"/>
  <c r="G281" i="22"/>
  <c r="E282" i="22"/>
  <c r="F282" i="22"/>
  <c r="G282" i="22"/>
  <c r="E283" i="22"/>
  <c r="F283" i="22"/>
  <c r="G283" i="22"/>
  <c r="E284" i="22"/>
  <c r="F284" i="22"/>
  <c r="G284" i="22"/>
  <c r="E285" i="22"/>
  <c r="F285" i="22"/>
  <c r="G285" i="22"/>
  <c r="E286" i="22"/>
  <c r="F286" i="22"/>
  <c r="G286" i="22"/>
  <c r="E287" i="22"/>
  <c r="F287" i="22"/>
  <c r="G287" i="22"/>
  <c r="E288" i="22"/>
  <c r="F288" i="22"/>
  <c r="G288" i="22"/>
  <c r="E289" i="22"/>
  <c r="F289" i="22"/>
  <c r="G289" i="22"/>
  <c r="E290" i="22"/>
  <c r="F290" i="22"/>
  <c r="G290" i="22"/>
  <c r="E291" i="22"/>
  <c r="F291" i="22"/>
  <c r="G291" i="22"/>
  <c r="E292" i="22"/>
  <c r="F292" i="22"/>
  <c r="G292" i="22"/>
  <c r="E293" i="22"/>
  <c r="F293" i="22"/>
  <c r="G293" i="22"/>
  <c r="E294" i="22"/>
  <c r="F294" i="22"/>
  <c r="G294" i="22"/>
  <c r="E295" i="22"/>
  <c r="F295" i="22"/>
  <c r="G295" i="22"/>
  <c r="E296" i="22"/>
  <c r="F296" i="22"/>
  <c r="G296" i="22"/>
  <c r="E297" i="22"/>
  <c r="F297" i="22"/>
  <c r="G297" i="22"/>
  <c r="E298" i="22"/>
  <c r="F298" i="22"/>
  <c r="G298" i="22"/>
  <c r="E299" i="22"/>
  <c r="F299" i="22"/>
  <c r="G299" i="22"/>
  <c r="E300" i="22"/>
  <c r="F300" i="22"/>
  <c r="G300" i="22"/>
  <c r="E301" i="22"/>
  <c r="F301" i="22"/>
  <c r="G301" i="22"/>
  <c r="E302" i="22"/>
  <c r="F302" i="22"/>
  <c r="G302" i="22"/>
  <c r="E303" i="22"/>
  <c r="F303" i="22"/>
  <c r="G303" i="22"/>
  <c r="E304" i="22"/>
  <c r="F304" i="22"/>
  <c r="G304" i="22"/>
  <c r="E305" i="22"/>
  <c r="F305" i="22"/>
  <c r="G305" i="22"/>
  <c r="E306" i="22"/>
  <c r="F306" i="22"/>
  <c r="G306" i="22"/>
  <c r="E307" i="22"/>
  <c r="F307" i="22"/>
  <c r="G307" i="22"/>
  <c r="E308" i="22"/>
  <c r="F308" i="22"/>
  <c r="G308" i="22"/>
  <c r="E309" i="22"/>
  <c r="F309" i="22"/>
  <c r="G309" i="22"/>
  <c r="E310" i="22"/>
  <c r="F310" i="22"/>
  <c r="G310" i="22"/>
  <c r="E311" i="22"/>
  <c r="F311" i="22"/>
  <c r="G311" i="22"/>
  <c r="E312" i="22"/>
  <c r="F312" i="22"/>
  <c r="G312" i="22"/>
  <c r="E313" i="22"/>
  <c r="F313" i="22"/>
  <c r="G313" i="22"/>
  <c r="E314" i="22"/>
  <c r="F314" i="22"/>
  <c r="G314" i="22"/>
  <c r="E315" i="22"/>
  <c r="F315" i="22"/>
  <c r="G315" i="22"/>
  <c r="E316" i="22"/>
  <c r="F316" i="22"/>
  <c r="G316" i="22"/>
  <c r="E317" i="22"/>
  <c r="F317" i="22"/>
  <c r="G317" i="22"/>
  <c r="E318" i="22"/>
  <c r="F318" i="22"/>
  <c r="G318" i="22"/>
  <c r="E319" i="22"/>
  <c r="F319" i="22"/>
  <c r="G319" i="22"/>
  <c r="E320" i="22"/>
  <c r="F320" i="22"/>
  <c r="G320" i="22"/>
  <c r="E321" i="22"/>
  <c r="F321" i="22"/>
  <c r="G321" i="22"/>
  <c r="E322" i="22"/>
  <c r="F322" i="22"/>
  <c r="G322" i="22"/>
  <c r="E323" i="22"/>
  <c r="F323" i="22"/>
  <c r="G323" i="22"/>
  <c r="E324" i="22"/>
  <c r="F324" i="22"/>
  <c r="G324" i="22"/>
  <c r="E325" i="22"/>
  <c r="F325" i="22"/>
  <c r="G325" i="22"/>
  <c r="E326" i="22"/>
  <c r="F326" i="22"/>
  <c r="G326" i="22"/>
  <c r="E327" i="22"/>
  <c r="F327" i="22"/>
  <c r="G327" i="22"/>
  <c r="E328" i="22"/>
  <c r="F328" i="22"/>
  <c r="G328" i="22"/>
  <c r="E329" i="22"/>
  <c r="F329" i="22"/>
  <c r="G329" i="22"/>
  <c r="E330" i="22"/>
  <c r="F330" i="22"/>
  <c r="G330" i="22"/>
  <c r="E331" i="22"/>
  <c r="F331" i="22"/>
  <c r="G331" i="22"/>
  <c r="E332" i="22"/>
  <c r="F332" i="22"/>
  <c r="G332" i="22"/>
  <c r="E333" i="22"/>
  <c r="F333" i="22"/>
  <c r="G333" i="22"/>
  <c r="E334" i="22"/>
  <c r="F334" i="22"/>
  <c r="G334" i="22"/>
  <c r="E335" i="22"/>
  <c r="F335" i="22"/>
  <c r="G335" i="22"/>
  <c r="E336" i="22"/>
  <c r="F336" i="22"/>
  <c r="G336" i="22"/>
  <c r="E337" i="22"/>
  <c r="F337" i="22"/>
  <c r="G337" i="22"/>
  <c r="E338" i="22"/>
  <c r="F338" i="22"/>
  <c r="G338" i="22"/>
  <c r="E339" i="22"/>
  <c r="F339" i="22"/>
  <c r="G339" i="22"/>
  <c r="E340" i="22"/>
  <c r="F340" i="22"/>
  <c r="G340" i="22"/>
  <c r="E341" i="22"/>
  <c r="F341" i="22"/>
  <c r="G341" i="22"/>
  <c r="E342" i="22"/>
  <c r="F342" i="22"/>
  <c r="G342" i="22"/>
  <c r="E343" i="22"/>
  <c r="F343" i="22"/>
  <c r="G343" i="22"/>
  <c r="E344" i="22"/>
  <c r="F344" i="22"/>
  <c r="G344" i="22"/>
  <c r="E345" i="22"/>
  <c r="F345" i="22"/>
  <c r="G345" i="22"/>
  <c r="E346" i="22"/>
  <c r="F346" i="22"/>
  <c r="G346" i="22"/>
  <c r="E347" i="22"/>
  <c r="F347" i="22"/>
  <c r="G347" i="22"/>
  <c r="E348" i="22"/>
  <c r="F348" i="22"/>
  <c r="G348" i="22"/>
  <c r="E349" i="22"/>
  <c r="F349" i="22"/>
  <c r="G349" i="22"/>
  <c r="E350" i="22"/>
  <c r="F350" i="22"/>
  <c r="G350" i="22"/>
  <c r="E351" i="22"/>
  <c r="F351" i="22"/>
  <c r="G351" i="22"/>
  <c r="E352" i="22"/>
  <c r="F352" i="22"/>
  <c r="G352" i="22"/>
  <c r="E353" i="22"/>
  <c r="F353" i="22"/>
  <c r="G353" i="22"/>
  <c r="E354" i="22"/>
  <c r="F354" i="22"/>
  <c r="G354" i="22"/>
  <c r="E355" i="22"/>
  <c r="F355" i="22"/>
  <c r="G355" i="22"/>
  <c r="E356" i="22"/>
  <c r="F356" i="22"/>
  <c r="G356" i="22"/>
  <c r="E357" i="22"/>
  <c r="F357" i="22"/>
  <c r="G357" i="22"/>
  <c r="E358" i="22"/>
  <c r="F358" i="22"/>
  <c r="G358" i="22"/>
  <c r="E359" i="22"/>
  <c r="F359" i="22"/>
  <c r="G359" i="22"/>
  <c r="E360" i="22"/>
  <c r="F360" i="22"/>
  <c r="G360" i="22"/>
  <c r="E361" i="22"/>
  <c r="F361" i="22"/>
  <c r="G361" i="22"/>
  <c r="E362" i="22"/>
  <c r="F362" i="22"/>
  <c r="G362" i="22"/>
  <c r="E363" i="22"/>
  <c r="F363" i="22"/>
  <c r="G363" i="22"/>
  <c r="E364" i="22"/>
  <c r="F364" i="22"/>
  <c r="G364" i="22"/>
  <c r="E365" i="22"/>
  <c r="F365" i="22"/>
  <c r="G365" i="22"/>
  <c r="E366" i="22"/>
  <c r="F366" i="22"/>
  <c r="G366" i="22"/>
  <c r="E367" i="22"/>
  <c r="F367" i="22"/>
  <c r="G367" i="22"/>
  <c r="E368" i="22"/>
  <c r="F368" i="22"/>
  <c r="G368" i="22"/>
  <c r="E369" i="22"/>
  <c r="F369" i="22"/>
  <c r="G369" i="22"/>
  <c r="E370" i="22"/>
  <c r="F370" i="22"/>
  <c r="G370" i="22"/>
  <c r="E371" i="22"/>
  <c r="F371" i="22"/>
  <c r="G371" i="22"/>
  <c r="E372" i="22"/>
  <c r="F372" i="22"/>
  <c r="G372" i="22"/>
  <c r="E373" i="22"/>
  <c r="F373" i="22"/>
  <c r="G373" i="22"/>
  <c r="E374" i="22"/>
  <c r="F374" i="22"/>
  <c r="G374" i="22"/>
  <c r="E375" i="22"/>
  <c r="F375" i="22"/>
  <c r="G375" i="22"/>
  <c r="E376" i="22"/>
  <c r="F376" i="22"/>
  <c r="G376" i="22"/>
  <c r="E377" i="22"/>
  <c r="F377" i="22"/>
  <c r="G377" i="22"/>
  <c r="E378" i="22"/>
  <c r="F378" i="22"/>
  <c r="G378" i="22"/>
  <c r="E379" i="22"/>
  <c r="F379" i="22"/>
  <c r="G379" i="22"/>
  <c r="E380" i="22"/>
  <c r="F380" i="22"/>
  <c r="G380" i="22"/>
  <c r="E381" i="22"/>
  <c r="F381" i="22"/>
  <c r="G381" i="22"/>
  <c r="E382" i="22"/>
  <c r="F382" i="22"/>
  <c r="G382" i="22"/>
  <c r="E383" i="22"/>
  <c r="F383" i="22"/>
  <c r="G383" i="22"/>
  <c r="E384" i="22"/>
  <c r="F384" i="22"/>
  <c r="G384" i="22"/>
  <c r="E385" i="22"/>
  <c r="F385" i="22"/>
  <c r="G385" i="22"/>
  <c r="E386" i="22"/>
  <c r="F386" i="22"/>
  <c r="G386" i="22"/>
  <c r="E387" i="22"/>
  <c r="F387" i="22"/>
  <c r="G387" i="22"/>
  <c r="E388" i="22"/>
  <c r="F388" i="22"/>
  <c r="G388" i="22"/>
  <c r="E389" i="22"/>
  <c r="F389" i="22"/>
  <c r="G389" i="22"/>
  <c r="E390" i="22"/>
  <c r="F390" i="22"/>
  <c r="G390" i="22"/>
  <c r="E391" i="22"/>
  <c r="F391" i="22"/>
  <c r="G391" i="22"/>
  <c r="E392" i="22"/>
  <c r="F392" i="22"/>
  <c r="G392" i="22"/>
  <c r="E393" i="22"/>
  <c r="F393" i="22"/>
  <c r="G393" i="22"/>
  <c r="E394" i="22"/>
  <c r="F394" i="22"/>
  <c r="G394" i="22"/>
  <c r="E395" i="22"/>
  <c r="F395" i="22"/>
  <c r="G395" i="22"/>
  <c r="E396" i="22"/>
  <c r="F396" i="22"/>
  <c r="G396" i="22"/>
  <c r="E397" i="22"/>
  <c r="F397" i="22"/>
  <c r="G397" i="22"/>
  <c r="E398" i="22"/>
  <c r="F398" i="22"/>
  <c r="G398" i="22"/>
  <c r="E399" i="22"/>
  <c r="F399" i="22"/>
  <c r="G399" i="22"/>
  <c r="E400" i="22"/>
  <c r="F400" i="22"/>
  <c r="G400" i="22"/>
  <c r="E401" i="22"/>
  <c r="F401" i="22"/>
  <c r="G401" i="22"/>
  <c r="E402" i="22"/>
  <c r="F402" i="22"/>
  <c r="G402" i="22"/>
  <c r="E403" i="22"/>
  <c r="F403" i="22"/>
  <c r="G403" i="22"/>
  <c r="E404" i="22"/>
  <c r="F404" i="22"/>
  <c r="G404" i="22"/>
  <c r="E405" i="22"/>
  <c r="F405" i="22"/>
  <c r="G405" i="22"/>
  <c r="E406" i="22"/>
  <c r="F406" i="22"/>
  <c r="G406" i="22"/>
  <c r="E407" i="22"/>
  <c r="F407" i="22"/>
  <c r="G407" i="22"/>
  <c r="E408" i="22"/>
  <c r="F408" i="22"/>
  <c r="G408" i="22"/>
  <c r="E409" i="22"/>
  <c r="F409" i="22"/>
  <c r="G409" i="22"/>
  <c r="E410" i="22"/>
  <c r="F410" i="22"/>
  <c r="G410" i="22"/>
  <c r="E411" i="22"/>
  <c r="F411" i="22"/>
  <c r="G411" i="22"/>
  <c r="E412" i="22"/>
  <c r="F412" i="22"/>
  <c r="G412" i="22"/>
  <c r="E413" i="22"/>
  <c r="F413" i="22"/>
  <c r="G413" i="22"/>
  <c r="E414" i="22"/>
  <c r="F414" i="22"/>
  <c r="G414" i="22"/>
  <c r="E415" i="22"/>
  <c r="F415" i="22"/>
  <c r="G415" i="22"/>
  <c r="E416" i="22"/>
  <c r="F416" i="22"/>
  <c r="G416" i="22"/>
  <c r="E417" i="22"/>
  <c r="F417" i="22"/>
  <c r="G417" i="22"/>
  <c r="E418" i="22"/>
  <c r="F418" i="22"/>
  <c r="G418" i="22"/>
  <c r="E419" i="22"/>
  <c r="F419" i="22"/>
  <c r="G419" i="22"/>
  <c r="E420" i="22"/>
  <c r="F420" i="22"/>
  <c r="G420" i="22"/>
  <c r="E421" i="22"/>
  <c r="F421" i="22"/>
  <c r="G421" i="22"/>
  <c r="E422" i="22"/>
  <c r="F422" i="22"/>
  <c r="G422" i="22"/>
  <c r="E423" i="22"/>
  <c r="F423" i="22"/>
  <c r="G423" i="22"/>
  <c r="E424" i="22"/>
  <c r="F424" i="22"/>
  <c r="G424" i="22"/>
  <c r="E425" i="22"/>
  <c r="F425" i="22"/>
  <c r="G425" i="22"/>
  <c r="E426" i="22"/>
  <c r="F426" i="22"/>
  <c r="G426" i="22"/>
  <c r="E427" i="22"/>
  <c r="F427" i="22"/>
  <c r="G427" i="22"/>
  <c r="E428" i="22"/>
  <c r="F428" i="22"/>
  <c r="G428" i="22"/>
  <c r="E429" i="22"/>
  <c r="F429" i="22"/>
  <c r="G429" i="22"/>
  <c r="E430" i="22"/>
  <c r="F430" i="22"/>
  <c r="G430" i="22"/>
  <c r="E431" i="22"/>
  <c r="F431" i="22"/>
  <c r="G431" i="22"/>
  <c r="E432" i="22"/>
  <c r="F432" i="22"/>
  <c r="G432" i="22"/>
  <c r="E433" i="22"/>
  <c r="F433" i="22"/>
  <c r="G433" i="22"/>
  <c r="E434" i="22"/>
  <c r="F434" i="22"/>
  <c r="G434" i="22"/>
  <c r="E435" i="22"/>
  <c r="F435" i="22"/>
  <c r="G435" i="22"/>
  <c r="E436" i="22"/>
  <c r="F436" i="22"/>
  <c r="G436" i="22"/>
  <c r="E437" i="22"/>
  <c r="F437" i="22"/>
  <c r="G437" i="22"/>
  <c r="E438" i="22"/>
  <c r="F438" i="22"/>
  <c r="G438" i="22"/>
  <c r="E439" i="22"/>
  <c r="F439" i="22"/>
  <c r="G439" i="22"/>
  <c r="E440" i="22"/>
  <c r="F440" i="22"/>
  <c r="G440" i="22"/>
  <c r="E441" i="22"/>
  <c r="F441" i="22"/>
  <c r="G441" i="22"/>
  <c r="E442" i="22"/>
  <c r="F442" i="22"/>
  <c r="G442" i="22"/>
  <c r="E443" i="22"/>
  <c r="F443" i="22"/>
  <c r="G443" i="22"/>
  <c r="E444" i="22"/>
  <c r="F444" i="22"/>
  <c r="G444" i="22"/>
  <c r="E445" i="22"/>
  <c r="F445" i="22"/>
  <c r="G445" i="22"/>
  <c r="E446" i="22"/>
  <c r="F446" i="22"/>
  <c r="G446" i="22"/>
  <c r="E447" i="22"/>
  <c r="F447" i="22"/>
  <c r="G447" i="22"/>
  <c r="E448" i="22"/>
  <c r="F448" i="22"/>
  <c r="G448" i="22"/>
  <c r="E449" i="22"/>
  <c r="F449" i="22"/>
  <c r="G449" i="22"/>
  <c r="E450" i="22"/>
  <c r="F450" i="22"/>
  <c r="G450" i="22"/>
  <c r="E451" i="22"/>
  <c r="F451" i="22"/>
  <c r="G451" i="22"/>
  <c r="E452" i="22"/>
  <c r="F452" i="22"/>
  <c r="G452" i="22"/>
  <c r="E453" i="22"/>
  <c r="F453" i="22"/>
  <c r="G453" i="22"/>
  <c r="E454" i="22"/>
  <c r="F454" i="22"/>
  <c r="G454" i="22"/>
  <c r="E455" i="22"/>
  <c r="F455" i="22"/>
  <c r="G455" i="22"/>
  <c r="E456" i="22"/>
  <c r="F456" i="22"/>
  <c r="G456" i="22"/>
  <c r="E457" i="22"/>
  <c r="F457" i="22"/>
  <c r="G457" i="22"/>
  <c r="E458" i="22"/>
  <c r="F458" i="22"/>
  <c r="G458" i="22"/>
  <c r="E459" i="22"/>
  <c r="F459" i="22"/>
  <c r="G459" i="22"/>
  <c r="E460" i="22"/>
  <c r="F460" i="22"/>
  <c r="G460" i="22"/>
  <c r="E461" i="22"/>
  <c r="F461" i="22"/>
  <c r="G461" i="22"/>
  <c r="E462" i="22"/>
  <c r="F462" i="22"/>
  <c r="G462" i="22"/>
  <c r="E463" i="22"/>
  <c r="F463" i="22"/>
  <c r="G463" i="22"/>
  <c r="E464" i="22"/>
  <c r="F464" i="22"/>
  <c r="G464" i="22"/>
  <c r="E465" i="22"/>
  <c r="F465" i="22"/>
  <c r="G465" i="22"/>
  <c r="E466" i="22"/>
  <c r="F466" i="22"/>
  <c r="G466" i="22"/>
  <c r="E467" i="22"/>
  <c r="F467" i="22"/>
  <c r="G467" i="22"/>
  <c r="E468" i="22"/>
  <c r="F468" i="22"/>
  <c r="G468" i="22"/>
  <c r="E469" i="22"/>
  <c r="F469" i="22"/>
  <c r="G469" i="22"/>
  <c r="E470" i="22"/>
  <c r="F470" i="22"/>
  <c r="G470" i="22"/>
  <c r="E471" i="22"/>
  <c r="F471" i="22"/>
  <c r="G471" i="22"/>
  <c r="E472" i="22"/>
  <c r="F472" i="22"/>
  <c r="G472" i="22"/>
  <c r="E473" i="22"/>
  <c r="F473" i="22"/>
  <c r="G473" i="22"/>
  <c r="E474" i="22"/>
  <c r="F474" i="22"/>
  <c r="G474" i="22"/>
  <c r="E475" i="22"/>
  <c r="F475" i="22"/>
  <c r="G475" i="22"/>
  <c r="E476" i="22"/>
  <c r="F476" i="22"/>
  <c r="G476" i="22"/>
  <c r="E477" i="22"/>
  <c r="F477" i="22"/>
  <c r="G477" i="22"/>
  <c r="G1" i="22"/>
  <c r="F1" i="22"/>
  <c r="E1" i="22"/>
  <c r="E2" i="20"/>
  <c r="F2" i="20"/>
  <c r="G2" i="20"/>
  <c r="E3" i="20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E26" i="20"/>
  <c r="F26" i="20"/>
  <c r="G26" i="20"/>
  <c r="E27" i="20"/>
  <c r="F27" i="20"/>
  <c r="G27" i="20"/>
  <c r="E28" i="20"/>
  <c r="F28" i="20"/>
  <c r="G28" i="20"/>
  <c r="E29" i="20"/>
  <c r="F29" i="20"/>
  <c r="G29" i="20"/>
  <c r="E30" i="20"/>
  <c r="F30" i="20"/>
  <c r="G30" i="20"/>
  <c r="E31" i="20"/>
  <c r="F31" i="20"/>
  <c r="G31" i="20"/>
  <c r="E32" i="20"/>
  <c r="F32" i="20"/>
  <c r="G32" i="20"/>
  <c r="E33" i="20"/>
  <c r="F33" i="20"/>
  <c r="G33" i="20"/>
  <c r="E34" i="20"/>
  <c r="F34" i="20"/>
  <c r="G34" i="20"/>
  <c r="E35" i="20"/>
  <c r="F35" i="20"/>
  <c r="G35" i="20"/>
  <c r="E36" i="20"/>
  <c r="F36" i="20"/>
  <c r="G36" i="20"/>
  <c r="E37" i="20"/>
  <c r="F37" i="20"/>
  <c r="G37" i="20"/>
  <c r="E38" i="20"/>
  <c r="F38" i="20"/>
  <c r="G38" i="20"/>
  <c r="E39" i="20"/>
  <c r="F39" i="20"/>
  <c r="G39" i="20"/>
  <c r="E40" i="20"/>
  <c r="F40" i="20"/>
  <c r="G40" i="20"/>
  <c r="E41" i="20"/>
  <c r="F41" i="20"/>
  <c r="G41" i="20"/>
  <c r="E42" i="20"/>
  <c r="F42" i="20"/>
  <c r="G42" i="20"/>
  <c r="E43" i="20"/>
  <c r="F43" i="20"/>
  <c r="G43" i="20"/>
  <c r="E44" i="20"/>
  <c r="F44" i="20"/>
  <c r="G44" i="20"/>
  <c r="E45" i="20"/>
  <c r="F45" i="20"/>
  <c r="G45" i="20"/>
  <c r="E46" i="20"/>
  <c r="F46" i="20"/>
  <c r="G46" i="20"/>
  <c r="E47" i="20"/>
  <c r="F47" i="20"/>
  <c r="G47" i="20"/>
  <c r="E48" i="20"/>
  <c r="F48" i="20"/>
  <c r="G48" i="20"/>
  <c r="E49" i="20"/>
  <c r="F49" i="20"/>
  <c r="G49" i="20"/>
  <c r="E50" i="20"/>
  <c r="F50" i="20"/>
  <c r="G50" i="20"/>
  <c r="E51" i="20"/>
  <c r="F51" i="20"/>
  <c r="G51" i="20"/>
  <c r="E52" i="20"/>
  <c r="F52" i="20"/>
  <c r="G52" i="20"/>
  <c r="E53" i="20"/>
  <c r="F53" i="20"/>
  <c r="G53" i="20"/>
  <c r="E54" i="20"/>
  <c r="F54" i="20"/>
  <c r="G54" i="20"/>
  <c r="E55" i="20"/>
  <c r="F55" i="20"/>
  <c r="G55" i="20"/>
  <c r="E56" i="20"/>
  <c r="F56" i="20"/>
  <c r="G56" i="20"/>
  <c r="E57" i="20"/>
  <c r="F57" i="20"/>
  <c r="G57" i="20"/>
  <c r="E58" i="20"/>
  <c r="F58" i="20"/>
  <c r="G58" i="20"/>
  <c r="E59" i="20"/>
  <c r="F59" i="20"/>
  <c r="G59" i="20"/>
  <c r="E60" i="20"/>
  <c r="F60" i="20"/>
  <c r="G60" i="20"/>
  <c r="E61" i="20"/>
  <c r="F61" i="20"/>
  <c r="G61" i="20"/>
  <c r="E62" i="20"/>
  <c r="F62" i="20"/>
  <c r="G62" i="20"/>
  <c r="E63" i="20"/>
  <c r="F63" i="20"/>
  <c r="G63" i="20"/>
  <c r="E64" i="20"/>
  <c r="F64" i="20"/>
  <c r="G64" i="20"/>
  <c r="E65" i="20"/>
  <c r="F65" i="20"/>
  <c r="G65" i="20"/>
  <c r="E66" i="20"/>
  <c r="F66" i="20"/>
  <c r="G66" i="20"/>
  <c r="E67" i="20"/>
  <c r="F67" i="20"/>
  <c r="G67" i="20"/>
  <c r="E68" i="20"/>
  <c r="F68" i="20"/>
  <c r="G68" i="20"/>
  <c r="E69" i="20"/>
  <c r="F69" i="20"/>
  <c r="G69" i="20"/>
  <c r="E70" i="20"/>
  <c r="F70" i="20"/>
  <c r="G70" i="20"/>
  <c r="E71" i="20"/>
  <c r="F71" i="20"/>
  <c r="G71" i="20"/>
  <c r="E72" i="20"/>
  <c r="F72" i="20"/>
  <c r="G72" i="20"/>
  <c r="E73" i="20"/>
  <c r="F73" i="20"/>
  <c r="G73" i="20"/>
  <c r="E74" i="20"/>
  <c r="F74" i="20"/>
  <c r="G74" i="20"/>
  <c r="E75" i="20"/>
  <c r="F75" i="20"/>
  <c r="G75" i="20"/>
  <c r="E76" i="20"/>
  <c r="F76" i="20"/>
  <c r="G76" i="20"/>
  <c r="E77" i="20"/>
  <c r="F77" i="20"/>
  <c r="G77" i="20"/>
  <c r="E78" i="20"/>
  <c r="F78" i="20"/>
  <c r="G78" i="20"/>
  <c r="E79" i="20"/>
  <c r="F79" i="20"/>
  <c r="G79" i="20"/>
  <c r="E80" i="20"/>
  <c r="F80" i="20"/>
  <c r="G80" i="20"/>
  <c r="E81" i="20"/>
  <c r="F81" i="20"/>
  <c r="G81" i="20"/>
  <c r="E82" i="20"/>
  <c r="F82" i="20"/>
  <c r="G82" i="20"/>
  <c r="E83" i="20"/>
  <c r="F83" i="20"/>
  <c r="G83" i="20"/>
  <c r="E84" i="20"/>
  <c r="F84" i="20"/>
  <c r="G84" i="20"/>
  <c r="E85" i="20"/>
  <c r="F85" i="20"/>
  <c r="G85" i="20"/>
  <c r="E86" i="20"/>
  <c r="F86" i="20"/>
  <c r="G86" i="20"/>
  <c r="E87" i="20"/>
  <c r="F87" i="20"/>
  <c r="G87" i="20"/>
  <c r="E88" i="20"/>
  <c r="F88" i="20"/>
  <c r="G88" i="20"/>
  <c r="E89" i="20"/>
  <c r="F89" i="20"/>
  <c r="G89" i="20"/>
  <c r="E90" i="20"/>
  <c r="F90" i="20"/>
  <c r="G90" i="20"/>
  <c r="E91" i="20"/>
  <c r="F91" i="20"/>
  <c r="G91" i="20"/>
  <c r="E92" i="20"/>
  <c r="F92" i="20"/>
  <c r="G92" i="20"/>
  <c r="E93" i="20"/>
  <c r="F93" i="20"/>
  <c r="G93" i="20"/>
  <c r="E94" i="20"/>
  <c r="F94" i="20"/>
  <c r="G94" i="20"/>
  <c r="E95" i="20"/>
  <c r="F95" i="20"/>
  <c r="G95" i="20"/>
  <c r="E96" i="20"/>
  <c r="F96" i="20"/>
  <c r="G96" i="20"/>
  <c r="E97" i="20"/>
  <c r="F97" i="20"/>
  <c r="G97" i="20"/>
  <c r="E98" i="20"/>
  <c r="F98" i="20"/>
  <c r="G98" i="20"/>
  <c r="E99" i="20"/>
  <c r="F99" i="20"/>
  <c r="G99" i="20"/>
  <c r="E100" i="20"/>
  <c r="F100" i="20"/>
  <c r="G100" i="20"/>
  <c r="E101" i="20"/>
  <c r="F101" i="20"/>
  <c r="G101" i="20"/>
  <c r="E102" i="20"/>
  <c r="F102" i="20"/>
  <c r="G102" i="20"/>
  <c r="E103" i="20"/>
  <c r="F103" i="20"/>
  <c r="G103" i="20"/>
  <c r="E104" i="20"/>
  <c r="F104" i="20"/>
  <c r="G104" i="20"/>
  <c r="E105" i="20"/>
  <c r="F105" i="20"/>
  <c r="G105" i="20"/>
  <c r="E106" i="20"/>
  <c r="F106" i="20"/>
  <c r="G106" i="20"/>
  <c r="E107" i="20"/>
  <c r="F107" i="20"/>
  <c r="G107" i="20"/>
  <c r="E108" i="20"/>
  <c r="F108" i="20"/>
  <c r="G108" i="20"/>
  <c r="E109" i="20"/>
  <c r="F109" i="20"/>
  <c r="G109" i="20"/>
  <c r="E110" i="20"/>
  <c r="F110" i="20"/>
  <c r="G110" i="20"/>
  <c r="E111" i="20"/>
  <c r="F111" i="20"/>
  <c r="G111" i="20"/>
  <c r="E112" i="20"/>
  <c r="F112" i="20"/>
  <c r="G112" i="20"/>
  <c r="E113" i="20"/>
  <c r="F113" i="20"/>
  <c r="G113" i="20"/>
  <c r="E114" i="20"/>
  <c r="F114" i="20"/>
  <c r="G114" i="20"/>
  <c r="E115" i="20"/>
  <c r="F115" i="20"/>
  <c r="G115" i="20"/>
  <c r="E116" i="20"/>
  <c r="F116" i="20"/>
  <c r="G116" i="20"/>
  <c r="E117" i="20"/>
  <c r="F117" i="20"/>
  <c r="G117" i="20"/>
  <c r="E118" i="20"/>
  <c r="F118" i="20"/>
  <c r="G118" i="20"/>
  <c r="E119" i="20"/>
  <c r="F119" i="20"/>
  <c r="G119" i="20"/>
  <c r="E120" i="20"/>
  <c r="F120" i="20"/>
  <c r="G120" i="20"/>
  <c r="E121" i="20"/>
  <c r="F121" i="20"/>
  <c r="G121" i="20"/>
  <c r="E122" i="20"/>
  <c r="F122" i="20"/>
  <c r="G122" i="20"/>
  <c r="E123" i="20"/>
  <c r="F123" i="20"/>
  <c r="G123" i="20"/>
  <c r="E124" i="20"/>
  <c r="F124" i="20"/>
  <c r="G124" i="20"/>
  <c r="E125" i="20"/>
  <c r="F125" i="20"/>
  <c r="G125" i="20"/>
  <c r="E126" i="20"/>
  <c r="F126" i="20"/>
  <c r="G126" i="20"/>
  <c r="E127" i="20"/>
  <c r="F127" i="20"/>
  <c r="G127" i="20"/>
  <c r="E128" i="20"/>
  <c r="F128" i="20"/>
  <c r="G128" i="20"/>
  <c r="E129" i="20"/>
  <c r="F129" i="20"/>
  <c r="G129" i="20"/>
  <c r="E130" i="20"/>
  <c r="F130" i="20"/>
  <c r="G130" i="20"/>
  <c r="E131" i="20"/>
  <c r="F131" i="20"/>
  <c r="G131" i="20"/>
  <c r="E132" i="20"/>
  <c r="F132" i="20"/>
  <c r="G132" i="20"/>
  <c r="E133" i="20"/>
  <c r="F133" i="20"/>
  <c r="G133" i="20"/>
  <c r="E134" i="20"/>
  <c r="F134" i="20"/>
  <c r="G134" i="20"/>
  <c r="E135" i="20"/>
  <c r="F135" i="20"/>
  <c r="G135" i="20"/>
  <c r="E136" i="20"/>
  <c r="F136" i="20"/>
  <c r="G136" i="20"/>
  <c r="E137" i="20"/>
  <c r="F137" i="20"/>
  <c r="G137" i="20"/>
  <c r="E138" i="20"/>
  <c r="F138" i="20"/>
  <c r="G138" i="20"/>
  <c r="E139" i="20"/>
  <c r="F139" i="20"/>
  <c r="G139" i="20"/>
  <c r="E140" i="20"/>
  <c r="F140" i="20"/>
  <c r="G140" i="20"/>
  <c r="E141" i="20"/>
  <c r="F141" i="20"/>
  <c r="G141" i="20"/>
  <c r="E142" i="20"/>
  <c r="F142" i="20"/>
  <c r="G142" i="20"/>
  <c r="E143" i="20"/>
  <c r="F143" i="20"/>
  <c r="G143" i="20"/>
  <c r="E144" i="20"/>
  <c r="F144" i="20"/>
  <c r="G144" i="20"/>
  <c r="E145" i="20"/>
  <c r="F145" i="20"/>
  <c r="G145" i="20"/>
  <c r="E146" i="20"/>
  <c r="F146" i="20"/>
  <c r="G146" i="20"/>
  <c r="E147" i="20"/>
  <c r="F147" i="20"/>
  <c r="G147" i="20"/>
  <c r="E148" i="20"/>
  <c r="F148" i="20"/>
  <c r="G148" i="20"/>
  <c r="E149" i="20"/>
  <c r="F149" i="20"/>
  <c r="G149" i="20"/>
  <c r="E150" i="20"/>
  <c r="F150" i="20"/>
  <c r="G150" i="20"/>
  <c r="E151" i="20"/>
  <c r="F151" i="20"/>
  <c r="G151" i="20"/>
  <c r="E152" i="20"/>
  <c r="F152" i="20"/>
  <c r="G152" i="20"/>
  <c r="E153" i="20"/>
  <c r="F153" i="20"/>
  <c r="G153" i="20"/>
  <c r="E154" i="20"/>
  <c r="F154" i="20"/>
  <c r="G154" i="20"/>
  <c r="E155" i="20"/>
  <c r="F155" i="20"/>
  <c r="G155" i="20"/>
  <c r="E156" i="20"/>
  <c r="F156" i="20"/>
  <c r="G156" i="20"/>
  <c r="E157" i="20"/>
  <c r="F157" i="20"/>
  <c r="G157" i="20"/>
  <c r="E158" i="20"/>
  <c r="F158" i="20"/>
  <c r="G158" i="20"/>
  <c r="E159" i="20"/>
  <c r="F159" i="20"/>
  <c r="G159" i="20"/>
  <c r="E160" i="20"/>
  <c r="F160" i="20"/>
  <c r="G160" i="20"/>
  <c r="E161" i="20"/>
  <c r="F161" i="20"/>
  <c r="G161" i="20"/>
  <c r="E162" i="20"/>
  <c r="F162" i="20"/>
  <c r="G162" i="20"/>
  <c r="E163" i="20"/>
  <c r="F163" i="20"/>
  <c r="G163" i="20"/>
  <c r="E164" i="20"/>
  <c r="F164" i="20"/>
  <c r="G164" i="20"/>
  <c r="E165" i="20"/>
  <c r="F165" i="20"/>
  <c r="G165" i="20"/>
  <c r="E166" i="20"/>
  <c r="F166" i="20"/>
  <c r="G166" i="20"/>
  <c r="E167" i="20"/>
  <c r="F167" i="20"/>
  <c r="G167" i="20"/>
  <c r="E168" i="20"/>
  <c r="F168" i="20"/>
  <c r="G168" i="20"/>
  <c r="E169" i="20"/>
  <c r="F169" i="20"/>
  <c r="G169" i="20"/>
  <c r="E170" i="20"/>
  <c r="F170" i="20"/>
  <c r="G170" i="20"/>
  <c r="E171" i="20"/>
  <c r="F171" i="20"/>
  <c r="G171" i="20"/>
  <c r="E172" i="20"/>
  <c r="F172" i="20"/>
  <c r="G172" i="20"/>
  <c r="E173" i="20"/>
  <c r="F173" i="20"/>
  <c r="G173" i="20"/>
  <c r="E174" i="20"/>
  <c r="F174" i="20"/>
  <c r="G174" i="20"/>
  <c r="E175" i="20"/>
  <c r="F175" i="20"/>
  <c r="G175" i="20"/>
  <c r="E176" i="20"/>
  <c r="F176" i="20"/>
  <c r="G176" i="20"/>
  <c r="E177" i="20"/>
  <c r="F177" i="20"/>
  <c r="G177" i="20"/>
  <c r="E178" i="20"/>
  <c r="F178" i="20"/>
  <c r="G178" i="20"/>
  <c r="E179" i="20"/>
  <c r="F179" i="20"/>
  <c r="G179" i="20"/>
  <c r="E180" i="20"/>
  <c r="F180" i="20"/>
  <c r="G180" i="20"/>
  <c r="E181" i="20"/>
  <c r="F181" i="20"/>
  <c r="G181" i="20"/>
  <c r="E182" i="20"/>
  <c r="F182" i="20"/>
  <c r="G182" i="20"/>
  <c r="E183" i="20"/>
  <c r="F183" i="20"/>
  <c r="G183" i="20"/>
  <c r="E184" i="20"/>
  <c r="F184" i="20"/>
  <c r="G184" i="20"/>
  <c r="E185" i="20"/>
  <c r="F185" i="20"/>
  <c r="G185" i="20"/>
  <c r="E186" i="20"/>
  <c r="F186" i="20"/>
  <c r="G186" i="20"/>
  <c r="E187" i="20"/>
  <c r="F187" i="20"/>
  <c r="G187" i="20"/>
  <c r="E188" i="20"/>
  <c r="F188" i="20"/>
  <c r="G188" i="20"/>
  <c r="E189" i="20"/>
  <c r="F189" i="20"/>
  <c r="G189" i="20"/>
  <c r="E190" i="20"/>
  <c r="F190" i="20"/>
  <c r="G190" i="20"/>
  <c r="E191" i="20"/>
  <c r="F191" i="20"/>
  <c r="G191" i="20"/>
  <c r="E192" i="20"/>
  <c r="F192" i="20"/>
  <c r="G192" i="20"/>
  <c r="E193" i="20"/>
  <c r="F193" i="20"/>
  <c r="G193" i="20"/>
  <c r="E194" i="20"/>
  <c r="F194" i="20"/>
  <c r="G194" i="20"/>
  <c r="E195" i="20"/>
  <c r="F195" i="20"/>
  <c r="G195" i="20"/>
  <c r="E196" i="20"/>
  <c r="F196" i="20"/>
  <c r="G196" i="20"/>
  <c r="E197" i="20"/>
  <c r="F197" i="20"/>
  <c r="G197" i="20"/>
  <c r="E198" i="20"/>
  <c r="F198" i="20"/>
  <c r="G198" i="20"/>
  <c r="E199" i="20"/>
  <c r="F199" i="20"/>
  <c r="G199" i="20"/>
  <c r="E200" i="20"/>
  <c r="F200" i="20"/>
  <c r="G200" i="20"/>
  <c r="E201" i="20"/>
  <c r="F201" i="20"/>
  <c r="G201" i="20"/>
  <c r="E202" i="20"/>
  <c r="F202" i="20"/>
  <c r="G202" i="20"/>
  <c r="E203" i="20"/>
  <c r="F203" i="20"/>
  <c r="G203" i="20"/>
  <c r="E204" i="20"/>
  <c r="F204" i="20"/>
  <c r="G204" i="20"/>
  <c r="E205" i="20"/>
  <c r="F205" i="20"/>
  <c r="G205" i="20"/>
  <c r="E206" i="20"/>
  <c r="F206" i="20"/>
  <c r="G206" i="20"/>
  <c r="E207" i="20"/>
  <c r="F207" i="20"/>
  <c r="G207" i="20"/>
  <c r="E208" i="20"/>
  <c r="F208" i="20"/>
  <c r="G208" i="20"/>
  <c r="E209" i="20"/>
  <c r="F209" i="20"/>
  <c r="G209" i="20"/>
  <c r="E210" i="20"/>
  <c r="F210" i="20"/>
  <c r="G210" i="20"/>
  <c r="E211" i="20"/>
  <c r="F211" i="20"/>
  <c r="G211" i="20"/>
  <c r="E212" i="20"/>
  <c r="F212" i="20"/>
  <c r="G212" i="20"/>
  <c r="E213" i="20"/>
  <c r="F213" i="20"/>
  <c r="G213" i="20"/>
  <c r="E214" i="20"/>
  <c r="F214" i="20"/>
  <c r="G214" i="20"/>
  <c r="E215" i="20"/>
  <c r="F215" i="20"/>
  <c r="G215" i="20"/>
  <c r="E216" i="20"/>
  <c r="F216" i="20"/>
  <c r="G216" i="20"/>
  <c r="E217" i="20"/>
  <c r="F217" i="20"/>
  <c r="G217" i="20"/>
  <c r="E218" i="20"/>
  <c r="F218" i="20"/>
  <c r="G218" i="20"/>
  <c r="E219" i="20"/>
  <c r="F219" i="20"/>
  <c r="G219" i="20"/>
  <c r="E220" i="20"/>
  <c r="F220" i="20"/>
  <c r="G220" i="20"/>
  <c r="E221" i="20"/>
  <c r="F221" i="20"/>
  <c r="G221" i="20"/>
  <c r="E222" i="20"/>
  <c r="F222" i="20"/>
  <c r="G222" i="20"/>
  <c r="E223" i="20"/>
  <c r="F223" i="20"/>
  <c r="G223" i="20"/>
  <c r="E224" i="20"/>
  <c r="F224" i="20"/>
  <c r="G224" i="20"/>
  <c r="E225" i="20"/>
  <c r="F225" i="20"/>
  <c r="G225" i="20"/>
  <c r="E226" i="20"/>
  <c r="F226" i="20"/>
  <c r="G226" i="20"/>
  <c r="E227" i="20"/>
  <c r="F227" i="20"/>
  <c r="G227" i="20"/>
  <c r="E228" i="20"/>
  <c r="F228" i="20"/>
  <c r="G228" i="20"/>
  <c r="E229" i="20"/>
  <c r="F229" i="20"/>
  <c r="G229" i="20"/>
  <c r="E230" i="20"/>
  <c r="F230" i="20"/>
  <c r="G230" i="20"/>
  <c r="E231" i="20"/>
  <c r="F231" i="20"/>
  <c r="G231" i="20"/>
  <c r="E232" i="20"/>
  <c r="F232" i="20"/>
  <c r="G232" i="20"/>
  <c r="E233" i="20"/>
  <c r="F233" i="20"/>
  <c r="G233" i="20"/>
  <c r="E234" i="20"/>
  <c r="F234" i="20"/>
  <c r="G234" i="20"/>
  <c r="E235" i="20"/>
  <c r="F235" i="20"/>
  <c r="G235" i="20"/>
  <c r="E236" i="20"/>
  <c r="F236" i="20"/>
  <c r="G236" i="20"/>
  <c r="E237" i="20"/>
  <c r="F237" i="20"/>
  <c r="G237" i="20"/>
  <c r="E238" i="20"/>
  <c r="F238" i="20"/>
  <c r="G238" i="20"/>
  <c r="E239" i="20"/>
  <c r="F239" i="20"/>
  <c r="G239" i="20"/>
  <c r="E240" i="20"/>
  <c r="F240" i="20"/>
  <c r="G240" i="20"/>
  <c r="E241" i="20"/>
  <c r="F241" i="20"/>
  <c r="G241" i="20"/>
  <c r="E242" i="20"/>
  <c r="F242" i="20"/>
  <c r="G242" i="20"/>
  <c r="E243" i="20"/>
  <c r="F243" i="20"/>
  <c r="G243" i="20"/>
  <c r="E244" i="20"/>
  <c r="F244" i="20"/>
  <c r="G244" i="20"/>
  <c r="E245" i="20"/>
  <c r="F245" i="20"/>
  <c r="G245" i="20"/>
  <c r="E246" i="20"/>
  <c r="F246" i="20"/>
  <c r="G246" i="20"/>
  <c r="E247" i="20"/>
  <c r="F247" i="20"/>
  <c r="G247" i="20"/>
  <c r="E248" i="20"/>
  <c r="F248" i="20"/>
  <c r="G248" i="20"/>
  <c r="E249" i="20"/>
  <c r="F249" i="20"/>
  <c r="G249" i="20"/>
  <c r="E250" i="20"/>
  <c r="F250" i="20"/>
  <c r="G250" i="20"/>
  <c r="E251" i="20"/>
  <c r="F251" i="20"/>
  <c r="G251" i="20"/>
  <c r="E252" i="20"/>
  <c r="F252" i="20"/>
  <c r="G252" i="20"/>
  <c r="E253" i="20"/>
  <c r="F253" i="20"/>
  <c r="G253" i="20"/>
  <c r="E254" i="20"/>
  <c r="F254" i="20"/>
  <c r="G254" i="20"/>
  <c r="E255" i="20"/>
  <c r="F255" i="20"/>
  <c r="G255" i="20"/>
  <c r="E256" i="20"/>
  <c r="F256" i="20"/>
  <c r="G256" i="20"/>
  <c r="E257" i="20"/>
  <c r="F257" i="20"/>
  <c r="G257" i="20"/>
  <c r="E258" i="20"/>
  <c r="F258" i="20"/>
  <c r="G258" i="20"/>
  <c r="E259" i="20"/>
  <c r="F259" i="20"/>
  <c r="G259" i="20"/>
  <c r="E260" i="20"/>
  <c r="F260" i="20"/>
  <c r="G260" i="20"/>
  <c r="E261" i="20"/>
  <c r="F261" i="20"/>
  <c r="G261" i="20"/>
  <c r="E262" i="20"/>
  <c r="F262" i="20"/>
  <c r="G262" i="20"/>
  <c r="E263" i="20"/>
  <c r="F263" i="20"/>
  <c r="G263" i="20"/>
  <c r="E264" i="20"/>
  <c r="F264" i="20"/>
  <c r="G264" i="20"/>
  <c r="E265" i="20"/>
  <c r="F265" i="20"/>
  <c r="G265" i="20"/>
  <c r="E266" i="20"/>
  <c r="F266" i="20"/>
  <c r="G266" i="20"/>
  <c r="E267" i="20"/>
  <c r="F267" i="20"/>
  <c r="G267" i="20"/>
  <c r="E268" i="20"/>
  <c r="F268" i="20"/>
  <c r="G268" i="20"/>
  <c r="E269" i="20"/>
  <c r="F269" i="20"/>
  <c r="G269" i="20"/>
  <c r="E270" i="20"/>
  <c r="F270" i="20"/>
  <c r="G270" i="20"/>
  <c r="E271" i="20"/>
  <c r="F271" i="20"/>
  <c r="G271" i="20"/>
  <c r="E272" i="20"/>
  <c r="F272" i="20"/>
  <c r="G272" i="20"/>
  <c r="E273" i="20"/>
  <c r="F273" i="20"/>
  <c r="G273" i="20"/>
  <c r="E274" i="20"/>
  <c r="F274" i="20"/>
  <c r="G274" i="20"/>
  <c r="E275" i="20"/>
  <c r="F275" i="20"/>
  <c r="G275" i="20"/>
  <c r="E276" i="20"/>
  <c r="F276" i="20"/>
  <c r="G276" i="20"/>
  <c r="E277" i="20"/>
  <c r="F277" i="20"/>
  <c r="G277" i="20"/>
  <c r="E278" i="20"/>
  <c r="F278" i="20"/>
  <c r="G278" i="20"/>
  <c r="E279" i="20"/>
  <c r="F279" i="20"/>
  <c r="G279" i="20"/>
  <c r="E280" i="20"/>
  <c r="F280" i="20"/>
  <c r="G280" i="20"/>
  <c r="E281" i="20"/>
  <c r="F281" i="20"/>
  <c r="G281" i="20"/>
  <c r="E282" i="20"/>
  <c r="F282" i="20"/>
  <c r="G282" i="20"/>
  <c r="E283" i="20"/>
  <c r="F283" i="20"/>
  <c r="G283" i="20"/>
  <c r="E284" i="20"/>
  <c r="F284" i="20"/>
  <c r="G284" i="20"/>
  <c r="E285" i="20"/>
  <c r="F285" i="20"/>
  <c r="G285" i="20"/>
  <c r="E286" i="20"/>
  <c r="F286" i="20"/>
  <c r="G286" i="20"/>
  <c r="E287" i="20"/>
  <c r="F287" i="20"/>
  <c r="G287" i="20"/>
  <c r="E288" i="20"/>
  <c r="F288" i="20"/>
  <c r="G288" i="20"/>
  <c r="E289" i="20"/>
  <c r="F289" i="20"/>
  <c r="G289" i="20"/>
  <c r="E290" i="20"/>
  <c r="F290" i="20"/>
  <c r="G290" i="20"/>
  <c r="E291" i="20"/>
  <c r="F291" i="20"/>
  <c r="G291" i="20"/>
  <c r="E292" i="20"/>
  <c r="F292" i="20"/>
  <c r="G292" i="20"/>
  <c r="E293" i="20"/>
  <c r="F293" i="20"/>
  <c r="G293" i="20"/>
  <c r="E294" i="20"/>
  <c r="F294" i="20"/>
  <c r="G294" i="20"/>
  <c r="E295" i="20"/>
  <c r="F295" i="20"/>
  <c r="G295" i="20"/>
  <c r="E296" i="20"/>
  <c r="F296" i="20"/>
  <c r="G296" i="20"/>
  <c r="E297" i="20"/>
  <c r="F297" i="20"/>
  <c r="G297" i="20"/>
  <c r="E298" i="20"/>
  <c r="F298" i="20"/>
  <c r="G298" i="20"/>
  <c r="E299" i="20"/>
  <c r="F299" i="20"/>
  <c r="G299" i="20"/>
  <c r="E300" i="20"/>
  <c r="F300" i="20"/>
  <c r="G300" i="20"/>
  <c r="E301" i="20"/>
  <c r="F301" i="20"/>
  <c r="G301" i="20"/>
  <c r="E302" i="20"/>
  <c r="F302" i="20"/>
  <c r="G302" i="20"/>
  <c r="E303" i="20"/>
  <c r="F303" i="20"/>
  <c r="G303" i="20"/>
  <c r="E304" i="20"/>
  <c r="F304" i="20"/>
  <c r="G304" i="20"/>
  <c r="E305" i="20"/>
  <c r="F305" i="20"/>
  <c r="G305" i="20"/>
  <c r="E306" i="20"/>
  <c r="F306" i="20"/>
  <c r="G306" i="20"/>
  <c r="E307" i="20"/>
  <c r="F307" i="20"/>
  <c r="G307" i="20"/>
  <c r="E308" i="20"/>
  <c r="F308" i="20"/>
  <c r="G308" i="20"/>
  <c r="E309" i="20"/>
  <c r="F309" i="20"/>
  <c r="G309" i="20"/>
  <c r="E310" i="20"/>
  <c r="F310" i="20"/>
  <c r="G310" i="20"/>
  <c r="E311" i="20"/>
  <c r="F311" i="20"/>
  <c r="G311" i="20"/>
  <c r="E312" i="20"/>
  <c r="F312" i="20"/>
  <c r="G312" i="20"/>
  <c r="E313" i="20"/>
  <c r="F313" i="20"/>
  <c r="G313" i="20"/>
  <c r="E314" i="20"/>
  <c r="F314" i="20"/>
  <c r="G314" i="20"/>
  <c r="E315" i="20"/>
  <c r="F315" i="20"/>
  <c r="G315" i="20"/>
  <c r="E316" i="20"/>
  <c r="F316" i="20"/>
  <c r="G316" i="20"/>
  <c r="E317" i="20"/>
  <c r="F317" i="20"/>
  <c r="G317" i="20"/>
  <c r="E318" i="20"/>
  <c r="F318" i="20"/>
  <c r="G318" i="20"/>
  <c r="E319" i="20"/>
  <c r="F319" i="20"/>
  <c r="G319" i="20"/>
  <c r="E320" i="20"/>
  <c r="F320" i="20"/>
  <c r="G320" i="20"/>
  <c r="E321" i="20"/>
  <c r="F321" i="20"/>
  <c r="G321" i="20"/>
  <c r="E322" i="20"/>
  <c r="F322" i="20"/>
  <c r="G322" i="20"/>
  <c r="E323" i="20"/>
  <c r="F323" i="20"/>
  <c r="G323" i="20"/>
  <c r="E324" i="20"/>
  <c r="F324" i="20"/>
  <c r="G324" i="20"/>
  <c r="E325" i="20"/>
  <c r="F325" i="20"/>
  <c r="G325" i="20"/>
  <c r="E326" i="20"/>
  <c r="F326" i="20"/>
  <c r="G326" i="20"/>
  <c r="E327" i="20"/>
  <c r="F327" i="20"/>
  <c r="G327" i="20"/>
  <c r="E328" i="20"/>
  <c r="F328" i="20"/>
  <c r="G328" i="20"/>
  <c r="E329" i="20"/>
  <c r="F329" i="20"/>
  <c r="G329" i="20"/>
  <c r="E330" i="20"/>
  <c r="F330" i="20"/>
  <c r="G330" i="20"/>
  <c r="E331" i="20"/>
  <c r="F331" i="20"/>
  <c r="G331" i="20"/>
  <c r="E332" i="20"/>
  <c r="F332" i="20"/>
  <c r="G332" i="20"/>
  <c r="E333" i="20"/>
  <c r="F333" i="20"/>
  <c r="G333" i="20"/>
  <c r="E334" i="20"/>
  <c r="F334" i="20"/>
  <c r="G334" i="20"/>
  <c r="E335" i="20"/>
  <c r="F335" i="20"/>
  <c r="G335" i="20"/>
  <c r="E336" i="20"/>
  <c r="F336" i="20"/>
  <c r="G336" i="20"/>
  <c r="E337" i="20"/>
  <c r="F337" i="20"/>
  <c r="G337" i="20"/>
  <c r="E338" i="20"/>
  <c r="F338" i="20"/>
  <c r="G338" i="20"/>
  <c r="E339" i="20"/>
  <c r="F339" i="20"/>
  <c r="G339" i="20"/>
  <c r="E340" i="20"/>
  <c r="F340" i="20"/>
  <c r="G340" i="20"/>
  <c r="E341" i="20"/>
  <c r="F341" i="20"/>
  <c r="G341" i="20"/>
  <c r="E342" i="20"/>
  <c r="F342" i="20"/>
  <c r="G342" i="20"/>
  <c r="E343" i="20"/>
  <c r="F343" i="20"/>
  <c r="G343" i="20"/>
  <c r="E344" i="20"/>
  <c r="F344" i="20"/>
  <c r="G344" i="20"/>
  <c r="E345" i="20"/>
  <c r="F345" i="20"/>
  <c r="G345" i="20"/>
  <c r="E346" i="20"/>
  <c r="F346" i="20"/>
  <c r="G346" i="20"/>
  <c r="E347" i="20"/>
  <c r="F347" i="20"/>
  <c r="G347" i="20"/>
  <c r="E348" i="20"/>
  <c r="F348" i="20"/>
  <c r="G348" i="20"/>
  <c r="E349" i="20"/>
  <c r="F349" i="20"/>
  <c r="G349" i="20"/>
  <c r="E350" i="20"/>
  <c r="F350" i="20"/>
  <c r="G350" i="20"/>
  <c r="E351" i="20"/>
  <c r="F351" i="20"/>
  <c r="G351" i="20"/>
  <c r="E352" i="20"/>
  <c r="F352" i="20"/>
  <c r="G352" i="20"/>
  <c r="E353" i="20"/>
  <c r="F353" i="20"/>
  <c r="G353" i="20"/>
  <c r="E354" i="20"/>
  <c r="F354" i="20"/>
  <c r="G354" i="20"/>
  <c r="E355" i="20"/>
  <c r="F355" i="20"/>
  <c r="G355" i="20"/>
  <c r="E356" i="20"/>
  <c r="F356" i="20"/>
  <c r="G356" i="20"/>
  <c r="E357" i="20"/>
  <c r="F357" i="20"/>
  <c r="G357" i="20"/>
  <c r="E358" i="20"/>
  <c r="F358" i="20"/>
  <c r="G358" i="20"/>
  <c r="E359" i="20"/>
  <c r="F359" i="20"/>
  <c r="G359" i="20"/>
  <c r="E360" i="20"/>
  <c r="F360" i="20"/>
  <c r="G360" i="20"/>
  <c r="E361" i="20"/>
  <c r="F361" i="20"/>
  <c r="G361" i="20"/>
  <c r="E362" i="20"/>
  <c r="F362" i="20"/>
  <c r="G362" i="20"/>
  <c r="E363" i="20"/>
  <c r="F363" i="20"/>
  <c r="G363" i="20"/>
  <c r="E364" i="20"/>
  <c r="F364" i="20"/>
  <c r="G364" i="20"/>
  <c r="E365" i="20"/>
  <c r="F365" i="20"/>
  <c r="G365" i="20"/>
  <c r="E366" i="20"/>
  <c r="F366" i="20"/>
  <c r="G366" i="20"/>
  <c r="E367" i="20"/>
  <c r="F367" i="20"/>
  <c r="G367" i="20"/>
  <c r="E368" i="20"/>
  <c r="F368" i="20"/>
  <c r="G368" i="20"/>
  <c r="E369" i="20"/>
  <c r="F369" i="20"/>
  <c r="G369" i="20"/>
  <c r="E370" i="20"/>
  <c r="F370" i="20"/>
  <c r="G370" i="20"/>
  <c r="E371" i="20"/>
  <c r="F371" i="20"/>
  <c r="G371" i="20"/>
  <c r="E372" i="20"/>
  <c r="F372" i="20"/>
  <c r="G372" i="20"/>
  <c r="E373" i="20"/>
  <c r="F373" i="20"/>
  <c r="G373" i="20"/>
  <c r="E374" i="20"/>
  <c r="F374" i="20"/>
  <c r="G374" i="20"/>
  <c r="E375" i="20"/>
  <c r="F375" i="20"/>
  <c r="G375" i="20"/>
  <c r="E376" i="20"/>
  <c r="F376" i="20"/>
  <c r="G376" i="20"/>
  <c r="E377" i="20"/>
  <c r="F377" i="20"/>
  <c r="G377" i="20"/>
  <c r="E378" i="20"/>
  <c r="F378" i="20"/>
  <c r="G378" i="20"/>
  <c r="E379" i="20"/>
  <c r="F379" i="20"/>
  <c r="G379" i="20"/>
  <c r="E380" i="20"/>
  <c r="F380" i="20"/>
  <c r="G380" i="20"/>
  <c r="E381" i="20"/>
  <c r="F381" i="20"/>
  <c r="G381" i="20"/>
  <c r="E382" i="20"/>
  <c r="F382" i="20"/>
  <c r="G382" i="20"/>
  <c r="E383" i="20"/>
  <c r="F383" i="20"/>
  <c r="G383" i="20"/>
  <c r="E384" i="20"/>
  <c r="F384" i="20"/>
  <c r="G384" i="20"/>
  <c r="E385" i="20"/>
  <c r="F385" i="20"/>
  <c r="G385" i="20"/>
  <c r="E386" i="20"/>
  <c r="F386" i="20"/>
  <c r="G386" i="20"/>
  <c r="E387" i="20"/>
  <c r="F387" i="20"/>
  <c r="G387" i="20"/>
  <c r="E388" i="20"/>
  <c r="F388" i="20"/>
  <c r="G388" i="20"/>
  <c r="E389" i="20"/>
  <c r="F389" i="20"/>
  <c r="G389" i="20"/>
  <c r="E390" i="20"/>
  <c r="F390" i="20"/>
  <c r="G390" i="20"/>
  <c r="E391" i="20"/>
  <c r="F391" i="20"/>
  <c r="G391" i="20"/>
  <c r="E392" i="20"/>
  <c r="F392" i="20"/>
  <c r="G392" i="20"/>
  <c r="E393" i="20"/>
  <c r="F393" i="20"/>
  <c r="G393" i="20"/>
  <c r="E394" i="20"/>
  <c r="F394" i="20"/>
  <c r="G394" i="20"/>
  <c r="E395" i="20"/>
  <c r="F395" i="20"/>
  <c r="G395" i="20"/>
  <c r="E396" i="20"/>
  <c r="F396" i="20"/>
  <c r="G396" i="20"/>
  <c r="E397" i="20"/>
  <c r="F397" i="20"/>
  <c r="G397" i="20"/>
  <c r="E398" i="20"/>
  <c r="F398" i="20"/>
  <c r="G398" i="20"/>
  <c r="E399" i="20"/>
  <c r="F399" i="20"/>
  <c r="G399" i="20"/>
  <c r="E400" i="20"/>
  <c r="F400" i="20"/>
  <c r="G400" i="20"/>
  <c r="E401" i="20"/>
  <c r="F401" i="20"/>
  <c r="G401" i="20"/>
  <c r="E402" i="20"/>
  <c r="F402" i="20"/>
  <c r="G402" i="20"/>
  <c r="E403" i="20"/>
  <c r="F403" i="20"/>
  <c r="G403" i="20"/>
  <c r="E404" i="20"/>
  <c r="F404" i="20"/>
  <c r="G404" i="20"/>
  <c r="E405" i="20"/>
  <c r="F405" i="20"/>
  <c r="G405" i="20"/>
  <c r="E406" i="20"/>
  <c r="F406" i="20"/>
  <c r="G406" i="20"/>
  <c r="E407" i="20"/>
  <c r="F407" i="20"/>
  <c r="G407" i="20"/>
  <c r="E408" i="20"/>
  <c r="F408" i="20"/>
  <c r="G408" i="20"/>
  <c r="E409" i="20"/>
  <c r="F409" i="20"/>
  <c r="G409" i="20"/>
  <c r="E410" i="20"/>
  <c r="F410" i="20"/>
  <c r="G410" i="20"/>
  <c r="E411" i="20"/>
  <c r="F411" i="20"/>
  <c r="G411" i="20"/>
  <c r="E412" i="20"/>
  <c r="F412" i="20"/>
  <c r="G412" i="20"/>
  <c r="E413" i="20"/>
  <c r="F413" i="20"/>
  <c r="G413" i="20"/>
  <c r="E414" i="20"/>
  <c r="F414" i="20"/>
  <c r="G414" i="20"/>
  <c r="E415" i="20"/>
  <c r="F415" i="20"/>
  <c r="G415" i="20"/>
  <c r="E416" i="20"/>
  <c r="F416" i="20"/>
  <c r="G416" i="20"/>
  <c r="E417" i="20"/>
  <c r="F417" i="20"/>
  <c r="G417" i="20"/>
  <c r="E418" i="20"/>
  <c r="F418" i="20"/>
  <c r="G418" i="20"/>
  <c r="E419" i="20"/>
  <c r="F419" i="20"/>
  <c r="G419" i="20"/>
  <c r="E420" i="20"/>
  <c r="F420" i="20"/>
  <c r="G420" i="20"/>
  <c r="E421" i="20"/>
  <c r="F421" i="20"/>
  <c r="G421" i="20"/>
  <c r="E422" i="20"/>
  <c r="F422" i="20"/>
  <c r="G422" i="20"/>
  <c r="E423" i="20"/>
  <c r="F423" i="20"/>
  <c r="G423" i="20"/>
  <c r="E424" i="20"/>
  <c r="F424" i="20"/>
  <c r="G424" i="20"/>
  <c r="E425" i="20"/>
  <c r="F425" i="20"/>
  <c r="G425" i="20"/>
  <c r="E426" i="20"/>
  <c r="F426" i="20"/>
  <c r="G426" i="20"/>
  <c r="E427" i="20"/>
  <c r="F427" i="20"/>
  <c r="G427" i="20"/>
  <c r="E428" i="20"/>
  <c r="F428" i="20"/>
  <c r="G428" i="20"/>
  <c r="E429" i="20"/>
  <c r="F429" i="20"/>
  <c r="G429" i="20"/>
  <c r="E430" i="20"/>
  <c r="F430" i="20"/>
  <c r="G430" i="20"/>
  <c r="E431" i="20"/>
  <c r="F431" i="20"/>
  <c r="G431" i="20"/>
  <c r="E432" i="20"/>
  <c r="F432" i="20"/>
  <c r="G432" i="20"/>
  <c r="E433" i="20"/>
  <c r="F433" i="20"/>
  <c r="G433" i="20"/>
  <c r="E434" i="20"/>
  <c r="F434" i="20"/>
  <c r="G434" i="20"/>
  <c r="E435" i="20"/>
  <c r="F435" i="20"/>
  <c r="G435" i="20"/>
  <c r="E436" i="20"/>
  <c r="F436" i="20"/>
  <c r="G436" i="20"/>
  <c r="E437" i="20"/>
  <c r="F437" i="20"/>
  <c r="G437" i="20"/>
  <c r="E438" i="20"/>
  <c r="F438" i="20"/>
  <c r="G438" i="20"/>
  <c r="E439" i="20"/>
  <c r="F439" i="20"/>
  <c r="G439" i="20"/>
  <c r="E440" i="20"/>
  <c r="F440" i="20"/>
  <c r="G440" i="20"/>
  <c r="E441" i="20"/>
  <c r="F441" i="20"/>
  <c r="G441" i="20"/>
  <c r="E442" i="20"/>
  <c r="F442" i="20"/>
  <c r="G442" i="20"/>
  <c r="E443" i="20"/>
  <c r="F443" i="20"/>
  <c r="G443" i="20"/>
  <c r="E444" i="20"/>
  <c r="F444" i="20"/>
  <c r="G444" i="20"/>
  <c r="E445" i="20"/>
  <c r="F445" i="20"/>
  <c r="G445" i="20"/>
  <c r="E446" i="20"/>
  <c r="F446" i="20"/>
  <c r="G446" i="20"/>
  <c r="E447" i="20"/>
  <c r="F447" i="20"/>
  <c r="G447" i="20"/>
  <c r="E448" i="20"/>
  <c r="F448" i="20"/>
  <c r="G448" i="20"/>
  <c r="E449" i="20"/>
  <c r="F449" i="20"/>
  <c r="G449" i="20"/>
  <c r="E450" i="20"/>
  <c r="F450" i="20"/>
  <c r="G450" i="20"/>
  <c r="E451" i="20"/>
  <c r="F451" i="20"/>
  <c r="G451" i="20"/>
  <c r="E452" i="20"/>
  <c r="F452" i="20"/>
  <c r="G452" i="20"/>
  <c r="E453" i="20"/>
  <c r="F453" i="20"/>
  <c r="G453" i="20"/>
  <c r="E454" i="20"/>
  <c r="F454" i="20"/>
  <c r="G454" i="20"/>
  <c r="E455" i="20"/>
  <c r="F455" i="20"/>
  <c r="G455" i="20"/>
  <c r="E456" i="20"/>
  <c r="F456" i="20"/>
  <c r="G456" i="20"/>
  <c r="E457" i="20"/>
  <c r="F457" i="20"/>
  <c r="G457" i="20"/>
  <c r="E458" i="20"/>
  <c r="F458" i="20"/>
  <c r="G458" i="20"/>
  <c r="E459" i="20"/>
  <c r="F459" i="20"/>
  <c r="G459" i="20"/>
  <c r="E460" i="20"/>
  <c r="F460" i="20"/>
  <c r="G460" i="20"/>
  <c r="E461" i="20"/>
  <c r="F461" i="20"/>
  <c r="G461" i="20"/>
  <c r="E462" i="20"/>
  <c r="F462" i="20"/>
  <c r="G462" i="20"/>
  <c r="E463" i="20"/>
  <c r="F463" i="20"/>
  <c r="G463" i="20"/>
  <c r="E464" i="20"/>
  <c r="F464" i="20"/>
  <c r="G464" i="20"/>
  <c r="E465" i="20"/>
  <c r="F465" i="20"/>
  <c r="G465" i="20"/>
  <c r="E466" i="20"/>
  <c r="F466" i="20"/>
  <c r="G466" i="20"/>
  <c r="E467" i="20"/>
  <c r="F467" i="20"/>
  <c r="G467" i="20"/>
  <c r="E468" i="20"/>
  <c r="F468" i="20"/>
  <c r="G468" i="20"/>
  <c r="E469" i="20"/>
  <c r="F469" i="20"/>
  <c r="G469" i="20"/>
  <c r="E470" i="20"/>
  <c r="F470" i="20"/>
  <c r="G470" i="20"/>
  <c r="E471" i="20"/>
  <c r="F471" i="20"/>
  <c r="G471" i="20"/>
  <c r="E472" i="20"/>
  <c r="F472" i="20"/>
  <c r="G472" i="20"/>
  <c r="E473" i="20"/>
  <c r="F473" i="20"/>
  <c r="G473" i="20"/>
  <c r="E474" i="20"/>
  <c r="F474" i="20"/>
  <c r="G474" i="20"/>
  <c r="E475" i="20"/>
  <c r="F475" i="20"/>
  <c r="G475" i="20"/>
  <c r="E476" i="20"/>
  <c r="F476" i="20"/>
  <c r="G476" i="20"/>
  <c r="E477" i="20"/>
  <c r="F477" i="20"/>
  <c r="G477" i="20"/>
  <c r="E1" i="20"/>
  <c r="G1" i="20"/>
  <c r="F1" i="20"/>
  <c r="E2" i="12" l="1"/>
  <c r="I2" i="12" s="1"/>
  <c r="F2" i="12"/>
  <c r="J2" i="12" s="1"/>
  <c r="G2" i="12"/>
  <c r="K2" i="12" s="1"/>
  <c r="E3" i="12"/>
  <c r="I3" i="12" s="1"/>
  <c r="F3" i="12"/>
  <c r="J3" i="12" s="1"/>
  <c r="G3" i="12"/>
  <c r="K3" i="12" s="1"/>
  <c r="E4" i="12"/>
  <c r="I4" i="12" s="1"/>
  <c r="F4" i="12"/>
  <c r="J4" i="12" s="1"/>
  <c r="G4" i="12"/>
  <c r="K4" i="12" s="1"/>
  <c r="E5" i="12"/>
  <c r="I5" i="12" s="1"/>
  <c r="F5" i="12"/>
  <c r="J5" i="12" s="1"/>
  <c r="G5" i="12"/>
  <c r="K5" i="12" s="1"/>
  <c r="E6" i="12"/>
  <c r="I6" i="12" s="1"/>
  <c r="F6" i="12"/>
  <c r="J6" i="12" s="1"/>
  <c r="G6" i="12"/>
  <c r="K6" i="12" s="1"/>
  <c r="E7" i="12"/>
  <c r="I7" i="12" s="1"/>
  <c r="F7" i="12"/>
  <c r="J7" i="12" s="1"/>
  <c r="G7" i="12"/>
  <c r="K7" i="12" s="1"/>
  <c r="E8" i="12"/>
  <c r="I8" i="12" s="1"/>
  <c r="F8" i="12"/>
  <c r="J8" i="12" s="1"/>
  <c r="G8" i="12"/>
  <c r="K8" i="12" s="1"/>
  <c r="E9" i="12"/>
  <c r="I9" i="12" s="1"/>
  <c r="F9" i="12"/>
  <c r="J9" i="12" s="1"/>
  <c r="G9" i="12"/>
  <c r="K9" i="12" s="1"/>
  <c r="E10" i="12"/>
  <c r="I10" i="12" s="1"/>
  <c r="F10" i="12"/>
  <c r="J10" i="12" s="1"/>
  <c r="G10" i="12"/>
  <c r="K10" i="12" s="1"/>
  <c r="E11" i="12"/>
  <c r="I11" i="12" s="1"/>
  <c r="F11" i="12"/>
  <c r="J11" i="12" s="1"/>
  <c r="G11" i="12"/>
  <c r="K11" i="12" s="1"/>
  <c r="E12" i="12"/>
  <c r="I12" i="12" s="1"/>
  <c r="F12" i="12"/>
  <c r="J12" i="12" s="1"/>
  <c r="G12" i="12"/>
  <c r="K12" i="12" s="1"/>
  <c r="E13" i="12"/>
  <c r="I13" i="12" s="1"/>
  <c r="F13" i="12"/>
  <c r="J13" i="12" s="1"/>
  <c r="G13" i="12"/>
  <c r="K13" i="12" s="1"/>
  <c r="E14" i="12"/>
  <c r="I14" i="12" s="1"/>
  <c r="F14" i="12"/>
  <c r="J14" i="12" s="1"/>
  <c r="G14" i="12"/>
  <c r="K14" i="12" s="1"/>
  <c r="E15" i="12"/>
  <c r="I15" i="12" s="1"/>
  <c r="F15" i="12"/>
  <c r="J15" i="12" s="1"/>
  <c r="G15" i="12"/>
  <c r="K15" i="12" s="1"/>
  <c r="E16" i="12"/>
  <c r="I16" i="12" s="1"/>
  <c r="F16" i="12"/>
  <c r="J16" i="12" s="1"/>
  <c r="G16" i="12"/>
  <c r="K16" i="12" s="1"/>
  <c r="E17" i="12"/>
  <c r="I17" i="12" s="1"/>
  <c r="F17" i="12"/>
  <c r="J17" i="12" s="1"/>
  <c r="G17" i="12"/>
  <c r="K17" i="12" s="1"/>
  <c r="E18" i="12"/>
  <c r="I18" i="12" s="1"/>
  <c r="F18" i="12"/>
  <c r="J18" i="12" s="1"/>
  <c r="G18" i="12"/>
  <c r="K18" i="12" s="1"/>
  <c r="E19" i="12"/>
  <c r="I19" i="12" s="1"/>
  <c r="F19" i="12"/>
  <c r="J19" i="12" s="1"/>
  <c r="G19" i="12"/>
  <c r="K19" i="12" s="1"/>
  <c r="E20" i="12"/>
  <c r="I20" i="12" s="1"/>
  <c r="F20" i="12"/>
  <c r="J20" i="12" s="1"/>
  <c r="G20" i="12"/>
  <c r="K20" i="12" s="1"/>
  <c r="E21" i="12"/>
  <c r="I21" i="12" s="1"/>
  <c r="F21" i="12"/>
  <c r="J21" i="12" s="1"/>
  <c r="G21" i="12"/>
  <c r="K21" i="12" s="1"/>
  <c r="E22" i="12"/>
  <c r="I22" i="12" s="1"/>
  <c r="F22" i="12"/>
  <c r="J22" i="12" s="1"/>
  <c r="G22" i="12"/>
  <c r="K22" i="12" s="1"/>
  <c r="E23" i="12"/>
  <c r="I23" i="12" s="1"/>
  <c r="F23" i="12"/>
  <c r="J23" i="12" s="1"/>
  <c r="G23" i="12"/>
  <c r="K23" i="12" s="1"/>
  <c r="E24" i="12"/>
  <c r="I24" i="12" s="1"/>
  <c r="F24" i="12"/>
  <c r="J24" i="12" s="1"/>
  <c r="G24" i="12"/>
  <c r="K24" i="12" s="1"/>
  <c r="E25" i="12"/>
  <c r="I25" i="12" s="1"/>
  <c r="F25" i="12"/>
  <c r="J25" i="12" s="1"/>
  <c r="G25" i="12"/>
  <c r="K25" i="12" s="1"/>
  <c r="E26" i="12"/>
  <c r="I26" i="12" s="1"/>
  <c r="F26" i="12"/>
  <c r="J26" i="12" s="1"/>
  <c r="G26" i="12"/>
  <c r="K26" i="12" s="1"/>
  <c r="E27" i="12"/>
  <c r="I27" i="12" s="1"/>
  <c r="F27" i="12"/>
  <c r="J27" i="12" s="1"/>
  <c r="G27" i="12"/>
  <c r="K27" i="12" s="1"/>
  <c r="E28" i="12"/>
  <c r="I28" i="12" s="1"/>
  <c r="F28" i="12"/>
  <c r="J28" i="12" s="1"/>
  <c r="G28" i="12"/>
  <c r="K28" i="12" s="1"/>
  <c r="E29" i="12"/>
  <c r="I29" i="12" s="1"/>
  <c r="F29" i="12"/>
  <c r="J29" i="12" s="1"/>
  <c r="G29" i="12"/>
  <c r="K29" i="12" s="1"/>
  <c r="E30" i="12"/>
  <c r="I30" i="12" s="1"/>
  <c r="F30" i="12"/>
  <c r="J30" i="12" s="1"/>
  <c r="G30" i="12"/>
  <c r="K30" i="12" s="1"/>
  <c r="E31" i="12"/>
  <c r="I31" i="12" s="1"/>
  <c r="F31" i="12"/>
  <c r="J31" i="12" s="1"/>
  <c r="G31" i="12"/>
  <c r="K31" i="12" s="1"/>
  <c r="E32" i="12"/>
  <c r="I32" i="12" s="1"/>
  <c r="F32" i="12"/>
  <c r="J32" i="12" s="1"/>
  <c r="G32" i="12"/>
  <c r="K32" i="12" s="1"/>
  <c r="E33" i="12"/>
  <c r="I33" i="12" s="1"/>
  <c r="F33" i="12"/>
  <c r="J33" i="12" s="1"/>
  <c r="G33" i="12"/>
  <c r="K33" i="12" s="1"/>
  <c r="E34" i="12"/>
  <c r="I34" i="12" s="1"/>
  <c r="F34" i="12"/>
  <c r="J34" i="12" s="1"/>
  <c r="G34" i="12"/>
  <c r="K34" i="12" s="1"/>
  <c r="E35" i="12"/>
  <c r="I35" i="12" s="1"/>
  <c r="F35" i="12"/>
  <c r="J35" i="12" s="1"/>
  <c r="G35" i="12"/>
  <c r="K35" i="12" s="1"/>
  <c r="E36" i="12"/>
  <c r="I36" i="12" s="1"/>
  <c r="F36" i="12"/>
  <c r="J36" i="12" s="1"/>
  <c r="G36" i="12"/>
  <c r="K36" i="12" s="1"/>
  <c r="E37" i="12"/>
  <c r="I37" i="12" s="1"/>
  <c r="F37" i="12"/>
  <c r="J37" i="12" s="1"/>
  <c r="G37" i="12"/>
  <c r="K37" i="12" s="1"/>
  <c r="E38" i="12"/>
  <c r="I38" i="12" s="1"/>
  <c r="F38" i="12"/>
  <c r="J38" i="12" s="1"/>
  <c r="G38" i="12"/>
  <c r="K38" i="12" s="1"/>
  <c r="E39" i="12"/>
  <c r="I39" i="12" s="1"/>
  <c r="F39" i="12"/>
  <c r="J39" i="12" s="1"/>
  <c r="G39" i="12"/>
  <c r="K39" i="12" s="1"/>
  <c r="E40" i="12"/>
  <c r="I40" i="12" s="1"/>
  <c r="F40" i="12"/>
  <c r="J40" i="12" s="1"/>
  <c r="G40" i="12"/>
  <c r="K40" i="12" s="1"/>
  <c r="E41" i="12"/>
  <c r="I41" i="12" s="1"/>
  <c r="F41" i="12"/>
  <c r="J41" i="12" s="1"/>
  <c r="G41" i="12"/>
  <c r="K41" i="12" s="1"/>
  <c r="E42" i="12"/>
  <c r="I42" i="12" s="1"/>
  <c r="F42" i="12"/>
  <c r="J42" i="12" s="1"/>
  <c r="G42" i="12"/>
  <c r="K42" i="12" s="1"/>
  <c r="E43" i="12"/>
  <c r="I43" i="12" s="1"/>
  <c r="F43" i="12"/>
  <c r="J43" i="12" s="1"/>
  <c r="G43" i="12"/>
  <c r="K43" i="12" s="1"/>
  <c r="E44" i="12"/>
  <c r="I44" i="12" s="1"/>
  <c r="F44" i="12"/>
  <c r="J44" i="12" s="1"/>
  <c r="G44" i="12"/>
  <c r="K44" i="12" s="1"/>
  <c r="E45" i="12"/>
  <c r="I45" i="12" s="1"/>
  <c r="F45" i="12"/>
  <c r="J45" i="12" s="1"/>
  <c r="G45" i="12"/>
  <c r="K45" i="12" s="1"/>
  <c r="E46" i="12"/>
  <c r="I46" i="12" s="1"/>
  <c r="F46" i="12"/>
  <c r="J46" i="12" s="1"/>
  <c r="G46" i="12"/>
  <c r="K46" i="12" s="1"/>
  <c r="E47" i="12"/>
  <c r="I47" i="12" s="1"/>
  <c r="F47" i="12"/>
  <c r="J47" i="12" s="1"/>
  <c r="G47" i="12"/>
  <c r="K47" i="12" s="1"/>
  <c r="E48" i="12"/>
  <c r="I48" i="12" s="1"/>
  <c r="F48" i="12"/>
  <c r="J48" i="12" s="1"/>
  <c r="G48" i="12"/>
  <c r="K48" i="12" s="1"/>
  <c r="E49" i="12"/>
  <c r="I49" i="12" s="1"/>
  <c r="F49" i="12"/>
  <c r="J49" i="12" s="1"/>
  <c r="G49" i="12"/>
  <c r="K49" i="12" s="1"/>
  <c r="E50" i="12"/>
  <c r="I50" i="12" s="1"/>
  <c r="F50" i="12"/>
  <c r="J50" i="12" s="1"/>
  <c r="G50" i="12"/>
  <c r="K50" i="12" s="1"/>
  <c r="E51" i="12"/>
  <c r="I51" i="12" s="1"/>
  <c r="F51" i="12"/>
  <c r="J51" i="12" s="1"/>
  <c r="G51" i="12"/>
  <c r="K51" i="12" s="1"/>
  <c r="E52" i="12"/>
  <c r="I52" i="12" s="1"/>
  <c r="F52" i="12"/>
  <c r="J52" i="12" s="1"/>
  <c r="G52" i="12"/>
  <c r="K52" i="12" s="1"/>
  <c r="E53" i="12"/>
  <c r="I53" i="12" s="1"/>
  <c r="F53" i="12"/>
  <c r="J53" i="12" s="1"/>
  <c r="G53" i="12"/>
  <c r="K53" i="12" s="1"/>
  <c r="E54" i="12"/>
  <c r="I54" i="12" s="1"/>
  <c r="F54" i="12"/>
  <c r="J54" i="12" s="1"/>
  <c r="G54" i="12"/>
  <c r="K54" i="12" s="1"/>
  <c r="E55" i="12"/>
  <c r="I55" i="12" s="1"/>
  <c r="F55" i="12"/>
  <c r="J55" i="12" s="1"/>
  <c r="G55" i="12"/>
  <c r="K55" i="12" s="1"/>
  <c r="E56" i="12"/>
  <c r="I56" i="12" s="1"/>
  <c r="F56" i="12"/>
  <c r="J56" i="12" s="1"/>
  <c r="G56" i="12"/>
  <c r="K56" i="12" s="1"/>
  <c r="E57" i="12"/>
  <c r="I57" i="12" s="1"/>
  <c r="F57" i="12"/>
  <c r="J57" i="12" s="1"/>
  <c r="G57" i="12"/>
  <c r="K57" i="12" s="1"/>
  <c r="E58" i="12"/>
  <c r="I58" i="12" s="1"/>
  <c r="F58" i="12"/>
  <c r="J58" i="12" s="1"/>
  <c r="G58" i="12"/>
  <c r="K58" i="12" s="1"/>
  <c r="E59" i="12"/>
  <c r="I59" i="12" s="1"/>
  <c r="F59" i="12"/>
  <c r="J59" i="12" s="1"/>
  <c r="G59" i="12"/>
  <c r="K59" i="12" s="1"/>
  <c r="E60" i="12"/>
  <c r="I60" i="12" s="1"/>
  <c r="F60" i="12"/>
  <c r="J60" i="12" s="1"/>
  <c r="G60" i="12"/>
  <c r="K60" i="12" s="1"/>
  <c r="E61" i="12"/>
  <c r="I61" i="12" s="1"/>
  <c r="F61" i="12"/>
  <c r="J61" i="12" s="1"/>
  <c r="G61" i="12"/>
  <c r="K61" i="12" s="1"/>
  <c r="E62" i="12"/>
  <c r="I62" i="12" s="1"/>
  <c r="F62" i="12"/>
  <c r="J62" i="12" s="1"/>
  <c r="G62" i="12"/>
  <c r="K62" i="12" s="1"/>
  <c r="E63" i="12"/>
  <c r="I63" i="12" s="1"/>
  <c r="F63" i="12"/>
  <c r="J63" i="12" s="1"/>
  <c r="G63" i="12"/>
  <c r="K63" i="12" s="1"/>
  <c r="E64" i="12"/>
  <c r="I64" i="12" s="1"/>
  <c r="F64" i="12"/>
  <c r="J64" i="12" s="1"/>
  <c r="G64" i="12"/>
  <c r="K64" i="12" s="1"/>
  <c r="E65" i="12"/>
  <c r="I65" i="12" s="1"/>
  <c r="F65" i="12"/>
  <c r="J65" i="12" s="1"/>
  <c r="G65" i="12"/>
  <c r="K65" i="12" s="1"/>
  <c r="E66" i="12"/>
  <c r="I66" i="12" s="1"/>
  <c r="F66" i="12"/>
  <c r="J66" i="12" s="1"/>
  <c r="G66" i="12"/>
  <c r="K66" i="12" s="1"/>
  <c r="E67" i="12"/>
  <c r="I67" i="12" s="1"/>
  <c r="F67" i="12"/>
  <c r="J67" i="12" s="1"/>
  <c r="G67" i="12"/>
  <c r="K67" i="12" s="1"/>
  <c r="E68" i="12"/>
  <c r="I68" i="12" s="1"/>
  <c r="F68" i="12"/>
  <c r="J68" i="12" s="1"/>
  <c r="G68" i="12"/>
  <c r="K68" i="12" s="1"/>
  <c r="E69" i="12"/>
  <c r="I69" i="12" s="1"/>
  <c r="F69" i="12"/>
  <c r="J69" i="12" s="1"/>
  <c r="G69" i="12"/>
  <c r="K69" i="12" s="1"/>
  <c r="E70" i="12"/>
  <c r="I70" i="12" s="1"/>
  <c r="F70" i="12"/>
  <c r="J70" i="12" s="1"/>
  <c r="G70" i="12"/>
  <c r="K70" i="12" s="1"/>
  <c r="E71" i="12"/>
  <c r="I71" i="12" s="1"/>
  <c r="F71" i="12"/>
  <c r="J71" i="12" s="1"/>
  <c r="G71" i="12"/>
  <c r="K71" i="12" s="1"/>
  <c r="E72" i="12"/>
  <c r="I72" i="12" s="1"/>
  <c r="F72" i="12"/>
  <c r="J72" i="12" s="1"/>
  <c r="G72" i="12"/>
  <c r="K72" i="12" s="1"/>
  <c r="E73" i="12"/>
  <c r="I73" i="12" s="1"/>
  <c r="F73" i="12"/>
  <c r="J73" i="12" s="1"/>
  <c r="G73" i="12"/>
  <c r="K73" i="12" s="1"/>
  <c r="E74" i="12"/>
  <c r="I74" i="12" s="1"/>
  <c r="F74" i="12"/>
  <c r="J74" i="12" s="1"/>
  <c r="G74" i="12"/>
  <c r="K74" i="12" s="1"/>
  <c r="E75" i="12"/>
  <c r="I75" i="12" s="1"/>
  <c r="F75" i="12"/>
  <c r="J75" i="12" s="1"/>
  <c r="G75" i="12"/>
  <c r="K75" i="12" s="1"/>
  <c r="E76" i="12"/>
  <c r="I76" i="12" s="1"/>
  <c r="F76" i="12"/>
  <c r="J76" i="12" s="1"/>
  <c r="G76" i="12"/>
  <c r="K76" i="12" s="1"/>
  <c r="E77" i="12"/>
  <c r="I77" i="12" s="1"/>
  <c r="F77" i="12"/>
  <c r="J77" i="12" s="1"/>
  <c r="G77" i="12"/>
  <c r="K77" i="12" s="1"/>
  <c r="E78" i="12"/>
  <c r="I78" i="12" s="1"/>
  <c r="F78" i="12"/>
  <c r="J78" i="12" s="1"/>
  <c r="G78" i="12"/>
  <c r="K78" i="12" s="1"/>
  <c r="E79" i="12"/>
  <c r="I79" i="12" s="1"/>
  <c r="F79" i="12"/>
  <c r="J79" i="12" s="1"/>
  <c r="G79" i="12"/>
  <c r="K79" i="12" s="1"/>
  <c r="E80" i="12"/>
  <c r="I80" i="12" s="1"/>
  <c r="F80" i="12"/>
  <c r="J80" i="12" s="1"/>
  <c r="G80" i="12"/>
  <c r="K80" i="12" s="1"/>
  <c r="E81" i="12"/>
  <c r="I81" i="12" s="1"/>
  <c r="F81" i="12"/>
  <c r="J81" i="12" s="1"/>
  <c r="G81" i="12"/>
  <c r="K81" i="12" s="1"/>
  <c r="E82" i="12"/>
  <c r="I82" i="12" s="1"/>
  <c r="F82" i="12"/>
  <c r="J82" i="12" s="1"/>
  <c r="G82" i="12"/>
  <c r="K82" i="12" s="1"/>
  <c r="E83" i="12"/>
  <c r="I83" i="12" s="1"/>
  <c r="F83" i="12"/>
  <c r="J83" i="12" s="1"/>
  <c r="G83" i="12"/>
  <c r="K83" i="12" s="1"/>
  <c r="E84" i="12"/>
  <c r="I84" i="12" s="1"/>
  <c r="F84" i="12"/>
  <c r="J84" i="12" s="1"/>
  <c r="G84" i="12"/>
  <c r="K84" i="12" s="1"/>
  <c r="E85" i="12"/>
  <c r="I85" i="12" s="1"/>
  <c r="F85" i="12"/>
  <c r="J85" i="12" s="1"/>
  <c r="G85" i="12"/>
  <c r="K85" i="12" s="1"/>
  <c r="E86" i="12"/>
  <c r="I86" i="12" s="1"/>
  <c r="F86" i="12"/>
  <c r="J86" i="12" s="1"/>
  <c r="G86" i="12"/>
  <c r="K86" i="12" s="1"/>
  <c r="E87" i="12"/>
  <c r="I87" i="12" s="1"/>
  <c r="F87" i="12"/>
  <c r="J87" i="12" s="1"/>
  <c r="G87" i="12"/>
  <c r="K87" i="12" s="1"/>
  <c r="E88" i="12"/>
  <c r="I88" i="12" s="1"/>
  <c r="F88" i="12"/>
  <c r="J88" i="12" s="1"/>
  <c r="G88" i="12"/>
  <c r="K88" i="12" s="1"/>
  <c r="E89" i="12"/>
  <c r="I89" i="12" s="1"/>
  <c r="F89" i="12"/>
  <c r="J89" i="12" s="1"/>
  <c r="G89" i="12"/>
  <c r="K89" i="12" s="1"/>
  <c r="E90" i="12"/>
  <c r="I90" i="12" s="1"/>
  <c r="F90" i="12"/>
  <c r="J90" i="12" s="1"/>
  <c r="G90" i="12"/>
  <c r="K90" i="12" s="1"/>
  <c r="E91" i="12"/>
  <c r="I91" i="12" s="1"/>
  <c r="F91" i="12"/>
  <c r="J91" i="12" s="1"/>
  <c r="G91" i="12"/>
  <c r="K91" i="12" s="1"/>
  <c r="E92" i="12"/>
  <c r="I92" i="12" s="1"/>
  <c r="F92" i="12"/>
  <c r="J92" i="12" s="1"/>
  <c r="G92" i="12"/>
  <c r="K92" i="12" s="1"/>
  <c r="E93" i="12"/>
  <c r="I93" i="12" s="1"/>
  <c r="F93" i="12"/>
  <c r="J93" i="12" s="1"/>
  <c r="G93" i="12"/>
  <c r="K93" i="12" s="1"/>
  <c r="E94" i="12"/>
  <c r="I94" i="12" s="1"/>
  <c r="F94" i="12"/>
  <c r="J94" i="12" s="1"/>
  <c r="G94" i="12"/>
  <c r="K94" i="12" s="1"/>
  <c r="E95" i="12"/>
  <c r="I95" i="12" s="1"/>
  <c r="F95" i="12"/>
  <c r="J95" i="12" s="1"/>
  <c r="G95" i="12"/>
  <c r="K95" i="12" s="1"/>
  <c r="E96" i="12"/>
  <c r="I96" i="12" s="1"/>
  <c r="F96" i="12"/>
  <c r="J96" i="12" s="1"/>
  <c r="G96" i="12"/>
  <c r="K96" i="12" s="1"/>
  <c r="E97" i="12"/>
  <c r="I97" i="12" s="1"/>
  <c r="F97" i="12"/>
  <c r="J97" i="12" s="1"/>
  <c r="G97" i="12"/>
  <c r="K97" i="12" s="1"/>
  <c r="E98" i="12"/>
  <c r="I98" i="12" s="1"/>
  <c r="F98" i="12"/>
  <c r="J98" i="12" s="1"/>
  <c r="G98" i="12"/>
  <c r="K98" i="12" s="1"/>
  <c r="E99" i="12"/>
  <c r="I99" i="12" s="1"/>
  <c r="F99" i="12"/>
  <c r="J99" i="12" s="1"/>
  <c r="G99" i="12"/>
  <c r="K99" i="12" s="1"/>
  <c r="E100" i="12"/>
  <c r="I100" i="12" s="1"/>
  <c r="F100" i="12"/>
  <c r="J100" i="12" s="1"/>
  <c r="G100" i="12"/>
  <c r="K100" i="12" s="1"/>
  <c r="E101" i="12"/>
  <c r="I101" i="12" s="1"/>
  <c r="F101" i="12"/>
  <c r="J101" i="12" s="1"/>
  <c r="G101" i="12"/>
  <c r="K101" i="12" s="1"/>
  <c r="E102" i="12"/>
  <c r="I102" i="12" s="1"/>
  <c r="F102" i="12"/>
  <c r="J102" i="12" s="1"/>
  <c r="G102" i="12"/>
  <c r="K102" i="12" s="1"/>
  <c r="E103" i="12"/>
  <c r="I103" i="12" s="1"/>
  <c r="F103" i="12"/>
  <c r="J103" i="12" s="1"/>
  <c r="G103" i="12"/>
  <c r="K103" i="12" s="1"/>
  <c r="E104" i="12"/>
  <c r="I104" i="12" s="1"/>
  <c r="F104" i="12"/>
  <c r="J104" i="12" s="1"/>
  <c r="G104" i="12"/>
  <c r="K104" i="12" s="1"/>
  <c r="E105" i="12"/>
  <c r="I105" i="12" s="1"/>
  <c r="F105" i="12"/>
  <c r="J105" i="12" s="1"/>
  <c r="G105" i="12"/>
  <c r="K105" i="12" s="1"/>
  <c r="E106" i="12"/>
  <c r="I106" i="12" s="1"/>
  <c r="F106" i="12"/>
  <c r="J106" i="12" s="1"/>
  <c r="G106" i="12"/>
  <c r="K106" i="12" s="1"/>
  <c r="E107" i="12"/>
  <c r="I107" i="12" s="1"/>
  <c r="F107" i="12"/>
  <c r="J107" i="12" s="1"/>
  <c r="G107" i="12"/>
  <c r="K107" i="12" s="1"/>
  <c r="E108" i="12"/>
  <c r="I108" i="12" s="1"/>
  <c r="F108" i="12"/>
  <c r="J108" i="12" s="1"/>
  <c r="G108" i="12"/>
  <c r="K108" i="12" s="1"/>
  <c r="E109" i="12"/>
  <c r="I109" i="12" s="1"/>
  <c r="F109" i="12"/>
  <c r="J109" i="12" s="1"/>
  <c r="G109" i="12"/>
  <c r="K109" i="12" s="1"/>
  <c r="E110" i="12"/>
  <c r="I110" i="12" s="1"/>
  <c r="F110" i="12"/>
  <c r="J110" i="12" s="1"/>
  <c r="G110" i="12"/>
  <c r="K110" i="12" s="1"/>
  <c r="E111" i="12"/>
  <c r="I111" i="12" s="1"/>
  <c r="F111" i="12"/>
  <c r="J111" i="12" s="1"/>
  <c r="G111" i="12"/>
  <c r="K111" i="12" s="1"/>
  <c r="E112" i="12"/>
  <c r="I112" i="12" s="1"/>
  <c r="F112" i="12"/>
  <c r="J112" i="12" s="1"/>
  <c r="G112" i="12"/>
  <c r="K112" i="12" s="1"/>
  <c r="E113" i="12"/>
  <c r="I113" i="12" s="1"/>
  <c r="F113" i="12"/>
  <c r="J113" i="12" s="1"/>
  <c r="G113" i="12"/>
  <c r="K113" i="12" s="1"/>
  <c r="E114" i="12"/>
  <c r="I114" i="12" s="1"/>
  <c r="F114" i="12"/>
  <c r="J114" i="12" s="1"/>
  <c r="G114" i="12"/>
  <c r="K114" i="12" s="1"/>
  <c r="E115" i="12"/>
  <c r="I115" i="12" s="1"/>
  <c r="F115" i="12"/>
  <c r="J115" i="12" s="1"/>
  <c r="G115" i="12"/>
  <c r="K115" i="12" s="1"/>
  <c r="E116" i="12"/>
  <c r="I116" i="12" s="1"/>
  <c r="F116" i="12"/>
  <c r="J116" i="12" s="1"/>
  <c r="G116" i="12"/>
  <c r="K116" i="12" s="1"/>
  <c r="E117" i="12"/>
  <c r="I117" i="12" s="1"/>
  <c r="F117" i="12"/>
  <c r="J117" i="12" s="1"/>
  <c r="G117" i="12"/>
  <c r="K117" i="12" s="1"/>
  <c r="E118" i="12"/>
  <c r="I118" i="12" s="1"/>
  <c r="F118" i="12"/>
  <c r="J118" i="12" s="1"/>
  <c r="G118" i="12"/>
  <c r="K118" i="12" s="1"/>
  <c r="E119" i="12"/>
  <c r="I119" i="12" s="1"/>
  <c r="F119" i="12"/>
  <c r="J119" i="12" s="1"/>
  <c r="G119" i="12"/>
  <c r="K119" i="12" s="1"/>
  <c r="E120" i="12"/>
  <c r="I120" i="12" s="1"/>
  <c r="F120" i="12"/>
  <c r="J120" i="12" s="1"/>
  <c r="G120" i="12"/>
  <c r="K120" i="12" s="1"/>
  <c r="E121" i="12"/>
  <c r="I121" i="12" s="1"/>
  <c r="F121" i="12"/>
  <c r="J121" i="12" s="1"/>
  <c r="G121" i="12"/>
  <c r="K121" i="12" s="1"/>
  <c r="E122" i="12"/>
  <c r="I122" i="12" s="1"/>
  <c r="F122" i="12"/>
  <c r="J122" i="12" s="1"/>
  <c r="G122" i="12"/>
  <c r="K122" i="12" s="1"/>
  <c r="E123" i="12"/>
  <c r="I123" i="12" s="1"/>
  <c r="F123" i="12"/>
  <c r="J123" i="12" s="1"/>
  <c r="G123" i="12"/>
  <c r="K123" i="12" s="1"/>
  <c r="E124" i="12"/>
  <c r="I124" i="12" s="1"/>
  <c r="F124" i="12"/>
  <c r="J124" i="12" s="1"/>
  <c r="G124" i="12"/>
  <c r="K124" i="12" s="1"/>
  <c r="E125" i="12"/>
  <c r="I125" i="12" s="1"/>
  <c r="F125" i="12"/>
  <c r="J125" i="12" s="1"/>
  <c r="G125" i="12"/>
  <c r="K125" i="12" s="1"/>
  <c r="E126" i="12"/>
  <c r="I126" i="12" s="1"/>
  <c r="F126" i="12"/>
  <c r="J126" i="12" s="1"/>
  <c r="G126" i="12"/>
  <c r="K126" i="12" s="1"/>
  <c r="E127" i="12"/>
  <c r="I127" i="12" s="1"/>
  <c r="F127" i="12"/>
  <c r="J127" i="12" s="1"/>
  <c r="G127" i="12"/>
  <c r="K127" i="12" s="1"/>
  <c r="E128" i="12"/>
  <c r="I128" i="12" s="1"/>
  <c r="F128" i="12"/>
  <c r="J128" i="12" s="1"/>
  <c r="G128" i="12"/>
  <c r="K128" i="12" s="1"/>
  <c r="E129" i="12"/>
  <c r="I129" i="12" s="1"/>
  <c r="F129" i="12"/>
  <c r="J129" i="12" s="1"/>
  <c r="G129" i="12"/>
  <c r="K129" i="12" s="1"/>
  <c r="E130" i="12"/>
  <c r="I130" i="12" s="1"/>
  <c r="F130" i="12"/>
  <c r="J130" i="12" s="1"/>
  <c r="G130" i="12"/>
  <c r="K130" i="12" s="1"/>
  <c r="E131" i="12"/>
  <c r="I131" i="12" s="1"/>
  <c r="F131" i="12"/>
  <c r="J131" i="12" s="1"/>
  <c r="G131" i="12"/>
  <c r="K131" i="12" s="1"/>
  <c r="E132" i="12"/>
  <c r="I132" i="12" s="1"/>
  <c r="F132" i="12"/>
  <c r="J132" i="12" s="1"/>
  <c r="G132" i="12"/>
  <c r="K132" i="12" s="1"/>
  <c r="E133" i="12"/>
  <c r="I133" i="12" s="1"/>
  <c r="F133" i="12"/>
  <c r="J133" i="12" s="1"/>
  <c r="G133" i="12"/>
  <c r="K133" i="12" s="1"/>
  <c r="E134" i="12"/>
  <c r="I134" i="12" s="1"/>
  <c r="F134" i="12"/>
  <c r="J134" i="12" s="1"/>
  <c r="G134" i="12"/>
  <c r="K134" i="12" s="1"/>
  <c r="E135" i="12"/>
  <c r="I135" i="12" s="1"/>
  <c r="F135" i="12"/>
  <c r="J135" i="12" s="1"/>
  <c r="G135" i="12"/>
  <c r="K135" i="12" s="1"/>
  <c r="E136" i="12"/>
  <c r="I136" i="12" s="1"/>
  <c r="F136" i="12"/>
  <c r="J136" i="12" s="1"/>
  <c r="G136" i="12"/>
  <c r="K136" i="12" s="1"/>
  <c r="E137" i="12"/>
  <c r="I137" i="12" s="1"/>
  <c r="F137" i="12"/>
  <c r="J137" i="12" s="1"/>
  <c r="G137" i="12"/>
  <c r="K137" i="12" s="1"/>
  <c r="E138" i="12"/>
  <c r="I138" i="12" s="1"/>
  <c r="F138" i="12"/>
  <c r="J138" i="12" s="1"/>
  <c r="G138" i="12"/>
  <c r="K138" i="12" s="1"/>
  <c r="E139" i="12"/>
  <c r="I139" i="12" s="1"/>
  <c r="F139" i="12"/>
  <c r="J139" i="12" s="1"/>
  <c r="G139" i="12"/>
  <c r="K139" i="12" s="1"/>
  <c r="E140" i="12"/>
  <c r="I140" i="12" s="1"/>
  <c r="F140" i="12"/>
  <c r="J140" i="12" s="1"/>
  <c r="G140" i="12"/>
  <c r="K140" i="12" s="1"/>
  <c r="E141" i="12"/>
  <c r="I141" i="12" s="1"/>
  <c r="F141" i="12"/>
  <c r="J141" i="12" s="1"/>
  <c r="G141" i="12"/>
  <c r="K141" i="12" s="1"/>
  <c r="E142" i="12"/>
  <c r="I142" i="12" s="1"/>
  <c r="F142" i="12"/>
  <c r="J142" i="12" s="1"/>
  <c r="G142" i="12"/>
  <c r="K142" i="12" s="1"/>
  <c r="E143" i="12"/>
  <c r="I143" i="12" s="1"/>
  <c r="F143" i="12"/>
  <c r="J143" i="12" s="1"/>
  <c r="G143" i="12"/>
  <c r="K143" i="12" s="1"/>
  <c r="E144" i="12"/>
  <c r="I144" i="12" s="1"/>
  <c r="F144" i="12"/>
  <c r="J144" i="12" s="1"/>
  <c r="G144" i="12"/>
  <c r="K144" i="12" s="1"/>
  <c r="E145" i="12"/>
  <c r="I145" i="12" s="1"/>
  <c r="F145" i="12"/>
  <c r="J145" i="12" s="1"/>
  <c r="G145" i="12"/>
  <c r="K145" i="12" s="1"/>
  <c r="E146" i="12"/>
  <c r="I146" i="12" s="1"/>
  <c r="F146" i="12"/>
  <c r="J146" i="12" s="1"/>
  <c r="G146" i="12"/>
  <c r="K146" i="12" s="1"/>
  <c r="E147" i="12"/>
  <c r="I147" i="12" s="1"/>
  <c r="F147" i="12"/>
  <c r="J147" i="12" s="1"/>
  <c r="G147" i="12"/>
  <c r="K147" i="12" s="1"/>
  <c r="E148" i="12"/>
  <c r="I148" i="12" s="1"/>
  <c r="F148" i="12"/>
  <c r="J148" i="12" s="1"/>
  <c r="G148" i="12"/>
  <c r="K148" i="12" s="1"/>
  <c r="E149" i="12"/>
  <c r="I149" i="12" s="1"/>
  <c r="F149" i="12"/>
  <c r="J149" i="12" s="1"/>
  <c r="G149" i="12"/>
  <c r="K149" i="12" s="1"/>
  <c r="E150" i="12"/>
  <c r="I150" i="12" s="1"/>
  <c r="F150" i="12"/>
  <c r="J150" i="12" s="1"/>
  <c r="G150" i="12"/>
  <c r="K150" i="12" s="1"/>
  <c r="E151" i="12"/>
  <c r="I151" i="12" s="1"/>
  <c r="F151" i="12"/>
  <c r="J151" i="12" s="1"/>
  <c r="G151" i="12"/>
  <c r="K151" i="12" s="1"/>
  <c r="E152" i="12"/>
  <c r="I152" i="12" s="1"/>
  <c r="F152" i="12"/>
  <c r="J152" i="12" s="1"/>
  <c r="G152" i="12"/>
  <c r="K152" i="12" s="1"/>
  <c r="E153" i="12"/>
  <c r="I153" i="12" s="1"/>
  <c r="F153" i="12"/>
  <c r="J153" i="12" s="1"/>
  <c r="G153" i="12"/>
  <c r="K153" i="12" s="1"/>
  <c r="E154" i="12"/>
  <c r="I154" i="12" s="1"/>
  <c r="F154" i="12"/>
  <c r="J154" i="12" s="1"/>
  <c r="G154" i="12"/>
  <c r="K154" i="12" s="1"/>
  <c r="E155" i="12"/>
  <c r="I155" i="12" s="1"/>
  <c r="F155" i="12"/>
  <c r="J155" i="12" s="1"/>
  <c r="G155" i="12"/>
  <c r="K155" i="12" s="1"/>
  <c r="E156" i="12"/>
  <c r="I156" i="12" s="1"/>
  <c r="F156" i="12"/>
  <c r="J156" i="12" s="1"/>
  <c r="G156" i="12"/>
  <c r="K156" i="12" s="1"/>
  <c r="E157" i="12"/>
  <c r="I157" i="12" s="1"/>
  <c r="F157" i="12"/>
  <c r="J157" i="12" s="1"/>
  <c r="G157" i="12"/>
  <c r="K157" i="12" s="1"/>
  <c r="E158" i="12"/>
  <c r="I158" i="12" s="1"/>
  <c r="F158" i="12"/>
  <c r="J158" i="12" s="1"/>
  <c r="G158" i="12"/>
  <c r="K158" i="12" s="1"/>
  <c r="E159" i="12"/>
  <c r="I159" i="12" s="1"/>
  <c r="F159" i="12"/>
  <c r="J159" i="12" s="1"/>
  <c r="G159" i="12"/>
  <c r="K159" i="12" s="1"/>
  <c r="E160" i="12"/>
  <c r="I160" i="12" s="1"/>
  <c r="F160" i="12"/>
  <c r="J160" i="12" s="1"/>
  <c r="G160" i="12"/>
  <c r="K160" i="12" s="1"/>
  <c r="E161" i="12"/>
  <c r="I161" i="12" s="1"/>
  <c r="F161" i="12"/>
  <c r="J161" i="12" s="1"/>
  <c r="G161" i="12"/>
  <c r="K161" i="12" s="1"/>
  <c r="E162" i="12"/>
  <c r="I162" i="12" s="1"/>
  <c r="F162" i="12"/>
  <c r="J162" i="12" s="1"/>
  <c r="G162" i="12"/>
  <c r="K162" i="12" s="1"/>
  <c r="E163" i="12"/>
  <c r="I163" i="12" s="1"/>
  <c r="F163" i="12"/>
  <c r="J163" i="12" s="1"/>
  <c r="G163" i="12"/>
  <c r="K163" i="12" s="1"/>
  <c r="E164" i="12"/>
  <c r="I164" i="12" s="1"/>
  <c r="F164" i="12"/>
  <c r="J164" i="12" s="1"/>
  <c r="G164" i="12"/>
  <c r="K164" i="12" s="1"/>
  <c r="E165" i="12"/>
  <c r="I165" i="12" s="1"/>
  <c r="F165" i="12"/>
  <c r="J165" i="12" s="1"/>
  <c r="G165" i="12"/>
  <c r="K165" i="12" s="1"/>
  <c r="E166" i="12"/>
  <c r="I166" i="12" s="1"/>
  <c r="F166" i="12"/>
  <c r="J166" i="12" s="1"/>
  <c r="G166" i="12"/>
  <c r="K166" i="12" s="1"/>
  <c r="E167" i="12"/>
  <c r="I167" i="12" s="1"/>
  <c r="F167" i="12"/>
  <c r="J167" i="12" s="1"/>
  <c r="G167" i="12"/>
  <c r="K167" i="12" s="1"/>
  <c r="E168" i="12"/>
  <c r="I168" i="12" s="1"/>
  <c r="F168" i="12"/>
  <c r="J168" i="12" s="1"/>
  <c r="G168" i="12"/>
  <c r="K168" i="12" s="1"/>
  <c r="E169" i="12"/>
  <c r="I169" i="12" s="1"/>
  <c r="F169" i="12"/>
  <c r="J169" i="12" s="1"/>
  <c r="G169" i="12"/>
  <c r="K169" i="12" s="1"/>
  <c r="E170" i="12"/>
  <c r="I170" i="12" s="1"/>
  <c r="F170" i="12"/>
  <c r="J170" i="12" s="1"/>
  <c r="G170" i="12"/>
  <c r="K170" i="12" s="1"/>
  <c r="E171" i="12"/>
  <c r="I171" i="12" s="1"/>
  <c r="F171" i="12"/>
  <c r="J171" i="12" s="1"/>
  <c r="G171" i="12"/>
  <c r="K171" i="12" s="1"/>
  <c r="E172" i="12"/>
  <c r="I172" i="12" s="1"/>
  <c r="F172" i="12"/>
  <c r="J172" i="12" s="1"/>
  <c r="G172" i="12"/>
  <c r="K172" i="12" s="1"/>
  <c r="E173" i="12"/>
  <c r="I173" i="12" s="1"/>
  <c r="F173" i="12"/>
  <c r="J173" i="12" s="1"/>
  <c r="G173" i="12"/>
  <c r="K173" i="12" s="1"/>
  <c r="E174" i="12"/>
  <c r="I174" i="12" s="1"/>
  <c r="F174" i="12"/>
  <c r="J174" i="12" s="1"/>
  <c r="G174" i="12"/>
  <c r="K174" i="12" s="1"/>
  <c r="E175" i="12"/>
  <c r="I175" i="12" s="1"/>
  <c r="F175" i="12"/>
  <c r="J175" i="12" s="1"/>
  <c r="G175" i="12"/>
  <c r="K175" i="12" s="1"/>
  <c r="E176" i="12"/>
  <c r="I176" i="12" s="1"/>
  <c r="F176" i="12"/>
  <c r="J176" i="12" s="1"/>
  <c r="G176" i="12"/>
  <c r="K176" i="12" s="1"/>
  <c r="E177" i="12"/>
  <c r="I177" i="12" s="1"/>
  <c r="F177" i="12"/>
  <c r="J177" i="12" s="1"/>
  <c r="G177" i="12"/>
  <c r="K177" i="12" s="1"/>
  <c r="E178" i="12"/>
  <c r="I178" i="12" s="1"/>
  <c r="F178" i="12"/>
  <c r="J178" i="12" s="1"/>
  <c r="G178" i="12"/>
  <c r="K178" i="12" s="1"/>
  <c r="E179" i="12"/>
  <c r="I179" i="12" s="1"/>
  <c r="F179" i="12"/>
  <c r="J179" i="12" s="1"/>
  <c r="G179" i="12"/>
  <c r="K179" i="12" s="1"/>
  <c r="E180" i="12"/>
  <c r="I180" i="12" s="1"/>
  <c r="F180" i="12"/>
  <c r="J180" i="12" s="1"/>
  <c r="G180" i="12"/>
  <c r="K180" i="12" s="1"/>
  <c r="E181" i="12"/>
  <c r="I181" i="12" s="1"/>
  <c r="F181" i="12"/>
  <c r="J181" i="12" s="1"/>
  <c r="G181" i="12"/>
  <c r="K181" i="12" s="1"/>
  <c r="E182" i="12"/>
  <c r="I182" i="12" s="1"/>
  <c r="F182" i="12"/>
  <c r="J182" i="12" s="1"/>
  <c r="G182" i="12"/>
  <c r="K182" i="12" s="1"/>
  <c r="E183" i="12"/>
  <c r="I183" i="12" s="1"/>
  <c r="F183" i="12"/>
  <c r="J183" i="12" s="1"/>
  <c r="G183" i="12"/>
  <c r="K183" i="12" s="1"/>
  <c r="E184" i="12"/>
  <c r="I184" i="12" s="1"/>
  <c r="F184" i="12"/>
  <c r="J184" i="12" s="1"/>
  <c r="G184" i="12"/>
  <c r="K184" i="12" s="1"/>
  <c r="E185" i="12"/>
  <c r="I185" i="12" s="1"/>
  <c r="F185" i="12"/>
  <c r="J185" i="12" s="1"/>
  <c r="G185" i="12"/>
  <c r="K185" i="12" s="1"/>
  <c r="E186" i="12"/>
  <c r="I186" i="12" s="1"/>
  <c r="F186" i="12"/>
  <c r="J186" i="12" s="1"/>
  <c r="G186" i="12"/>
  <c r="K186" i="12" s="1"/>
  <c r="E187" i="12"/>
  <c r="I187" i="12" s="1"/>
  <c r="F187" i="12"/>
  <c r="J187" i="12" s="1"/>
  <c r="G187" i="12"/>
  <c r="K187" i="12" s="1"/>
  <c r="E188" i="12"/>
  <c r="I188" i="12" s="1"/>
  <c r="F188" i="12"/>
  <c r="J188" i="12" s="1"/>
  <c r="G188" i="12"/>
  <c r="K188" i="12" s="1"/>
  <c r="E189" i="12"/>
  <c r="I189" i="12" s="1"/>
  <c r="F189" i="12"/>
  <c r="J189" i="12" s="1"/>
  <c r="G189" i="12"/>
  <c r="K189" i="12" s="1"/>
  <c r="E190" i="12"/>
  <c r="I190" i="12" s="1"/>
  <c r="F190" i="12"/>
  <c r="J190" i="12" s="1"/>
  <c r="G190" i="12"/>
  <c r="K190" i="12" s="1"/>
  <c r="E191" i="12"/>
  <c r="I191" i="12" s="1"/>
  <c r="F191" i="12"/>
  <c r="J191" i="12" s="1"/>
  <c r="G191" i="12"/>
  <c r="K191" i="12" s="1"/>
  <c r="E192" i="12"/>
  <c r="I192" i="12" s="1"/>
  <c r="F192" i="12"/>
  <c r="J192" i="12" s="1"/>
  <c r="G192" i="12"/>
  <c r="K192" i="12" s="1"/>
  <c r="E193" i="12"/>
  <c r="I193" i="12" s="1"/>
  <c r="F193" i="12"/>
  <c r="J193" i="12" s="1"/>
  <c r="G193" i="12"/>
  <c r="K193" i="12" s="1"/>
  <c r="E194" i="12"/>
  <c r="I194" i="12" s="1"/>
  <c r="F194" i="12"/>
  <c r="J194" i="12" s="1"/>
  <c r="G194" i="12"/>
  <c r="K194" i="12" s="1"/>
  <c r="E195" i="12"/>
  <c r="I195" i="12" s="1"/>
  <c r="F195" i="12"/>
  <c r="J195" i="12" s="1"/>
  <c r="G195" i="12"/>
  <c r="K195" i="12" s="1"/>
  <c r="E196" i="12"/>
  <c r="I196" i="12" s="1"/>
  <c r="F196" i="12"/>
  <c r="J196" i="12" s="1"/>
  <c r="G196" i="12"/>
  <c r="K196" i="12" s="1"/>
  <c r="E197" i="12"/>
  <c r="I197" i="12" s="1"/>
  <c r="F197" i="12"/>
  <c r="J197" i="12" s="1"/>
  <c r="G197" i="12"/>
  <c r="K197" i="12" s="1"/>
  <c r="E198" i="12"/>
  <c r="I198" i="12" s="1"/>
  <c r="F198" i="12"/>
  <c r="J198" i="12" s="1"/>
  <c r="G198" i="12"/>
  <c r="K198" i="12" s="1"/>
  <c r="E199" i="12"/>
  <c r="I199" i="12" s="1"/>
  <c r="F199" i="12"/>
  <c r="J199" i="12" s="1"/>
  <c r="G199" i="12"/>
  <c r="K199" i="12" s="1"/>
  <c r="E200" i="12"/>
  <c r="I200" i="12" s="1"/>
  <c r="F200" i="12"/>
  <c r="J200" i="12" s="1"/>
  <c r="G200" i="12"/>
  <c r="K200" i="12" s="1"/>
  <c r="E201" i="12"/>
  <c r="I201" i="12" s="1"/>
  <c r="F201" i="12"/>
  <c r="J201" i="12" s="1"/>
  <c r="G201" i="12"/>
  <c r="K201" i="12" s="1"/>
  <c r="E202" i="12"/>
  <c r="I202" i="12" s="1"/>
  <c r="F202" i="12"/>
  <c r="J202" i="12" s="1"/>
  <c r="G202" i="12"/>
  <c r="K202" i="12" s="1"/>
  <c r="E203" i="12"/>
  <c r="I203" i="12" s="1"/>
  <c r="F203" i="12"/>
  <c r="J203" i="12" s="1"/>
  <c r="G203" i="12"/>
  <c r="K203" i="12" s="1"/>
  <c r="E204" i="12"/>
  <c r="I204" i="12" s="1"/>
  <c r="F204" i="12"/>
  <c r="J204" i="12" s="1"/>
  <c r="G204" i="12"/>
  <c r="K204" i="12" s="1"/>
  <c r="E205" i="12"/>
  <c r="I205" i="12" s="1"/>
  <c r="F205" i="12"/>
  <c r="J205" i="12" s="1"/>
  <c r="G205" i="12"/>
  <c r="K205" i="12" s="1"/>
  <c r="E206" i="12"/>
  <c r="I206" i="12" s="1"/>
  <c r="F206" i="12"/>
  <c r="J206" i="12" s="1"/>
  <c r="G206" i="12"/>
  <c r="K206" i="12" s="1"/>
  <c r="E207" i="12"/>
  <c r="I207" i="12" s="1"/>
  <c r="F207" i="12"/>
  <c r="J207" i="12" s="1"/>
  <c r="G207" i="12"/>
  <c r="K207" i="12" s="1"/>
  <c r="E208" i="12"/>
  <c r="I208" i="12" s="1"/>
  <c r="F208" i="12"/>
  <c r="J208" i="12" s="1"/>
  <c r="G208" i="12"/>
  <c r="K208" i="12" s="1"/>
  <c r="E209" i="12"/>
  <c r="I209" i="12" s="1"/>
  <c r="F209" i="12"/>
  <c r="J209" i="12" s="1"/>
  <c r="G209" i="12"/>
  <c r="K209" i="12" s="1"/>
  <c r="E210" i="12"/>
  <c r="I210" i="12" s="1"/>
  <c r="F210" i="12"/>
  <c r="J210" i="12" s="1"/>
  <c r="G210" i="12"/>
  <c r="K210" i="12" s="1"/>
  <c r="E211" i="12"/>
  <c r="I211" i="12" s="1"/>
  <c r="F211" i="12"/>
  <c r="J211" i="12" s="1"/>
  <c r="G211" i="12"/>
  <c r="K211" i="12" s="1"/>
  <c r="E212" i="12"/>
  <c r="I212" i="12" s="1"/>
  <c r="F212" i="12"/>
  <c r="J212" i="12" s="1"/>
  <c r="G212" i="12"/>
  <c r="K212" i="12" s="1"/>
  <c r="E213" i="12"/>
  <c r="I213" i="12" s="1"/>
  <c r="F213" i="12"/>
  <c r="J213" i="12" s="1"/>
  <c r="G213" i="12"/>
  <c r="K213" i="12" s="1"/>
  <c r="E214" i="12"/>
  <c r="I214" i="12" s="1"/>
  <c r="F214" i="12"/>
  <c r="J214" i="12" s="1"/>
  <c r="G214" i="12"/>
  <c r="K214" i="12" s="1"/>
  <c r="E215" i="12"/>
  <c r="I215" i="12" s="1"/>
  <c r="F215" i="12"/>
  <c r="J215" i="12" s="1"/>
  <c r="G215" i="12"/>
  <c r="K215" i="12" s="1"/>
  <c r="E216" i="12"/>
  <c r="I216" i="12" s="1"/>
  <c r="F216" i="12"/>
  <c r="J216" i="12" s="1"/>
  <c r="G216" i="12"/>
  <c r="K216" i="12" s="1"/>
  <c r="E217" i="12"/>
  <c r="I217" i="12" s="1"/>
  <c r="F217" i="12"/>
  <c r="J217" i="12" s="1"/>
  <c r="G217" i="12"/>
  <c r="K217" i="12" s="1"/>
  <c r="E218" i="12"/>
  <c r="I218" i="12" s="1"/>
  <c r="F218" i="12"/>
  <c r="J218" i="12" s="1"/>
  <c r="G218" i="12"/>
  <c r="K218" i="12" s="1"/>
  <c r="E219" i="12"/>
  <c r="I219" i="12" s="1"/>
  <c r="F219" i="12"/>
  <c r="J219" i="12" s="1"/>
  <c r="G219" i="12"/>
  <c r="K219" i="12" s="1"/>
  <c r="E220" i="12"/>
  <c r="I220" i="12" s="1"/>
  <c r="F220" i="12"/>
  <c r="J220" i="12" s="1"/>
  <c r="G220" i="12"/>
  <c r="K220" i="12" s="1"/>
  <c r="E221" i="12"/>
  <c r="I221" i="12" s="1"/>
  <c r="F221" i="12"/>
  <c r="J221" i="12" s="1"/>
  <c r="G221" i="12"/>
  <c r="K221" i="12" s="1"/>
  <c r="E222" i="12"/>
  <c r="I222" i="12" s="1"/>
  <c r="F222" i="12"/>
  <c r="J222" i="12" s="1"/>
  <c r="G222" i="12"/>
  <c r="K222" i="12" s="1"/>
  <c r="E223" i="12"/>
  <c r="I223" i="12" s="1"/>
  <c r="F223" i="12"/>
  <c r="J223" i="12" s="1"/>
  <c r="G223" i="12"/>
  <c r="K223" i="12" s="1"/>
  <c r="E224" i="12"/>
  <c r="I224" i="12" s="1"/>
  <c r="F224" i="12"/>
  <c r="J224" i="12" s="1"/>
  <c r="G224" i="12"/>
  <c r="K224" i="12" s="1"/>
  <c r="E225" i="12"/>
  <c r="I225" i="12" s="1"/>
  <c r="F225" i="12"/>
  <c r="J225" i="12" s="1"/>
  <c r="G225" i="12"/>
  <c r="K225" i="12" s="1"/>
  <c r="E226" i="12"/>
  <c r="I226" i="12" s="1"/>
  <c r="F226" i="12"/>
  <c r="J226" i="12" s="1"/>
  <c r="G226" i="12"/>
  <c r="K226" i="12" s="1"/>
  <c r="E227" i="12"/>
  <c r="I227" i="12" s="1"/>
  <c r="F227" i="12"/>
  <c r="J227" i="12" s="1"/>
  <c r="G227" i="12"/>
  <c r="K227" i="12" s="1"/>
  <c r="E228" i="12"/>
  <c r="I228" i="12" s="1"/>
  <c r="F228" i="12"/>
  <c r="J228" i="12" s="1"/>
  <c r="G228" i="12"/>
  <c r="K228" i="12" s="1"/>
  <c r="E229" i="12"/>
  <c r="I229" i="12" s="1"/>
  <c r="F229" i="12"/>
  <c r="J229" i="12" s="1"/>
  <c r="G229" i="12"/>
  <c r="K229" i="12" s="1"/>
  <c r="E230" i="12"/>
  <c r="I230" i="12" s="1"/>
  <c r="F230" i="12"/>
  <c r="J230" i="12" s="1"/>
  <c r="G230" i="12"/>
  <c r="K230" i="12" s="1"/>
  <c r="E231" i="12"/>
  <c r="I231" i="12" s="1"/>
  <c r="F231" i="12"/>
  <c r="J231" i="12" s="1"/>
  <c r="G231" i="12"/>
  <c r="K231" i="12" s="1"/>
  <c r="E232" i="12"/>
  <c r="I232" i="12" s="1"/>
  <c r="F232" i="12"/>
  <c r="J232" i="12" s="1"/>
  <c r="G232" i="12"/>
  <c r="K232" i="12" s="1"/>
  <c r="E233" i="12"/>
  <c r="I233" i="12" s="1"/>
  <c r="F233" i="12"/>
  <c r="J233" i="12" s="1"/>
  <c r="G233" i="12"/>
  <c r="K233" i="12" s="1"/>
  <c r="E234" i="12"/>
  <c r="I234" i="12" s="1"/>
  <c r="F234" i="12"/>
  <c r="J234" i="12" s="1"/>
  <c r="G234" i="12"/>
  <c r="K234" i="12" s="1"/>
  <c r="E235" i="12"/>
  <c r="I235" i="12" s="1"/>
  <c r="F235" i="12"/>
  <c r="J235" i="12" s="1"/>
  <c r="G235" i="12"/>
  <c r="K235" i="12" s="1"/>
  <c r="E236" i="12"/>
  <c r="I236" i="12" s="1"/>
  <c r="F236" i="12"/>
  <c r="J236" i="12" s="1"/>
  <c r="G236" i="12"/>
  <c r="K236" i="12" s="1"/>
  <c r="E237" i="12"/>
  <c r="I237" i="12" s="1"/>
  <c r="F237" i="12"/>
  <c r="J237" i="12" s="1"/>
  <c r="G237" i="12"/>
  <c r="K237" i="12" s="1"/>
  <c r="E238" i="12"/>
  <c r="I238" i="12" s="1"/>
  <c r="F238" i="12"/>
  <c r="J238" i="12" s="1"/>
  <c r="G238" i="12"/>
  <c r="K238" i="12" s="1"/>
  <c r="E239" i="12"/>
  <c r="I239" i="12" s="1"/>
  <c r="F239" i="12"/>
  <c r="J239" i="12" s="1"/>
  <c r="G239" i="12"/>
  <c r="K239" i="12" s="1"/>
  <c r="E240" i="12"/>
  <c r="I240" i="12" s="1"/>
  <c r="F240" i="12"/>
  <c r="J240" i="12" s="1"/>
  <c r="G240" i="12"/>
  <c r="K240" i="12" s="1"/>
  <c r="E241" i="12"/>
  <c r="I241" i="12" s="1"/>
  <c r="F241" i="12"/>
  <c r="J241" i="12" s="1"/>
  <c r="G241" i="12"/>
  <c r="K241" i="12" s="1"/>
  <c r="E242" i="12"/>
  <c r="I242" i="12" s="1"/>
  <c r="F242" i="12"/>
  <c r="J242" i="12" s="1"/>
  <c r="G242" i="12"/>
  <c r="K242" i="12" s="1"/>
  <c r="E243" i="12"/>
  <c r="I243" i="12" s="1"/>
  <c r="F243" i="12"/>
  <c r="J243" i="12" s="1"/>
  <c r="G243" i="12"/>
  <c r="K243" i="12" s="1"/>
  <c r="E244" i="12"/>
  <c r="I244" i="12" s="1"/>
  <c r="F244" i="12"/>
  <c r="J244" i="12" s="1"/>
  <c r="G244" i="12"/>
  <c r="K244" i="12" s="1"/>
  <c r="E245" i="12"/>
  <c r="I245" i="12" s="1"/>
  <c r="F245" i="12"/>
  <c r="J245" i="12" s="1"/>
  <c r="G245" i="12"/>
  <c r="K245" i="12" s="1"/>
  <c r="E246" i="12"/>
  <c r="I246" i="12" s="1"/>
  <c r="F246" i="12"/>
  <c r="J246" i="12" s="1"/>
  <c r="G246" i="12"/>
  <c r="K246" i="12" s="1"/>
  <c r="E247" i="12"/>
  <c r="I247" i="12" s="1"/>
  <c r="F247" i="12"/>
  <c r="J247" i="12" s="1"/>
  <c r="G247" i="12"/>
  <c r="K247" i="12" s="1"/>
  <c r="E248" i="12"/>
  <c r="I248" i="12" s="1"/>
  <c r="F248" i="12"/>
  <c r="J248" i="12" s="1"/>
  <c r="G248" i="12"/>
  <c r="K248" i="12" s="1"/>
  <c r="E249" i="12"/>
  <c r="I249" i="12" s="1"/>
  <c r="F249" i="12"/>
  <c r="J249" i="12" s="1"/>
  <c r="G249" i="12"/>
  <c r="K249" i="12" s="1"/>
  <c r="E250" i="12"/>
  <c r="I250" i="12" s="1"/>
  <c r="F250" i="12"/>
  <c r="J250" i="12" s="1"/>
  <c r="G250" i="12"/>
  <c r="K250" i="12" s="1"/>
  <c r="E251" i="12"/>
  <c r="I251" i="12" s="1"/>
  <c r="F251" i="12"/>
  <c r="J251" i="12" s="1"/>
  <c r="G251" i="12"/>
  <c r="K251" i="12" s="1"/>
  <c r="E252" i="12"/>
  <c r="I252" i="12" s="1"/>
  <c r="F252" i="12"/>
  <c r="J252" i="12" s="1"/>
  <c r="G252" i="12"/>
  <c r="K252" i="12" s="1"/>
  <c r="E253" i="12"/>
  <c r="I253" i="12" s="1"/>
  <c r="F253" i="12"/>
  <c r="J253" i="12" s="1"/>
  <c r="G253" i="12"/>
  <c r="K253" i="12" s="1"/>
  <c r="E254" i="12"/>
  <c r="I254" i="12" s="1"/>
  <c r="F254" i="12"/>
  <c r="J254" i="12" s="1"/>
  <c r="G254" i="12"/>
  <c r="K254" i="12" s="1"/>
  <c r="E255" i="12"/>
  <c r="I255" i="12" s="1"/>
  <c r="F255" i="12"/>
  <c r="J255" i="12" s="1"/>
  <c r="G255" i="12"/>
  <c r="K255" i="12" s="1"/>
  <c r="E256" i="12"/>
  <c r="I256" i="12" s="1"/>
  <c r="F256" i="12"/>
  <c r="J256" i="12" s="1"/>
  <c r="G256" i="12"/>
  <c r="K256" i="12" s="1"/>
  <c r="E257" i="12"/>
  <c r="I257" i="12" s="1"/>
  <c r="F257" i="12"/>
  <c r="J257" i="12" s="1"/>
  <c r="G257" i="12"/>
  <c r="K257" i="12" s="1"/>
  <c r="E258" i="12"/>
  <c r="I258" i="12" s="1"/>
  <c r="F258" i="12"/>
  <c r="J258" i="12" s="1"/>
  <c r="G258" i="12"/>
  <c r="K258" i="12" s="1"/>
  <c r="E259" i="12"/>
  <c r="I259" i="12" s="1"/>
  <c r="F259" i="12"/>
  <c r="J259" i="12" s="1"/>
  <c r="G259" i="12"/>
  <c r="K259" i="12" s="1"/>
  <c r="E260" i="12"/>
  <c r="I260" i="12" s="1"/>
  <c r="F260" i="12"/>
  <c r="J260" i="12" s="1"/>
  <c r="G260" i="12"/>
  <c r="K260" i="12" s="1"/>
  <c r="E261" i="12"/>
  <c r="I261" i="12" s="1"/>
  <c r="F261" i="12"/>
  <c r="J261" i="12" s="1"/>
  <c r="G261" i="12"/>
  <c r="K261" i="12" s="1"/>
  <c r="E262" i="12"/>
  <c r="I262" i="12" s="1"/>
  <c r="F262" i="12"/>
  <c r="J262" i="12" s="1"/>
  <c r="G262" i="12"/>
  <c r="K262" i="12" s="1"/>
  <c r="E263" i="12"/>
  <c r="I263" i="12" s="1"/>
  <c r="F263" i="12"/>
  <c r="J263" i="12" s="1"/>
  <c r="G263" i="12"/>
  <c r="K263" i="12" s="1"/>
  <c r="E264" i="12"/>
  <c r="I264" i="12" s="1"/>
  <c r="F264" i="12"/>
  <c r="J264" i="12" s="1"/>
  <c r="G264" i="12"/>
  <c r="K264" i="12" s="1"/>
  <c r="E265" i="12"/>
  <c r="I265" i="12" s="1"/>
  <c r="F265" i="12"/>
  <c r="J265" i="12" s="1"/>
  <c r="G265" i="12"/>
  <c r="K265" i="12" s="1"/>
  <c r="E266" i="12"/>
  <c r="I266" i="12" s="1"/>
  <c r="F266" i="12"/>
  <c r="J266" i="12" s="1"/>
  <c r="G266" i="12"/>
  <c r="K266" i="12" s="1"/>
  <c r="E267" i="12"/>
  <c r="I267" i="12" s="1"/>
  <c r="F267" i="12"/>
  <c r="J267" i="12" s="1"/>
  <c r="G267" i="12"/>
  <c r="K267" i="12" s="1"/>
  <c r="E268" i="12"/>
  <c r="I268" i="12" s="1"/>
  <c r="F268" i="12"/>
  <c r="J268" i="12" s="1"/>
  <c r="G268" i="12"/>
  <c r="K268" i="12" s="1"/>
  <c r="E269" i="12"/>
  <c r="I269" i="12" s="1"/>
  <c r="F269" i="12"/>
  <c r="J269" i="12" s="1"/>
  <c r="G269" i="12"/>
  <c r="K269" i="12" s="1"/>
  <c r="E270" i="12"/>
  <c r="I270" i="12" s="1"/>
  <c r="F270" i="12"/>
  <c r="J270" i="12" s="1"/>
  <c r="G270" i="12"/>
  <c r="K270" i="12" s="1"/>
  <c r="E271" i="12"/>
  <c r="I271" i="12" s="1"/>
  <c r="F271" i="12"/>
  <c r="J271" i="12" s="1"/>
  <c r="G271" i="12"/>
  <c r="K271" i="12" s="1"/>
  <c r="E272" i="12"/>
  <c r="I272" i="12" s="1"/>
  <c r="F272" i="12"/>
  <c r="J272" i="12" s="1"/>
  <c r="G272" i="12"/>
  <c r="K272" i="12" s="1"/>
  <c r="E273" i="12"/>
  <c r="I273" i="12" s="1"/>
  <c r="F273" i="12"/>
  <c r="J273" i="12" s="1"/>
  <c r="G273" i="12"/>
  <c r="K273" i="12" s="1"/>
  <c r="E274" i="12"/>
  <c r="I274" i="12" s="1"/>
  <c r="F274" i="12"/>
  <c r="J274" i="12" s="1"/>
  <c r="G274" i="12"/>
  <c r="K274" i="12" s="1"/>
  <c r="E275" i="12"/>
  <c r="I275" i="12" s="1"/>
  <c r="F275" i="12"/>
  <c r="J275" i="12" s="1"/>
  <c r="G275" i="12"/>
  <c r="K275" i="12" s="1"/>
  <c r="E276" i="12"/>
  <c r="I276" i="12" s="1"/>
  <c r="F276" i="12"/>
  <c r="J276" i="12" s="1"/>
  <c r="G276" i="12"/>
  <c r="K276" i="12" s="1"/>
  <c r="E277" i="12"/>
  <c r="I277" i="12" s="1"/>
  <c r="F277" i="12"/>
  <c r="J277" i="12" s="1"/>
  <c r="G277" i="12"/>
  <c r="K277" i="12" s="1"/>
  <c r="E278" i="12"/>
  <c r="I278" i="12" s="1"/>
  <c r="F278" i="12"/>
  <c r="J278" i="12" s="1"/>
  <c r="G278" i="12"/>
  <c r="K278" i="12" s="1"/>
  <c r="E279" i="12"/>
  <c r="I279" i="12" s="1"/>
  <c r="F279" i="12"/>
  <c r="J279" i="12" s="1"/>
  <c r="G279" i="12"/>
  <c r="K279" i="12" s="1"/>
  <c r="E280" i="12"/>
  <c r="I280" i="12" s="1"/>
  <c r="F280" i="12"/>
  <c r="J280" i="12" s="1"/>
  <c r="G280" i="12"/>
  <c r="K280" i="12" s="1"/>
  <c r="E281" i="12"/>
  <c r="I281" i="12" s="1"/>
  <c r="F281" i="12"/>
  <c r="J281" i="12" s="1"/>
  <c r="G281" i="12"/>
  <c r="K281" i="12" s="1"/>
  <c r="E282" i="12"/>
  <c r="I282" i="12" s="1"/>
  <c r="F282" i="12"/>
  <c r="J282" i="12" s="1"/>
  <c r="G282" i="12"/>
  <c r="K282" i="12" s="1"/>
  <c r="E283" i="12"/>
  <c r="I283" i="12" s="1"/>
  <c r="F283" i="12"/>
  <c r="J283" i="12" s="1"/>
  <c r="G283" i="12"/>
  <c r="K283" i="12" s="1"/>
  <c r="E284" i="12"/>
  <c r="I284" i="12" s="1"/>
  <c r="F284" i="12"/>
  <c r="J284" i="12" s="1"/>
  <c r="G284" i="12"/>
  <c r="K284" i="12" s="1"/>
  <c r="E285" i="12"/>
  <c r="I285" i="12" s="1"/>
  <c r="F285" i="12"/>
  <c r="J285" i="12" s="1"/>
  <c r="G285" i="12"/>
  <c r="K285" i="12" s="1"/>
  <c r="E286" i="12"/>
  <c r="I286" i="12" s="1"/>
  <c r="F286" i="12"/>
  <c r="J286" i="12" s="1"/>
  <c r="G286" i="12"/>
  <c r="K286" i="12" s="1"/>
  <c r="E287" i="12"/>
  <c r="I287" i="12" s="1"/>
  <c r="F287" i="12"/>
  <c r="J287" i="12" s="1"/>
  <c r="G287" i="12"/>
  <c r="K287" i="12" s="1"/>
  <c r="E288" i="12"/>
  <c r="I288" i="12" s="1"/>
  <c r="F288" i="12"/>
  <c r="J288" i="12" s="1"/>
  <c r="G288" i="12"/>
  <c r="K288" i="12" s="1"/>
  <c r="E289" i="12"/>
  <c r="I289" i="12" s="1"/>
  <c r="F289" i="12"/>
  <c r="J289" i="12" s="1"/>
  <c r="G289" i="12"/>
  <c r="K289" i="12" s="1"/>
  <c r="E290" i="12"/>
  <c r="I290" i="12" s="1"/>
  <c r="F290" i="12"/>
  <c r="J290" i="12" s="1"/>
  <c r="G290" i="12"/>
  <c r="K290" i="12" s="1"/>
  <c r="E291" i="12"/>
  <c r="I291" i="12" s="1"/>
  <c r="F291" i="12"/>
  <c r="J291" i="12" s="1"/>
  <c r="G291" i="12"/>
  <c r="K291" i="12" s="1"/>
  <c r="E292" i="12"/>
  <c r="I292" i="12" s="1"/>
  <c r="F292" i="12"/>
  <c r="J292" i="12" s="1"/>
  <c r="G292" i="12"/>
  <c r="K292" i="12" s="1"/>
  <c r="E293" i="12"/>
  <c r="I293" i="12" s="1"/>
  <c r="F293" i="12"/>
  <c r="J293" i="12" s="1"/>
  <c r="G293" i="12"/>
  <c r="K293" i="12" s="1"/>
  <c r="E294" i="12"/>
  <c r="I294" i="12" s="1"/>
  <c r="F294" i="12"/>
  <c r="J294" i="12" s="1"/>
  <c r="G294" i="12"/>
  <c r="K294" i="12" s="1"/>
  <c r="E295" i="12"/>
  <c r="I295" i="12" s="1"/>
  <c r="F295" i="12"/>
  <c r="J295" i="12" s="1"/>
  <c r="G295" i="12"/>
  <c r="K295" i="12" s="1"/>
  <c r="E296" i="12"/>
  <c r="I296" i="12" s="1"/>
  <c r="F296" i="12"/>
  <c r="J296" i="12" s="1"/>
  <c r="G296" i="12"/>
  <c r="K296" i="12" s="1"/>
  <c r="E297" i="12"/>
  <c r="I297" i="12" s="1"/>
  <c r="F297" i="12"/>
  <c r="J297" i="12" s="1"/>
  <c r="G297" i="12"/>
  <c r="K297" i="12" s="1"/>
  <c r="E298" i="12"/>
  <c r="I298" i="12" s="1"/>
  <c r="F298" i="12"/>
  <c r="J298" i="12" s="1"/>
  <c r="G298" i="12"/>
  <c r="K298" i="12" s="1"/>
  <c r="E299" i="12"/>
  <c r="I299" i="12" s="1"/>
  <c r="F299" i="12"/>
  <c r="J299" i="12" s="1"/>
  <c r="G299" i="12"/>
  <c r="K299" i="12" s="1"/>
  <c r="E300" i="12"/>
  <c r="I300" i="12" s="1"/>
  <c r="F300" i="12"/>
  <c r="J300" i="12" s="1"/>
  <c r="G300" i="12"/>
  <c r="K300" i="12" s="1"/>
  <c r="E301" i="12"/>
  <c r="I301" i="12" s="1"/>
  <c r="F301" i="12"/>
  <c r="J301" i="12" s="1"/>
  <c r="G301" i="12"/>
  <c r="K301" i="12" s="1"/>
  <c r="E302" i="12"/>
  <c r="I302" i="12" s="1"/>
  <c r="F302" i="12"/>
  <c r="J302" i="12" s="1"/>
  <c r="G302" i="12"/>
  <c r="K302" i="12" s="1"/>
  <c r="E303" i="12"/>
  <c r="I303" i="12" s="1"/>
  <c r="F303" i="12"/>
  <c r="J303" i="12" s="1"/>
  <c r="G303" i="12"/>
  <c r="K303" i="12" s="1"/>
  <c r="E304" i="12"/>
  <c r="I304" i="12" s="1"/>
  <c r="F304" i="12"/>
  <c r="J304" i="12" s="1"/>
  <c r="G304" i="12"/>
  <c r="K304" i="12" s="1"/>
  <c r="E305" i="12"/>
  <c r="I305" i="12" s="1"/>
  <c r="F305" i="12"/>
  <c r="J305" i="12" s="1"/>
  <c r="G305" i="12"/>
  <c r="K305" i="12" s="1"/>
  <c r="E306" i="12"/>
  <c r="I306" i="12" s="1"/>
  <c r="F306" i="12"/>
  <c r="J306" i="12" s="1"/>
  <c r="G306" i="12"/>
  <c r="K306" i="12" s="1"/>
  <c r="E307" i="12"/>
  <c r="I307" i="12" s="1"/>
  <c r="F307" i="12"/>
  <c r="J307" i="12" s="1"/>
  <c r="G307" i="12"/>
  <c r="K307" i="12" s="1"/>
  <c r="E308" i="12"/>
  <c r="I308" i="12" s="1"/>
  <c r="F308" i="12"/>
  <c r="J308" i="12" s="1"/>
  <c r="G308" i="12"/>
  <c r="K308" i="12" s="1"/>
  <c r="E309" i="12"/>
  <c r="I309" i="12" s="1"/>
  <c r="F309" i="12"/>
  <c r="J309" i="12" s="1"/>
  <c r="G309" i="12"/>
  <c r="K309" i="12" s="1"/>
  <c r="E310" i="12"/>
  <c r="I310" i="12" s="1"/>
  <c r="F310" i="12"/>
  <c r="J310" i="12" s="1"/>
  <c r="G310" i="12"/>
  <c r="K310" i="12" s="1"/>
  <c r="E311" i="12"/>
  <c r="I311" i="12" s="1"/>
  <c r="F311" i="12"/>
  <c r="J311" i="12" s="1"/>
  <c r="G311" i="12"/>
  <c r="K311" i="12" s="1"/>
  <c r="E312" i="12"/>
  <c r="I312" i="12" s="1"/>
  <c r="F312" i="12"/>
  <c r="J312" i="12" s="1"/>
  <c r="G312" i="12"/>
  <c r="K312" i="12" s="1"/>
  <c r="E313" i="12"/>
  <c r="I313" i="12" s="1"/>
  <c r="F313" i="12"/>
  <c r="J313" i="12" s="1"/>
  <c r="G313" i="12"/>
  <c r="K313" i="12" s="1"/>
  <c r="E314" i="12"/>
  <c r="I314" i="12" s="1"/>
  <c r="F314" i="12"/>
  <c r="J314" i="12" s="1"/>
  <c r="G314" i="12"/>
  <c r="K314" i="12" s="1"/>
  <c r="E315" i="12"/>
  <c r="I315" i="12" s="1"/>
  <c r="F315" i="12"/>
  <c r="J315" i="12" s="1"/>
  <c r="G315" i="12"/>
  <c r="K315" i="12" s="1"/>
  <c r="E316" i="12"/>
  <c r="I316" i="12" s="1"/>
  <c r="F316" i="12"/>
  <c r="J316" i="12" s="1"/>
  <c r="G316" i="12"/>
  <c r="K316" i="12" s="1"/>
  <c r="E317" i="12"/>
  <c r="I317" i="12" s="1"/>
  <c r="F317" i="12"/>
  <c r="J317" i="12" s="1"/>
  <c r="G317" i="12"/>
  <c r="K317" i="12" s="1"/>
  <c r="E318" i="12"/>
  <c r="I318" i="12" s="1"/>
  <c r="F318" i="12"/>
  <c r="J318" i="12" s="1"/>
  <c r="G318" i="12"/>
  <c r="K318" i="12" s="1"/>
  <c r="E319" i="12"/>
  <c r="I319" i="12" s="1"/>
  <c r="F319" i="12"/>
  <c r="J319" i="12" s="1"/>
  <c r="G319" i="12"/>
  <c r="K319" i="12" s="1"/>
  <c r="E320" i="12"/>
  <c r="I320" i="12" s="1"/>
  <c r="F320" i="12"/>
  <c r="J320" i="12" s="1"/>
  <c r="G320" i="12"/>
  <c r="K320" i="12" s="1"/>
  <c r="E321" i="12"/>
  <c r="I321" i="12" s="1"/>
  <c r="F321" i="12"/>
  <c r="J321" i="12" s="1"/>
  <c r="G321" i="12"/>
  <c r="K321" i="12" s="1"/>
  <c r="E322" i="12"/>
  <c r="I322" i="12" s="1"/>
  <c r="F322" i="12"/>
  <c r="J322" i="12" s="1"/>
  <c r="G322" i="12"/>
  <c r="K322" i="12" s="1"/>
  <c r="E323" i="12"/>
  <c r="I323" i="12" s="1"/>
  <c r="F323" i="12"/>
  <c r="J323" i="12" s="1"/>
  <c r="G323" i="12"/>
  <c r="K323" i="12" s="1"/>
  <c r="E324" i="12"/>
  <c r="I324" i="12" s="1"/>
  <c r="F324" i="12"/>
  <c r="J324" i="12" s="1"/>
  <c r="G324" i="12"/>
  <c r="K324" i="12" s="1"/>
  <c r="E325" i="12"/>
  <c r="I325" i="12" s="1"/>
  <c r="F325" i="12"/>
  <c r="J325" i="12" s="1"/>
  <c r="G325" i="12"/>
  <c r="K325" i="12" s="1"/>
  <c r="E326" i="12"/>
  <c r="I326" i="12" s="1"/>
  <c r="F326" i="12"/>
  <c r="J326" i="12" s="1"/>
  <c r="G326" i="12"/>
  <c r="K326" i="12" s="1"/>
  <c r="E327" i="12"/>
  <c r="I327" i="12" s="1"/>
  <c r="F327" i="12"/>
  <c r="J327" i="12" s="1"/>
  <c r="G327" i="12"/>
  <c r="K327" i="12" s="1"/>
  <c r="E328" i="12"/>
  <c r="I328" i="12" s="1"/>
  <c r="F328" i="12"/>
  <c r="J328" i="12" s="1"/>
  <c r="G328" i="12"/>
  <c r="K328" i="12" s="1"/>
  <c r="E329" i="12"/>
  <c r="I329" i="12" s="1"/>
  <c r="F329" i="12"/>
  <c r="J329" i="12" s="1"/>
  <c r="G329" i="12"/>
  <c r="K329" i="12" s="1"/>
  <c r="E330" i="12"/>
  <c r="I330" i="12" s="1"/>
  <c r="F330" i="12"/>
  <c r="J330" i="12" s="1"/>
  <c r="G330" i="12"/>
  <c r="K330" i="12" s="1"/>
  <c r="E331" i="12"/>
  <c r="I331" i="12" s="1"/>
  <c r="F331" i="12"/>
  <c r="J331" i="12" s="1"/>
  <c r="G331" i="12"/>
  <c r="K331" i="12" s="1"/>
  <c r="E332" i="12"/>
  <c r="I332" i="12" s="1"/>
  <c r="F332" i="12"/>
  <c r="J332" i="12" s="1"/>
  <c r="G332" i="12"/>
  <c r="K332" i="12" s="1"/>
  <c r="E333" i="12"/>
  <c r="I333" i="12" s="1"/>
  <c r="F333" i="12"/>
  <c r="J333" i="12" s="1"/>
  <c r="G333" i="12"/>
  <c r="K333" i="12" s="1"/>
  <c r="E334" i="12"/>
  <c r="I334" i="12" s="1"/>
  <c r="F334" i="12"/>
  <c r="J334" i="12" s="1"/>
  <c r="G334" i="12"/>
  <c r="K334" i="12" s="1"/>
  <c r="E335" i="12"/>
  <c r="I335" i="12" s="1"/>
  <c r="F335" i="12"/>
  <c r="J335" i="12" s="1"/>
  <c r="G335" i="12"/>
  <c r="K335" i="12" s="1"/>
  <c r="E336" i="12"/>
  <c r="I336" i="12" s="1"/>
  <c r="F336" i="12"/>
  <c r="J336" i="12" s="1"/>
  <c r="G336" i="12"/>
  <c r="K336" i="12" s="1"/>
  <c r="E337" i="12"/>
  <c r="I337" i="12" s="1"/>
  <c r="F337" i="12"/>
  <c r="J337" i="12" s="1"/>
  <c r="G337" i="12"/>
  <c r="K337" i="12" s="1"/>
  <c r="E338" i="12"/>
  <c r="I338" i="12" s="1"/>
  <c r="F338" i="12"/>
  <c r="J338" i="12" s="1"/>
  <c r="G338" i="12"/>
  <c r="K338" i="12" s="1"/>
  <c r="E339" i="12"/>
  <c r="I339" i="12" s="1"/>
  <c r="F339" i="12"/>
  <c r="J339" i="12" s="1"/>
  <c r="G339" i="12"/>
  <c r="K339" i="12" s="1"/>
  <c r="E340" i="12"/>
  <c r="I340" i="12" s="1"/>
  <c r="F340" i="12"/>
  <c r="J340" i="12" s="1"/>
  <c r="G340" i="12"/>
  <c r="K340" i="12" s="1"/>
  <c r="E341" i="12"/>
  <c r="I341" i="12" s="1"/>
  <c r="F341" i="12"/>
  <c r="J341" i="12" s="1"/>
  <c r="G341" i="12"/>
  <c r="K341" i="12" s="1"/>
  <c r="E342" i="12"/>
  <c r="I342" i="12" s="1"/>
  <c r="F342" i="12"/>
  <c r="J342" i="12" s="1"/>
  <c r="G342" i="12"/>
  <c r="K342" i="12" s="1"/>
  <c r="E343" i="12"/>
  <c r="I343" i="12" s="1"/>
  <c r="F343" i="12"/>
  <c r="J343" i="12" s="1"/>
  <c r="G343" i="12"/>
  <c r="K343" i="12" s="1"/>
  <c r="E344" i="12"/>
  <c r="I344" i="12" s="1"/>
  <c r="F344" i="12"/>
  <c r="J344" i="12" s="1"/>
  <c r="G344" i="12"/>
  <c r="K344" i="12" s="1"/>
  <c r="E345" i="12"/>
  <c r="I345" i="12" s="1"/>
  <c r="F345" i="12"/>
  <c r="J345" i="12" s="1"/>
  <c r="G345" i="12"/>
  <c r="K345" i="12" s="1"/>
  <c r="E346" i="12"/>
  <c r="I346" i="12" s="1"/>
  <c r="F346" i="12"/>
  <c r="J346" i="12" s="1"/>
  <c r="G346" i="12"/>
  <c r="K346" i="12" s="1"/>
  <c r="E347" i="12"/>
  <c r="I347" i="12" s="1"/>
  <c r="F347" i="12"/>
  <c r="J347" i="12" s="1"/>
  <c r="G347" i="12"/>
  <c r="K347" i="12" s="1"/>
  <c r="E348" i="12"/>
  <c r="I348" i="12" s="1"/>
  <c r="F348" i="12"/>
  <c r="J348" i="12" s="1"/>
  <c r="G348" i="12"/>
  <c r="K348" i="12" s="1"/>
  <c r="E349" i="12"/>
  <c r="I349" i="12" s="1"/>
  <c r="F349" i="12"/>
  <c r="J349" i="12" s="1"/>
  <c r="G349" i="12"/>
  <c r="K349" i="12" s="1"/>
  <c r="E350" i="12"/>
  <c r="I350" i="12" s="1"/>
  <c r="F350" i="12"/>
  <c r="J350" i="12" s="1"/>
  <c r="G350" i="12"/>
  <c r="K350" i="12" s="1"/>
  <c r="E351" i="12"/>
  <c r="I351" i="12" s="1"/>
  <c r="F351" i="12"/>
  <c r="J351" i="12" s="1"/>
  <c r="G351" i="12"/>
  <c r="K351" i="12" s="1"/>
  <c r="E352" i="12"/>
  <c r="I352" i="12" s="1"/>
  <c r="F352" i="12"/>
  <c r="J352" i="12" s="1"/>
  <c r="G352" i="12"/>
  <c r="K352" i="12" s="1"/>
  <c r="E353" i="12"/>
  <c r="I353" i="12" s="1"/>
  <c r="F353" i="12"/>
  <c r="J353" i="12" s="1"/>
  <c r="G353" i="12"/>
  <c r="K353" i="12" s="1"/>
  <c r="E354" i="12"/>
  <c r="I354" i="12" s="1"/>
  <c r="F354" i="12"/>
  <c r="J354" i="12" s="1"/>
  <c r="G354" i="12"/>
  <c r="K354" i="12" s="1"/>
  <c r="E355" i="12"/>
  <c r="I355" i="12" s="1"/>
  <c r="F355" i="12"/>
  <c r="J355" i="12" s="1"/>
  <c r="G355" i="12"/>
  <c r="K355" i="12" s="1"/>
  <c r="E356" i="12"/>
  <c r="I356" i="12" s="1"/>
  <c r="F356" i="12"/>
  <c r="J356" i="12" s="1"/>
  <c r="G356" i="12"/>
  <c r="K356" i="12" s="1"/>
  <c r="E357" i="12"/>
  <c r="I357" i="12" s="1"/>
  <c r="F357" i="12"/>
  <c r="J357" i="12" s="1"/>
  <c r="G357" i="12"/>
  <c r="K357" i="12" s="1"/>
  <c r="E358" i="12"/>
  <c r="I358" i="12" s="1"/>
  <c r="F358" i="12"/>
  <c r="J358" i="12" s="1"/>
  <c r="G358" i="12"/>
  <c r="K358" i="12" s="1"/>
  <c r="E359" i="12"/>
  <c r="I359" i="12" s="1"/>
  <c r="F359" i="12"/>
  <c r="J359" i="12" s="1"/>
  <c r="G359" i="12"/>
  <c r="K359" i="12" s="1"/>
  <c r="E360" i="12"/>
  <c r="I360" i="12" s="1"/>
  <c r="F360" i="12"/>
  <c r="J360" i="12" s="1"/>
  <c r="G360" i="12"/>
  <c r="K360" i="12" s="1"/>
  <c r="E361" i="12"/>
  <c r="I361" i="12" s="1"/>
  <c r="F361" i="12"/>
  <c r="J361" i="12" s="1"/>
  <c r="G361" i="12"/>
  <c r="K361" i="12" s="1"/>
  <c r="E362" i="12"/>
  <c r="I362" i="12" s="1"/>
  <c r="F362" i="12"/>
  <c r="J362" i="12" s="1"/>
  <c r="G362" i="12"/>
  <c r="K362" i="12" s="1"/>
  <c r="E363" i="12"/>
  <c r="I363" i="12" s="1"/>
  <c r="F363" i="12"/>
  <c r="J363" i="12" s="1"/>
  <c r="G363" i="12"/>
  <c r="K363" i="12" s="1"/>
  <c r="E364" i="12"/>
  <c r="I364" i="12" s="1"/>
  <c r="F364" i="12"/>
  <c r="J364" i="12" s="1"/>
  <c r="G364" i="12"/>
  <c r="K364" i="12" s="1"/>
  <c r="E365" i="12"/>
  <c r="I365" i="12" s="1"/>
  <c r="F365" i="12"/>
  <c r="J365" i="12" s="1"/>
  <c r="G365" i="12"/>
  <c r="K365" i="12" s="1"/>
  <c r="E366" i="12"/>
  <c r="I366" i="12" s="1"/>
  <c r="F366" i="12"/>
  <c r="J366" i="12" s="1"/>
  <c r="G366" i="12"/>
  <c r="K366" i="12" s="1"/>
  <c r="E367" i="12"/>
  <c r="I367" i="12" s="1"/>
  <c r="F367" i="12"/>
  <c r="J367" i="12" s="1"/>
  <c r="G367" i="12"/>
  <c r="K367" i="12" s="1"/>
  <c r="E368" i="12"/>
  <c r="I368" i="12" s="1"/>
  <c r="F368" i="12"/>
  <c r="J368" i="12" s="1"/>
  <c r="G368" i="12"/>
  <c r="K368" i="12" s="1"/>
  <c r="E369" i="12"/>
  <c r="I369" i="12" s="1"/>
  <c r="F369" i="12"/>
  <c r="J369" i="12" s="1"/>
  <c r="G369" i="12"/>
  <c r="K369" i="12" s="1"/>
  <c r="E370" i="12"/>
  <c r="I370" i="12" s="1"/>
  <c r="F370" i="12"/>
  <c r="J370" i="12" s="1"/>
  <c r="G370" i="12"/>
  <c r="K370" i="12" s="1"/>
  <c r="E371" i="12"/>
  <c r="I371" i="12" s="1"/>
  <c r="F371" i="12"/>
  <c r="J371" i="12" s="1"/>
  <c r="G371" i="12"/>
  <c r="K371" i="12" s="1"/>
  <c r="E372" i="12"/>
  <c r="I372" i="12" s="1"/>
  <c r="F372" i="12"/>
  <c r="J372" i="12" s="1"/>
  <c r="G372" i="12"/>
  <c r="K372" i="12" s="1"/>
  <c r="E373" i="12"/>
  <c r="I373" i="12" s="1"/>
  <c r="F373" i="12"/>
  <c r="J373" i="12" s="1"/>
  <c r="G373" i="12"/>
  <c r="K373" i="12" s="1"/>
  <c r="E374" i="12"/>
  <c r="I374" i="12" s="1"/>
  <c r="F374" i="12"/>
  <c r="J374" i="12" s="1"/>
  <c r="G374" i="12"/>
  <c r="K374" i="12" s="1"/>
  <c r="E375" i="12"/>
  <c r="I375" i="12" s="1"/>
  <c r="F375" i="12"/>
  <c r="J375" i="12" s="1"/>
  <c r="G375" i="12"/>
  <c r="K375" i="12" s="1"/>
  <c r="E376" i="12"/>
  <c r="I376" i="12" s="1"/>
  <c r="F376" i="12"/>
  <c r="J376" i="12" s="1"/>
  <c r="G376" i="12"/>
  <c r="K376" i="12" s="1"/>
  <c r="E377" i="12"/>
  <c r="I377" i="12" s="1"/>
  <c r="F377" i="12"/>
  <c r="J377" i="12" s="1"/>
  <c r="G377" i="12"/>
  <c r="K377" i="12" s="1"/>
  <c r="E378" i="12"/>
  <c r="I378" i="12" s="1"/>
  <c r="F378" i="12"/>
  <c r="J378" i="12" s="1"/>
  <c r="G378" i="12"/>
  <c r="K378" i="12" s="1"/>
  <c r="E379" i="12"/>
  <c r="I379" i="12" s="1"/>
  <c r="F379" i="12"/>
  <c r="J379" i="12" s="1"/>
  <c r="G379" i="12"/>
  <c r="K379" i="12" s="1"/>
  <c r="E380" i="12"/>
  <c r="I380" i="12" s="1"/>
  <c r="F380" i="12"/>
  <c r="J380" i="12" s="1"/>
  <c r="G380" i="12"/>
  <c r="K380" i="12" s="1"/>
  <c r="E381" i="12"/>
  <c r="I381" i="12" s="1"/>
  <c r="F381" i="12"/>
  <c r="J381" i="12" s="1"/>
  <c r="G381" i="12"/>
  <c r="K381" i="12" s="1"/>
  <c r="E382" i="12"/>
  <c r="I382" i="12" s="1"/>
  <c r="F382" i="12"/>
  <c r="J382" i="12" s="1"/>
  <c r="G382" i="12"/>
  <c r="K382" i="12" s="1"/>
  <c r="E383" i="12"/>
  <c r="I383" i="12" s="1"/>
  <c r="F383" i="12"/>
  <c r="J383" i="12" s="1"/>
  <c r="G383" i="12"/>
  <c r="K383" i="12" s="1"/>
  <c r="E384" i="12"/>
  <c r="I384" i="12" s="1"/>
  <c r="F384" i="12"/>
  <c r="J384" i="12" s="1"/>
  <c r="G384" i="12"/>
  <c r="K384" i="12" s="1"/>
  <c r="E385" i="12"/>
  <c r="I385" i="12" s="1"/>
  <c r="F385" i="12"/>
  <c r="J385" i="12" s="1"/>
  <c r="G385" i="12"/>
  <c r="K385" i="12" s="1"/>
  <c r="E386" i="12"/>
  <c r="I386" i="12" s="1"/>
  <c r="F386" i="12"/>
  <c r="J386" i="12" s="1"/>
  <c r="G386" i="12"/>
  <c r="K386" i="12" s="1"/>
  <c r="E387" i="12"/>
  <c r="I387" i="12" s="1"/>
  <c r="F387" i="12"/>
  <c r="J387" i="12" s="1"/>
  <c r="G387" i="12"/>
  <c r="K387" i="12" s="1"/>
  <c r="E388" i="12"/>
  <c r="I388" i="12" s="1"/>
  <c r="F388" i="12"/>
  <c r="J388" i="12" s="1"/>
  <c r="G388" i="12"/>
  <c r="K388" i="12" s="1"/>
  <c r="E389" i="12"/>
  <c r="I389" i="12" s="1"/>
  <c r="F389" i="12"/>
  <c r="J389" i="12" s="1"/>
  <c r="G389" i="12"/>
  <c r="K389" i="12" s="1"/>
  <c r="E390" i="12"/>
  <c r="I390" i="12" s="1"/>
  <c r="F390" i="12"/>
  <c r="J390" i="12" s="1"/>
  <c r="G390" i="12"/>
  <c r="K390" i="12" s="1"/>
  <c r="E391" i="12"/>
  <c r="I391" i="12" s="1"/>
  <c r="F391" i="12"/>
  <c r="J391" i="12" s="1"/>
  <c r="G391" i="12"/>
  <c r="K391" i="12" s="1"/>
  <c r="E392" i="12"/>
  <c r="I392" i="12" s="1"/>
  <c r="F392" i="12"/>
  <c r="J392" i="12" s="1"/>
  <c r="G392" i="12"/>
  <c r="K392" i="12" s="1"/>
  <c r="E393" i="12"/>
  <c r="I393" i="12" s="1"/>
  <c r="F393" i="12"/>
  <c r="J393" i="12" s="1"/>
  <c r="G393" i="12"/>
  <c r="K393" i="12" s="1"/>
  <c r="E394" i="12"/>
  <c r="I394" i="12" s="1"/>
  <c r="F394" i="12"/>
  <c r="J394" i="12" s="1"/>
  <c r="G394" i="12"/>
  <c r="K394" i="12" s="1"/>
  <c r="E395" i="12"/>
  <c r="I395" i="12" s="1"/>
  <c r="F395" i="12"/>
  <c r="J395" i="12" s="1"/>
  <c r="G395" i="12"/>
  <c r="K395" i="12" s="1"/>
  <c r="E396" i="12"/>
  <c r="I396" i="12" s="1"/>
  <c r="F396" i="12"/>
  <c r="J396" i="12" s="1"/>
  <c r="G396" i="12"/>
  <c r="K396" i="12" s="1"/>
  <c r="E397" i="12"/>
  <c r="I397" i="12" s="1"/>
  <c r="F397" i="12"/>
  <c r="J397" i="12" s="1"/>
  <c r="G397" i="12"/>
  <c r="K397" i="12" s="1"/>
  <c r="E398" i="12"/>
  <c r="I398" i="12" s="1"/>
  <c r="F398" i="12"/>
  <c r="J398" i="12" s="1"/>
  <c r="G398" i="12"/>
  <c r="K398" i="12" s="1"/>
  <c r="E399" i="12"/>
  <c r="I399" i="12" s="1"/>
  <c r="F399" i="12"/>
  <c r="J399" i="12" s="1"/>
  <c r="G399" i="12"/>
  <c r="K399" i="12" s="1"/>
  <c r="E400" i="12"/>
  <c r="I400" i="12" s="1"/>
  <c r="F400" i="12"/>
  <c r="J400" i="12" s="1"/>
  <c r="G400" i="12"/>
  <c r="K400" i="12" s="1"/>
  <c r="E401" i="12"/>
  <c r="I401" i="12" s="1"/>
  <c r="F401" i="12"/>
  <c r="J401" i="12" s="1"/>
  <c r="G401" i="12"/>
  <c r="K401" i="12" s="1"/>
  <c r="E402" i="12"/>
  <c r="I402" i="12" s="1"/>
  <c r="F402" i="12"/>
  <c r="J402" i="12" s="1"/>
  <c r="G402" i="12"/>
  <c r="K402" i="12" s="1"/>
  <c r="E403" i="12"/>
  <c r="I403" i="12" s="1"/>
  <c r="F403" i="12"/>
  <c r="J403" i="12" s="1"/>
  <c r="G403" i="12"/>
  <c r="K403" i="12" s="1"/>
  <c r="E404" i="12"/>
  <c r="I404" i="12" s="1"/>
  <c r="F404" i="12"/>
  <c r="J404" i="12" s="1"/>
  <c r="G404" i="12"/>
  <c r="K404" i="12" s="1"/>
  <c r="E405" i="12"/>
  <c r="I405" i="12" s="1"/>
  <c r="F405" i="12"/>
  <c r="J405" i="12" s="1"/>
  <c r="G405" i="12"/>
  <c r="K405" i="12" s="1"/>
  <c r="E406" i="12"/>
  <c r="I406" i="12" s="1"/>
  <c r="F406" i="12"/>
  <c r="J406" i="12" s="1"/>
  <c r="G406" i="12"/>
  <c r="K406" i="12" s="1"/>
  <c r="E407" i="12"/>
  <c r="I407" i="12" s="1"/>
  <c r="F407" i="12"/>
  <c r="J407" i="12" s="1"/>
  <c r="G407" i="12"/>
  <c r="K407" i="12" s="1"/>
  <c r="E408" i="12"/>
  <c r="I408" i="12" s="1"/>
  <c r="F408" i="12"/>
  <c r="J408" i="12" s="1"/>
  <c r="G408" i="12"/>
  <c r="K408" i="12" s="1"/>
  <c r="E409" i="12"/>
  <c r="I409" i="12" s="1"/>
  <c r="F409" i="12"/>
  <c r="J409" i="12" s="1"/>
  <c r="G409" i="12"/>
  <c r="K409" i="12" s="1"/>
  <c r="E410" i="12"/>
  <c r="I410" i="12" s="1"/>
  <c r="F410" i="12"/>
  <c r="J410" i="12" s="1"/>
  <c r="G410" i="12"/>
  <c r="K410" i="12" s="1"/>
  <c r="E411" i="12"/>
  <c r="I411" i="12" s="1"/>
  <c r="F411" i="12"/>
  <c r="J411" i="12" s="1"/>
  <c r="G411" i="12"/>
  <c r="K411" i="12" s="1"/>
  <c r="E412" i="12"/>
  <c r="I412" i="12" s="1"/>
  <c r="F412" i="12"/>
  <c r="J412" i="12" s="1"/>
  <c r="G412" i="12"/>
  <c r="K412" i="12" s="1"/>
  <c r="E413" i="12"/>
  <c r="I413" i="12" s="1"/>
  <c r="F413" i="12"/>
  <c r="J413" i="12" s="1"/>
  <c r="G413" i="12"/>
  <c r="K413" i="12" s="1"/>
  <c r="E414" i="12"/>
  <c r="I414" i="12" s="1"/>
  <c r="F414" i="12"/>
  <c r="J414" i="12" s="1"/>
  <c r="G414" i="12"/>
  <c r="K414" i="12" s="1"/>
  <c r="E415" i="12"/>
  <c r="I415" i="12" s="1"/>
  <c r="F415" i="12"/>
  <c r="J415" i="12" s="1"/>
  <c r="G415" i="12"/>
  <c r="K415" i="12" s="1"/>
  <c r="E416" i="12"/>
  <c r="I416" i="12" s="1"/>
  <c r="F416" i="12"/>
  <c r="J416" i="12" s="1"/>
  <c r="G416" i="12"/>
  <c r="K416" i="12" s="1"/>
  <c r="E417" i="12"/>
  <c r="I417" i="12" s="1"/>
  <c r="F417" i="12"/>
  <c r="J417" i="12" s="1"/>
  <c r="G417" i="12"/>
  <c r="K417" i="12" s="1"/>
  <c r="E418" i="12"/>
  <c r="I418" i="12" s="1"/>
  <c r="F418" i="12"/>
  <c r="J418" i="12" s="1"/>
  <c r="G418" i="12"/>
  <c r="K418" i="12" s="1"/>
  <c r="E419" i="12"/>
  <c r="I419" i="12" s="1"/>
  <c r="F419" i="12"/>
  <c r="J419" i="12" s="1"/>
  <c r="G419" i="12"/>
  <c r="K419" i="12" s="1"/>
  <c r="E420" i="12"/>
  <c r="I420" i="12" s="1"/>
  <c r="F420" i="12"/>
  <c r="J420" i="12" s="1"/>
  <c r="G420" i="12"/>
  <c r="K420" i="12" s="1"/>
  <c r="E421" i="12"/>
  <c r="I421" i="12" s="1"/>
  <c r="F421" i="12"/>
  <c r="J421" i="12" s="1"/>
  <c r="G421" i="12"/>
  <c r="K421" i="12" s="1"/>
  <c r="E422" i="12"/>
  <c r="I422" i="12" s="1"/>
  <c r="F422" i="12"/>
  <c r="J422" i="12" s="1"/>
  <c r="G422" i="12"/>
  <c r="K422" i="12" s="1"/>
  <c r="E423" i="12"/>
  <c r="I423" i="12" s="1"/>
  <c r="F423" i="12"/>
  <c r="J423" i="12" s="1"/>
  <c r="G423" i="12"/>
  <c r="K423" i="12" s="1"/>
  <c r="E424" i="12"/>
  <c r="I424" i="12" s="1"/>
  <c r="F424" i="12"/>
  <c r="J424" i="12" s="1"/>
  <c r="G424" i="12"/>
  <c r="K424" i="12" s="1"/>
  <c r="E425" i="12"/>
  <c r="I425" i="12" s="1"/>
  <c r="F425" i="12"/>
  <c r="J425" i="12" s="1"/>
  <c r="G425" i="12"/>
  <c r="K425" i="12" s="1"/>
  <c r="E426" i="12"/>
  <c r="I426" i="12" s="1"/>
  <c r="F426" i="12"/>
  <c r="J426" i="12" s="1"/>
  <c r="G426" i="12"/>
  <c r="K426" i="12" s="1"/>
  <c r="E427" i="12"/>
  <c r="I427" i="12" s="1"/>
  <c r="F427" i="12"/>
  <c r="J427" i="12" s="1"/>
  <c r="G427" i="12"/>
  <c r="K427" i="12" s="1"/>
  <c r="E428" i="12"/>
  <c r="I428" i="12" s="1"/>
  <c r="F428" i="12"/>
  <c r="J428" i="12" s="1"/>
  <c r="G428" i="12"/>
  <c r="K428" i="12" s="1"/>
  <c r="E429" i="12"/>
  <c r="I429" i="12" s="1"/>
  <c r="F429" i="12"/>
  <c r="J429" i="12" s="1"/>
  <c r="G429" i="12"/>
  <c r="K429" i="12" s="1"/>
  <c r="E430" i="12"/>
  <c r="I430" i="12" s="1"/>
  <c r="F430" i="12"/>
  <c r="J430" i="12" s="1"/>
  <c r="G430" i="12"/>
  <c r="K430" i="12" s="1"/>
  <c r="E431" i="12"/>
  <c r="I431" i="12" s="1"/>
  <c r="F431" i="12"/>
  <c r="J431" i="12" s="1"/>
  <c r="G431" i="12"/>
  <c r="K431" i="12" s="1"/>
  <c r="E432" i="12"/>
  <c r="I432" i="12" s="1"/>
  <c r="F432" i="12"/>
  <c r="J432" i="12" s="1"/>
  <c r="G432" i="12"/>
  <c r="K432" i="12" s="1"/>
  <c r="E433" i="12"/>
  <c r="I433" i="12" s="1"/>
  <c r="F433" i="12"/>
  <c r="J433" i="12" s="1"/>
  <c r="G433" i="12"/>
  <c r="K433" i="12" s="1"/>
  <c r="E434" i="12"/>
  <c r="I434" i="12" s="1"/>
  <c r="F434" i="12"/>
  <c r="J434" i="12" s="1"/>
  <c r="G434" i="12"/>
  <c r="K434" i="12" s="1"/>
  <c r="E435" i="12"/>
  <c r="I435" i="12" s="1"/>
  <c r="F435" i="12"/>
  <c r="J435" i="12" s="1"/>
  <c r="G435" i="12"/>
  <c r="K435" i="12" s="1"/>
  <c r="E436" i="12"/>
  <c r="I436" i="12" s="1"/>
  <c r="F436" i="12"/>
  <c r="J436" i="12" s="1"/>
  <c r="G436" i="12"/>
  <c r="K436" i="12" s="1"/>
  <c r="E437" i="12"/>
  <c r="I437" i="12" s="1"/>
  <c r="F437" i="12"/>
  <c r="J437" i="12" s="1"/>
  <c r="G437" i="12"/>
  <c r="K437" i="12" s="1"/>
  <c r="E438" i="12"/>
  <c r="I438" i="12" s="1"/>
  <c r="F438" i="12"/>
  <c r="J438" i="12" s="1"/>
  <c r="G438" i="12"/>
  <c r="K438" i="12" s="1"/>
  <c r="E439" i="12"/>
  <c r="I439" i="12" s="1"/>
  <c r="F439" i="12"/>
  <c r="J439" i="12" s="1"/>
  <c r="G439" i="12"/>
  <c r="K439" i="12" s="1"/>
  <c r="E440" i="12"/>
  <c r="I440" i="12" s="1"/>
  <c r="F440" i="12"/>
  <c r="J440" i="12" s="1"/>
  <c r="G440" i="12"/>
  <c r="K440" i="12" s="1"/>
  <c r="E441" i="12"/>
  <c r="I441" i="12" s="1"/>
  <c r="F441" i="12"/>
  <c r="J441" i="12" s="1"/>
  <c r="G441" i="12"/>
  <c r="K441" i="12" s="1"/>
  <c r="E442" i="12"/>
  <c r="I442" i="12" s="1"/>
  <c r="F442" i="12"/>
  <c r="J442" i="12" s="1"/>
  <c r="G442" i="12"/>
  <c r="K442" i="12" s="1"/>
  <c r="E443" i="12"/>
  <c r="I443" i="12" s="1"/>
  <c r="F443" i="12"/>
  <c r="J443" i="12" s="1"/>
  <c r="G443" i="12"/>
  <c r="K443" i="12" s="1"/>
  <c r="E444" i="12"/>
  <c r="I444" i="12" s="1"/>
  <c r="F444" i="12"/>
  <c r="J444" i="12" s="1"/>
  <c r="G444" i="12"/>
  <c r="K444" i="12" s="1"/>
  <c r="E445" i="12"/>
  <c r="I445" i="12" s="1"/>
  <c r="F445" i="12"/>
  <c r="J445" i="12" s="1"/>
  <c r="G445" i="12"/>
  <c r="K445" i="12" s="1"/>
  <c r="E446" i="12"/>
  <c r="I446" i="12" s="1"/>
  <c r="F446" i="12"/>
  <c r="J446" i="12" s="1"/>
  <c r="G446" i="12"/>
  <c r="K446" i="12" s="1"/>
  <c r="E447" i="12"/>
  <c r="I447" i="12" s="1"/>
  <c r="F447" i="12"/>
  <c r="J447" i="12" s="1"/>
  <c r="G447" i="12"/>
  <c r="K447" i="12" s="1"/>
  <c r="E448" i="12"/>
  <c r="I448" i="12" s="1"/>
  <c r="F448" i="12"/>
  <c r="J448" i="12" s="1"/>
  <c r="G448" i="12"/>
  <c r="K448" i="12" s="1"/>
  <c r="E449" i="12"/>
  <c r="I449" i="12" s="1"/>
  <c r="F449" i="12"/>
  <c r="J449" i="12" s="1"/>
  <c r="G449" i="12"/>
  <c r="K449" i="12" s="1"/>
  <c r="E450" i="12"/>
  <c r="I450" i="12" s="1"/>
  <c r="F450" i="12"/>
  <c r="J450" i="12" s="1"/>
  <c r="G450" i="12"/>
  <c r="K450" i="12" s="1"/>
  <c r="E451" i="12"/>
  <c r="I451" i="12" s="1"/>
  <c r="F451" i="12"/>
  <c r="J451" i="12" s="1"/>
  <c r="G451" i="12"/>
  <c r="K451" i="12" s="1"/>
  <c r="E452" i="12"/>
  <c r="I452" i="12" s="1"/>
  <c r="F452" i="12"/>
  <c r="J452" i="12" s="1"/>
  <c r="G452" i="12"/>
  <c r="K452" i="12" s="1"/>
  <c r="E453" i="12"/>
  <c r="I453" i="12" s="1"/>
  <c r="F453" i="12"/>
  <c r="J453" i="12" s="1"/>
  <c r="G453" i="12"/>
  <c r="K453" i="12" s="1"/>
  <c r="E454" i="12"/>
  <c r="I454" i="12" s="1"/>
  <c r="F454" i="12"/>
  <c r="J454" i="12" s="1"/>
  <c r="G454" i="12"/>
  <c r="K454" i="12" s="1"/>
  <c r="E455" i="12"/>
  <c r="I455" i="12" s="1"/>
  <c r="F455" i="12"/>
  <c r="J455" i="12" s="1"/>
  <c r="G455" i="12"/>
  <c r="K455" i="12" s="1"/>
  <c r="E456" i="12"/>
  <c r="I456" i="12" s="1"/>
  <c r="F456" i="12"/>
  <c r="J456" i="12" s="1"/>
  <c r="G456" i="12"/>
  <c r="K456" i="12" s="1"/>
  <c r="E457" i="12"/>
  <c r="I457" i="12" s="1"/>
  <c r="F457" i="12"/>
  <c r="J457" i="12" s="1"/>
  <c r="G457" i="12"/>
  <c r="K457" i="12" s="1"/>
  <c r="E458" i="12"/>
  <c r="I458" i="12" s="1"/>
  <c r="F458" i="12"/>
  <c r="J458" i="12" s="1"/>
  <c r="G458" i="12"/>
  <c r="K458" i="12" s="1"/>
  <c r="E459" i="12"/>
  <c r="I459" i="12" s="1"/>
  <c r="F459" i="12"/>
  <c r="J459" i="12" s="1"/>
  <c r="G459" i="12"/>
  <c r="K459" i="12" s="1"/>
  <c r="E460" i="12"/>
  <c r="I460" i="12" s="1"/>
  <c r="F460" i="12"/>
  <c r="J460" i="12" s="1"/>
  <c r="G460" i="12"/>
  <c r="K460" i="12" s="1"/>
  <c r="E461" i="12"/>
  <c r="I461" i="12" s="1"/>
  <c r="F461" i="12"/>
  <c r="J461" i="12" s="1"/>
  <c r="G461" i="12"/>
  <c r="K461" i="12" s="1"/>
  <c r="E462" i="12"/>
  <c r="I462" i="12" s="1"/>
  <c r="F462" i="12"/>
  <c r="J462" i="12" s="1"/>
  <c r="G462" i="12"/>
  <c r="K462" i="12" s="1"/>
  <c r="E463" i="12"/>
  <c r="I463" i="12" s="1"/>
  <c r="F463" i="12"/>
  <c r="J463" i="12" s="1"/>
  <c r="G463" i="12"/>
  <c r="K463" i="12" s="1"/>
  <c r="E464" i="12"/>
  <c r="I464" i="12" s="1"/>
  <c r="F464" i="12"/>
  <c r="J464" i="12" s="1"/>
  <c r="G464" i="12"/>
  <c r="K464" i="12" s="1"/>
  <c r="E465" i="12"/>
  <c r="I465" i="12" s="1"/>
  <c r="F465" i="12"/>
  <c r="J465" i="12" s="1"/>
  <c r="G465" i="12"/>
  <c r="K465" i="12" s="1"/>
  <c r="E466" i="12"/>
  <c r="I466" i="12" s="1"/>
  <c r="F466" i="12"/>
  <c r="J466" i="12" s="1"/>
  <c r="G466" i="12"/>
  <c r="K466" i="12" s="1"/>
  <c r="E467" i="12"/>
  <c r="I467" i="12" s="1"/>
  <c r="F467" i="12"/>
  <c r="J467" i="12" s="1"/>
  <c r="G467" i="12"/>
  <c r="K467" i="12" s="1"/>
  <c r="E468" i="12"/>
  <c r="I468" i="12" s="1"/>
  <c r="F468" i="12"/>
  <c r="J468" i="12" s="1"/>
  <c r="G468" i="12"/>
  <c r="K468" i="12" s="1"/>
  <c r="E469" i="12"/>
  <c r="I469" i="12" s="1"/>
  <c r="F469" i="12"/>
  <c r="J469" i="12" s="1"/>
  <c r="G469" i="12"/>
  <c r="K469" i="12" s="1"/>
  <c r="E470" i="12"/>
  <c r="I470" i="12" s="1"/>
  <c r="F470" i="12"/>
  <c r="J470" i="12" s="1"/>
  <c r="G470" i="12"/>
  <c r="K470" i="12" s="1"/>
  <c r="E471" i="12"/>
  <c r="I471" i="12" s="1"/>
  <c r="F471" i="12"/>
  <c r="J471" i="12" s="1"/>
  <c r="G471" i="12"/>
  <c r="K471" i="12" s="1"/>
  <c r="E472" i="12"/>
  <c r="I472" i="12" s="1"/>
  <c r="F472" i="12"/>
  <c r="J472" i="12" s="1"/>
  <c r="G472" i="12"/>
  <c r="K472" i="12" s="1"/>
  <c r="E473" i="12"/>
  <c r="I473" i="12" s="1"/>
  <c r="F473" i="12"/>
  <c r="J473" i="12" s="1"/>
  <c r="G473" i="12"/>
  <c r="K473" i="12" s="1"/>
  <c r="E474" i="12"/>
  <c r="I474" i="12" s="1"/>
  <c r="F474" i="12"/>
  <c r="J474" i="12" s="1"/>
  <c r="G474" i="12"/>
  <c r="K474" i="12" s="1"/>
  <c r="E475" i="12"/>
  <c r="I475" i="12" s="1"/>
  <c r="F475" i="12"/>
  <c r="J475" i="12" s="1"/>
  <c r="G475" i="12"/>
  <c r="K475" i="12" s="1"/>
  <c r="E476" i="12"/>
  <c r="I476" i="12" s="1"/>
  <c r="F476" i="12"/>
  <c r="J476" i="12" s="1"/>
  <c r="G476" i="12"/>
  <c r="K476" i="12" s="1"/>
  <c r="E477" i="12"/>
  <c r="I477" i="12" s="1"/>
  <c r="F477" i="12"/>
  <c r="J477" i="12" s="1"/>
  <c r="G477" i="12"/>
  <c r="K477" i="12" s="1"/>
  <c r="E478" i="12"/>
  <c r="I478" i="12" s="1"/>
  <c r="F478" i="12"/>
  <c r="J478" i="12" s="1"/>
  <c r="G478" i="12"/>
  <c r="K478" i="12" s="1"/>
  <c r="E479" i="12"/>
  <c r="I479" i="12" s="1"/>
  <c r="F479" i="12"/>
  <c r="J479" i="12" s="1"/>
  <c r="G479" i="12"/>
  <c r="K479" i="12" s="1"/>
  <c r="G1" i="12"/>
  <c r="K1" i="12" s="1"/>
  <c r="F1" i="12"/>
  <c r="J1" i="12" s="1"/>
  <c r="E1" i="12"/>
  <c r="I1" i="12" s="1"/>
  <c r="E2" i="11"/>
  <c r="I2" i="11" s="1"/>
  <c r="F2" i="11"/>
  <c r="J2" i="11" s="1"/>
  <c r="G2" i="11"/>
  <c r="K2" i="11" s="1"/>
  <c r="E3" i="11"/>
  <c r="I3" i="11" s="1"/>
  <c r="F3" i="11"/>
  <c r="J3" i="11" s="1"/>
  <c r="G3" i="11"/>
  <c r="K3" i="11" s="1"/>
  <c r="E4" i="11"/>
  <c r="I4" i="11" s="1"/>
  <c r="F4" i="11"/>
  <c r="J4" i="11" s="1"/>
  <c r="G4" i="11"/>
  <c r="K4" i="11" s="1"/>
  <c r="E5" i="11"/>
  <c r="I5" i="11" s="1"/>
  <c r="F5" i="11"/>
  <c r="J5" i="11" s="1"/>
  <c r="G5" i="11"/>
  <c r="K5" i="11" s="1"/>
  <c r="E6" i="11"/>
  <c r="I6" i="11" s="1"/>
  <c r="F6" i="11"/>
  <c r="J6" i="11" s="1"/>
  <c r="G6" i="11"/>
  <c r="K6" i="11" s="1"/>
  <c r="E7" i="11"/>
  <c r="I7" i="11" s="1"/>
  <c r="F7" i="11"/>
  <c r="J7" i="11" s="1"/>
  <c r="G7" i="11"/>
  <c r="K7" i="11" s="1"/>
  <c r="E8" i="11"/>
  <c r="I8" i="11" s="1"/>
  <c r="F8" i="11"/>
  <c r="J8" i="11" s="1"/>
  <c r="G8" i="11"/>
  <c r="K8" i="11" s="1"/>
  <c r="E9" i="11"/>
  <c r="I9" i="11" s="1"/>
  <c r="F9" i="11"/>
  <c r="J9" i="11" s="1"/>
  <c r="G9" i="11"/>
  <c r="K9" i="11" s="1"/>
  <c r="E10" i="11"/>
  <c r="I10" i="11" s="1"/>
  <c r="F10" i="11"/>
  <c r="J10" i="11" s="1"/>
  <c r="G10" i="11"/>
  <c r="K10" i="11" s="1"/>
  <c r="E11" i="11"/>
  <c r="I11" i="11" s="1"/>
  <c r="F11" i="11"/>
  <c r="J11" i="11" s="1"/>
  <c r="G11" i="11"/>
  <c r="K11" i="11" s="1"/>
  <c r="E12" i="11"/>
  <c r="I12" i="11" s="1"/>
  <c r="F12" i="11"/>
  <c r="J12" i="11" s="1"/>
  <c r="G12" i="11"/>
  <c r="K12" i="11" s="1"/>
  <c r="E13" i="11"/>
  <c r="I13" i="11" s="1"/>
  <c r="F13" i="11"/>
  <c r="J13" i="11" s="1"/>
  <c r="G13" i="11"/>
  <c r="K13" i="11" s="1"/>
  <c r="E14" i="11"/>
  <c r="I14" i="11" s="1"/>
  <c r="F14" i="11"/>
  <c r="J14" i="11" s="1"/>
  <c r="G14" i="11"/>
  <c r="K14" i="11" s="1"/>
  <c r="E15" i="11"/>
  <c r="I15" i="11" s="1"/>
  <c r="F15" i="11"/>
  <c r="J15" i="11" s="1"/>
  <c r="G15" i="11"/>
  <c r="K15" i="11" s="1"/>
  <c r="E16" i="11"/>
  <c r="I16" i="11" s="1"/>
  <c r="F16" i="11"/>
  <c r="J16" i="11" s="1"/>
  <c r="G16" i="11"/>
  <c r="K16" i="11" s="1"/>
  <c r="E17" i="11"/>
  <c r="I17" i="11" s="1"/>
  <c r="F17" i="11"/>
  <c r="J17" i="11" s="1"/>
  <c r="G17" i="11"/>
  <c r="K17" i="11" s="1"/>
  <c r="E18" i="11"/>
  <c r="I18" i="11" s="1"/>
  <c r="F18" i="11"/>
  <c r="J18" i="11" s="1"/>
  <c r="G18" i="11"/>
  <c r="K18" i="11" s="1"/>
  <c r="E19" i="11"/>
  <c r="I19" i="11" s="1"/>
  <c r="F19" i="11"/>
  <c r="J19" i="11" s="1"/>
  <c r="G19" i="11"/>
  <c r="K19" i="11" s="1"/>
  <c r="E20" i="11"/>
  <c r="I20" i="11" s="1"/>
  <c r="F20" i="11"/>
  <c r="J20" i="11" s="1"/>
  <c r="G20" i="11"/>
  <c r="K20" i="11" s="1"/>
  <c r="E21" i="11"/>
  <c r="I21" i="11" s="1"/>
  <c r="F21" i="11"/>
  <c r="J21" i="11" s="1"/>
  <c r="G21" i="11"/>
  <c r="K21" i="11" s="1"/>
  <c r="E22" i="11"/>
  <c r="I22" i="11" s="1"/>
  <c r="F22" i="11"/>
  <c r="J22" i="11" s="1"/>
  <c r="G22" i="11"/>
  <c r="K22" i="11" s="1"/>
  <c r="E23" i="11"/>
  <c r="I23" i="11" s="1"/>
  <c r="F23" i="11"/>
  <c r="J23" i="11" s="1"/>
  <c r="G23" i="11"/>
  <c r="K23" i="11" s="1"/>
  <c r="E24" i="11"/>
  <c r="I24" i="11" s="1"/>
  <c r="F24" i="11"/>
  <c r="J24" i="11" s="1"/>
  <c r="G24" i="11"/>
  <c r="K24" i="11" s="1"/>
  <c r="E25" i="11"/>
  <c r="I25" i="11" s="1"/>
  <c r="F25" i="11"/>
  <c r="J25" i="11" s="1"/>
  <c r="G25" i="11"/>
  <c r="K25" i="11" s="1"/>
  <c r="E26" i="11"/>
  <c r="I26" i="11" s="1"/>
  <c r="F26" i="11"/>
  <c r="J26" i="11" s="1"/>
  <c r="G26" i="11"/>
  <c r="K26" i="11" s="1"/>
  <c r="E27" i="11"/>
  <c r="I27" i="11" s="1"/>
  <c r="F27" i="11"/>
  <c r="J27" i="11" s="1"/>
  <c r="G27" i="11"/>
  <c r="K27" i="11" s="1"/>
  <c r="E28" i="11"/>
  <c r="I28" i="11" s="1"/>
  <c r="F28" i="11"/>
  <c r="J28" i="11" s="1"/>
  <c r="G28" i="11"/>
  <c r="K28" i="11" s="1"/>
  <c r="E29" i="11"/>
  <c r="I29" i="11" s="1"/>
  <c r="F29" i="11"/>
  <c r="J29" i="11" s="1"/>
  <c r="G29" i="11"/>
  <c r="K29" i="11" s="1"/>
  <c r="E30" i="11"/>
  <c r="I30" i="11" s="1"/>
  <c r="F30" i="11"/>
  <c r="J30" i="11" s="1"/>
  <c r="G30" i="11"/>
  <c r="K30" i="11" s="1"/>
  <c r="E31" i="11"/>
  <c r="I31" i="11" s="1"/>
  <c r="F31" i="11"/>
  <c r="J31" i="11" s="1"/>
  <c r="G31" i="11"/>
  <c r="K31" i="11" s="1"/>
  <c r="E32" i="11"/>
  <c r="I32" i="11" s="1"/>
  <c r="F32" i="11"/>
  <c r="J32" i="11" s="1"/>
  <c r="G32" i="11"/>
  <c r="K32" i="11" s="1"/>
  <c r="E33" i="11"/>
  <c r="I33" i="11" s="1"/>
  <c r="F33" i="11"/>
  <c r="J33" i="11" s="1"/>
  <c r="G33" i="11"/>
  <c r="K33" i="11" s="1"/>
  <c r="E34" i="11"/>
  <c r="I34" i="11" s="1"/>
  <c r="F34" i="11"/>
  <c r="J34" i="11" s="1"/>
  <c r="G34" i="11"/>
  <c r="K34" i="11" s="1"/>
  <c r="E35" i="11"/>
  <c r="I35" i="11" s="1"/>
  <c r="F35" i="11"/>
  <c r="J35" i="11" s="1"/>
  <c r="G35" i="11"/>
  <c r="K35" i="11" s="1"/>
  <c r="E36" i="11"/>
  <c r="I36" i="11" s="1"/>
  <c r="F36" i="11"/>
  <c r="J36" i="11" s="1"/>
  <c r="G36" i="11"/>
  <c r="K36" i="11" s="1"/>
  <c r="E37" i="11"/>
  <c r="I37" i="11" s="1"/>
  <c r="F37" i="11"/>
  <c r="J37" i="11" s="1"/>
  <c r="G37" i="11"/>
  <c r="K37" i="11" s="1"/>
  <c r="E38" i="11"/>
  <c r="I38" i="11" s="1"/>
  <c r="F38" i="11"/>
  <c r="J38" i="11" s="1"/>
  <c r="G38" i="11"/>
  <c r="K38" i="11" s="1"/>
  <c r="E39" i="11"/>
  <c r="I39" i="11" s="1"/>
  <c r="F39" i="11"/>
  <c r="J39" i="11" s="1"/>
  <c r="G39" i="11"/>
  <c r="K39" i="11" s="1"/>
  <c r="E40" i="11"/>
  <c r="I40" i="11" s="1"/>
  <c r="F40" i="11"/>
  <c r="J40" i="11" s="1"/>
  <c r="G40" i="11"/>
  <c r="K40" i="11" s="1"/>
  <c r="E41" i="11"/>
  <c r="I41" i="11" s="1"/>
  <c r="F41" i="11"/>
  <c r="J41" i="11" s="1"/>
  <c r="G41" i="11"/>
  <c r="K41" i="11" s="1"/>
  <c r="E42" i="11"/>
  <c r="I42" i="11" s="1"/>
  <c r="F42" i="11"/>
  <c r="J42" i="11" s="1"/>
  <c r="G42" i="11"/>
  <c r="K42" i="11" s="1"/>
  <c r="E43" i="11"/>
  <c r="I43" i="11" s="1"/>
  <c r="F43" i="11"/>
  <c r="J43" i="11" s="1"/>
  <c r="G43" i="11"/>
  <c r="K43" i="11" s="1"/>
  <c r="E44" i="11"/>
  <c r="I44" i="11" s="1"/>
  <c r="F44" i="11"/>
  <c r="J44" i="11" s="1"/>
  <c r="G44" i="11"/>
  <c r="K44" i="11" s="1"/>
  <c r="E45" i="11"/>
  <c r="I45" i="11" s="1"/>
  <c r="F45" i="11"/>
  <c r="J45" i="11" s="1"/>
  <c r="G45" i="11"/>
  <c r="K45" i="11" s="1"/>
  <c r="E46" i="11"/>
  <c r="I46" i="11" s="1"/>
  <c r="F46" i="11"/>
  <c r="J46" i="11" s="1"/>
  <c r="G46" i="11"/>
  <c r="K46" i="11" s="1"/>
  <c r="E47" i="11"/>
  <c r="I47" i="11" s="1"/>
  <c r="F47" i="11"/>
  <c r="J47" i="11" s="1"/>
  <c r="G47" i="11"/>
  <c r="K47" i="11" s="1"/>
  <c r="E48" i="11"/>
  <c r="I48" i="11" s="1"/>
  <c r="F48" i="11"/>
  <c r="J48" i="11" s="1"/>
  <c r="G48" i="11"/>
  <c r="K48" i="11" s="1"/>
  <c r="E49" i="11"/>
  <c r="I49" i="11" s="1"/>
  <c r="F49" i="11"/>
  <c r="J49" i="11" s="1"/>
  <c r="G49" i="11"/>
  <c r="K49" i="11" s="1"/>
  <c r="E50" i="11"/>
  <c r="I50" i="11" s="1"/>
  <c r="F50" i="11"/>
  <c r="J50" i="11" s="1"/>
  <c r="G50" i="11"/>
  <c r="K50" i="11" s="1"/>
  <c r="E51" i="11"/>
  <c r="I51" i="11" s="1"/>
  <c r="F51" i="11"/>
  <c r="J51" i="11" s="1"/>
  <c r="G51" i="11"/>
  <c r="K51" i="11" s="1"/>
  <c r="E52" i="11"/>
  <c r="I52" i="11" s="1"/>
  <c r="F52" i="11"/>
  <c r="J52" i="11" s="1"/>
  <c r="G52" i="11"/>
  <c r="K52" i="11" s="1"/>
  <c r="E53" i="11"/>
  <c r="I53" i="11" s="1"/>
  <c r="F53" i="11"/>
  <c r="J53" i="11" s="1"/>
  <c r="G53" i="11"/>
  <c r="K53" i="11" s="1"/>
  <c r="E54" i="11"/>
  <c r="I54" i="11" s="1"/>
  <c r="F54" i="11"/>
  <c r="J54" i="11" s="1"/>
  <c r="G54" i="11"/>
  <c r="K54" i="11" s="1"/>
  <c r="E55" i="11"/>
  <c r="I55" i="11" s="1"/>
  <c r="F55" i="11"/>
  <c r="J55" i="11" s="1"/>
  <c r="G55" i="11"/>
  <c r="K55" i="11" s="1"/>
  <c r="E56" i="11"/>
  <c r="I56" i="11" s="1"/>
  <c r="F56" i="11"/>
  <c r="J56" i="11" s="1"/>
  <c r="G56" i="11"/>
  <c r="K56" i="11" s="1"/>
  <c r="E57" i="11"/>
  <c r="I57" i="11" s="1"/>
  <c r="F57" i="11"/>
  <c r="J57" i="11" s="1"/>
  <c r="G57" i="11"/>
  <c r="K57" i="11" s="1"/>
  <c r="E58" i="11"/>
  <c r="I58" i="11" s="1"/>
  <c r="F58" i="11"/>
  <c r="J58" i="11" s="1"/>
  <c r="G58" i="11"/>
  <c r="K58" i="11" s="1"/>
  <c r="E59" i="11"/>
  <c r="I59" i="11" s="1"/>
  <c r="F59" i="11"/>
  <c r="J59" i="11" s="1"/>
  <c r="G59" i="11"/>
  <c r="K59" i="11" s="1"/>
  <c r="E60" i="11"/>
  <c r="I60" i="11" s="1"/>
  <c r="F60" i="11"/>
  <c r="J60" i="11" s="1"/>
  <c r="G60" i="11"/>
  <c r="K60" i="11" s="1"/>
  <c r="E61" i="11"/>
  <c r="I61" i="11" s="1"/>
  <c r="F61" i="11"/>
  <c r="J61" i="11" s="1"/>
  <c r="G61" i="11"/>
  <c r="K61" i="11" s="1"/>
  <c r="E62" i="11"/>
  <c r="I62" i="11" s="1"/>
  <c r="F62" i="11"/>
  <c r="J62" i="11" s="1"/>
  <c r="G62" i="11"/>
  <c r="K62" i="11" s="1"/>
  <c r="E63" i="11"/>
  <c r="I63" i="11" s="1"/>
  <c r="F63" i="11"/>
  <c r="J63" i="11" s="1"/>
  <c r="G63" i="11"/>
  <c r="K63" i="11" s="1"/>
  <c r="E64" i="11"/>
  <c r="I64" i="11" s="1"/>
  <c r="F64" i="11"/>
  <c r="J64" i="11" s="1"/>
  <c r="G64" i="11"/>
  <c r="K64" i="11" s="1"/>
  <c r="E65" i="11"/>
  <c r="I65" i="11" s="1"/>
  <c r="F65" i="11"/>
  <c r="J65" i="11" s="1"/>
  <c r="G65" i="11"/>
  <c r="K65" i="11" s="1"/>
  <c r="E66" i="11"/>
  <c r="I66" i="11" s="1"/>
  <c r="F66" i="11"/>
  <c r="J66" i="11" s="1"/>
  <c r="G66" i="11"/>
  <c r="K66" i="11" s="1"/>
  <c r="E67" i="11"/>
  <c r="I67" i="11" s="1"/>
  <c r="F67" i="11"/>
  <c r="J67" i="11" s="1"/>
  <c r="G67" i="11"/>
  <c r="K67" i="11" s="1"/>
  <c r="E68" i="11"/>
  <c r="I68" i="11" s="1"/>
  <c r="F68" i="11"/>
  <c r="J68" i="11" s="1"/>
  <c r="G68" i="11"/>
  <c r="K68" i="11" s="1"/>
  <c r="E69" i="11"/>
  <c r="I69" i="11" s="1"/>
  <c r="F69" i="11"/>
  <c r="J69" i="11" s="1"/>
  <c r="G69" i="11"/>
  <c r="K69" i="11" s="1"/>
  <c r="E70" i="11"/>
  <c r="I70" i="11" s="1"/>
  <c r="F70" i="11"/>
  <c r="J70" i="11" s="1"/>
  <c r="G70" i="11"/>
  <c r="K70" i="11" s="1"/>
  <c r="E71" i="11"/>
  <c r="I71" i="11" s="1"/>
  <c r="F71" i="11"/>
  <c r="J71" i="11" s="1"/>
  <c r="G71" i="11"/>
  <c r="K71" i="11" s="1"/>
  <c r="E72" i="11"/>
  <c r="I72" i="11" s="1"/>
  <c r="F72" i="11"/>
  <c r="J72" i="11" s="1"/>
  <c r="G72" i="11"/>
  <c r="K72" i="11" s="1"/>
  <c r="E73" i="11"/>
  <c r="I73" i="11" s="1"/>
  <c r="F73" i="11"/>
  <c r="J73" i="11" s="1"/>
  <c r="G73" i="11"/>
  <c r="K73" i="11" s="1"/>
  <c r="E74" i="11"/>
  <c r="I74" i="11" s="1"/>
  <c r="F74" i="11"/>
  <c r="J74" i="11" s="1"/>
  <c r="G74" i="11"/>
  <c r="K74" i="11" s="1"/>
  <c r="E75" i="11"/>
  <c r="I75" i="11" s="1"/>
  <c r="F75" i="11"/>
  <c r="J75" i="11" s="1"/>
  <c r="G75" i="11"/>
  <c r="K75" i="11" s="1"/>
  <c r="E76" i="11"/>
  <c r="I76" i="11" s="1"/>
  <c r="F76" i="11"/>
  <c r="J76" i="11" s="1"/>
  <c r="G76" i="11"/>
  <c r="K76" i="11" s="1"/>
  <c r="E77" i="11"/>
  <c r="I77" i="11" s="1"/>
  <c r="F77" i="11"/>
  <c r="J77" i="11" s="1"/>
  <c r="G77" i="11"/>
  <c r="K77" i="11" s="1"/>
  <c r="E78" i="11"/>
  <c r="I78" i="11" s="1"/>
  <c r="F78" i="11"/>
  <c r="J78" i="11" s="1"/>
  <c r="G78" i="11"/>
  <c r="K78" i="11" s="1"/>
  <c r="E79" i="11"/>
  <c r="I79" i="11" s="1"/>
  <c r="F79" i="11"/>
  <c r="J79" i="11" s="1"/>
  <c r="G79" i="11"/>
  <c r="K79" i="11" s="1"/>
  <c r="E80" i="11"/>
  <c r="I80" i="11" s="1"/>
  <c r="F80" i="11"/>
  <c r="J80" i="11" s="1"/>
  <c r="G80" i="11"/>
  <c r="K80" i="11" s="1"/>
  <c r="E81" i="11"/>
  <c r="I81" i="11" s="1"/>
  <c r="F81" i="11"/>
  <c r="J81" i="11" s="1"/>
  <c r="G81" i="11"/>
  <c r="K81" i="11" s="1"/>
  <c r="E82" i="11"/>
  <c r="I82" i="11" s="1"/>
  <c r="F82" i="11"/>
  <c r="J82" i="11" s="1"/>
  <c r="G82" i="11"/>
  <c r="K82" i="11" s="1"/>
  <c r="E83" i="11"/>
  <c r="I83" i="11" s="1"/>
  <c r="F83" i="11"/>
  <c r="J83" i="11" s="1"/>
  <c r="G83" i="11"/>
  <c r="K83" i="11" s="1"/>
  <c r="E84" i="11"/>
  <c r="I84" i="11" s="1"/>
  <c r="F84" i="11"/>
  <c r="J84" i="11" s="1"/>
  <c r="G84" i="11"/>
  <c r="K84" i="11" s="1"/>
  <c r="E85" i="11"/>
  <c r="I85" i="11" s="1"/>
  <c r="F85" i="11"/>
  <c r="J85" i="11" s="1"/>
  <c r="G85" i="11"/>
  <c r="K85" i="11" s="1"/>
  <c r="E86" i="11"/>
  <c r="I86" i="11" s="1"/>
  <c r="F86" i="11"/>
  <c r="J86" i="11" s="1"/>
  <c r="G86" i="11"/>
  <c r="K86" i="11" s="1"/>
  <c r="E87" i="11"/>
  <c r="I87" i="11" s="1"/>
  <c r="F87" i="11"/>
  <c r="J87" i="11" s="1"/>
  <c r="G87" i="11"/>
  <c r="K87" i="11" s="1"/>
  <c r="E88" i="11"/>
  <c r="I88" i="11" s="1"/>
  <c r="F88" i="11"/>
  <c r="J88" i="11" s="1"/>
  <c r="G88" i="11"/>
  <c r="K88" i="11" s="1"/>
  <c r="E89" i="11"/>
  <c r="I89" i="11" s="1"/>
  <c r="F89" i="11"/>
  <c r="J89" i="11" s="1"/>
  <c r="G89" i="11"/>
  <c r="K89" i="11" s="1"/>
  <c r="E90" i="11"/>
  <c r="I90" i="11" s="1"/>
  <c r="F90" i="11"/>
  <c r="J90" i="11" s="1"/>
  <c r="G90" i="11"/>
  <c r="K90" i="11" s="1"/>
  <c r="E91" i="11"/>
  <c r="I91" i="11" s="1"/>
  <c r="F91" i="11"/>
  <c r="J91" i="11" s="1"/>
  <c r="G91" i="11"/>
  <c r="K91" i="11" s="1"/>
  <c r="E92" i="11"/>
  <c r="I92" i="11" s="1"/>
  <c r="F92" i="11"/>
  <c r="J92" i="11" s="1"/>
  <c r="G92" i="11"/>
  <c r="K92" i="11" s="1"/>
  <c r="E93" i="11"/>
  <c r="I93" i="11" s="1"/>
  <c r="F93" i="11"/>
  <c r="J93" i="11" s="1"/>
  <c r="G93" i="11"/>
  <c r="K93" i="11" s="1"/>
  <c r="E94" i="11"/>
  <c r="I94" i="11" s="1"/>
  <c r="F94" i="11"/>
  <c r="J94" i="11" s="1"/>
  <c r="G94" i="11"/>
  <c r="K94" i="11" s="1"/>
  <c r="E95" i="11"/>
  <c r="I95" i="11" s="1"/>
  <c r="F95" i="11"/>
  <c r="J95" i="11" s="1"/>
  <c r="G95" i="11"/>
  <c r="K95" i="11" s="1"/>
  <c r="E96" i="11"/>
  <c r="I96" i="11" s="1"/>
  <c r="F96" i="11"/>
  <c r="J96" i="11" s="1"/>
  <c r="G96" i="11"/>
  <c r="K96" i="11" s="1"/>
  <c r="E97" i="11"/>
  <c r="I97" i="11" s="1"/>
  <c r="F97" i="11"/>
  <c r="J97" i="11" s="1"/>
  <c r="G97" i="11"/>
  <c r="K97" i="11" s="1"/>
  <c r="E98" i="11"/>
  <c r="I98" i="11" s="1"/>
  <c r="F98" i="11"/>
  <c r="J98" i="11" s="1"/>
  <c r="G98" i="11"/>
  <c r="K98" i="11" s="1"/>
  <c r="E99" i="11"/>
  <c r="I99" i="11" s="1"/>
  <c r="F99" i="11"/>
  <c r="J99" i="11" s="1"/>
  <c r="G99" i="11"/>
  <c r="K99" i="11" s="1"/>
  <c r="E100" i="11"/>
  <c r="I100" i="11" s="1"/>
  <c r="F100" i="11"/>
  <c r="J100" i="11" s="1"/>
  <c r="G100" i="11"/>
  <c r="K100" i="11" s="1"/>
  <c r="E101" i="11"/>
  <c r="I101" i="11" s="1"/>
  <c r="F101" i="11"/>
  <c r="J101" i="11" s="1"/>
  <c r="G101" i="11"/>
  <c r="K101" i="11" s="1"/>
  <c r="E102" i="11"/>
  <c r="I102" i="11" s="1"/>
  <c r="F102" i="11"/>
  <c r="J102" i="11" s="1"/>
  <c r="G102" i="11"/>
  <c r="K102" i="11" s="1"/>
  <c r="E103" i="11"/>
  <c r="I103" i="11" s="1"/>
  <c r="F103" i="11"/>
  <c r="J103" i="11" s="1"/>
  <c r="G103" i="11"/>
  <c r="K103" i="11" s="1"/>
  <c r="E104" i="11"/>
  <c r="I104" i="11" s="1"/>
  <c r="F104" i="11"/>
  <c r="J104" i="11" s="1"/>
  <c r="G104" i="11"/>
  <c r="K104" i="11" s="1"/>
  <c r="E105" i="11"/>
  <c r="I105" i="11" s="1"/>
  <c r="F105" i="11"/>
  <c r="J105" i="11" s="1"/>
  <c r="G105" i="11"/>
  <c r="K105" i="11" s="1"/>
  <c r="E106" i="11"/>
  <c r="I106" i="11" s="1"/>
  <c r="F106" i="11"/>
  <c r="J106" i="11" s="1"/>
  <c r="G106" i="11"/>
  <c r="K106" i="11" s="1"/>
  <c r="E107" i="11"/>
  <c r="I107" i="11" s="1"/>
  <c r="F107" i="11"/>
  <c r="J107" i="11" s="1"/>
  <c r="G107" i="11"/>
  <c r="K107" i="11" s="1"/>
  <c r="E108" i="11"/>
  <c r="I108" i="11" s="1"/>
  <c r="F108" i="11"/>
  <c r="J108" i="11" s="1"/>
  <c r="G108" i="11"/>
  <c r="K108" i="11" s="1"/>
  <c r="E109" i="11"/>
  <c r="I109" i="11" s="1"/>
  <c r="F109" i="11"/>
  <c r="J109" i="11" s="1"/>
  <c r="G109" i="11"/>
  <c r="K109" i="11" s="1"/>
  <c r="E110" i="11"/>
  <c r="I110" i="11" s="1"/>
  <c r="F110" i="11"/>
  <c r="J110" i="11" s="1"/>
  <c r="G110" i="11"/>
  <c r="K110" i="11" s="1"/>
  <c r="E111" i="11"/>
  <c r="I111" i="11" s="1"/>
  <c r="F111" i="11"/>
  <c r="J111" i="11" s="1"/>
  <c r="G111" i="11"/>
  <c r="K111" i="11" s="1"/>
  <c r="E112" i="11"/>
  <c r="I112" i="11" s="1"/>
  <c r="F112" i="11"/>
  <c r="J112" i="11" s="1"/>
  <c r="G112" i="11"/>
  <c r="K112" i="11" s="1"/>
  <c r="E113" i="11"/>
  <c r="I113" i="11" s="1"/>
  <c r="F113" i="11"/>
  <c r="J113" i="11" s="1"/>
  <c r="G113" i="11"/>
  <c r="K113" i="11" s="1"/>
  <c r="E114" i="11"/>
  <c r="I114" i="11" s="1"/>
  <c r="F114" i="11"/>
  <c r="J114" i="11" s="1"/>
  <c r="G114" i="11"/>
  <c r="K114" i="11" s="1"/>
  <c r="E115" i="11"/>
  <c r="I115" i="11" s="1"/>
  <c r="F115" i="11"/>
  <c r="J115" i="11" s="1"/>
  <c r="G115" i="11"/>
  <c r="K115" i="11" s="1"/>
  <c r="E116" i="11"/>
  <c r="I116" i="11" s="1"/>
  <c r="F116" i="11"/>
  <c r="J116" i="11" s="1"/>
  <c r="G116" i="11"/>
  <c r="K116" i="11" s="1"/>
  <c r="E117" i="11"/>
  <c r="I117" i="11" s="1"/>
  <c r="F117" i="11"/>
  <c r="J117" i="11" s="1"/>
  <c r="G117" i="11"/>
  <c r="K117" i="11" s="1"/>
  <c r="E118" i="11"/>
  <c r="I118" i="11" s="1"/>
  <c r="F118" i="11"/>
  <c r="J118" i="11" s="1"/>
  <c r="G118" i="11"/>
  <c r="K118" i="11" s="1"/>
  <c r="E119" i="11"/>
  <c r="I119" i="11" s="1"/>
  <c r="F119" i="11"/>
  <c r="J119" i="11" s="1"/>
  <c r="G119" i="11"/>
  <c r="K119" i="11" s="1"/>
  <c r="E120" i="11"/>
  <c r="I120" i="11" s="1"/>
  <c r="F120" i="11"/>
  <c r="J120" i="11" s="1"/>
  <c r="G120" i="11"/>
  <c r="K120" i="11" s="1"/>
  <c r="E121" i="11"/>
  <c r="I121" i="11" s="1"/>
  <c r="F121" i="11"/>
  <c r="J121" i="11" s="1"/>
  <c r="G121" i="11"/>
  <c r="K121" i="11" s="1"/>
  <c r="E122" i="11"/>
  <c r="I122" i="11" s="1"/>
  <c r="F122" i="11"/>
  <c r="J122" i="11" s="1"/>
  <c r="G122" i="11"/>
  <c r="K122" i="11" s="1"/>
  <c r="E123" i="11"/>
  <c r="I123" i="11" s="1"/>
  <c r="F123" i="11"/>
  <c r="J123" i="11" s="1"/>
  <c r="G123" i="11"/>
  <c r="K123" i="11" s="1"/>
  <c r="E124" i="11"/>
  <c r="I124" i="11" s="1"/>
  <c r="F124" i="11"/>
  <c r="J124" i="11" s="1"/>
  <c r="G124" i="11"/>
  <c r="K124" i="11" s="1"/>
  <c r="E125" i="11"/>
  <c r="I125" i="11" s="1"/>
  <c r="F125" i="11"/>
  <c r="J125" i="11" s="1"/>
  <c r="G125" i="11"/>
  <c r="K125" i="11" s="1"/>
  <c r="E126" i="11"/>
  <c r="I126" i="11" s="1"/>
  <c r="F126" i="11"/>
  <c r="J126" i="11" s="1"/>
  <c r="G126" i="11"/>
  <c r="K126" i="11" s="1"/>
  <c r="E127" i="11"/>
  <c r="I127" i="11" s="1"/>
  <c r="F127" i="11"/>
  <c r="J127" i="11" s="1"/>
  <c r="G127" i="11"/>
  <c r="K127" i="11" s="1"/>
  <c r="E128" i="11"/>
  <c r="I128" i="11" s="1"/>
  <c r="F128" i="11"/>
  <c r="J128" i="11" s="1"/>
  <c r="G128" i="11"/>
  <c r="K128" i="11" s="1"/>
  <c r="E129" i="11"/>
  <c r="I129" i="11" s="1"/>
  <c r="F129" i="11"/>
  <c r="J129" i="11" s="1"/>
  <c r="G129" i="11"/>
  <c r="K129" i="11" s="1"/>
  <c r="E130" i="11"/>
  <c r="I130" i="11" s="1"/>
  <c r="F130" i="11"/>
  <c r="J130" i="11" s="1"/>
  <c r="G130" i="11"/>
  <c r="K130" i="11" s="1"/>
  <c r="E131" i="11"/>
  <c r="I131" i="11" s="1"/>
  <c r="F131" i="11"/>
  <c r="J131" i="11" s="1"/>
  <c r="G131" i="11"/>
  <c r="K131" i="11" s="1"/>
  <c r="E132" i="11"/>
  <c r="I132" i="11" s="1"/>
  <c r="F132" i="11"/>
  <c r="J132" i="11" s="1"/>
  <c r="G132" i="11"/>
  <c r="K132" i="11" s="1"/>
  <c r="E133" i="11"/>
  <c r="I133" i="11" s="1"/>
  <c r="F133" i="11"/>
  <c r="J133" i="11" s="1"/>
  <c r="G133" i="11"/>
  <c r="K133" i="11" s="1"/>
  <c r="E134" i="11"/>
  <c r="I134" i="11" s="1"/>
  <c r="F134" i="11"/>
  <c r="J134" i="11" s="1"/>
  <c r="G134" i="11"/>
  <c r="K134" i="11" s="1"/>
  <c r="E135" i="11"/>
  <c r="I135" i="11" s="1"/>
  <c r="F135" i="11"/>
  <c r="J135" i="11" s="1"/>
  <c r="G135" i="11"/>
  <c r="K135" i="11" s="1"/>
  <c r="E136" i="11"/>
  <c r="I136" i="11" s="1"/>
  <c r="F136" i="11"/>
  <c r="J136" i="11" s="1"/>
  <c r="G136" i="11"/>
  <c r="K136" i="11" s="1"/>
  <c r="E137" i="11"/>
  <c r="I137" i="11" s="1"/>
  <c r="F137" i="11"/>
  <c r="J137" i="11" s="1"/>
  <c r="G137" i="11"/>
  <c r="K137" i="11" s="1"/>
  <c r="E138" i="11"/>
  <c r="I138" i="11" s="1"/>
  <c r="F138" i="11"/>
  <c r="J138" i="11" s="1"/>
  <c r="G138" i="11"/>
  <c r="K138" i="11" s="1"/>
  <c r="E139" i="11"/>
  <c r="I139" i="11" s="1"/>
  <c r="F139" i="11"/>
  <c r="J139" i="11" s="1"/>
  <c r="G139" i="11"/>
  <c r="K139" i="11" s="1"/>
  <c r="E140" i="11"/>
  <c r="I140" i="11" s="1"/>
  <c r="F140" i="11"/>
  <c r="J140" i="11" s="1"/>
  <c r="G140" i="11"/>
  <c r="K140" i="11" s="1"/>
  <c r="E141" i="11"/>
  <c r="I141" i="11" s="1"/>
  <c r="F141" i="11"/>
  <c r="J141" i="11" s="1"/>
  <c r="G141" i="11"/>
  <c r="K141" i="11" s="1"/>
  <c r="E142" i="11"/>
  <c r="I142" i="11" s="1"/>
  <c r="F142" i="11"/>
  <c r="J142" i="11" s="1"/>
  <c r="G142" i="11"/>
  <c r="K142" i="11" s="1"/>
  <c r="E143" i="11"/>
  <c r="I143" i="11" s="1"/>
  <c r="F143" i="11"/>
  <c r="J143" i="11" s="1"/>
  <c r="G143" i="11"/>
  <c r="K143" i="11" s="1"/>
  <c r="E144" i="11"/>
  <c r="I144" i="11" s="1"/>
  <c r="F144" i="11"/>
  <c r="J144" i="11" s="1"/>
  <c r="G144" i="11"/>
  <c r="K144" i="11" s="1"/>
  <c r="E145" i="11"/>
  <c r="I145" i="11" s="1"/>
  <c r="F145" i="11"/>
  <c r="J145" i="11" s="1"/>
  <c r="G145" i="11"/>
  <c r="K145" i="11" s="1"/>
  <c r="E146" i="11"/>
  <c r="I146" i="11" s="1"/>
  <c r="F146" i="11"/>
  <c r="J146" i="11" s="1"/>
  <c r="G146" i="11"/>
  <c r="K146" i="11" s="1"/>
  <c r="E147" i="11"/>
  <c r="I147" i="11" s="1"/>
  <c r="F147" i="11"/>
  <c r="J147" i="11" s="1"/>
  <c r="G147" i="11"/>
  <c r="K147" i="11" s="1"/>
  <c r="E148" i="11"/>
  <c r="I148" i="11" s="1"/>
  <c r="F148" i="11"/>
  <c r="J148" i="11" s="1"/>
  <c r="G148" i="11"/>
  <c r="K148" i="11" s="1"/>
  <c r="E149" i="11"/>
  <c r="I149" i="11" s="1"/>
  <c r="F149" i="11"/>
  <c r="J149" i="11" s="1"/>
  <c r="G149" i="11"/>
  <c r="K149" i="11" s="1"/>
  <c r="E150" i="11"/>
  <c r="I150" i="11" s="1"/>
  <c r="F150" i="11"/>
  <c r="J150" i="11" s="1"/>
  <c r="G150" i="11"/>
  <c r="K150" i="11" s="1"/>
  <c r="E151" i="11"/>
  <c r="I151" i="11" s="1"/>
  <c r="F151" i="11"/>
  <c r="J151" i="11" s="1"/>
  <c r="G151" i="11"/>
  <c r="K151" i="11" s="1"/>
  <c r="E152" i="11"/>
  <c r="I152" i="11" s="1"/>
  <c r="F152" i="11"/>
  <c r="J152" i="11" s="1"/>
  <c r="G152" i="11"/>
  <c r="K152" i="11" s="1"/>
  <c r="E153" i="11"/>
  <c r="I153" i="11" s="1"/>
  <c r="F153" i="11"/>
  <c r="J153" i="11" s="1"/>
  <c r="G153" i="11"/>
  <c r="K153" i="11" s="1"/>
  <c r="E154" i="11"/>
  <c r="I154" i="11" s="1"/>
  <c r="F154" i="11"/>
  <c r="J154" i="11" s="1"/>
  <c r="G154" i="11"/>
  <c r="K154" i="11" s="1"/>
  <c r="E155" i="11"/>
  <c r="I155" i="11" s="1"/>
  <c r="F155" i="11"/>
  <c r="J155" i="11" s="1"/>
  <c r="G155" i="11"/>
  <c r="K155" i="11" s="1"/>
  <c r="E156" i="11"/>
  <c r="I156" i="11" s="1"/>
  <c r="F156" i="11"/>
  <c r="J156" i="11" s="1"/>
  <c r="G156" i="11"/>
  <c r="K156" i="11" s="1"/>
  <c r="E157" i="11"/>
  <c r="I157" i="11" s="1"/>
  <c r="F157" i="11"/>
  <c r="J157" i="11" s="1"/>
  <c r="G157" i="11"/>
  <c r="K157" i="11" s="1"/>
  <c r="E158" i="11"/>
  <c r="I158" i="11" s="1"/>
  <c r="F158" i="11"/>
  <c r="J158" i="11" s="1"/>
  <c r="G158" i="11"/>
  <c r="K158" i="11" s="1"/>
  <c r="E159" i="11"/>
  <c r="I159" i="11" s="1"/>
  <c r="F159" i="11"/>
  <c r="J159" i="11" s="1"/>
  <c r="G159" i="11"/>
  <c r="K159" i="11" s="1"/>
  <c r="E160" i="11"/>
  <c r="I160" i="11" s="1"/>
  <c r="F160" i="11"/>
  <c r="J160" i="11" s="1"/>
  <c r="G160" i="11"/>
  <c r="K160" i="11" s="1"/>
  <c r="E161" i="11"/>
  <c r="I161" i="11" s="1"/>
  <c r="F161" i="11"/>
  <c r="J161" i="11" s="1"/>
  <c r="G161" i="11"/>
  <c r="K161" i="11" s="1"/>
  <c r="E162" i="11"/>
  <c r="I162" i="11" s="1"/>
  <c r="F162" i="11"/>
  <c r="J162" i="11" s="1"/>
  <c r="G162" i="11"/>
  <c r="K162" i="11" s="1"/>
  <c r="E163" i="11"/>
  <c r="I163" i="11" s="1"/>
  <c r="F163" i="11"/>
  <c r="J163" i="11" s="1"/>
  <c r="G163" i="11"/>
  <c r="K163" i="11" s="1"/>
  <c r="E164" i="11"/>
  <c r="I164" i="11" s="1"/>
  <c r="F164" i="11"/>
  <c r="J164" i="11" s="1"/>
  <c r="G164" i="11"/>
  <c r="K164" i="11" s="1"/>
  <c r="E165" i="11"/>
  <c r="I165" i="11" s="1"/>
  <c r="F165" i="11"/>
  <c r="J165" i="11" s="1"/>
  <c r="G165" i="11"/>
  <c r="K165" i="11" s="1"/>
  <c r="E166" i="11"/>
  <c r="I166" i="11" s="1"/>
  <c r="F166" i="11"/>
  <c r="J166" i="11" s="1"/>
  <c r="G166" i="11"/>
  <c r="K166" i="11" s="1"/>
  <c r="E167" i="11"/>
  <c r="I167" i="11" s="1"/>
  <c r="F167" i="11"/>
  <c r="J167" i="11" s="1"/>
  <c r="G167" i="11"/>
  <c r="K167" i="11" s="1"/>
  <c r="E168" i="11"/>
  <c r="I168" i="11" s="1"/>
  <c r="F168" i="11"/>
  <c r="J168" i="11" s="1"/>
  <c r="G168" i="11"/>
  <c r="K168" i="11" s="1"/>
  <c r="E169" i="11"/>
  <c r="I169" i="11" s="1"/>
  <c r="F169" i="11"/>
  <c r="J169" i="11" s="1"/>
  <c r="G169" i="11"/>
  <c r="K169" i="11" s="1"/>
  <c r="E170" i="11"/>
  <c r="I170" i="11" s="1"/>
  <c r="F170" i="11"/>
  <c r="J170" i="11" s="1"/>
  <c r="G170" i="11"/>
  <c r="K170" i="11" s="1"/>
  <c r="E171" i="11"/>
  <c r="I171" i="11" s="1"/>
  <c r="F171" i="11"/>
  <c r="J171" i="11" s="1"/>
  <c r="G171" i="11"/>
  <c r="K171" i="11" s="1"/>
  <c r="E172" i="11"/>
  <c r="I172" i="11" s="1"/>
  <c r="F172" i="11"/>
  <c r="J172" i="11" s="1"/>
  <c r="G172" i="11"/>
  <c r="K172" i="11" s="1"/>
  <c r="E173" i="11"/>
  <c r="I173" i="11" s="1"/>
  <c r="F173" i="11"/>
  <c r="J173" i="11" s="1"/>
  <c r="G173" i="11"/>
  <c r="K173" i="11" s="1"/>
  <c r="E174" i="11"/>
  <c r="I174" i="11" s="1"/>
  <c r="F174" i="11"/>
  <c r="J174" i="11" s="1"/>
  <c r="G174" i="11"/>
  <c r="K174" i="11" s="1"/>
  <c r="E175" i="11"/>
  <c r="I175" i="11" s="1"/>
  <c r="F175" i="11"/>
  <c r="J175" i="11" s="1"/>
  <c r="G175" i="11"/>
  <c r="K175" i="11" s="1"/>
  <c r="E176" i="11"/>
  <c r="I176" i="11" s="1"/>
  <c r="F176" i="11"/>
  <c r="J176" i="11" s="1"/>
  <c r="G176" i="11"/>
  <c r="K176" i="11" s="1"/>
  <c r="E177" i="11"/>
  <c r="I177" i="11" s="1"/>
  <c r="F177" i="11"/>
  <c r="J177" i="11" s="1"/>
  <c r="G177" i="11"/>
  <c r="K177" i="11" s="1"/>
  <c r="E178" i="11"/>
  <c r="I178" i="11" s="1"/>
  <c r="F178" i="11"/>
  <c r="J178" i="11" s="1"/>
  <c r="G178" i="11"/>
  <c r="K178" i="11" s="1"/>
  <c r="E179" i="11"/>
  <c r="I179" i="11" s="1"/>
  <c r="F179" i="11"/>
  <c r="J179" i="11" s="1"/>
  <c r="G179" i="11"/>
  <c r="K179" i="11" s="1"/>
  <c r="E180" i="11"/>
  <c r="I180" i="11" s="1"/>
  <c r="F180" i="11"/>
  <c r="J180" i="11" s="1"/>
  <c r="G180" i="11"/>
  <c r="K180" i="11" s="1"/>
  <c r="E181" i="11"/>
  <c r="I181" i="11" s="1"/>
  <c r="F181" i="11"/>
  <c r="J181" i="11" s="1"/>
  <c r="G181" i="11"/>
  <c r="K181" i="11" s="1"/>
  <c r="E182" i="11"/>
  <c r="I182" i="11" s="1"/>
  <c r="F182" i="11"/>
  <c r="J182" i="11" s="1"/>
  <c r="G182" i="11"/>
  <c r="K182" i="11" s="1"/>
  <c r="E183" i="11"/>
  <c r="I183" i="11" s="1"/>
  <c r="F183" i="11"/>
  <c r="J183" i="11" s="1"/>
  <c r="G183" i="11"/>
  <c r="K183" i="11" s="1"/>
  <c r="E184" i="11"/>
  <c r="I184" i="11" s="1"/>
  <c r="F184" i="11"/>
  <c r="J184" i="11" s="1"/>
  <c r="G184" i="11"/>
  <c r="K184" i="11" s="1"/>
  <c r="E185" i="11"/>
  <c r="I185" i="11" s="1"/>
  <c r="F185" i="11"/>
  <c r="J185" i="11" s="1"/>
  <c r="G185" i="11"/>
  <c r="K185" i="11" s="1"/>
  <c r="E186" i="11"/>
  <c r="I186" i="11" s="1"/>
  <c r="F186" i="11"/>
  <c r="J186" i="11" s="1"/>
  <c r="G186" i="11"/>
  <c r="K186" i="11" s="1"/>
  <c r="E187" i="11"/>
  <c r="I187" i="11" s="1"/>
  <c r="F187" i="11"/>
  <c r="J187" i="11" s="1"/>
  <c r="G187" i="11"/>
  <c r="K187" i="11" s="1"/>
  <c r="E188" i="11"/>
  <c r="I188" i="11" s="1"/>
  <c r="F188" i="11"/>
  <c r="J188" i="11" s="1"/>
  <c r="G188" i="11"/>
  <c r="K188" i="11" s="1"/>
  <c r="E189" i="11"/>
  <c r="I189" i="11" s="1"/>
  <c r="F189" i="11"/>
  <c r="J189" i="11" s="1"/>
  <c r="G189" i="11"/>
  <c r="K189" i="11" s="1"/>
  <c r="E190" i="11"/>
  <c r="I190" i="11" s="1"/>
  <c r="F190" i="11"/>
  <c r="J190" i="11" s="1"/>
  <c r="G190" i="11"/>
  <c r="K190" i="11" s="1"/>
  <c r="E191" i="11"/>
  <c r="I191" i="11" s="1"/>
  <c r="F191" i="11"/>
  <c r="J191" i="11" s="1"/>
  <c r="G191" i="11"/>
  <c r="K191" i="11" s="1"/>
  <c r="E192" i="11"/>
  <c r="I192" i="11" s="1"/>
  <c r="F192" i="11"/>
  <c r="J192" i="11" s="1"/>
  <c r="G192" i="11"/>
  <c r="K192" i="11" s="1"/>
  <c r="E193" i="11"/>
  <c r="I193" i="11" s="1"/>
  <c r="F193" i="11"/>
  <c r="J193" i="11" s="1"/>
  <c r="G193" i="11"/>
  <c r="K193" i="11" s="1"/>
  <c r="E194" i="11"/>
  <c r="I194" i="11" s="1"/>
  <c r="F194" i="11"/>
  <c r="J194" i="11" s="1"/>
  <c r="G194" i="11"/>
  <c r="K194" i="11" s="1"/>
  <c r="E195" i="11"/>
  <c r="I195" i="11" s="1"/>
  <c r="F195" i="11"/>
  <c r="J195" i="11" s="1"/>
  <c r="G195" i="11"/>
  <c r="K195" i="11" s="1"/>
  <c r="E196" i="11"/>
  <c r="I196" i="11" s="1"/>
  <c r="F196" i="11"/>
  <c r="J196" i="11" s="1"/>
  <c r="G196" i="11"/>
  <c r="K196" i="11" s="1"/>
  <c r="E197" i="11"/>
  <c r="I197" i="11" s="1"/>
  <c r="F197" i="11"/>
  <c r="J197" i="11" s="1"/>
  <c r="G197" i="11"/>
  <c r="K197" i="11" s="1"/>
  <c r="E198" i="11"/>
  <c r="I198" i="11" s="1"/>
  <c r="F198" i="11"/>
  <c r="J198" i="11" s="1"/>
  <c r="G198" i="11"/>
  <c r="K198" i="11" s="1"/>
  <c r="E199" i="11"/>
  <c r="I199" i="11" s="1"/>
  <c r="F199" i="11"/>
  <c r="J199" i="11" s="1"/>
  <c r="G199" i="11"/>
  <c r="K199" i="11" s="1"/>
  <c r="E200" i="11"/>
  <c r="I200" i="11" s="1"/>
  <c r="F200" i="11"/>
  <c r="J200" i="11" s="1"/>
  <c r="G200" i="11"/>
  <c r="K200" i="11" s="1"/>
  <c r="E201" i="11"/>
  <c r="I201" i="11" s="1"/>
  <c r="F201" i="11"/>
  <c r="J201" i="11" s="1"/>
  <c r="G201" i="11"/>
  <c r="K201" i="11" s="1"/>
  <c r="E202" i="11"/>
  <c r="I202" i="11" s="1"/>
  <c r="F202" i="11"/>
  <c r="J202" i="11" s="1"/>
  <c r="G202" i="11"/>
  <c r="K202" i="11" s="1"/>
  <c r="E203" i="11"/>
  <c r="I203" i="11" s="1"/>
  <c r="F203" i="11"/>
  <c r="J203" i="11" s="1"/>
  <c r="G203" i="11"/>
  <c r="K203" i="11" s="1"/>
  <c r="E204" i="11"/>
  <c r="I204" i="11" s="1"/>
  <c r="F204" i="11"/>
  <c r="J204" i="11" s="1"/>
  <c r="G204" i="11"/>
  <c r="K204" i="11" s="1"/>
  <c r="E205" i="11"/>
  <c r="I205" i="11" s="1"/>
  <c r="F205" i="11"/>
  <c r="J205" i="11" s="1"/>
  <c r="G205" i="11"/>
  <c r="K205" i="11" s="1"/>
  <c r="E206" i="11"/>
  <c r="I206" i="11" s="1"/>
  <c r="F206" i="11"/>
  <c r="J206" i="11" s="1"/>
  <c r="G206" i="11"/>
  <c r="K206" i="11" s="1"/>
  <c r="E207" i="11"/>
  <c r="I207" i="11" s="1"/>
  <c r="F207" i="11"/>
  <c r="J207" i="11" s="1"/>
  <c r="G207" i="11"/>
  <c r="K207" i="11" s="1"/>
  <c r="E208" i="11"/>
  <c r="I208" i="11" s="1"/>
  <c r="F208" i="11"/>
  <c r="J208" i="11" s="1"/>
  <c r="G208" i="11"/>
  <c r="K208" i="11" s="1"/>
  <c r="E209" i="11"/>
  <c r="I209" i="11" s="1"/>
  <c r="F209" i="11"/>
  <c r="J209" i="11" s="1"/>
  <c r="G209" i="11"/>
  <c r="K209" i="11" s="1"/>
  <c r="E210" i="11"/>
  <c r="I210" i="11" s="1"/>
  <c r="F210" i="11"/>
  <c r="J210" i="11" s="1"/>
  <c r="G210" i="11"/>
  <c r="K210" i="11" s="1"/>
  <c r="E211" i="11"/>
  <c r="I211" i="11" s="1"/>
  <c r="F211" i="11"/>
  <c r="J211" i="11" s="1"/>
  <c r="G211" i="11"/>
  <c r="K211" i="11" s="1"/>
  <c r="E212" i="11"/>
  <c r="I212" i="11" s="1"/>
  <c r="F212" i="11"/>
  <c r="J212" i="11" s="1"/>
  <c r="G212" i="11"/>
  <c r="K212" i="11" s="1"/>
  <c r="E213" i="11"/>
  <c r="I213" i="11" s="1"/>
  <c r="F213" i="11"/>
  <c r="J213" i="11" s="1"/>
  <c r="G213" i="11"/>
  <c r="K213" i="11" s="1"/>
  <c r="E214" i="11"/>
  <c r="I214" i="11" s="1"/>
  <c r="F214" i="11"/>
  <c r="J214" i="11" s="1"/>
  <c r="G214" i="11"/>
  <c r="K214" i="11" s="1"/>
  <c r="E215" i="11"/>
  <c r="I215" i="11" s="1"/>
  <c r="F215" i="11"/>
  <c r="J215" i="11" s="1"/>
  <c r="G215" i="11"/>
  <c r="K215" i="11" s="1"/>
  <c r="E216" i="11"/>
  <c r="I216" i="11" s="1"/>
  <c r="F216" i="11"/>
  <c r="J216" i="11" s="1"/>
  <c r="G216" i="11"/>
  <c r="K216" i="11" s="1"/>
  <c r="E217" i="11"/>
  <c r="I217" i="11" s="1"/>
  <c r="F217" i="11"/>
  <c r="J217" i="11" s="1"/>
  <c r="G217" i="11"/>
  <c r="K217" i="11" s="1"/>
  <c r="E218" i="11"/>
  <c r="I218" i="11" s="1"/>
  <c r="F218" i="11"/>
  <c r="J218" i="11" s="1"/>
  <c r="G218" i="11"/>
  <c r="K218" i="11" s="1"/>
  <c r="E219" i="11"/>
  <c r="I219" i="11" s="1"/>
  <c r="F219" i="11"/>
  <c r="J219" i="11" s="1"/>
  <c r="G219" i="11"/>
  <c r="K219" i="11" s="1"/>
  <c r="E220" i="11"/>
  <c r="I220" i="11" s="1"/>
  <c r="F220" i="11"/>
  <c r="J220" i="11" s="1"/>
  <c r="G220" i="11"/>
  <c r="K220" i="11" s="1"/>
  <c r="E221" i="11"/>
  <c r="I221" i="11" s="1"/>
  <c r="F221" i="11"/>
  <c r="J221" i="11" s="1"/>
  <c r="G221" i="11"/>
  <c r="K221" i="11" s="1"/>
  <c r="E222" i="11"/>
  <c r="I222" i="11" s="1"/>
  <c r="F222" i="11"/>
  <c r="J222" i="11" s="1"/>
  <c r="G222" i="11"/>
  <c r="K222" i="11" s="1"/>
  <c r="E223" i="11"/>
  <c r="I223" i="11" s="1"/>
  <c r="F223" i="11"/>
  <c r="J223" i="11" s="1"/>
  <c r="G223" i="11"/>
  <c r="K223" i="11" s="1"/>
  <c r="E224" i="11"/>
  <c r="I224" i="11" s="1"/>
  <c r="F224" i="11"/>
  <c r="J224" i="11" s="1"/>
  <c r="G224" i="11"/>
  <c r="K224" i="11" s="1"/>
  <c r="E225" i="11"/>
  <c r="I225" i="11" s="1"/>
  <c r="F225" i="11"/>
  <c r="J225" i="11" s="1"/>
  <c r="G225" i="11"/>
  <c r="K225" i="11" s="1"/>
  <c r="E226" i="11"/>
  <c r="I226" i="11" s="1"/>
  <c r="F226" i="11"/>
  <c r="J226" i="11" s="1"/>
  <c r="G226" i="11"/>
  <c r="K226" i="11" s="1"/>
  <c r="E227" i="11"/>
  <c r="I227" i="11" s="1"/>
  <c r="F227" i="11"/>
  <c r="J227" i="11" s="1"/>
  <c r="G227" i="11"/>
  <c r="K227" i="11" s="1"/>
  <c r="E228" i="11"/>
  <c r="I228" i="11" s="1"/>
  <c r="F228" i="11"/>
  <c r="J228" i="11" s="1"/>
  <c r="G228" i="11"/>
  <c r="K228" i="11" s="1"/>
  <c r="E229" i="11"/>
  <c r="I229" i="11" s="1"/>
  <c r="F229" i="11"/>
  <c r="J229" i="11" s="1"/>
  <c r="G229" i="11"/>
  <c r="K229" i="11" s="1"/>
  <c r="E230" i="11"/>
  <c r="I230" i="11" s="1"/>
  <c r="F230" i="11"/>
  <c r="J230" i="11" s="1"/>
  <c r="G230" i="11"/>
  <c r="K230" i="11" s="1"/>
  <c r="E231" i="11"/>
  <c r="I231" i="11" s="1"/>
  <c r="F231" i="11"/>
  <c r="J231" i="11" s="1"/>
  <c r="G231" i="11"/>
  <c r="K231" i="11" s="1"/>
  <c r="E232" i="11"/>
  <c r="I232" i="11" s="1"/>
  <c r="F232" i="11"/>
  <c r="J232" i="11" s="1"/>
  <c r="G232" i="11"/>
  <c r="K232" i="11" s="1"/>
  <c r="E233" i="11"/>
  <c r="I233" i="11" s="1"/>
  <c r="F233" i="11"/>
  <c r="J233" i="11" s="1"/>
  <c r="G233" i="11"/>
  <c r="K233" i="11" s="1"/>
  <c r="E234" i="11"/>
  <c r="I234" i="11" s="1"/>
  <c r="F234" i="11"/>
  <c r="J234" i="11" s="1"/>
  <c r="G234" i="11"/>
  <c r="K234" i="11" s="1"/>
  <c r="E235" i="11"/>
  <c r="I235" i="11" s="1"/>
  <c r="F235" i="11"/>
  <c r="J235" i="11" s="1"/>
  <c r="G235" i="11"/>
  <c r="K235" i="11" s="1"/>
  <c r="E236" i="11"/>
  <c r="I236" i="11" s="1"/>
  <c r="F236" i="11"/>
  <c r="J236" i="11" s="1"/>
  <c r="G236" i="11"/>
  <c r="K236" i="11" s="1"/>
  <c r="E237" i="11"/>
  <c r="I237" i="11" s="1"/>
  <c r="F237" i="11"/>
  <c r="J237" i="11" s="1"/>
  <c r="G237" i="11"/>
  <c r="K237" i="11" s="1"/>
  <c r="E238" i="11"/>
  <c r="I238" i="11" s="1"/>
  <c r="F238" i="11"/>
  <c r="J238" i="11" s="1"/>
  <c r="G238" i="11"/>
  <c r="K238" i="11" s="1"/>
  <c r="E239" i="11"/>
  <c r="I239" i="11" s="1"/>
  <c r="F239" i="11"/>
  <c r="J239" i="11" s="1"/>
  <c r="G239" i="11"/>
  <c r="K239" i="11" s="1"/>
  <c r="E240" i="11"/>
  <c r="I240" i="11" s="1"/>
  <c r="F240" i="11"/>
  <c r="J240" i="11" s="1"/>
  <c r="G240" i="11"/>
  <c r="K240" i="11" s="1"/>
  <c r="E241" i="11"/>
  <c r="I241" i="11" s="1"/>
  <c r="F241" i="11"/>
  <c r="J241" i="11" s="1"/>
  <c r="G241" i="11"/>
  <c r="K241" i="11" s="1"/>
  <c r="E242" i="11"/>
  <c r="I242" i="11" s="1"/>
  <c r="F242" i="11"/>
  <c r="J242" i="11" s="1"/>
  <c r="G242" i="11"/>
  <c r="K242" i="11" s="1"/>
  <c r="E243" i="11"/>
  <c r="I243" i="11" s="1"/>
  <c r="F243" i="11"/>
  <c r="J243" i="11" s="1"/>
  <c r="G243" i="11"/>
  <c r="K243" i="11" s="1"/>
  <c r="E244" i="11"/>
  <c r="I244" i="11" s="1"/>
  <c r="F244" i="11"/>
  <c r="J244" i="11" s="1"/>
  <c r="G244" i="11"/>
  <c r="K244" i="11" s="1"/>
  <c r="E245" i="11"/>
  <c r="I245" i="11" s="1"/>
  <c r="F245" i="11"/>
  <c r="J245" i="11" s="1"/>
  <c r="G245" i="11"/>
  <c r="K245" i="11" s="1"/>
  <c r="E246" i="11"/>
  <c r="I246" i="11" s="1"/>
  <c r="F246" i="11"/>
  <c r="J246" i="11" s="1"/>
  <c r="G246" i="11"/>
  <c r="K246" i="11" s="1"/>
  <c r="E247" i="11"/>
  <c r="I247" i="11" s="1"/>
  <c r="F247" i="11"/>
  <c r="J247" i="11" s="1"/>
  <c r="G247" i="11"/>
  <c r="K247" i="11" s="1"/>
  <c r="E248" i="11"/>
  <c r="I248" i="11" s="1"/>
  <c r="F248" i="11"/>
  <c r="J248" i="11" s="1"/>
  <c r="G248" i="11"/>
  <c r="K248" i="11" s="1"/>
  <c r="E249" i="11"/>
  <c r="I249" i="11" s="1"/>
  <c r="F249" i="11"/>
  <c r="J249" i="11" s="1"/>
  <c r="G249" i="11"/>
  <c r="K249" i="11" s="1"/>
  <c r="E250" i="11"/>
  <c r="I250" i="11" s="1"/>
  <c r="F250" i="11"/>
  <c r="J250" i="11" s="1"/>
  <c r="G250" i="11"/>
  <c r="K250" i="11" s="1"/>
  <c r="E251" i="11"/>
  <c r="I251" i="11" s="1"/>
  <c r="F251" i="11"/>
  <c r="J251" i="11" s="1"/>
  <c r="G251" i="11"/>
  <c r="K251" i="11" s="1"/>
  <c r="E252" i="11"/>
  <c r="I252" i="11" s="1"/>
  <c r="F252" i="11"/>
  <c r="J252" i="11" s="1"/>
  <c r="G252" i="11"/>
  <c r="K252" i="11" s="1"/>
  <c r="E253" i="11"/>
  <c r="I253" i="11" s="1"/>
  <c r="F253" i="11"/>
  <c r="J253" i="11" s="1"/>
  <c r="G253" i="11"/>
  <c r="K253" i="11" s="1"/>
  <c r="E254" i="11"/>
  <c r="I254" i="11" s="1"/>
  <c r="F254" i="11"/>
  <c r="J254" i="11" s="1"/>
  <c r="G254" i="11"/>
  <c r="K254" i="11" s="1"/>
  <c r="E255" i="11"/>
  <c r="I255" i="11" s="1"/>
  <c r="F255" i="11"/>
  <c r="J255" i="11" s="1"/>
  <c r="G255" i="11"/>
  <c r="K255" i="11" s="1"/>
  <c r="E256" i="11"/>
  <c r="I256" i="11" s="1"/>
  <c r="F256" i="11"/>
  <c r="J256" i="11" s="1"/>
  <c r="G256" i="11"/>
  <c r="K256" i="11" s="1"/>
  <c r="E257" i="11"/>
  <c r="I257" i="11" s="1"/>
  <c r="F257" i="11"/>
  <c r="J257" i="11" s="1"/>
  <c r="G257" i="11"/>
  <c r="K257" i="11" s="1"/>
  <c r="E258" i="11"/>
  <c r="I258" i="11" s="1"/>
  <c r="F258" i="11"/>
  <c r="J258" i="11" s="1"/>
  <c r="G258" i="11"/>
  <c r="K258" i="11" s="1"/>
  <c r="E259" i="11"/>
  <c r="I259" i="11" s="1"/>
  <c r="F259" i="11"/>
  <c r="J259" i="11" s="1"/>
  <c r="G259" i="11"/>
  <c r="K259" i="11" s="1"/>
  <c r="E260" i="11"/>
  <c r="I260" i="11" s="1"/>
  <c r="F260" i="11"/>
  <c r="J260" i="11" s="1"/>
  <c r="G260" i="11"/>
  <c r="K260" i="11" s="1"/>
  <c r="E261" i="11"/>
  <c r="I261" i="11" s="1"/>
  <c r="F261" i="11"/>
  <c r="J261" i="11" s="1"/>
  <c r="G261" i="11"/>
  <c r="K261" i="11" s="1"/>
  <c r="E262" i="11"/>
  <c r="I262" i="11" s="1"/>
  <c r="F262" i="11"/>
  <c r="J262" i="11" s="1"/>
  <c r="G262" i="11"/>
  <c r="K262" i="11" s="1"/>
  <c r="E263" i="11"/>
  <c r="I263" i="11" s="1"/>
  <c r="F263" i="11"/>
  <c r="J263" i="11" s="1"/>
  <c r="G263" i="11"/>
  <c r="K263" i="11" s="1"/>
  <c r="E264" i="11"/>
  <c r="I264" i="11" s="1"/>
  <c r="F264" i="11"/>
  <c r="J264" i="11" s="1"/>
  <c r="G264" i="11"/>
  <c r="K264" i="11" s="1"/>
  <c r="E265" i="11"/>
  <c r="I265" i="11" s="1"/>
  <c r="F265" i="11"/>
  <c r="J265" i="11" s="1"/>
  <c r="G265" i="11"/>
  <c r="K265" i="11" s="1"/>
  <c r="E266" i="11"/>
  <c r="I266" i="11" s="1"/>
  <c r="F266" i="11"/>
  <c r="J266" i="11" s="1"/>
  <c r="G266" i="11"/>
  <c r="K266" i="11" s="1"/>
  <c r="E267" i="11"/>
  <c r="I267" i="11" s="1"/>
  <c r="F267" i="11"/>
  <c r="J267" i="11" s="1"/>
  <c r="G267" i="11"/>
  <c r="K267" i="11" s="1"/>
  <c r="E268" i="11"/>
  <c r="I268" i="11" s="1"/>
  <c r="F268" i="11"/>
  <c r="J268" i="11" s="1"/>
  <c r="G268" i="11"/>
  <c r="K268" i="11" s="1"/>
  <c r="E269" i="11"/>
  <c r="I269" i="11" s="1"/>
  <c r="F269" i="11"/>
  <c r="J269" i="11" s="1"/>
  <c r="G269" i="11"/>
  <c r="K269" i="11" s="1"/>
  <c r="E270" i="11"/>
  <c r="I270" i="11" s="1"/>
  <c r="F270" i="11"/>
  <c r="J270" i="11" s="1"/>
  <c r="G270" i="11"/>
  <c r="K270" i="11" s="1"/>
  <c r="E271" i="11"/>
  <c r="I271" i="11" s="1"/>
  <c r="F271" i="11"/>
  <c r="J271" i="11" s="1"/>
  <c r="G271" i="11"/>
  <c r="K271" i="11" s="1"/>
  <c r="E272" i="11"/>
  <c r="I272" i="11" s="1"/>
  <c r="F272" i="11"/>
  <c r="J272" i="11" s="1"/>
  <c r="G272" i="11"/>
  <c r="K272" i="11" s="1"/>
  <c r="E273" i="11"/>
  <c r="I273" i="11" s="1"/>
  <c r="F273" i="11"/>
  <c r="J273" i="11" s="1"/>
  <c r="G273" i="11"/>
  <c r="K273" i="11" s="1"/>
  <c r="E274" i="11"/>
  <c r="I274" i="11" s="1"/>
  <c r="F274" i="11"/>
  <c r="J274" i="11" s="1"/>
  <c r="G274" i="11"/>
  <c r="K274" i="11" s="1"/>
  <c r="E275" i="11"/>
  <c r="I275" i="11" s="1"/>
  <c r="F275" i="11"/>
  <c r="J275" i="11" s="1"/>
  <c r="G275" i="11"/>
  <c r="K275" i="11" s="1"/>
  <c r="E276" i="11"/>
  <c r="I276" i="11" s="1"/>
  <c r="F276" i="11"/>
  <c r="J276" i="11" s="1"/>
  <c r="G276" i="11"/>
  <c r="K276" i="11" s="1"/>
  <c r="E277" i="11"/>
  <c r="I277" i="11" s="1"/>
  <c r="F277" i="11"/>
  <c r="J277" i="11" s="1"/>
  <c r="G277" i="11"/>
  <c r="K277" i="11" s="1"/>
  <c r="E278" i="11"/>
  <c r="I278" i="11" s="1"/>
  <c r="F278" i="11"/>
  <c r="J278" i="11" s="1"/>
  <c r="G278" i="11"/>
  <c r="K278" i="11" s="1"/>
  <c r="E279" i="11"/>
  <c r="I279" i="11" s="1"/>
  <c r="F279" i="11"/>
  <c r="J279" i="11" s="1"/>
  <c r="G279" i="11"/>
  <c r="K279" i="11" s="1"/>
  <c r="E280" i="11"/>
  <c r="I280" i="11" s="1"/>
  <c r="F280" i="11"/>
  <c r="J280" i="11" s="1"/>
  <c r="G280" i="11"/>
  <c r="K280" i="11" s="1"/>
  <c r="E281" i="11"/>
  <c r="I281" i="11" s="1"/>
  <c r="F281" i="11"/>
  <c r="J281" i="11" s="1"/>
  <c r="G281" i="11"/>
  <c r="K281" i="11" s="1"/>
  <c r="E282" i="11"/>
  <c r="I282" i="11" s="1"/>
  <c r="F282" i="11"/>
  <c r="J282" i="11" s="1"/>
  <c r="G282" i="11"/>
  <c r="K282" i="11" s="1"/>
  <c r="E283" i="11"/>
  <c r="I283" i="11" s="1"/>
  <c r="F283" i="11"/>
  <c r="J283" i="11" s="1"/>
  <c r="G283" i="11"/>
  <c r="K283" i="11" s="1"/>
  <c r="E284" i="11"/>
  <c r="I284" i="11" s="1"/>
  <c r="F284" i="11"/>
  <c r="J284" i="11" s="1"/>
  <c r="G284" i="11"/>
  <c r="K284" i="11" s="1"/>
  <c r="E285" i="11"/>
  <c r="I285" i="11" s="1"/>
  <c r="F285" i="11"/>
  <c r="J285" i="11" s="1"/>
  <c r="G285" i="11"/>
  <c r="K285" i="11" s="1"/>
  <c r="E286" i="11"/>
  <c r="I286" i="11" s="1"/>
  <c r="F286" i="11"/>
  <c r="J286" i="11" s="1"/>
  <c r="G286" i="11"/>
  <c r="K286" i="11" s="1"/>
  <c r="E287" i="11"/>
  <c r="I287" i="11" s="1"/>
  <c r="F287" i="11"/>
  <c r="J287" i="11" s="1"/>
  <c r="G287" i="11"/>
  <c r="K287" i="11" s="1"/>
  <c r="E288" i="11"/>
  <c r="I288" i="11" s="1"/>
  <c r="F288" i="11"/>
  <c r="J288" i="11" s="1"/>
  <c r="G288" i="11"/>
  <c r="K288" i="11" s="1"/>
  <c r="E289" i="11"/>
  <c r="I289" i="11" s="1"/>
  <c r="F289" i="11"/>
  <c r="J289" i="11" s="1"/>
  <c r="G289" i="11"/>
  <c r="K289" i="11" s="1"/>
  <c r="E290" i="11"/>
  <c r="I290" i="11" s="1"/>
  <c r="F290" i="11"/>
  <c r="J290" i="11" s="1"/>
  <c r="G290" i="11"/>
  <c r="K290" i="11" s="1"/>
  <c r="E291" i="11"/>
  <c r="I291" i="11" s="1"/>
  <c r="F291" i="11"/>
  <c r="J291" i="11" s="1"/>
  <c r="G291" i="11"/>
  <c r="K291" i="11" s="1"/>
  <c r="E292" i="11"/>
  <c r="I292" i="11" s="1"/>
  <c r="F292" i="11"/>
  <c r="J292" i="11" s="1"/>
  <c r="G292" i="11"/>
  <c r="K292" i="11" s="1"/>
  <c r="E293" i="11"/>
  <c r="I293" i="11" s="1"/>
  <c r="F293" i="11"/>
  <c r="J293" i="11" s="1"/>
  <c r="G293" i="11"/>
  <c r="K293" i="11" s="1"/>
  <c r="E294" i="11"/>
  <c r="I294" i="11" s="1"/>
  <c r="F294" i="11"/>
  <c r="J294" i="11" s="1"/>
  <c r="G294" i="11"/>
  <c r="K294" i="11" s="1"/>
  <c r="E295" i="11"/>
  <c r="I295" i="11" s="1"/>
  <c r="F295" i="11"/>
  <c r="J295" i="11" s="1"/>
  <c r="G295" i="11"/>
  <c r="K295" i="11" s="1"/>
  <c r="E296" i="11"/>
  <c r="I296" i="11" s="1"/>
  <c r="F296" i="11"/>
  <c r="J296" i="11" s="1"/>
  <c r="G296" i="11"/>
  <c r="K296" i="11" s="1"/>
  <c r="E297" i="11"/>
  <c r="I297" i="11" s="1"/>
  <c r="F297" i="11"/>
  <c r="J297" i="11" s="1"/>
  <c r="G297" i="11"/>
  <c r="K297" i="11" s="1"/>
  <c r="E298" i="11"/>
  <c r="I298" i="11" s="1"/>
  <c r="F298" i="11"/>
  <c r="J298" i="11" s="1"/>
  <c r="G298" i="11"/>
  <c r="K298" i="11" s="1"/>
  <c r="E299" i="11"/>
  <c r="I299" i="11" s="1"/>
  <c r="F299" i="11"/>
  <c r="J299" i="11" s="1"/>
  <c r="G299" i="11"/>
  <c r="K299" i="11" s="1"/>
  <c r="E300" i="11"/>
  <c r="I300" i="11" s="1"/>
  <c r="F300" i="11"/>
  <c r="J300" i="11" s="1"/>
  <c r="G300" i="11"/>
  <c r="K300" i="11" s="1"/>
  <c r="E301" i="11"/>
  <c r="I301" i="11" s="1"/>
  <c r="F301" i="11"/>
  <c r="J301" i="11" s="1"/>
  <c r="G301" i="11"/>
  <c r="K301" i="11" s="1"/>
  <c r="E302" i="11"/>
  <c r="I302" i="11" s="1"/>
  <c r="F302" i="11"/>
  <c r="J302" i="11" s="1"/>
  <c r="G302" i="11"/>
  <c r="K302" i="11" s="1"/>
  <c r="E303" i="11"/>
  <c r="I303" i="11" s="1"/>
  <c r="F303" i="11"/>
  <c r="J303" i="11" s="1"/>
  <c r="G303" i="11"/>
  <c r="K303" i="11" s="1"/>
  <c r="E304" i="11"/>
  <c r="I304" i="11" s="1"/>
  <c r="F304" i="11"/>
  <c r="J304" i="11" s="1"/>
  <c r="G304" i="11"/>
  <c r="K304" i="11" s="1"/>
  <c r="E305" i="11"/>
  <c r="I305" i="11" s="1"/>
  <c r="F305" i="11"/>
  <c r="J305" i="11" s="1"/>
  <c r="G305" i="11"/>
  <c r="K305" i="11" s="1"/>
  <c r="E306" i="11"/>
  <c r="I306" i="11" s="1"/>
  <c r="F306" i="11"/>
  <c r="J306" i="11" s="1"/>
  <c r="G306" i="11"/>
  <c r="K306" i="11" s="1"/>
  <c r="E307" i="11"/>
  <c r="I307" i="11" s="1"/>
  <c r="F307" i="11"/>
  <c r="J307" i="11" s="1"/>
  <c r="G307" i="11"/>
  <c r="K307" i="11" s="1"/>
  <c r="E308" i="11"/>
  <c r="I308" i="11" s="1"/>
  <c r="F308" i="11"/>
  <c r="J308" i="11" s="1"/>
  <c r="G308" i="11"/>
  <c r="K308" i="11" s="1"/>
  <c r="E309" i="11"/>
  <c r="I309" i="11" s="1"/>
  <c r="F309" i="11"/>
  <c r="J309" i="11" s="1"/>
  <c r="G309" i="11"/>
  <c r="K309" i="11" s="1"/>
  <c r="E310" i="11"/>
  <c r="I310" i="11" s="1"/>
  <c r="F310" i="11"/>
  <c r="J310" i="11" s="1"/>
  <c r="G310" i="11"/>
  <c r="K310" i="11" s="1"/>
  <c r="E311" i="11"/>
  <c r="I311" i="11" s="1"/>
  <c r="F311" i="11"/>
  <c r="J311" i="11" s="1"/>
  <c r="G311" i="11"/>
  <c r="K311" i="11" s="1"/>
  <c r="E312" i="11"/>
  <c r="I312" i="11" s="1"/>
  <c r="F312" i="11"/>
  <c r="J312" i="11" s="1"/>
  <c r="G312" i="11"/>
  <c r="K312" i="11" s="1"/>
  <c r="E313" i="11"/>
  <c r="I313" i="11" s="1"/>
  <c r="F313" i="11"/>
  <c r="J313" i="11" s="1"/>
  <c r="G313" i="11"/>
  <c r="K313" i="11" s="1"/>
  <c r="E314" i="11"/>
  <c r="I314" i="11" s="1"/>
  <c r="F314" i="11"/>
  <c r="J314" i="11" s="1"/>
  <c r="G314" i="11"/>
  <c r="K314" i="11" s="1"/>
  <c r="E315" i="11"/>
  <c r="I315" i="11" s="1"/>
  <c r="F315" i="11"/>
  <c r="J315" i="11" s="1"/>
  <c r="G315" i="11"/>
  <c r="K315" i="11" s="1"/>
  <c r="E316" i="11"/>
  <c r="I316" i="11" s="1"/>
  <c r="F316" i="11"/>
  <c r="J316" i="11" s="1"/>
  <c r="G316" i="11"/>
  <c r="K316" i="11" s="1"/>
  <c r="E317" i="11"/>
  <c r="I317" i="11" s="1"/>
  <c r="F317" i="11"/>
  <c r="J317" i="11" s="1"/>
  <c r="G317" i="11"/>
  <c r="K317" i="11" s="1"/>
  <c r="E318" i="11"/>
  <c r="I318" i="11" s="1"/>
  <c r="F318" i="11"/>
  <c r="J318" i="11" s="1"/>
  <c r="G318" i="11"/>
  <c r="K318" i="11" s="1"/>
  <c r="E319" i="11"/>
  <c r="I319" i="11" s="1"/>
  <c r="F319" i="11"/>
  <c r="J319" i="11" s="1"/>
  <c r="G319" i="11"/>
  <c r="K319" i="11" s="1"/>
  <c r="E320" i="11"/>
  <c r="I320" i="11" s="1"/>
  <c r="F320" i="11"/>
  <c r="J320" i="11" s="1"/>
  <c r="G320" i="11"/>
  <c r="K320" i="11" s="1"/>
  <c r="E321" i="11"/>
  <c r="I321" i="11" s="1"/>
  <c r="F321" i="11"/>
  <c r="J321" i="11" s="1"/>
  <c r="G321" i="11"/>
  <c r="K321" i="11" s="1"/>
  <c r="E322" i="11"/>
  <c r="I322" i="11" s="1"/>
  <c r="F322" i="11"/>
  <c r="J322" i="11" s="1"/>
  <c r="G322" i="11"/>
  <c r="K322" i="11" s="1"/>
  <c r="E323" i="11"/>
  <c r="I323" i="11" s="1"/>
  <c r="F323" i="11"/>
  <c r="J323" i="11" s="1"/>
  <c r="G323" i="11"/>
  <c r="K323" i="11" s="1"/>
  <c r="E324" i="11"/>
  <c r="I324" i="11" s="1"/>
  <c r="F324" i="11"/>
  <c r="J324" i="11" s="1"/>
  <c r="G324" i="11"/>
  <c r="K324" i="11" s="1"/>
  <c r="E325" i="11"/>
  <c r="I325" i="11" s="1"/>
  <c r="F325" i="11"/>
  <c r="J325" i="11" s="1"/>
  <c r="G325" i="11"/>
  <c r="K325" i="11" s="1"/>
  <c r="E326" i="11"/>
  <c r="I326" i="11" s="1"/>
  <c r="F326" i="11"/>
  <c r="J326" i="11" s="1"/>
  <c r="G326" i="11"/>
  <c r="K326" i="11" s="1"/>
  <c r="E327" i="11"/>
  <c r="I327" i="11" s="1"/>
  <c r="F327" i="11"/>
  <c r="J327" i="11" s="1"/>
  <c r="G327" i="11"/>
  <c r="K327" i="11" s="1"/>
  <c r="E328" i="11"/>
  <c r="I328" i="11" s="1"/>
  <c r="F328" i="11"/>
  <c r="J328" i="11" s="1"/>
  <c r="G328" i="11"/>
  <c r="K328" i="11" s="1"/>
  <c r="E329" i="11"/>
  <c r="I329" i="11" s="1"/>
  <c r="F329" i="11"/>
  <c r="J329" i="11" s="1"/>
  <c r="G329" i="11"/>
  <c r="K329" i="11" s="1"/>
  <c r="E330" i="11"/>
  <c r="I330" i="11" s="1"/>
  <c r="F330" i="11"/>
  <c r="J330" i="11" s="1"/>
  <c r="G330" i="11"/>
  <c r="K330" i="11" s="1"/>
  <c r="E331" i="11"/>
  <c r="I331" i="11" s="1"/>
  <c r="F331" i="11"/>
  <c r="J331" i="11" s="1"/>
  <c r="G331" i="11"/>
  <c r="K331" i="11" s="1"/>
  <c r="E332" i="11"/>
  <c r="I332" i="11" s="1"/>
  <c r="F332" i="11"/>
  <c r="J332" i="11" s="1"/>
  <c r="G332" i="11"/>
  <c r="K332" i="11" s="1"/>
  <c r="E333" i="11"/>
  <c r="I333" i="11" s="1"/>
  <c r="F333" i="11"/>
  <c r="J333" i="11" s="1"/>
  <c r="G333" i="11"/>
  <c r="K333" i="11" s="1"/>
  <c r="E334" i="11"/>
  <c r="I334" i="11" s="1"/>
  <c r="F334" i="11"/>
  <c r="J334" i="11" s="1"/>
  <c r="G334" i="11"/>
  <c r="K334" i="11" s="1"/>
  <c r="E335" i="11"/>
  <c r="I335" i="11" s="1"/>
  <c r="F335" i="11"/>
  <c r="J335" i="11" s="1"/>
  <c r="G335" i="11"/>
  <c r="K335" i="11" s="1"/>
  <c r="E336" i="11"/>
  <c r="I336" i="11" s="1"/>
  <c r="F336" i="11"/>
  <c r="J336" i="11" s="1"/>
  <c r="G336" i="11"/>
  <c r="K336" i="11" s="1"/>
  <c r="E337" i="11"/>
  <c r="I337" i="11" s="1"/>
  <c r="F337" i="11"/>
  <c r="J337" i="11" s="1"/>
  <c r="G337" i="11"/>
  <c r="K337" i="11" s="1"/>
  <c r="E338" i="11"/>
  <c r="I338" i="11" s="1"/>
  <c r="F338" i="11"/>
  <c r="J338" i="11" s="1"/>
  <c r="G338" i="11"/>
  <c r="K338" i="11" s="1"/>
  <c r="E339" i="11"/>
  <c r="I339" i="11" s="1"/>
  <c r="F339" i="11"/>
  <c r="J339" i="11" s="1"/>
  <c r="G339" i="11"/>
  <c r="K339" i="11" s="1"/>
  <c r="E340" i="11"/>
  <c r="I340" i="11" s="1"/>
  <c r="F340" i="11"/>
  <c r="J340" i="11" s="1"/>
  <c r="G340" i="11"/>
  <c r="K340" i="11" s="1"/>
  <c r="E341" i="11"/>
  <c r="I341" i="11" s="1"/>
  <c r="F341" i="11"/>
  <c r="J341" i="11" s="1"/>
  <c r="G341" i="11"/>
  <c r="K341" i="11" s="1"/>
  <c r="E342" i="11"/>
  <c r="I342" i="11" s="1"/>
  <c r="F342" i="11"/>
  <c r="J342" i="11" s="1"/>
  <c r="G342" i="11"/>
  <c r="K342" i="11" s="1"/>
  <c r="E343" i="11"/>
  <c r="I343" i="11" s="1"/>
  <c r="F343" i="11"/>
  <c r="J343" i="11" s="1"/>
  <c r="G343" i="11"/>
  <c r="K343" i="11" s="1"/>
  <c r="E344" i="11"/>
  <c r="I344" i="11" s="1"/>
  <c r="F344" i="11"/>
  <c r="J344" i="11" s="1"/>
  <c r="G344" i="11"/>
  <c r="K344" i="11" s="1"/>
  <c r="E345" i="11"/>
  <c r="I345" i="11" s="1"/>
  <c r="F345" i="11"/>
  <c r="J345" i="11" s="1"/>
  <c r="G345" i="11"/>
  <c r="K345" i="11" s="1"/>
  <c r="E346" i="11"/>
  <c r="I346" i="11" s="1"/>
  <c r="F346" i="11"/>
  <c r="J346" i="11" s="1"/>
  <c r="G346" i="11"/>
  <c r="K346" i="11" s="1"/>
  <c r="E347" i="11"/>
  <c r="I347" i="11" s="1"/>
  <c r="F347" i="11"/>
  <c r="J347" i="11" s="1"/>
  <c r="G347" i="11"/>
  <c r="K347" i="11" s="1"/>
  <c r="E348" i="11"/>
  <c r="I348" i="11" s="1"/>
  <c r="F348" i="11"/>
  <c r="J348" i="11" s="1"/>
  <c r="G348" i="11"/>
  <c r="K348" i="11" s="1"/>
  <c r="E349" i="11"/>
  <c r="I349" i="11" s="1"/>
  <c r="F349" i="11"/>
  <c r="J349" i="11" s="1"/>
  <c r="G349" i="11"/>
  <c r="K349" i="11" s="1"/>
  <c r="E350" i="11"/>
  <c r="I350" i="11" s="1"/>
  <c r="F350" i="11"/>
  <c r="J350" i="11" s="1"/>
  <c r="G350" i="11"/>
  <c r="K350" i="11" s="1"/>
  <c r="E351" i="11"/>
  <c r="I351" i="11" s="1"/>
  <c r="F351" i="11"/>
  <c r="J351" i="11" s="1"/>
  <c r="G351" i="11"/>
  <c r="K351" i="11" s="1"/>
  <c r="E352" i="11"/>
  <c r="I352" i="11" s="1"/>
  <c r="F352" i="11"/>
  <c r="J352" i="11" s="1"/>
  <c r="G352" i="11"/>
  <c r="K352" i="11" s="1"/>
  <c r="E353" i="11"/>
  <c r="I353" i="11" s="1"/>
  <c r="F353" i="11"/>
  <c r="J353" i="11" s="1"/>
  <c r="G353" i="11"/>
  <c r="K353" i="11" s="1"/>
  <c r="E354" i="11"/>
  <c r="I354" i="11" s="1"/>
  <c r="F354" i="11"/>
  <c r="J354" i="11" s="1"/>
  <c r="G354" i="11"/>
  <c r="K354" i="11" s="1"/>
  <c r="E355" i="11"/>
  <c r="I355" i="11" s="1"/>
  <c r="F355" i="11"/>
  <c r="J355" i="11" s="1"/>
  <c r="G355" i="11"/>
  <c r="K355" i="11" s="1"/>
  <c r="E356" i="11"/>
  <c r="I356" i="11" s="1"/>
  <c r="F356" i="11"/>
  <c r="J356" i="11" s="1"/>
  <c r="G356" i="11"/>
  <c r="K356" i="11" s="1"/>
  <c r="E357" i="11"/>
  <c r="I357" i="11" s="1"/>
  <c r="F357" i="11"/>
  <c r="J357" i="11" s="1"/>
  <c r="G357" i="11"/>
  <c r="K357" i="11" s="1"/>
  <c r="E358" i="11"/>
  <c r="I358" i="11" s="1"/>
  <c r="F358" i="11"/>
  <c r="J358" i="11" s="1"/>
  <c r="G358" i="11"/>
  <c r="K358" i="11" s="1"/>
  <c r="E359" i="11"/>
  <c r="I359" i="11" s="1"/>
  <c r="F359" i="11"/>
  <c r="J359" i="11" s="1"/>
  <c r="G359" i="11"/>
  <c r="K359" i="11" s="1"/>
  <c r="E360" i="11"/>
  <c r="I360" i="11" s="1"/>
  <c r="F360" i="11"/>
  <c r="J360" i="11" s="1"/>
  <c r="G360" i="11"/>
  <c r="K360" i="11" s="1"/>
  <c r="E361" i="11"/>
  <c r="I361" i="11" s="1"/>
  <c r="F361" i="11"/>
  <c r="J361" i="11" s="1"/>
  <c r="G361" i="11"/>
  <c r="K361" i="11" s="1"/>
  <c r="E362" i="11"/>
  <c r="I362" i="11" s="1"/>
  <c r="F362" i="11"/>
  <c r="J362" i="11" s="1"/>
  <c r="G362" i="11"/>
  <c r="K362" i="11" s="1"/>
  <c r="E363" i="11"/>
  <c r="I363" i="11" s="1"/>
  <c r="F363" i="11"/>
  <c r="J363" i="11" s="1"/>
  <c r="G363" i="11"/>
  <c r="K363" i="11" s="1"/>
  <c r="E364" i="11"/>
  <c r="I364" i="11" s="1"/>
  <c r="F364" i="11"/>
  <c r="J364" i="11" s="1"/>
  <c r="G364" i="11"/>
  <c r="K364" i="11" s="1"/>
  <c r="E365" i="11"/>
  <c r="I365" i="11" s="1"/>
  <c r="F365" i="11"/>
  <c r="J365" i="11" s="1"/>
  <c r="G365" i="11"/>
  <c r="K365" i="11" s="1"/>
  <c r="E366" i="11"/>
  <c r="I366" i="11" s="1"/>
  <c r="F366" i="11"/>
  <c r="J366" i="11" s="1"/>
  <c r="G366" i="11"/>
  <c r="K366" i="11" s="1"/>
  <c r="E367" i="11"/>
  <c r="I367" i="11" s="1"/>
  <c r="F367" i="11"/>
  <c r="J367" i="11" s="1"/>
  <c r="G367" i="11"/>
  <c r="K367" i="11" s="1"/>
  <c r="E368" i="11"/>
  <c r="I368" i="11" s="1"/>
  <c r="F368" i="11"/>
  <c r="J368" i="11" s="1"/>
  <c r="G368" i="11"/>
  <c r="K368" i="11" s="1"/>
  <c r="E369" i="11"/>
  <c r="I369" i="11" s="1"/>
  <c r="F369" i="11"/>
  <c r="J369" i="11" s="1"/>
  <c r="G369" i="11"/>
  <c r="K369" i="11" s="1"/>
  <c r="E370" i="11"/>
  <c r="I370" i="11" s="1"/>
  <c r="F370" i="11"/>
  <c r="J370" i="11" s="1"/>
  <c r="G370" i="11"/>
  <c r="K370" i="11" s="1"/>
  <c r="E371" i="11"/>
  <c r="I371" i="11" s="1"/>
  <c r="F371" i="11"/>
  <c r="J371" i="11" s="1"/>
  <c r="G371" i="11"/>
  <c r="K371" i="11" s="1"/>
  <c r="E372" i="11"/>
  <c r="I372" i="11" s="1"/>
  <c r="F372" i="11"/>
  <c r="J372" i="11" s="1"/>
  <c r="G372" i="11"/>
  <c r="K372" i="11" s="1"/>
  <c r="E373" i="11"/>
  <c r="I373" i="11" s="1"/>
  <c r="F373" i="11"/>
  <c r="J373" i="11" s="1"/>
  <c r="G373" i="11"/>
  <c r="K373" i="11" s="1"/>
  <c r="E374" i="11"/>
  <c r="I374" i="11" s="1"/>
  <c r="F374" i="11"/>
  <c r="J374" i="11" s="1"/>
  <c r="G374" i="11"/>
  <c r="K374" i="11" s="1"/>
  <c r="E375" i="11"/>
  <c r="I375" i="11" s="1"/>
  <c r="F375" i="11"/>
  <c r="J375" i="11" s="1"/>
  <c r="G375" i="11"/>
  <c r="K375" i="11" s="1"/>
  <c r="E376" i="11"/>
  <c r="I376" i="11" s="1"/>
  <c r="F376" i="11"/>
  <c r="J376" i="11" s="1"/>
  <c r="G376" i="11"/>
  <c r="K376" i="11" s="1"/>
  <c r="E377" i="11"/>
  <c r="I377" i="11" s="1"/>
  <c r="F377" i="11"/>
  <c r="J377" i="11" s="1"/>
  <c r="G377" i="11"/>
  <c r="K377" i="11" s="1"/>
  <c r="E378" i="11"/>
  <c r="I378" i="11" s="1"/>
  <c r="F378" i="11"/>
  <c r="J378" i="11" s="1"/>
  <c r="G378" i="11"/>
  <c r="K378" i="11" s="1"/>
  <c r="E379" i="11"/>
  <c r="I379" i="11" s="1"/>
  <c r="F379" i="11"/>
  <c r="J379" i="11" s="1"/>
  <c r="G379" i="11"/>
  <c r="K379" i="11" s="1"/>
  <c r="E380" i="11"/>
  <c r="I380" i="11" s="1"/>
  <c r="F380" i="11"/>
  <c r="J380" i="11" s="1"/>
  <c r="G380" i="11"/>
  <c r="K380" i="11" s="1"/>
  <c r="E381" i="11"/>
  <c r="I381" i="11" s="1"/>
  <c r="F381" i="11"/>
  <c r="J381" i="11" s="1"/>
  <c r="G381" i="11"/>
  <c r="K381" i="11" s="1"/>
  <c r="E382" i="11"/>
  <c r="I382" i="11" s="1"/>
  <c r="F382" i="11"/>
  <c r="J382" i="11" s="1"/>
  <c r="G382" i="11"/>
  <c r="K382" i="11" s="1"/>
  <c r="E383" i="11"/>
  <c r="I383" i="11" s="1"/>
  <c r="F383" i="11"/>
  <c r="J383" i="11" s="1"/>
  <c r="G383" i="11"/>
  <c r="K383" i="11" s="1"/>
  <c r="E384" i="11"/>
  <c r="I384" i="11" s="1"/>
  <c r="F384" i="11"/>
  <c r="J384" i="11" s="1"/>
  <c r="G384" i="11"/>
  <c r="K384" i="11" s="1"/>
  <c r="E385" i="11"/>
  <c r="I385" i="11" s="1"/>
  <c r="F385" i="11"/>
  <c r="J385" i="11" s="1"/>
  <c r="G385" i="11"/>
  <c r="K385" i="11" s="1"/>
  <c r="E386" i="11"/>
  <c r="I386" i="11" s="1"/>
  <c r="F386" i="11"/>
  <c r="J386" i="11" s="1"/>
  <c r="G386" i="11"/>
  <c r="K386" i="11" s="1"/>
  <c r="E387" i="11"/>
  <c r="I387" i="11" s="1"/>
  <c r="F387" i="11"/>
  <c r="J387" i="11" s="1"/>
  <c r="G387" i="11"/>
  <c r="K387" i="11" s="1"/>
  <c r="E388" i="11"/>
  <c r="I388" i="11" s="1"/>
  <c r="F388" i="11"/>
  <c r="J388" i="11" s="1"/>
  <c r="G388" i="11"/>
  <c r="K388" i="11" s="1"/>
  <c r="E389" i="11"/>
  <c r="I389" i="11" s="1"/>
  <c r="F389" i="11"/>
  <c r="J389" i="11" s="1"/>
  <c r="G389" i="11"/>
  <c r="K389" i="11" s="1"/>
  <c r="E390" i="11"/>
  <c r="I390" i="11" s="1"/>
  <c r="F390" i="11"/>
  <c r="J390" i="11" s="1"/>
  <c r="G390" i="11"/>
  <c r="K390" i="11" s="1"/>
  <c r="E391" i="11"/>
  <c r="I391" i="11" s="1"/>
  <c r="F391" i="11"/>
  <c r="J391" i="11" s="1"/>
  <c r="G391" i="11"/>
  <c r="K391" i="11" s="1"/>
  <c r="E392" i="11"/>
  <c r="I392" i="11" s="1"/>
  <c r="F392" i="11"/>
  <c r="J392" i="11" s="1"/>
  <c r="G392" i="11"/>
  <c r="K392" i="11" s="1"/>
  <c r="E393" i="11"/>
  <c r="I393" i="11" s="1"/>
  <c r="F393" i="11"/>
  <c r="J393" i="11" s="1"/>
  <c r="G393" i="11"/>
  <c r="K393" i="11" s="1"/>
  <c r="E394" i="11"/>
  <c r="I394" i="11" s="1"/>
  <c r="F394" i="11"/>
  <c r="J394" i="11" s="1"/>
  <c r="G394" i="11"/>
  <c r="K394" i="11" s="1"/>
  <c r="E395" i="11"/>
  <c r="I395" i="11" s="1"/>
  <c r="F395" i="11"/>
  <c r="J395" i="11" s="1"/>
  <c r="G395" i="11"/>
  <c r="K395" i="11" s="1"/>
  <c r="E396" i="11"/>
  <c r="I396" i="11" s="1"/>
  <c r="F396" i="11"/>
  <c r="J396" i="11" s="1"/>
  <c r="G396" i="11"/>
  <c r="K396" i="11" s="1"/>
  <c r="E397" i="11"/>
  <c r="I397" i="11" s="1"/>
  <c r="F397" i="11"/>
  <c r="J397" i="11" s="1"/>
  <c r="G397" i="11"/>
  <c r="K397" i="11" s="1"/>
  <c r="E398" i="11"/>
  <c r="I398" i="11" s="1"/>
  <c r="F398" i="11"/>
  <c r="J398" i="11" s="1"/>
  <c r="G398" i="11"/>
  <c r="K398" i="11" s="1"/>
  <c r="E399" i="11"/>
  <c r="I399" i="11" s="1"/>
  <c r="F399" i="11"/>
  <c r="J399" i="11" s="1"/>
  <c r="G399" i="11"/>
  <c r="K399" i="11" s="1"/>
  <c r="E400" i="11"/>
  <c r="I400" i="11" s="1"/>
  <c r="F400" i="11"/>
  <c r="J400" i="11" s="1"/>
  <c r="G400" i="11"/>
  <c r="K400" i="11" s="1"/>
  <c r="E401" i="11"/>
  <c r="I401" i="11" s="1"/>
  <c r="F401" i="11"/>
  <c r="J401" i="11" s="1"/>
  <c r="G401" i="11"/>
  <c r="K401" i="11" s="1"/>
  <c r="E402" i="11"/>
  <c r="I402" i="11" s="1"/>
  <c r="F402" i="11"/>
  <c r="J402" i="11" s="1"/>
  <c r="G402" i="11"/>
  <c r="K402" i="11" s="1"/>
  <c r="E403" i="11"/>
  <c r="I403" i="11" s="1"/>
  <c r="F403" i="11"/>
  <c r="J403" i="11" s="1"/>
  <c r="G403" i="11"/>
  <c r="K403" i="11" s="1"/>
  <c r="E404" i="11"/>
  <c r="I404" i="11" s="1"/>
  <c r="F404" i="11"/>
  <c r="J404" i="11" s="1"/>
  <c r="G404" i="11"/>
  <c r="K404" i="11" s="1"/>
  <c r="E405" i="11"/>
  <c r="I405" i="11" s="1"/>
  <c r="F405" i="11"/>
  <c r="J405" i="11" s="1"/>
  <c r="G405" i="11"/>
  <c r="K405" i="11" s="1"/>
  <c r="E406" i="11"/>
  <c r="I406" i="11" s="1"/>
  <c r="F406" i="11"/>
  <c r="J406" i="11" s="1"/>
  <c r="G406" i="11"/>
  <c r="K406" i="11" s="1"/>
  <c r="E407" i="11"/>
  <c r="I407" i="11" s="1"/>
  <c r="F407" i="11"/>
  <c r="J407" i="11" s="1"/>
  <c r="G407" i="11"/>
  <c r="K407" i="11" s="1"/>
  <c r="E408" i="11"/>
  <c r="I408" i="11" s="1"/>
  <c r="F408" i="11"/>
  <c r="J408" i="11" s="1"/>
  <c r="G408" i="11"/>
  <c r="K408" i="11" s="1"/>
  <c r="E409" i="11"/>
  <c r="I409" i="11" s="1"/>
  <c r="F409" i="11"/>
  <c r="J409" i="11" s="1"/>
  <c r="G409" i="11"/>
  <c r="K409" i="11" s="1"/>
  <c r="E410" i="11"/>
  <c r="I410" i="11" s="1"/>
  <c r="F410" i="11"/>
  <c r="J410" i="11" s="1"/>
  <c r="G410" i="11"/>
  <c r="K410" i="11" s="1"/>
  <c r="E411" i="11"/>
  <c r="I411" i="11" s="1"/>
  <c r="F411" i="11"/>
  <c r="J411" i="11" s="1"/>
  <c r="G411" i="11"/>
  <c r="K411" i="11" s="1"/>
  <c r="E412" i="11"/>
  <c r="I412" i="11" s="1"/>
  <c r="F412" i="11"/>
  <c r="J412" i="11" s="1"/>
  <c r="G412" i="11"/>
  <c r="K412" i="11" s="1"/>
  <c r="E413" i="11"/>
  <c r="I413" i="11" s="1"/>
  <c r="F413" i="11"/>
  <c r="J413" i="11" s="1"/>
  <c r="G413" i="11"/>
  <c r="K413" i="11" s="1"/>
  <c r="E414" i="11"/>
  <c r="I414" i="11" s="1"/>
  <c r="F414" i="11"/>
  <c r="J414" i="11" s="1"/>
  <c r="G414" i="11"/>
  <c r="K414" i="11" s="1"/>
  <c r="E415" i="11"/>
  <c r="I415" i="11" s="1"/>
  <c r="F415" i="11"/>
  <c r="J415" i="11" s="1"/>
  <c r="G415" i="11"/>
  <c r="K415" i="11" s="1"/>
  <c r="E416" i="11"/>
  <c r="I416" i="11" s="1"/>
  <c r="F416" i="11"/>
  <c r="J416" i="11" s="1"/>
  <c r="G416" i="11"/>
  <c r="K416" i="11" s="1"/>
  <c r="E417" i="11"/>
  <c r="I417" i="11" s="1"/>
  <c r="F417" i="11"/>
  <c r="J417" i="11" s="1"/>
  <c r="G417" i="11"/>
  <c r="K417" i="11" s="1"/>
  <c r="E418" i="11"/>
  <c r="I418" i="11" s="1"/>
  <c r="F418" i="11"/>
  <c r="J418" i="11" s="1"/>
  <c r="G418" i="11"/>
  <c r="K418" i="11" s="1"/>
  <c r="E419" i="11"/>
  <c r="I419" i="11" s="1"/>
  <c r="F419" i="11"/>
  <c r="J419" i="11" s="1"/>
  <c r="G419" i="11"/>
  <c r="K419" i="11" s="1"/>
  <c r="E420" i="11"/>
  <c r="I420" i="11" s="1"/>
  <c r="F420" i="11"/>
  <c r="J420" i="11" s="1"/>
  <c r="G420" i="11"/>
  <c r="K420" i="11" s="1"/>
  <c r="E421" i="11"/>
  <c r="I421" i="11" s="1"/>
  <c r="F421" i="11"/>
  <c r="J421" i="11" s="1"/>
  <c r="G421" i="11"/>
  <c r="K421" i="11" s="1"/>
  <c r="E422" i="11"/>
  <c r="I422" i="11" s="1"/>
  <c r="F422" i="11"/>
  <c r="J422" i="11" s="1"/>
  <c r="G422" i="11"/>
  <c r="K422" i="11" s="1"/>
  <c r="E423" i="11"/>
  <c r="I423" i="11" s="1"/>
  <c r="F423" i="11"/>
  <c r="J423" i="11" s="1"/>
  <c r="G423" i="11"/>
  <c r="K423" i="11" s="1"/>
  <c r="E424" i="11"/>
  <c r="I424" i="11" s="1"/>
  <c r="F424" i="11"/>
  <c r="J424" i="11" s="1"/>
  <c r="G424" i="11"/>
  <c r="K424" i="11" s="1"/>
  <c r="E425" i="11"/>
  <c r="I425" i="11" s="1"/>
  <c r="F425" i="11"/>
  <c r="J425" i="11" s="1"/>
  <c r="G425" i="11"/>
  <c r="K425" i="11" s="1"/>
  <c r="E426" i="11"/>
  <c r="I426" i="11" s="1"/>
  <c r="F426" i="11"/>
  <c r="J426" i="11" s="1"/>
  <c r="G426" i="11"/>
  <c r="K426" i="11" s="1"/>
  <c r="E427" i="11"/>
  <c r="I427" i="11" s="1"/>
  <c r="F427" i="11"/>
  <c r="J427" i="11" s="1"/>
  <c r="G427" i="11"/>
  <c r="K427" i="11" s="1"/>
  <c r="E428" i="11"/>
  <c r="I428" i="11" s="1"/>
  <c r="F428" i="11"/>
  <c r="J428" i="11" s="1"/>
  <c r="G428" i="11"/>
  <c r="K428" i="11" s="1"/>
  <c r="E429" i="11"/>
  <c r="I429" i="11" s="1"/>
  <c r="F429" i="11"/>
  <c r="J429" i="11" s="1"/>
  <c r="G429" i="11"/>
  <c r="K429" i="11" s="1"/>
  <c r="E430" i="11"/>
  <c r="I430" i="11" s="1"/>
  <c r="F430" i="11"/>
  <c r="J430" i="11" s="1"/>
  <c r="G430" i="11"/>
  <c r="K430" i="11" s="1"/>
  <c r="E431" i="11"/>
  <c r="I431" i="11" s="1"/>
  <c r="F431" i="11"/>
  <c r="J431" i="11" s="1"/>
  <c r="G431" i="11"/>
  <c r="K431" i="11" s="1"/>
  <c r="E432" i="11"/>
  <c r="I432" i="11" s="1"/>
  <c r="F432" i="11"/>
  <c r="J432" i="11" s="1"/>
  <c r="G432" i="11"/>
  <c r="K432" i="11" s="1"/>
  <c r="E433" i="11"/>
  <c r="I433" i="11" s="1"/>
  <c r="F433" i="11"/>
  <c r="J433" i="11" s="1"/>
  <c r="G433" i="11"/>
  <c r="K433" i="11" s="1"/>
  <c r="E434" i="11"/>
  <c r="I434" i="11" s="1"/>
  <c r="F434" i="11"/>
  <c r="J434" i="11" s="1"/>
  <c r="G434" i="11"/>
  <c r="K434" i="11" s="1"/>
  <c r="E435" i="11"/>
  <c r="I435" i="11" s="1"/>
  <c r="F435" i="11"/>
  <c r="J435" i="11" s="1"/>
  <c r="G435" i="11"/>
  <c r="K435" i="11" s="1"/>
  <c r="E436" i="11"/>
  <c r="I436" i="11" s="1"/>
  <c r="F436" i="11"/>
  <c r="J436" i="11" s="1"/>
  <c r="G436" i="11"/>
  <c r="K436" i="11" s="1"/>
  <c r="E437" i="11"/>
  <c r="I437" i="11" s="1"/>
  <c r="F437" i="11"/>
  <c r="J437" i="11" s="1"/>
  <c r="G437" i="11"/>
  <c r="K437" i="11" s="1"/>
  <c r="E438" i="11"/>
  <c r="I438" i="11" s="1"/>
  <c r="F438" i="11"/>
  <c r="J438" i="11" s="1"/>
  <c r="G438" i="11"/>
  <c r="K438" i="11" s="1"/>
  <c r="E439" i="11"/>
  <c r="I439" i="11" s="1"/>
  <c r="F439" i="11"/>
  <c r="J439" i="11" s="1"/>
  <c r="G439" i="11"/>
  <c r="K439" i="11" s="1"/>
  <c r="E440" i="11"/>
  <c r="I440" i="11" s="1"/>
  <c r="F440" i="11"/>
  <c r="J440" i="11" s="1"/>
  <c r="G440" i="11"/>
  <c r="K440" i="11" s="1"/>
  <c r="E441" i="11"/>
  <c r="I441" i="11" s="1"/>
  <c r="F441" i="11"/>
  <c r="J441" i="11" s="1"/>
  <c r="G441" i="11"/>
  <c r="K441" i="11" s="1"/>
  <c r="E442" i="11"/>
  <c r="I442" i="11" s="1"/>
  <c r="F442" i="11"/>
  <c r="J442" i="11" s="1"/>
  <c r="G442" i="11"/>
  <c r="K442" i="11" s="1"/>
  <c r="E443" i="11"/>
  <c r="I443" i="11" s="1"/>
  <c r="F443" i="11"/>
  <c r="J443" i="11" s="1"/>
  <c r="G443" i="11"/>
  <c r="K443" i="11" s="1"/>
  <c r="E444" i="11"/>
  <c r="I444" i="11" s="1"/>
  <c r="F444" i="11"/>
  <c r="J444" i="11" s="1"/>
  <c r="G444" i="11"/>
  <c r="K444" i="11" s="1"/>
  <c r="E445" i="11"/>
  <c r="I445" i="11" s="1"/>
  <c r="F445" i="11"/>
  <c r="J445" i="11" s="1"/>
  <c r="G445" i="11"/>
  <c r="K445" i="11" s="1"/>
  <c r="E446" i="11"/>
  <c r="I446" i="11" s="1"/>
  <c r="F446" i="11"/>
  <c r="J446" i="11" s="1"/>
  <c r="G446" i="11"/>
  <c r="K446" i="11" s="1"/>
  <c r="E447" i="11"/>
  <c r="I447" i="11" s="1"/>
  <c r="F447" i="11"/>
  <c r="J447" i="11" s="1"/>
  <c r="G447" i="11"/>
  <c r="K447" i="11" s="1"/>
  <c r="E448" i="11"/>
  <c r="I448" i="11" s="1"/>
  <c r="F448" i="11"/>
  <c r="J448" i="11" s="1"/>
  <c r="G448" i="11"/>
  <c r="K448" i="11" s="1"/>
  <c r="E449" i="11"/>
  <c r="I449" i="11" s="1"/>
  <c r="F449" i="11"/>
  <c r="J449" i="11" s="1"/>
  <c r="G449" i="11"/>
  <c r="K449" i="11" s="1"/>
  <c r="E450" i="11"/>
  <c r="I450" i="11" s="1"/>
  <c r="F450" i="11"/>
  <c r="J450" i="11" s="1"/>
  <c r="G450" i="11"/>
  <c r="K450" i="11" s="1"/>
  <c r="E451" i="11"/>
  <c r="I451" i="11" s="1"/>
  <c r="F451" i="11"/>
  <c r="J451" i="11" s="1"/>
  <c r="G451" i="11"/>
  <c r="K451" i="11" s="1"/>
  <c r="E452" i="11"/>
  <c r="I452" i="11" s="1"/>
  <c r="F452" i="11"/>
  <c r="J452" i="11" s="1"/>
  <c r="G452" i="11"/>
  <c r="K452" i="11" s="1"/>
  <c r="E453" i="11"/>
  <c r="I453" i="11" s="1"/>
  <c r="F453" i="11"/>
  <c r="J453" i="11" s="1"/>
  <c r="G453" i="11"/>
  <c r="K453" i="11" s="1"/>
  <c r="E454" i="11"/>
  <c r="I454" i="11" s="1"/>
  <c r="F454" i="11"/>
  <c r="J454" i="11" s="1"/>
  <c r="G454" i="11"/>
  <c r="K454" i="11" s="1"/>
  <c r="E455" i="11"/>
  <c r="I455" i="11" s="1"/>
  <c r="F455" i="11"/>
  <c r="J455" i="11" s="1"/>
  <c r="G455" i="11"/>
  <c r="K455" i="11" s="1"/>
  <c r="E456" i="11"/>
  <c r="I456" i="11" s="1"/>
  <c r="F456" i="11"/>
  <c r="J456" i="11" s="1"/>
  <c r="G456" i="11"/>
  <c r="K456" i="11" s="1"/>
  <c r="E457" i="11"/>
  <c r="I457" i="11" s="1"/>
  <c r="F457" i="11"/>
  <c r="J457" i="11" s="1"/>
  <c r="G457" i="11"/>
  <c r="K457" i="11" s="1"/>
  <c r="E458" i="11"/>
  <c r="I458" i="11" s="1"/>
  <c r="F458" i="11"/>
  <c r="J458" i="11" s="1"/>
  <c r="G458" i="11"/>
  <c r="K458" i="11" s="1"/>
  <c r="E459" i="11"/>
  <c r="I459" i="11" s="1"/>
  <c r="F459" i="11"/>
  <c r="J459" i="11" s="1"/>
  <c r="G459" i="11"/>
  <c r="K459" i="11" s="1"/>
  <c r="E460" i="11"/>
  <c r="I460" i="11" s="1"/>
  <c r="F460" i="11"/>
  <c r="J460" i="11" s="1"/>
  <c r="G460" i="11"/>
  <c r="K460" i="11" s="1"/>
  <c r="E461" i="11"/>
  <c r="I461" i="11" s="1"/>
  <c r="F461" i="11"/>
  <c r="J461" i="11" s="1"/>
  <c r="G461" i="11"/>
  <c r="K461" i="11" s="1"/>
  <c r="E462" i="11"/>
  <c r="I462" i="11" s="1"/>
  <c r="F462" i="11"/>
  <c r="J462" i="11" s="1"/>
  <c r="G462" i="11"/>
  <c r="K462" i="11" s="1"/>
  <c r="E463" i="11"/>
  <c r="I463" i="11" s="1"/>
  <c r="F463" i="11"/>
  <c r="J463" i="11" s="1"/>
  <c r="G463" i="11"/>
  <c r="K463" i="11" s="1"/>
  <c r="E464" i="11"/>
  <c r="I464" i="11" s="1"/>
  <c r="F464" i="11"/>
  <c r="J464" i="11" s="1"/>
  <c r="G464" i="11"/>
  <c r="K464" i="11" s="1"/>
  <c r="E465" i="11"/>
  <c r="I465" i="11" s="1"/>
  <c r="F465" i="11"/>
  <c r="J465" i="11" s="1"/>
  <c r="G465" i="11"/>
  <c r="K465" i="11" s="1"/>
  <c r="E466" i="11"/>
  <c r="I466" i="11" s="1"/>
  <c r="F466" i="11"/>
  <c r="J466" i="11" s="1"/>
  <c r="G466" i="11"/>
  <c r="K466" i="11" s="1"/>
  <c r="E467" i="11"/>
  <c r="I467" i="11" s="1"/>
  <c r="F467" i="11"/>
  <c r="J467" i="11" s="1"/>
  <c r="G467" i="11"/>
  <c r="K467" i="11" s="1"/>
  <c r="E468" i="11"/>
  <c r="I468" i="11" s="1"/>
  <c r="F468" i="11"/>
  <c r="J468" i="11" s="1"/>
  <c r="G468" i="11"/>
  <c r="K468" i="11" s="1"/>
  <c r="E469" i="11"/>
  <c r="I469" i="11" s="1"/>
  <c r="F469" i="11"/>
  <c r="J469" i="11" s="1"/>
  <c r="G469" i="11"/>
  <c r="K469" i="11" s="1"/>
  <c r="E470" i="11"/>
  <c r="I470" i="11" s="1"/>
  <c r="F470" i="11"/>
  <c r="J470" i="11" s="1"/>
  <c r="G470" i="11"/>
  <c r="K470" i="11" s="1"/>
  <c r="E471" i="11"/>
  <c r="I471" i="11" s="1"/>
  <c r="F471" i="11"/>
  <c r="J471" i="11" s="1"/>
  <c r="G471" i="11"/>
  <c r="K471" i="11" s="1"/>
  <c r="E472" i="11"/>
  <c r="I472" i="11" s="1"/>
  <c r="F472" i="11"/>
  <c r="J472" i="11" s="1"/>
  <c r="G472" i="11"/>
  <c r="K472" i="11" s="1"/>
  <c r="E473" i="11"/>
  <c r="I473" i="11" s="1"/>
  <c r="F473" i="11"/>
  <c r="J473" i="11" s="1"/>
  <c r="G473" i="11"/>
  <c r="K473" i="11" s="1"/>
  <c r="E474" i="11"/>
  <c r="I474" i="11" s="1"/>
  <c r="F474" i="11"/>
  <c r="J474" i="11" s="1"/>
  <c r="G474" i="11"/>
  <c r="K474" i="11" s="1"/>
  <c r="E475" i="11"/>
  <c r="I475" i="11" s="1"/>
  <c r="F475" i="11"/>
  <c r="J475" i="11" s="1"/>
  <c r="G475" i="11"/>
  <c r="K475" i="11" s="1"/>
  <c r="G1" i="11"/>
  <c r="K1" i="11" s="1"/>
  <c r="F1" i="11"/>
  <c r="J1" i="11" s="1"/>
  <c r="E1" i="11"/>
  <c r="I1" i="11" s="1"/>
  <c r="E2" i="10"/>
  <c r="I2" i="10" s="1"/>
  <c r="F2" i="10"/>
  <c r="J2" i="10" s="1"/>
  <c r="G2" i="10"/>
  <c r="K2" i="10" s="1"/>
  <c r="E3" i="10"/>
  <c r="I3" i="10" s="1"/>
  <c r="F3" i="10"/>
  <c r="J3" i="10" s="1"/>
  <c r="G3" i="10"/>
  <c r="K3" i="10" s="1"/>
  <c r="E4" i="10"/>
  <c r="I4" i="10" s="1"/>
  <c r="F4" i="10"/>
  <c r="J4" i="10" s="1"/>
  <c r="G4" i="10"/>
  <c r="K4" i="10" s="1"/>
  <c r="E5" i="10"/>
  <c r="I5" i="10" s="1"/>
  <c r="F5" i="10"/>
  <c r="J5" i="10" s="1"/>
  <c r="G5" i="10"/>
  <c r="K5" i="10" s="1"/>
  <c r="E6" i="10"/>
  <c r="I6" i="10" s="1"/>
  <c r="F6" i="10"/>
  <c r="J6" i="10" s="1"/>
  <c r="G6" i="10"/>
  <c r="K6" i="10" s="1"/>
  <c r="E7" i="10"/>
  <c r="I7" i="10" s="1"/>
  <c r="F7" i="10"/>
  <c r="J7" i="10" s="1"/>
  <c r="G7" i="10"/>
  <c r="K7" i="10" s="1"/>
  <c r="E8" i="10"/>
  <c r="I8" i="10" s="1"/>
  <c r="F8" i="10"/>
  <c r="J8" i="10" s="1"/>
  <c r="G8" i="10"/>
  <c r="K8" i="10" s="1"/>
  <c r="E9" i="10"/>
  <c r="I9" i="10" s="1"/>
  <c r="F9" i="10"/>
  <c r="J9" i="10" s="1"/>
  <c r="G9" i="10"/>
  <c r="K9" i="10" s="1"/>
  <c r="E10" i="10"/>
  <c r="I10" i="10" s="1"/>
  <c r="F10" i="10"/>
  <c r="J10" i="10" s="1"/>
  <c r="G10" i="10"/>
  <c r="K10" i="10" s="1"/>
  <c r="E11" i="10"/>
  <c r="I11" i="10" s="1"/>
  <c r="F11" i="10"/>
  <c r="J11" i="10" s="1"/>
  <c r="G11" i="10"/>
  <c r="K11" i="10" s="1"/>
  <c r="E12" i="10"/>
  <c r="I12" i="10" s="1"/>
  <c r="F12" i="10"/>
  <c r="J12" i="10" s="1"/>
  <c r="G12" i="10"/>
  <c r="K12" i="10" s="1"/>
  <c r="E13" i="10"/>
  <c r="I13" i="10" s="1"/>
  <c r="F13" i="10"/>
  <c r="J13" i="10" s="1"/>
  <c r="G13" i="10"/>
  <c r="K13" i="10" s="1"/>
  <c r="E14" i="10"/>
  <c r="I14" i="10" s="1"/>
  <c r="F14" i="10"/>
  <c r="J14" i="10" s="1"/>
  <c r="G14" i="10"/>
  <c r="K14" i="10" s="1"/>
  <c r="E15" i="10"/>
  <c r="I15" i="10" s="1"/>
  <c r="F15" i="10"/>
  <c r="J15" i="10" s="1"/>
  <c r="G15" i="10"/>
  <c r="K15" i="10" s="1"/>
  <c r="E16" i="10"/>
  <c r="I16" i="10" s="1"/>
  <c r="F16" i="10"/>
  <c r="J16" i="10" s="1"/>
  <c r="G16" i="10"/>
  <c r="K16" i="10" s="1"/>
  <c r="E17" i="10"/>
  <c r="I17" i="10" s="1"/>
  <c r="F17" i="10"/>
  <c r="J17" i="10" s="1"/>
  <c r="G17" i="10"/>
  <c r="K17" i="10" s="1"/>
  <c r="E18" i="10"/>
  <c r="I18" i="10" s="1"/>
  <c r="F18" i="10"/>
  <c r="J18" i="10" s="1"/>
  <c r="G18" i="10"/>
  <c r="K18" i="10" s="1"/>
  <c r="E19" i="10"/>
  <c r="I19" i="10" s="1"/>
  <c r="F19" i="10"/>
  <c r="J19" i="10" s="1"/>
  <c r="G19" i="10"/>
  <c r="K19" i="10" s="1"/>
  <c r="E20" i="10"/>
  <c r="I20" i="10" s="1"/>
  <c r="F20" i="10"/>
  <c r="J20" i="10" s="1"/>
  <c r="G20" i="10"/>
  <c r="K20" i="10" s="1"/>
  <c r="E21" i="10"/>
  <c r="I21" i="10" s="1"/>
  <c r="F21" i="10"/>
  <c r="J21" i="10" s="1"/>
  <c r="G21" i="10"/>
  <c r="K21" i="10" s="1"/>
  <c r="E22" i="10"/>
  <c r="I22" i="10" s="1"/>
  <c r="F22" i="10"/>
  <c r="J22" i="10" s="1"/>
  <c r="G22" i="10"/>
  <c r="K22" i="10" s="1"/>
  <c r="E23" i="10"/>
  <c r="I23" i="10" s="1"/>
  <c r="F23" i="10"/>
  <c r="J23" i="10" s="1"/>
  <c r="G23" i="10"/>
  <c r="K23" i="10" s="1"/>
  <c r="E24" i="10"/>
  <c r="I24" i="10" s="1"/>
  <c r="F24" i="10"/>
  <c r="J24" i="10" s="1"/>
  <c r="G24" i="10"/>
  <c r="K24" i="10" s="1"/>
  <c r="E25" i="10"/>
  <c r="I25" i="10" s="1"/>
  <c r="F25" i="10"/>
  <c r="J25" i="10" s="1"/>
  <c r="G25" i="10"/>
  <c r="K25" i="10" s="1"/>
  <c r="E26" i="10"/>
  <c r="I26" i="10" s="1"/>
  <c r="F26" i="10"/>
  <c r="J26" i="10" s="1"/>
  <c r="G26" i="10"/>
  <c r="K26" i="10" s="1"/>
  <c r="E27" i="10"/>
  <c r="I27" i="10" s="1"/>
  <c r="F27" i="10"/>
  <c r="J27" i="10" s="1"/>
  <c r="G27" i="10"/>
  <c r="K27" i="10" s="1"/>
  <c r="E28" i="10"/>
  <c r="I28" i="10" s="1"/>
  <c r="F28" i="10"/>
  <c r="J28" i="10" s="1"/>
  <c r="G28" i="10"/>
  <c r="K28" i="10" s="1"/>
  <c r="E29" i="10"/>
  <c r="I29" i="10" s="1"/>
  <c r="F29" i="10"/>
  <c r="J29" i="10" s="1"/>
  <c r="G29" i="10"/>
  <c r="K29" i="10" s="1"/>
  <c r="E30" i="10"/>
  <c r="I30" i="10" s="1"/>
  <c r="F30" i="10"/>
  <c r="J30" i="10" s="1"/>
  <c r="G30" i="10"/>
  <c r="K30" i="10" s="1"/>
  <c r="E31" i="10"/>
  <c r="I31" i="10" s="1"/>
  <c r="F31" i="10"/>
  <c r="J31" i="10" s="1"/>
  <c r="G31" i="10"/>
  <c r="K31" i="10" s="1"/>
  <c r="E32" i="10"/>
  <c r="I32" i="10" s="1"/>
  <c r="F32" i="10"/>
  <c r="J32" i="10" s="1"/>
  <c r="G32" i="10"/>
  <c r="K32" i="10" s="1"/>
  <c r="E33" i="10"/>
  <c r="I33" i="10" s="1"/>
  <c r="F33" i="10"/>
  <c r="J33" i="10" s="1"/>
  <c r="G33" i="10"/>
  <c r="K33" i="10" s="1"/>
  <c r="E34" i="10"/>
  <c r="I34" i="10" s="1"/>
  <c r="F34" i="10"/>
  <c r="J34" i="10" s="1"/>
  <c r="G34" i="10"/>
  <c r="K34" i="10" s="1"/>
  <c r="E35" i="10"/>
  <c r="I35" i="10" s="1"/>
  <c r="F35" i="10"/>
  <c r="J35" i="10" s="1"/>
  <c r="G35" i="10"/>
  <c r="K35" i="10" s="1"/>
  <c r="E36" i="10"/>
  <c r="I36" i="10" s="1"/>
  <c r="F36" i="10"/>
  <c r="J36" i="10" s="1"/>
  <c r="G36" i="10"/>
  <c r="K36" i="10" s="1"/>
  <c r="E37" i="10"/>
  <c r="I37" i="10" s="1"/>
  <c r="F37" i="10"/>
  <c r="J37" i="10" s="1"/>
  <c r="G37" i="10"/>
  <c r="K37" i="10" s="1"/>
  <c r="E38" i="10"/>
  <c r="I38" i="10" s="1"/>
  <c r="F38" i="10"/>
  <c r="J38" i="10" s="1"/>
  <c r="G38" i="10"/>
  <c r="K38" i="10" s="1"/>
  <c r="E39" i="10"/>
  <c r="I39" i="10" s="1"/>
  <c r="F39" i="10"/>
  <c r="J39" i="10" s="1"/>
  <c r="G39" i="10"/>
  <c r="K39" i="10" s="1"/>
  <c r="E40" i="10"/>
  <c r="I40" i="10" s="1"/>
  <c r="F40" i="10"/>
  <c r="J40" i="10" s="1"/>
  <c r="G40" i="10"/>
  <c r="K40" i="10" s="1"/>
  <c r="E41" i="10"/>
  <c r="I41" i="10" s="1"/>
  <c r="F41" i="10"/>
  <c r="J41" i="10" s="1"/>
  <c r="G41" i="10"/>
  <c r="K41" i="10" s="1"/>
  <c r="E42" i="10"/>
  <c r="I42" i="10" s="1"/>
  <c r="F42" i="10"/>
  <c r="J42" i="10" s="1"/>
  <c r="G42" i="10"/>
  <c r="K42" i="10" s="1"/>
  <c r="E43" i="10"/>
  <c r="I43" i="10" s="1"/>
  <c r="F43" i="10"/>
  <c r="J43" i="10" s="1"/>
  <c r="G43" i="10"/>
  <c r="K43" i="10" s="1"/>
  <c r="E44" i="10"/>
  <c r="I44" i="10" s="1"/>
  <c r="F44" i="10"/>
  <c r="J44" i="10" s="1"/>
  <c r="G44" i="10"/>
  <c r="K44" i="10" s="1"/>
  <c r="E45" i="10"/>
  <c r="I45" i="10" s="1"/>
  <c r="F45" i="10"/>
  <c r="J45" i="10" s="1"/>
  <c r="G45" i="10"/>
  <c r="K45" i="10" s="1"/>
  <c r="E46" i="10"/>
  <c r="I46" i="10" s="1"/>
  <c r="F46" i="10"/>
  <c r="J46" i="10" s="1"/>
  <c r="G46" i="10"/>
  <c r="K46" i="10" s="1"/>
  <c r="E47" i="10"/>
  <c r="I47" i="10" s="1"/>
  <c r="F47" i="10"/>
  <c r="J47" i="10" s="1"/>
  <c r="G47" i="10"/>
  <c r="K47" i="10" s="1"/>
  <c r="E48" i="10"/>
  <c r="I48" i="10" s="1"/>
  <c r="F48" i="10"/>
  <c r="J48" i="10" s="1"/>
  <c r="G48" i="10"/>
  <c r="K48" i="10" s="1"/>
  <c r="E49" i="10"/>
  <c r="I49" i="10" s="1"/>
  <c r="F49" i="10"/>
  <c r="J49" i="10" s="1"/>
  <c r="G49" i="10"/>
  <c r="K49" i="10" s="1"/>
  <c r="E50" i="10"/>
  <c r="I50" i="10" s="1"/>
  <c r="F50" i="10"/>
  <c r="J50" i="10" s="1"/>
  <c r="G50" i="10"/>
  <c r="K50" i="10" s="1"/>
  <c r="E51" i="10"/>
  <c r="I51" i="10" s="1"/>
  <c r="F51" i="10"/>
  <c r="J51" i="10" s="1"/>
  <c r="G51" i="10"/>
  <c r="K51" i="10" s="1"/>
  <c r="E52" i="10"/>
  <c r="I52" i="10" s="1"/>
  <c r="F52" i="10"/>
  <c r="J52" i="10" s="1"/>
  <c r="G52" i="10"/>
  <c r="K52" i="10" s="1"/>
  <c r="E53" i="10"/>
  <c r="I53" i="10" s="1"/>
  <c r="F53" i="10"/>
  <c r="J53" i="10" s="1"/>
  <c r="G53" i="10"/>
  <c r="K53" i="10" s="1"/>
  <c r="E54" i="10"/>
  <c r="I54" i="10" s="1"/>
  <c r="F54" i="10"/>
  <c r="J54" i="10" s="1"/>
  <c r="G54" i="10"/>
  <c r="K54" i="10" s="1"/>
  <c r="E55" i="10"/>
  <c r="I55" i="10" s="1"/>
  <c r="F55" i="10"/>
  <c r="J55" i="10" s="1"/>
  <c r="G55" i="10"/>
  <c r="K55" i="10" s="1"/>
  <c r="E56" i="10"/>
  <c r="I56" i="10" s="1"/>
  <c r="F56" i="10"/>
  <c r="J56" i="10" s="1"/>
  <c r="G56" i="10"/>
  <c r="K56" i="10" s="1"/>
  <c r="E57" i="10"/>
  <c r="I57" i="10" s="1"/>
  <c r="F57" i="10"/>
  <c r="J57" i="10" s="1"/>
  <c r="G57" i="10"/>
  <c r="K57" i="10" s="1"/>
  <c r="E58" i="10"/>
  <c r="I58" i="10" s="1"/>
  <c r="F58" i="10"/>
  <c r="J58" i="10" s="1"/>
  <c r="G58" i="10"/>
  <c r="K58" i="10" s="1"/>
  <c r="E59" i="10"/>
  <c r="I59" i="10" s="1"/>
  <c r="F59" i="10"/>
  <c r="J59" i="10" s="1"/>
  <c r="G59" i="10"/>
  <c r="K59" i="10" s="1"/>
  <c r="E60" i="10"/>
  <c r="I60" i="10" s="1"/>
  <c r="F60" i="10"/>
  <c r="J60" i="10" s="1"/>
  <c r="G60" i="10"/>
  <c r="K60" i="10" s="1"/>
  <c r="E61" i="10"/>
  <c r="I61" i="10" s="1"/>
  <c r="F61" i="10"/>
  <c r="J61" i="10" s="1"/>
  <c r="G61" i="10"/>
  <c r="K61" i="10" s="1"/>
  <c r="E62" i="10"/>
  <c r="I62" i="10" s="1"/>
  <c r="F62" i="10"/>
  <c r="J62" i="10" s="1"/>
  <c r="G62" i="10"/>
  <c r="K62" i="10" s="1"/>
  <c r="E63" i="10"/>
  <c r="I63" i="10" s="1"/>
  <c r="F63" i="10"/>
  <c r="J63" i="10" s="1"/>
  <c r="G63" i="10"/>
  <c r="K63" i="10" s="1"/>
  <c r="E64" i="10"/>
  <c r="I64" i="10" s="1"/>
  <c r="F64" i="10"/>
  <c r="J64" i="10" s="1"/>
  <c r="G64" i="10"/>
  <c r="K64" i="10" s="1"/>
  <c r="E65" i="10"/>
  <c r="I65" i="10" s="1"/>
  <c r="F65" i="10"/>
  <c r="J65" i="10" s="1"/>
  <c r="G65" i="10"/>
  <c r="K65" i="10" s="1"/>
  <c r="E66" i="10"/>
  <c r="I66" i="10" s="1"/>
  <c r="F66" i="10"/>
  <c r="J66" i="10" s="1"/>
  <c r="G66" i="10"/>
  <c r="K66" i="10" s="1"/>
  <c r="E67" i="10"/>
  <c r="I67" i="10" s="1"/>
  <c r="F67" i="10"/>
  <c r="J67" i="10" s="1"/>
  <c r="G67" i="10"/>
  <c r="K67" i="10" s="1"/>
  <c r="E68" i="10"/>
  <c r="I68" i="10" s="1"/>
  <c r="F68" i="10"/>
  <c r="J68" i="10" s="1"/>
  <c r="G68" i="10"/>
  <c r="K68" i="10" s="1"/>
  <c r="E69" i="10"/>
  <c r="I69" i="10" s="1"/>
  <c r="F69" i="10"/>
  <c r="J69" i="10" s="1"/>
  <c r="G69" i="10"/>
  <c r="K69" i="10" s="1"/>
  <c r="E70" i="10"/>
  <c r="I70" i="10" s="1"/>
  <c r="F70" i="10"/>
  <c r="J70" i="10" s="1"/>
  <c r="G70" i="10"/>
  <c r="K70" i="10" s="1"/>
  <c r="E71" i="10"/>
  <c r="I71" i="10" s="1"/>
  <c r="F71" i="10"/>
  <c r="J71" i="10" s="1"/>
  <c r="G71" i="10"/>
  <c r="K71" i="10" s="1"/>
  <c r="E72" i="10"/>
  <c r="I72" i="10" s="1"/>
  <c r="F72" i="10"/>
  <c r="J72" i="10" s="1"/>
  <c r="G72" i="10"/>
  <c r="K72" i="10" s="1"/>
  <c r="E73" i="10"/>
  <c r="I73" i="10" s="1"/>
  <c r="F73" i="10"/>
  <c r="J73" i="10" s="1"/>
  <c r="G73" i="10"/>
  <c r="K73" i="10" s="1"/>
  <c r="E74" i="10"/>
  <c r="I74" i="10" s="1"/>
  <c r="F74" i="10"/>
  <c r="J74" i="10" s="1"/>
  <c r="G74" i="10"/>
  <c r="K74" i="10" s="1"/>
  <c r="E75" i="10"/>
  <c r="I75" i="10" s="1"/>
  <c r="F75" i="10"/>
  <c r="J75" i="10" s="1"/>
  <c r="G75" i="10"/>
  <c r="K75" i="10" s="1"/>
  <c r="E76" i="10"/>
  <c r="I76" i="10" s="1"/>
  <c r="F76" i="10"/>
  <c r="J76" i="10" s="1"/>
  <c r="G76" i="10"/>
  <c r="K76" i="10" s="1"/>
  <c r="E77" i="10"/>
  <c r="I77" i="10" s="1"/>
  <c r="F77" i="10"/>
  <c r="J77" i="10" s="1"/>
  <c r="G77" i="10"/>
  <c r="K77" i="10" s="1"/>
  <c r="E78" i="10"/>
  <c r="I78" i="10" s="1"/>
  <c r="F78" i="10"/>
  <c r="J78" i="10" s="1"/>
  <c r="G78" i="10"/>
  <c r="K78" i="10" s="1"/>
  <c r="E79" i="10"/>
  <c r="I79" i="10" s="1"/>
  <c r="F79" i="10"/>
  <c r="J79" i="10" s="1"/>
  <c r="G79" i="10"/>
  <c r="K79" i="10" s="1"/>
  <c r="E80" i="10"/>
  <c r="I80" i="10" s="1"/>
  <c r="F80" i="10"/>
  <c r="J80" i="10" s="1"/>
  <c r="G80" i="10"/>
  <c r="K80" i="10" s="1"/>
  <c r="E81" i="10"/>
  <c r="I81" i="10" s="1"/>
  <c r="F81" i="10"/>
  <c r="J81" i="10" s="1"/>
  <c r="G81" i="10"/>
  <c r="K81" i="10" s="1"/>
  <c r="E82" i="10"/>
  <c r="I82" i="10" s="1"/>
  <c r="F82" i="10"/>
  <c r="J82" i="10" s="1"/>
  <c r="G82" i="10"/>
  <c r="K82" i="10" s="1"/>
  <c r="E83" i="10"/>
  <c r="I83" i="10" s="1"/>
  <c r="F83" i="10"/>
  <c r="J83" i="10" s="1"/>
  <c r="G83" i="10"/>
  <c r="K83" i="10" s="1"/>
  <c r="E84" i="10"/>
  <c r="I84" i="10" s="1"/>
  <c r="F84" i="10"/>
  <c r="J84" i="10" s="1"/>
  <c r="G84" i="10"/>
  <c r="K84" i="10" s="1"/>
  <c r="E85" i="10"/>
  <c r="I85" i="10" s="1"/>
  <c r="F85" i="10"/>
  <c r="J85" i="10" s="1"/>
  <c r="G85" i="10"/>
  <c r="K85" i="10" s="1"/>
  <c r="E86" i="10"/>
  <c r="I86" i="10" s="1"/>
  <c r="F86" i="10"/>
  <c r="J86" i="10" s="1"/>
  <c r="G86" i="10"/>
  <c r="K86" i="10" s="1"/>
  <c r="E87" i="10"/>
  <c r="I87" i="10" s="1"/>
  <c r="F87" i="10"/>
  <c r="J87" i="10" s="1"/>
  <c r="G87" i="10"/>
  <c r="K87" i="10" s="1"/>
  <c r="E88" i="10"/>
  <c r="I88" i="10" s="1"/>
  <c r="F88" i="10"/>
  <c r="J88" i="10" s="1"/>
  <c r="G88" i="10"/>
  <c r="K88" i="10" s="1"/>
  <c r="E89" i="10"/>
  <c r="I89" i="10" s="1"/>
  <c r="F89" i="10"/>
  <c r="J89" i="10" s="1"/>
  <c r="G89" i="10"/>
  <c r="K89" i="10" s="1"/>
  <c r="E90" i="10"/>
  <c r="I90" i="10" s="1"/>
  <c r="F90" i="10"/>
  <c r="J90" i="10" s="1"/>
  <c r="G90" i="10"/>
  <c r="K90" i="10" s="1"/>
  <c r="E91" i="10"/>
  <c r="I91" i="10" s="1"/>
  <c r="F91" i="10"/>
  <c r="J91" i="10" s="1"/>
  <c r="G91" i="10"/>
  <c r="K91" i="10" s="1"/>
  <c r="E92" i="10"/>
  <c r="I92" i="10" s="1"/>
  <c r="F92" i="10"/>
  <c r="J92" i="10" s="1"/>
  <c r="G92" i="10"/>
  <c r="K92" i="10" s="1"/>
  <c r="E93" i="10"/>
  <c r="I93" i="10" s="1"/>
  <c r="F93" i="10"/>
  <c r="J93" i="10" s="1"/>
  <c r="G93" i="10"/>
  <c r="K93" i="10" s="1"/>
  <c r="E94" i="10"/>
  <c r="I94" i="10" s="1"/>
  <c r="F94" i="10"/>
  <c r="J94" i="10" s="1"/>
  <c r="G94" i="10"/>
  <c r="K94" i="10" s="1"/>
  <c r="E95" i="10"/>
  <c r="I95" i="10" s="1"/>
  <c r="F95" i="10"/>
  <c r="J95" i="10" s="1"/>
  <c r="G95" i="10"/>
  <c r="K95" i="10" s="1"/>
  <c r="E96" i="10"/>
  <c r="I96" i="10" s="1"/>
  <c r="F96" i="10"/>
  <c r="J96" i="10" s="1"/>
  <c r="G96" i="10"/>
  <c r="K96" i="10" s="1"/>
  <c r="E97" i="10"/>
  <c r="I97" i="10" s="1"/>
  <c r="F97" i="10"/>
  <c r="J97" i="10" s="1"/>
  <c r="G97" i="10"/>
  <c r="K97" i="10" s="1"/>
  <c r="E98" i="10"/>
  <c r="I98" i="10" s="1"/>
  <c r="F98" i="10"/>
  <c r="J98" i="10" s="1"/>
  <c r="G98" i="10"/>
  <c r="K98" i="10" s="1"/>
  <c r="E99" i="10"/>
  <c r="I99" i="10" s="1"/>
  <c r="F99" i="10"/>
  <c r="J99" i="10" s="1"/>
  <c r="G99" i="10"/>
  <c r="K99" i="10" s="1"/>
  <c r="E100" i="10"/>
  <c r="I100" i="10" s="1"/>
  <c r="F100" i="10"/>
  <c r="J100" i="10" s="1"/>
  <c r="G100" i="10"/>
  <c r="K100" i="10" s="1"/>
  <c r="E101" i="10"/>
  <c r="I101" i="10" s="1"/>
  <c r="F101" i="10"/>
  <c r="J101" i="10" s="1"/>
  <c r="G101" i="10"/>
  <c r="K101" i="10" s="1"/>
  <c r="E102" i="10"/>
  <c r="I102" i="10" s="1"/>
  <c r="F102" i="10"/>
  <c r="J102" i="10" s="1"/>
  <c r="G102" i="10"/>
  <c r="K102" i="10" s="1"/>
  <c r="E103" i="10"/>
  <c r="I103" i="10" s="1"/>
  <c r="F103" i="10"/>
  <c r="J103" i="10" s="1"/>
  <c r="G103" i="10"/>
  <c r="K103" i="10" s="1"/>
  <c r="E104" i="10"/>
  <c r="I104" i="10" s="1"/>
  <c r="F104" i="10"/>
  <c r="J104" i="10" s="1"/>
  <c r="G104" i="10"/>
  <c r="K104" i="10" s="1"/>
  <c r="E105" i="10"/>
  <c r="I105" i="10" s="1"/>
  <c r="F105" i="10"/>
  <c r="J105" i="10" s="1"/>
  <c r="G105" i="10"/>
  <c r="K105" i="10" s="1"/>
  <c r="E106" i="10"/>
  <c r="I106" i="10" s="1"/>
  <c r="F106" i="10"/>
  <c r="J106" i="10" s="1"/>
  <c r="G106" i="10"/>
  <c r="K106" i="10" s="1"/>
  <c r="E107" i="10"/>
  <c r="I107" i="10" s="1"/>
  <c r="F107" i="10"/>
  <c r="J107" i="10" s="1"/>
  <c r="G107" i="10"/>
  <c r="K107" i="10" s="1"/>
  <c r="E108" i="10"/>
  <c r="I108" i="10" s="1"/>
  <c r="F108" i="10"/>
  <c r="J108" i="10" s="1"/>
  <c r="G108" i="10"/>
  <c r="K108" i="10" s="1"/>
  <c r="E109" i="10"/>
  <c r="I109" i="10" s="1"/>
  <c r="F109" i="10"/>
  <c r="J109" i="10" s="1"/>
  <c r="G109" i="10"/>
  <c r="K109" i="10" s="1"/>
  <c r="E110" i="10"/>
  <c r="I110" i="10" s="1"/>
  <c r="F110" i="10"/>
  <c r="J110" i="10" s="1"/>
  <c r="G110" i="10"/>
  <c r="K110" i="10" s="1"/>
  <c r="E111" i="10"/>
  <c r="I111" i="10" s="1"/>
  <c r="F111" i="10"/>
  <c r="J111" i="10" s="1"/>
  <c r="G111" i="10"/>
  <c r="K111" i="10" s="1"/>
  <c r="E112" i="10"/>
  <c r="I112" i="10" s="1"/>
  <c r="F112" i="10"/>
  <c r="J112" i="10" s="1"/>
  <c r="G112" i="10"/>
  <c r="K112" i="10" s="1"/>
  <c r="E113" i="10"/>
  <c r="I113" i="10" s="1"/>
  <c r="F113" i="10"/>
  <c r="J113" i="10" s="1"/>
  <c r="G113" i="10"/>
  <c r="K113" i="10" s="1"/>
  <c r="E114" i="10"/>
  <c r="I114" i="10" s="1"/>
  <c r="F114" i="10"/>
  <c r="J114" i="10" s="1"/>
  <c r="G114" i="10"/>
  <c r="K114" i="10" s="1"/>
  <c r="E115" i="10"/>
  <c r="I115" i="10" s="1"/>
  <c r="F115" i="10"/>
  <c r="J115" i="10" s="1"/>
  <c r="G115" i="10"/>
  <c r="K115" i="10" s="1"/>
  <c r="E116" i="10"/>
  <c r="I116" i="10" s="1"/>
  <c r="F116" i="10"/>
  <c r="J116" i="10" s="1"/>
  <c r="G116" i="10"/>
  <c r="K116" i="10" s="1"/>
  <c r="E117" i="10"/>
  <c r="I117" i="10" s="1"/>
  <c r="F117" i="10"/>
  <c r="J117" i="10" s="1"/>
  <c r="G117" i="10"/>
  <c r="K117" i="10" s="1"/>
  <c r="E118" i="10"/>
  <c r="I118" i="10" s="1"/>
  <c r="F118" i="10"/>
  <c r="J118" i="10" s="1"/>
  <c r="G118" i="10"/>
  <c r="K118" i="10" s="1"/>
  <c r="E119" i="10"/>
  <c r="I119" i="10" s="1"/>
  <c r="F119" i="10"/>
  <c r="J119" i="10" s="1"/>
  <c r="G119" i="10"/>
  <c r="K119" i="10" s="1"/>
  <c r="E120" i="10"/>
  <c r="I120" i="10" s="1"/>
  <c r="F120" i="10"/>
  <c r="J120" i="10" s="1"/>
  <c r="G120" i="10"/>
  <c r="K120" i="10" s="1"/>
  <c r="E121" i="10"/>
  <c r="I121" i="10" s="1"/>
  <c r="F121" i="10"/>
  <c r="J121" i="10" s="1"/>
  <c r="G121" i="10"/>
  <c r="K121" i="10" s="1"/>
  <c r="E122" i="10"/>
  <c r="I122" i="10" s="1"/>
  <c r="F122" i="10"/>
  <c r="J122" i="10" s="1"/>
  <c r="G122" i="10"/>
  <c r="K122" i="10" s="1"/>
  <c r="E123" i="10"/>
  <c r="I123" i="10" s="1"/>
  <c r="F123" i="10"/>
  <c r="J123" i="10" s="1"/>
  <c r="G123" i="10"/>
  <c r="K123" i="10" s="1"/>
  <c r="E124" i="10"/>
  <c r="I124" i="10" s="1"/>
  <c r="F124" i="10"/>
  <c r="J124" i="10" s="1"/>
  <c r="G124" i="10"/>
  <c r="K124" i="10" s="1"/>
  <c r="E125" i="10"/>
  <c r="I125" i="10" s="1"/>
  <c r="F125" i="10"/>
  <c r="J125" i="10" s="1"/>
  <c r="G125" i="10"/>
  <c r="K125" i="10" s="1"/>
  <c r="E126" i="10"/>
  <c r="I126" i="10" s="1"/>
  <c r="F126" i="10"/>
  <c r="J126" i="10" s="1"/>
  <c r="G126" i="10"/>
  <c r="K126" i="10" s="1"/>
  <c r="E127" i="10"/>
  <c r="I127" i="10" s="1"/>
  <c r="F127" i="10"/>
  <c r="J127" i="10" s="1"/>
  <c r="G127" i="10"/>
  <c r="K127" i="10" s="1"/>
  <c r="E128" i="10"/>
  <c r="I128" i="10" s="1"/>
  <c r="F128" i="10"/>
  <c r="J128" i="10" s="1"/>
  <c r="G128" i="10"/>
  <c r="K128" i="10" s="1"/>
  <c r="E129" i="10"/>
  <c r="I129" i="10" s="1"/>
  <c r="F129" i="10"/>
  <c r="J129" i="10" s="1"/>
  <c r="G129" i="10"/>
  <c r="K129" i="10" s="1"/>
  <c r="E130" i="10"/>
  <c r="I130" i="10" s="1"/>
  <c r="F130" i="10"/>
  <c r="J130" i="10" s="1"/>
  <c r="G130" i="10"/>
  <c r="K130" i="10" s="1"/>
  <c r="E131" i="10"/>
  <c r="I131" i="10" s="1"/>
  <c r="F131" i="10"/>
  <c r="J131" i="10" s="1"/>
  <c r="G131" i="10"/>
  <c r="K131" i="10" s="1"/>
  <c r="E132" i="10"/>
  <c r="I132" i="10" s="1"/>
  <c r="F132" i="10"/>
  <c r="J132" i="10" s="1"/>
  <c r="G132" i="10"/>
  <c r="K132" i="10" s="1"/>
  <c r="E133" i="10"/>
  <c r="I133" i="10" s="1"/>
  <c r="F133" i="10"/>
  <c r="J133" i="10" s="1"/>
  <c r="G133" i="10"/>
  <c r="K133" i="10" s="1"/>
  <c r="E134" i="10"/>
  <c r="I134" i="10" s="1"/>
  <c r="F134" i="10"/>
  <c r="J134" i="10" s="1"/>
  <c r="G134" i="10"/>
  <c r="K134" i="10" s="1"/>
  <c r="E135" i="10"/>
  <c r="I135" i="10" s="1"/>
  <c r="F135" i="10"/>
  <c r="J135" i="10" s="1"/>
  <c r="G135" i="10"/>
  <c r="K135" i="10" s="1"/>
  <c r="E136" i="10"/>
  <c r="I136" i="10" s="1"/>
  <c r="F136" i="10"/>
  <c r="J136" i="10" s="1"/>
  <c r="G136" i="10"/>
  <c r="K136" i="10" s="1"/>
  <c r="E137" i="10"/>
  <c r="I137" i="10" s="1"/>
  <c r="F137" i="10"/>
  <c r="J137" i="10" s="1"/>
  <c r="G137" i="10"/>
  <c r="K137" i="10" s="1"/>
  <c r="E138" i="10"/>
  <c r="I138" i="10" s="1"/>
  <c r="F138" i="10"/>
  <c r="J138" i="10" s="1"/>
  <c r="G138" i="10"/>
  <c r="K138" i="10" s="1"/>
  <c r="E139" i="10"/>
  <c r="I139" i="10" s="1"/>
  <c r="F139" i="10"/>
  <c r="J139" i="10" s="1"/>
  <c r="G139" i="10"/>
  <c r="K139" i="10" s="1"/>
  <c r="E140" i="10"/>
  <c r="I140" i="10" s="1"/>
  <c r="F140" i="10"/>
  <c r="J140" i="10" s="1"/>
  <c r="G140" i="10"/>
  <c r="K140" i="10" s="1"/>
  <c r="E141" i="10"/>
  <c r="I141" i="10" s="1"/>
  <c r="F141" i="10"/>
  <c r="J141" i="10" s="1"/>
  <c r="G141" i="10"/>
  <c r="K141" i="10" s="1"/>
  <c r="E142" i="10"/>
  <c r="I142" i="10" s="1"/>
  <c r="F142" i="10"/>
  <c r="J142" i="10" s="1"/>
  <c r="G142" i="10"/>
  <c r="K142" i="10" s="1"/>
  <c r="E143" i="10"/>
  <c r="I143" i="10" s="1"/>
  <c r="F143" i="10"/>
  <c r="J143" i="10" s="1"/>
  <c r="G143" i="10"/>
  <c r="K143" i="10" s="1"/>
  <c r="E144" i="10"/>
  <c r="I144" i="10" s="1"/>
  <c r="F144" i="10"/>
  <c r="J144" i="10" s="1"/>
  <c r="G144" i="10"/>
  <c r="K144" i="10" s="1"/>
  <c r="E145" i="10"/>
  <c r="I145" i="10" s="1"/>
  <c r="F145" i="10"/>
  <c r="J145" i="10" s="1"/>
  <c r="G145" i="10"/>
  <c r="K145" i="10" s="1"/>
  <c r="E146" i="10"/>
  <c r="I146" i="10" s="1"/>
  <c r="F146" i="10"/>
  <c r="J146" i="10" s="1"/>
  <c r="G146" i="10"/>
  <c r="K146" i="10" s="1"/>
  <c r="E147" i="10"/>
  <c r="I147" i="10" s="1"/>
  <c r="F147" i="10"/>
  <c r="J147" i="10" s="1"/>
  <c r="G147" i="10"/>
  <c r="K147" i="10" s="1"/>
  <c r="E148" i="10"/>
  <c r="I148" i="10" s="1"/>
  <c r="F148" i="10"/>
  <c r="J148" i="10" s="1"/>
  <c r="G148" i="10"/>
  <c r="K148" i="10" s="1"/>
  <c r="E149" i="10"/>
  <c r="I149" i="10" s="1"/>
  <c r="F149" i="10"/>
  <c r="J149" i="10" s="1"/>
  <c r="G149" i="10"/>
  <c r="K149" i="10" s="1"/>
  <c r="E150" i="10"/>
  <c r="I150" i="10" s="1"/>
  <c r="F150" i="10"/>
  <c r="J150" i="10" s="1"/>
  <c r="G150" i="10"/>
  <c r="K150" i="10" s="1"/>
  <c r="E151" i="10"/>
  <c r="I151" i="10" s="1"/>
  <c r="F151" i="10"/>
  <c r="J151" i="10" s="1"/>
  <c r="G151" i="10"/>
  <c r="K151" i="10" s="1"/>
  <c r="E152" i="10"/>
  <c r="I152" i="10" s="1"/>
  <c r="F152" i="10"/>
  <c r="J152" i="10" s="1"/>
  <c r="G152" i="10"/>
  <c r="K152" i="10" s="1"/>
  <c r="E153" i="10"/>
  <c r="I153" i="10" s="1"/>
  <c r="F153" i="10"/>
  <c r="J153" i="10" s="1"/>
  <c r="G153" i="10"/>
  <c r="K153" i="10" s="1"/>
  <c r="E154" i="10"/>
  <c r="I154" i="10" s="1"/>
  <c r="F154" i="10"/>
  <c r="J154" i="10" s="1"/>
  <c r="G154" i="10"/>
  <c r="K154" i="10" s="1"/>
  <c r="E155" i="10"/>
  <c r="I155" i="10" s="1"/>
  <c r="F155" i="10"/>
  <c r="J155" i="10" s="1"/>
  <c r="G155" i="10"/>
  <c r="K155" i="10" s="1"/>
  <c r="E156" i="10"/>
  <c r="I156" i="10" s="1"/>
  <c r="F156" i="10"/>
  <c r="J156" i="10" s="1"/>
  <c r="G156" i="10"/>
  <c r="K156" i="10" s="1"/>
  <c r="E157" i="10"/>
  <c r="I157" i="10" s="1"/>
  <c r="F157" i="10"/>
  <c r="J157" i="10" s="1"/>
  <c r="G157" i="10"/>
  <c r="K157" i="10" s="1"/>
  <c r="E158" i="10"/>
  <c r="I158" i="10" s="1"/>
  <c r="F158" i="10"/>
  <c r="J158" i="10" s="1"/>
  <c r="G158" i="10"/>
  <c r="K158" i="10" s="1"/>
  <c r="E159" i="10"/>
  <c r="I159" i="10" s="1"/>
  <c r="F159" i="10"/>
  <c r="J159" i="10" s="1"/>
  <c r="G159" i="10"/>
  <c r="K159" i="10" s="1"/>
  <c r="E160" i="10"/>
  <c r="I160" i="10" s="1"/>
  <c r="F160" i="10"/>
  <c r="J160" i="10" s="1"/>
  <c r="G160" i="10"/>
  <c r="K160" i="10" s="1"/>
  <c r="E161" i="10"/>
  <c r="I161" i="10" s="1"/>
  <c r="F161" i="10"/>
  <c r="J161" i="10" s="1"/>
  <c r="G161" i="10"/>
  <c r="K161" i="10" s="1"/>
  <c r="E162" i="10"/>
  <c r="I162" i="10" s="1"/>
  <c r="F162" i="10"/>
  <c r="J162" i="10" s="1"/>
  <c r="G162" i="10"/>
  <c r="K162" i="10" s="1"/>
  <c r="E163" i="10"/>
  <c r="I163" i="10" s="1"/>
  <c r="F163" i="10"/>
  <c r="J163" i="10" s="1"/>
  <c r="G163" i="10"/>
  <c r="K163" i="10" s="1"/>
  <c r="E164" i="10"/>
  <c r="I164" i="10" s="1"/>
  <c r="F164" i="10"/>
  <c r="J164" i="10" s="1"/>
  <c r="G164" i="10"/>
  <c r="K164" i="10" s="1"/>
  <c r="E165" i="10"/>
  <c r="I165" i="10" s="1"/>
  <c r="F165" i="10"/>
  <c r="J165" i="10" s="1"/>
  <c r="G165" i="10"/>
  <c r="K165" i="10" s="1"/>
  <c r="E166" i="10"/>
  <c r="I166" i="10" s="1"/>
  <c r="F166" i="10"/>
  <c r="J166" i="10" s="1"/>
  <c r="G166" i="10"/>
  <c r="K166" i="10" s="1"/>
  <c r="E167" i="10"/>
  <c r="I167" i="10" s="1"/>
  <c r="F167" i="10"/>
  <c r="J167" i="10" s="1"/>
  <c r="G167" i="10"/>
  <c r="K167" i="10" s="1"/>
  <c r="E168" i="10"/>
  <c r="I168" i="10" s="1"/>
  <c r="F168" i="10"/>
  <c r="J168" i="10" s="1"/>
  <c r="G168" i="10"/>
  <c r="K168" i="10" s="1"/>
  <c r="E169" i="10"/>
  <c r="I169" i="10" s="1"/>
  <c r="F169" i="10"/>
  <c r="J169" i="10" s="1"/>
  <c r="G169" i="10"/>
  <c r="K169" i="10" s="1"/>
  <c r="E170" i="10"/>
  <c r="I170" i="10" s="1"/>
  <c r="F170" i="10"/>
  <c r="J170" i="10" s="1"/>
  <c r="G170" i="10"/>
  <c r="K170" i="10" s="1"/>
  <c r="E171" i="10"/>
  <c r="I171" i="10" s="1"/>
  <c r="F171" i="10"/>
  <c r="J171" i="10" s="1"/>
  <c r="G171" i="10"/>
  <c r="K171" i="10" s="1"/>
  <c r="E172" i="10"/>
  <c r="I172" i="10" s="1"/>
  <c r="F172" i="10"/>
  <c r="J172" i="10" s="1"/>
  <c r="G172" i="10"/>
  <c r="K172" i="10" s="1"/>
  <c r="E173" i="10"/>
  <c r="I173" i="10" s="1"/>
  <c r="F173" i="10"/>
  <c r="J173" i="10" s="1"/>
  <c r="G173" i="10"/>
  <c r="K173" i="10" s="1"/>
  <c r="E174" i="10"/>
  <c r="I174" i="10" s="1"/>
  <c r="F174" i="10"/>
  <c r="J174" i="10" s="1"/>
  <c r="G174" i="10"/>
  <c r="K174" i="10" s="1"/>
  <c r="E175" i="10"/>
  <c r="I175" i="10" s="1"/>
  <c r="F175" i="10"/>
  <c r="J175" i="10" s="1"/>
  <c r="G175" i="10"/>
  <c r="K175" i="10" s="1"/>
  <c r="E176" i="10"/>
  <c r="I176" i="10" s="1"/>
  <c r="F176" i="10"/>
  <c r="J176" i="10" s="1"/>
  <c r="G176" i="10"/>
  <c r="K176" i="10" s="1"/>
  <c r="E177" i="10"/>
  <c r="I177" i="10" s="1"/>
  <c r="F177" i="10"/>
  <c r="J177" i="10" s="1"/>
  <c r="G177" i="10"/>
  <c r="K177" i="10" s="1"/>
  <c r="E178" i="10"/>
  <c r="I178" i="10" s="1"/>
  <c r="F178" i="10"/>
  <c r="J178" i="10" s="1"/>
  <c r="G178" i="10"/>
  <c r="K178" i="10" s="1"/>
  <c r="E179" i="10"/>
  <c r="I179" i="10" s="1"/>
  <c r="F179" i="10"/>
  <c r="J179" i="10" s="1"/>
  <c r="G179" i="10"/>
  <c r="K179" i="10" s="1"/>
  <c r="E180" i="10"/>
  <c r="I180" i="10" s="1"/>
  <c r="F180" i="10"/>
  <c r="J180" i="10" s="1"/>
  <c r="G180" i="10"/>
  <c r="K180" i="10" s="1"/>
  <c r="E181" i="10"/>
  <c r="I181" i="10" s="1"/>
  <c r="F181" i="10"/>
  <c r="J181" i="10" s="1"/>
  <c r="G181" i="10"/>
  <c r="K181" i="10" s="1"/>
  <c r="E182" i="10"/>
  <c r="I182" i="10" s="1"/>
  <c r="F182" i="10"/>
  <c r="J182" i="10" s="1"/>
  <c r="G182" i="10"/>
  <c r="K182" i="10" s="1"/>
  <c r="E183" i="10"/>
  <c r="I183" i="10" s="1"/>
  <c r="F183" i="10"/>
  <c r="J183" i="10" s="1"/>
  <c r="G183" i="10"/>
  <c r="K183" i="10" s="1"/>
  <c r="E184" i="10"/>
  <c r="I184" i="10" s="1"/>
  <c r="F184" i="10"/>
  <c r="J184" i="10" s="1"/>
  <c r="G184" i="10"/>
  <c r="K184" i="10" s="1"/>
  <c r="E185" i="10"/>
  <c r="I185" i="10" s="1"/>
  <c r="F185" i="10"/>
  <c r="J185" i="10" s="1"/>
  <c r="G185" i="10"/>
  <c r="K185" i="10" s="1"/>
  <c r="E186" i="10"/>
  <c r="I186" i="10" s="1"/>
  <c r="F186" i="10"/>
  <c r="J186" i="10" s="1"/>
  <c r="G186" i="10"/>
  <c r="K186" i="10" s="1"/>
  <c r="E187" i="10"/>
  <c r="I187" i="10" s="1"/>
  <c r="F187" i="10"/>
  <c r="J187" i="10" s="1"/>
  <c r="G187" i="10"/>
  <c r="K187" i="10" s="1"/>
  <c r="E188" i="10"/>
  <c r="I188" i="10" s="1"/>
  <c r="F188" i="10"/>
  <c r="J188" i="10" s="1"/>
  <c r="G188" i="10"/>
  <c r="K188" i="10" s="1"/>
  <c r="E189" i="10"/>
  <c r="I189" i="10" s="1"/>
  <c r="F189" i="10"/>
  <c r="J189" i="10" s="1"/>
  <c r="G189" i="10"/>
  <c r="K189" i="10" s="1"/>
  <c r="E190" i="10"/>
  <c r="I190" i="10" s="1"/>
  <c r="F190" i="10"/>
  <c r="J190" i="10" s="1"/>
  <c r="G190" i="10"/>
  <c r="K190" i="10" s="1"/>
  <c r="E191" i="10"/>
  <c r="I191" i="10" s="1"/>
  <c r="F191" i="10"/>
  <c r="J191" i="10" s="1"/>
  <c r="G191" i="10"/>
  <c r="K191" i="10" s="1"/>
  <c r="E192" i="10"/>
  <c r="I192" i="10" s="1"/>
  <c r="F192" i="10"/>
  <c r="J192" i="10" s="1"/>
  <c r="G192" i="10"/>
  <c r="K192" i="10" s="1"/>
  <c r="E193" i="10"/>
  <c r="I193" i="10" s="1"/>
  <c r="F193" i="10"/>
  <c r="J193" i="10" s="1"/>
  <c r="G193" i="10"/>
  <c r="K193" i="10" s="1"/>
  <c r="E194" i="10"/>
  <c r="I194" i="10" s="1"/>
  <c r="F194" i="10"/>
  <c r="J194" i="10" s="1"/>
  <c r="G194" i="10"/>
  <c r="K194" i="10" s="1"/>
  <c r="E195" i="10"/>
  <c r="I195" i="10" s="1"/>
  <c r="F195" i="10"/>
  <c r="J195" i="10" s="1"/>
  <c r="G195" i="10"/>
  <c r="K195" i="10" s="1"/>
  <c r="E196" i="10"/>
  <c r="I196" i="10" s="1"/>
  <c r="F196" i="10"/>
  <c r="J196" i="10" s="1"/>
  <c r="G196" i="10"/>
  <c r="K196" i="10" s="1"/>
  <c r="E197" i="10"/>
  <c r="I197" i="10" s="1"/>
  <c r="F197" i="10"/>
  <c r="J197" i="10" s="1"/>
  <c r="G197" i="10"/>
  <c r="K197" i="10" s="1"/>
  <c r="E198" i="10"/>
  <c r="I198" i="10" s="1"/>
  <c r="F198" i="10"/>
  <c r="J198" i="10" s="1"/>
  <c r="G198" i="10"/>
  <c r="K198" i="10" s="1"/>
  <c r="E199" i="10"/>
  <c r="I199" i="10" s="1"/>
  <c r="F199" i="10"/>
  <c r="J199" i="10" s="1"/>
  <c r="G199" i="10"/>
  <c r="K199" i="10" s="1"/>
  <c r="E200" i="10"/>
  <c r="I200" i="10" s="1"/>
  <c r="F200" i="10"/>
  <c r="J200" i="10" s="1"/>
  <c r="G200" i="10"/>
  <c r="K200" i="10" s="1"/>
  <c r="E201" i="10"/>
  <c r="I201" i="10" s="1"/>
  <c r="F201" i="10"/>
  <c r="J201" i="10" s="1"/>
  <c r="G201" i="10"/>
  <c r="K201" i="10" s="1"/>
  <c r="E202" i="10"/>
  <c r="I202" i="10" s="1"/>
  <c r="F202" i="10"/>
  <c r="J202" i="10" s="1"/>
  <c r="G202" i="10"/>
  <c r="K202" i="10" s="1"/>
  <c r="E203" i="10"/>
  <c r="I203" i="10" s="1"/>
  <c r="F203" i="10"/>
  <c r="J203" i="10" s="1"/>
  <c r="G203" i="10"/>
  <c r="K203" i="10" s="1"/>
  <c r="E204" i="10"/>
  <c r="I204" i="10" s="1"/>
  <c r="F204" i="10"/>
  <c r="J204" i="10" s="1"/>
  <c r="G204" i="10"/>
  <c r="K204" i="10" s="1"/>
  <c r="E205" i="10"/>
  <c r="I205" i="10" s="1"/>
  <c r="F205" i="10"/>
  <c r="J205" i="10" s="1"/>
  <c r="G205" i="10"/>
  <c r="K205" i="10" s="1"/>
  <c r="E206" i="10"/>
  <c r="I206" i="10" s="1"/>
  <c r="F206" i="10"/>
  <c r="J206" i="10" s="1"/>
  <c r="G206" i="10"/>
  <c r="K206" i="10" s="1"/>
  <c r="E207" i="10"/>
  <c r="I207" i="10" s="1"/>
  <c r="F207" i="10"/>
  <c r="J207" i="10" s="1"/>
  <c r="G207" i="10"/>
  <c r="K207" i="10" s="1"/>
  <c r="E208" i="10"/>
  <c r="I208" i="10" s="1"/>
  <c r="F208" i="10"/>
  <c r="J208" i="10" s="1"/>
  <c r="G208" i="10"/>
  <c r="K208" i="10" s="1"/>
  <c r="E209" i="10"/>
  <c r="I209" i="10" s="1"/>
  <c r="F209" i="10"/>
  <c r="J209" i="10" s="1"/>
  <c r="G209" i="10"/>
  <c r="K209" i="10" s="1"/>
  <c r="E210" i="10"/>
  <c r="I210" i="10" s="1"/>
  <c r="F210" i="10"/>
  <c r="J210" i="10" s="1"/>
  <c r="G210" i="10"/>
  <c r="K210" i="10" s="1"/>
  <c r="E211" i="10"/>
  <c r="I211" i="10" s="1"/>
  <c r="F211" i="10"/>
  <c r="J211" i="10" s="1"/>
  <c r="G211" i="10"/>
  <c r="K211" i="10" s="1"/>
  <c r="E212" i="10"/>
  <c r="I212" i="10" s="1"/>
  <c r="F212" i="10"/>
  <c r="J212" i="10" s="1"/>
  <c r="G212" i="10"/>
  <c r="K212" i="10" s="1"/>
  <c r="E213" i="10"/>
  <c r="I213" i="10" s="1"/>
  <c r="F213" i="10"/>
  <c r="J213" i="10" s="1"/>
  <c r="G213" i="10"/>
  <c r="K213" i="10" s="1"/>
  <c r="E214" i="10"/>
  <c r="I214" i="10" s="1"/>
  <c r="F214" i="10"/>
  <c r="J214" i="10" s="1"/>
  <c r="G214" i="10"/>
  <c r="K214" i="10" s="1"/>
  <c r="E215" i="10"/>
  <c r="I215" i="10" s="1"/>
  <c r="F215" i="10"/>
  <c r="J215" i="10" s="1"/>
  <c r="G215" i="10"/>
  <c r="K215" i="10" s="1"/>
  <c r="E216" i="10"/>
  <c r="I216" i="10" s="1"/>
  <c r="F216" i="10"/>
  <c r="J216" i="10" s="1"/>
  <c r="G216" i="10"/>
  <c r="K216" i="10" s="1"/>
  <c r="E217" i="10"/>
  <c r="I217" i="10" s="1"/>
  <c r="F217" i="10"/>
  <c r="J217" i="10" s="1"/>
  <c r="G217" i="10"/>
  <c r="K217" i="10" s="1"/>
  <c r="E218" i="10"/>
  <c r="I218" i="10" s="1"/>
  <c r="F218" i="10"/>
  <c r="J218" i="10" s="1"/>
  <c r="G218" i="10"/>
  <c r="K218" i="10" s="1"/>
  <c r="E219" i="10"/>
  <c r="I219" i="10" s="1"/>
  <c r="F219" i="10"/>
  <c r="J219" i="10" s="1"/>
  <c r="G219" i="10"/>
  <c r="K219" i="10" s="1"/>
  <c r="E220" i="10"/>
  <c r="I220" i="10" s="1"/>
  <c r="F220" i="10"/>
  <c r="J220" i="10" s="1"/>
  <c r="G220" i="10"/>
  <c r="K220" i="10" s="1"/>
  <c r="E221" i="10"/>
  <c r="I221" i="10" s="1"/>
  <c r="F221" i="10"/>
  <c r="J221" i="10" s="1"/>
  <c r="G221" i="10"/>
  <c r="K221" i="10" s="1"/>
  <c r="E222" i="10"/>
  <c r="I222" i="10" s="1"/>
  <c r="F222" i="10"/>
  <c r="J222" i="10" s="1"/>
  <c r="G222" i="10"/>
  <c r="K222" i="10" s="1"/>
  <c r="E223" i="10"/>
  <c r="I223" i="10" s="1"/>
  <c r="F223" i="10"/>
  <c r="J223" i="10" s="1"/>
  <c r="G223" i="10"/>
  <c r="K223" i="10" s="1"/>
  <c r="E224" i="10"/>
  <c r="I224" i="10" s="1"/>
  <c r="F224" i="10"/>
  <c r="J224" i="10" s="1"/>
  <c r="G224" i="10"/>
  <c r="K224" i="10" s="1"/>
  <c r="E225" i="10"/>
  <c r="I225" i="10" s="1"/>
  <c r="F225" i="10"/>
  <c r="J225" i="10" s="1"/>
  <c r="G225" i="10"/>
  <c r="K225" i="10" s="1"/>
  <c r="E226" i="10"/>
  <c r="I226" i="10" s="1"/>
  <c r="F226" i="10"/>
  <c r="J226" i="10" s="1"/>
  <c r="G226" i="10"/>
  <c r="K226" i="10" s="1"/>
  <c r="E227" i="10"/>
  <c r="I227" i="10" s="1"/>
  <c r="F227" i="10"/>
  <c r="J227" i="10" s="1"/>
  <c r="G227" i="10"/>
  <c r="K227" i="10" s="1"/>
  <c r="E228" i="10"/>
  <c r="I228" i="10" s="1"/>
  <c r="F228" i="10"/>
  <c r="J228" i="10" s="1"/>
  <c r="G228" i="10"/>
  <c r="K228" i="10" s="1"/>
  <c r="E229" i="10"/>
  <c r="I229" i="10" s="1"/>
  <c r="F229" i="10"/>
  <c r="J229" i="10" s="1"/>
  <c r="G229" i="10"/>
  <c r="K229" i="10" s="1"/>
  <c r="E230" i="10"/>
  <c r="I230" i="10" s="1"/>
  <c r="F230" i="10"/>
  <c r="J230" i="10" s="1"/>
  <c r="G230" i="10"/>
  <c r="K230" i="10" s="1"/>
  <c r="E231" i="10"/>
  <c r="I231" i="10" s="1"/>
  <c r="F231" i="10"/>
  <c r="J231" i="10" s="1"/>
  <c r="G231" i="10"/>
  <c r="K231" i="10" s="1"/>
  <c r="E232" i="10"/>
  <c r="I232" i="10" s="1"/>
  <c r="F232" i="10"/>
  <c r="J232" i="10" s="1"/>
  <c r="G232" i="10"/>
  <c r="K232" i="10" s="1"/>
  <c r="E233" i="10"/>
  <c r="I233" i="10" s="1"/>
  <c r="F233" i="10"/>
  <c r="J233" i="10" s="1"/>
  <c r="G233" i="10"/>
  <c r="K233" i="10" s="1"/>
  <c r="E234" i="10"/>
  <c r="I234" i="10" s="1"/>
  <c r="F234" i="10"/>
  <c r="J234" i="10" s="1"/>
  <c r="G234" i="10"/>
  <c r="K234" i="10" s="1"/>
  <c r="E235" i="10"/>
  <c r="I235" i="10" s="1"/>
  <c r="F235" i="10"/>
  <c r="J235" i="10" s="1"/>
  <c r="G235" i="10"/>
  <c r="K235" i="10" s="1"/>
  <c r="E236" i="10"/>
  <c r="I236" i="10" s="1"/>
  <c r="F236" i="10"/>
  <c r="J236" i="10" s="1"/>
  <c r="G236" i="10"/>
  <c r="K236" i="10" s="1"/>
  <c r="E237" i="10"/>
  <c r="I237" i="10" s="1"/>
  <c r="F237" i="10"/>
  <c r="J237" i="10" s="1"/>
  <c r="G237" i="10"/>
  <c r="K237" i="10" s="1"/>
  <c r="E238" i="10"/>
  <c r="I238" i="10" s="1"/>
  <c r="F238" i="10"/>
  <c r="J238" i="10" s="1"/>
  <c r="G238" i="10"/>
  <c r="K238" i="10" s="1"/>
  <c r="E239" i="10"/>
  <c r="I239" i="10" s="1"/>
  <c r="F239" i="10"/>
  <c r="J239" i="10" s="1"/>
  <c r="G239" i="10"/>
  <c r="K239" i="10" s="1"/>
  <c r="E240" i="10"/>
  <c r="I240" i="10" s="1"/>
  <c r="F240" i="10"/>
  <c r="J240" i="10" s="1"/>
  <c r="G240" i="10"/>
  <c r="K240" i="10" s="1"/>
  <c r="E241" i="10"/>
  <c r="I241" i="10" s="1"/>
  <c r="F241" i="10"/>
  <c r="J241" i="10" s="1"/>
  <c r="G241" i="10"/>
  <c r="K241" i="10" s="1"/>
  <c r="E242" i="10"/>
  <c r="I242" i="10" s="1"/>
  <c r="F242" i="10"/>
  <c r="J242" i="10" s="1"/>
  <c r="G242" i="10"/>
  <c r="K242" i="10" s="1"/>
  <c r="E243" i="10"/>
  <c r="I243" i="10" s="1"/>
  <c r="F243" i="10"/>
  <c r="J243" i="10" s="1"/>
  <c r="G243" i="10"/>
  <c r="K243" i="10" s="1"/>
  <c r="E244" i="10"/>
  <c r="I244" i="10" s="1"/>
  <c r="F244" i="10"/>
  <c r="J244" i="10" s="1"/>
  <c r="G244" i="10"/>
  <c r="K244" i="10" s="1"/>
  <c r="E245" i="10"/>
  <c r="I245" i="10" s="1"/>
  <c r="F245" i="10"/>
  <c r="J245" i="10" s="1"/>
  <c r="G245" i="10"/>
  <c r="K245" i="10" s="1"/>
  <c r="E246" i="10"/>
  <c r="I246" i="10" s="1"/>
  <c r="F246" i="10"/>
  <c r="J246" i="10" s="1"/>
  <c r="G246" i="10"/>
  <c r="K246" i="10" s="1"/>
  <c r="E247" i="10"/>
  <c r="I247" i="10" s="1"/>
  <c r="F247" i="10"/>
  <c r="J247" i="10" s="1"/>
  <c r="G247" i="10"/>
  <c r="K247" i="10" s="1"/>
  <c r="E248" i="10"/>
  <c r="I248" i="10" s="1"/>
  <c r="F248" i="10"/>
  <c r="J248" i="10" s="1"/>
  <c r="G248" i="10"/>
  <c r="K248" i="10" s="1"/>
  <c r="E249" i="10"/>
  <c r="I249" i="10" s="1"/>
  <c r="F249" i="10"/>
  <c r="J249" i="10" s="1"/>
  <c r="G249" i="10"/>
  <c r="K249" i="10" s="1"/>
  <c r="E250" i="10"/>
  <c r="I250" i="10" s="1"/>
  <c r="F250" i="10"/>
  <c r="J250" i="10" s="1"/>
  <c r="G250" i="10"/>
  <c r="K250" i="10" s="1"/>
  <c r="E251" i="10"/>
  <c r="I251" i="10" s="1"/>
  <c r="F251" i="10"/>
  <c r="J251" i="10" s="1"/>
  <c r="G251" i="10"/>
  <c r="K251" i="10" s="1"/>
  <c r="E252" i="10"/>
  <c r="I252" i="10" s="1"/>
  <c r="F252" i="10"/>
  <c r="J252" i="10" s="1"/>
  <c r="G252" i="10"/>
  <c r="K252" i="10" s="1"/>
  <c r="E253" i="10"/>
  <c r="I253" i="10" s="1"/>
  <c r="F253" i="10"/>
  <c r="J253" i="10" s="1"/>
  <c r="G253" i="10"/>
  <c r="K253" i="10" s="1"/>
  <c r="E254" i="10"/>
  <c r="I254" i="10" s="1"/>
  <c r="F254" i="10"/>
  <c r="J254" i="10" s="1"/>
  <c r="G254" i="10"/>
  <c r="K254" i="10" s="1"/>
  <c r="E255" i="10"/>
  <c r="I255" i="10" s="1"/>
  <c r="F255" i="10"/>
  <c r="J255" i="10" s="1"/>
  <c r="G255" i="10"/>
  <c r="K255" i="10" s="1"/>
  <c r="E256" i="10"/>
  <c r="I256" i="10" s="1"/>
  <c r="F256" i="10"/>
  <c r="J256" i="10" s="1"/>
  <c r="G256" i="10"/>
  <c r="K256" i="10" s="1"/>
  <c r="E257" i="10"/>
  <c r="I257" i="10" s="1"/>
  <c r="F257" i="10"/>
  <c r="J257" i="10" s="1"/>
  <c r="G257" i="10"/>
  <c r="K257" i="10" s="1"/>
  <c r="E258" i="10"/>
  <c r="I258" i="10" s="1"/>
  <c r="F258" i="10"/>
  <c r="J258" i="10" s="1"/>
  <c r="G258" i="10"/>
  <c r="K258" i="10" s="1"/>
  <c r="E259" i="10"/>
  <c r="I259" i="10" s="1"/>
  <c r="F259" i="10"/>
  <c r="J259" i="10" s="1"/>
  <c r="G259" i="10"/>
  <c r="K259" i="10" s="1"/>
  <c r="E260" i="10"/>
  <c r="I260" i="10" s="1"/>
  <c r="F260" i="10"/>
  <c r="J260" i="10" s="1"/>
  <c r="G260" i="10"/>
  <c r="K260" i="10" s="1"/>
  <c r="E261" i="10"/>
  <c r="I261" i="10" s="1"/>
  <c r="F261" i="10"/>
  <c r="J261" i="10" s="1"/>
  <c r="G261" i="10"/>
  <c r="K261" i="10" s="1"/>
  <c r="E262" i="10"/>
  <c r="I262" i="10" s="1"/>
  <c r="F262" i="10"/>
  <c r="J262" i="10" s="1"/>
  <c r="G262" i="10"/>
  <c r="K262" i="10" s="1"/>
  <c r="E263" i="10"/>
  <c r="I263" i="10" s="1"/>
  <c r="F263" i="10"/>
  <c r="J263" i="10" s="1"/>
  <c r="G263" i="10"/>
  <c r="K263" i="10" s="1"/>
  <c r="E264" i="10"/>
  <c r="I264" i="10" s="1"/>
  <c r="F264" i="10"/>
  <c r="J264" i="10" s="1"/>
  <c r="G264" i="10"/>
  <c r="K264" i="10" s="1"/>
  <c r="E265" i="10"/>
  <c r="I265" i="10" s="1"/>
  <c r="F265" i="10"/>
  <c r="J265" i="10" s="1"/>
  <c r="G265" i="10"/>
  <c r="K265" i="10" s="1"/>
  <c r="E266" i="10"/>
  <c r="I266" i="10" s="1"/>
  <c r="F266" i="10"/>
  <c r="J266" i="10" s="1"/>
  <c r="G266" i="10"/>
  <c r="K266" i="10" s="1"/>
  <c r="E267" i="10"/>
  <c r="I267" i="10" s="1"/>
  <c r="F267" i="10"/>
  <c r="J267" i="10" s="1"/>
  <c r="G267" i="10"/>
  <c r="K267" i="10" s="1"/>
  <c r="E268" i="10"/>
  <c r="I268" i="10" s="1"/>
  <c r="F268" i="10"/>
  <c r="J268" i="10" s="1"/>
  <c r="G268" i="10"/>
  <c r="K268" i="10" s="1"/>
  <c r="E269" i="10"/>
  <c r="I269" i="10" s="1"/>
  <c r="F269" i="10"/>
  <c r="J269" i="10" s="1"/>
  <c r="G269" i="10"/>
  <c r="K269" i="10" s="1"/>
  <c r="E270" i="10"/>
  <c r="I270" i="10" s="1"/>
  <c r="F270" i="10"/>
  <c r="J270" i="10" s="1"/>
  <c r="G270" i="10"/>
  <c r="K270" i="10" s="1"/>
  <c r="E271" i="10"/>
  <c r="I271" i="10" s="1"/>
  <c r="F271" i="10"/>
  <c r="J271" i="10" s="1"/>
  <c r="G271" i="10"/>
  <c r="K271" i="10" s="1"/>
  <c r="E272" i="10"/>
  <c r="I272" i="10" s="1"/>
  <c r="F272" i="10"/>
  <c r="J272" i="10" s="1"/>
  <c r="G272" i="10"/>
  <c r="K272" i="10" s="1"/>
  <c r="E273" i="10"/>
  <c r="I273" i="10" s="1"/>
  <c r="F273" i="10"/>
  <c r="J273" i="10" s="1"/>
  <c r="G273" i="10"/>
  <c r="K273" i="10" s="1"/>
  <c r="E274" i="10"/>
  <c r="I274" i="10" s="1"/>
  <c r="F274" i="10"/>
  <c r="J274" i="10" s="1"/>
  <c r="G274" i="10"/>
  <c r="K274" i="10" s="1"/>
  <c r="E275" i="10"/>
  <c r="I275" i="10" s="1"/>
  <c r="F275" i="10"/>
  <c r="J275" i="10" s="1"/>
  <c r="G275" i="10"/>
  <c r="K275" i="10" s="1"/>
  <c r="E276" i="10"/>
  <c r="I276" i="10" s="1"/>
  <c r="F276" i="10"/>
  <c r="J276" i="10" s="1"/>
  <c r="G276" i="10"/>
  <c r="K276" i="10" s="1"/>
  <c r="E277" i="10"/>
  <c r="I277" i="10" s="1"/>
  <c r="F277" i="10"/>
  <c r="J277" i="10" s="1"/>
  <c r="G277" i="10"/>
  <c r="K277" i="10" s="1"/>
  <c r="E278" i="10"/>
  <c r="I278" i="10" s="1"/>
  <c r="F278" i="10"/>
  <c r="J278" i="10" s="1"/>
  <c r="G278" i="10"/>
  <c r="K278" i="10" s="1"/>
  <c r="E279" i="10"/>
  <c r="I279" i="10" s="1"/>
  <c r="F279" i="10"/>
  <c r="J279" i="10" s="1"/>
  <c r="G279" i="10"/>
  <c r="K279" i="10" s="1"/>
  <c r="E280" i="10"/>
  <c r="I280" i="10" s="1"/>
  <c r="F280" i="10"/>
  <c r="J280" i="10" s="1"/>
  <c r="G280" i="10"/>
  <c r="K280" i="10" s="1"/>
  <c r="E281" i="10"/>
  <c r="I281" i="10" s="1"/>
  <c r="F281" i="10"/>
  <c r="J281" i="10" s="1"/>
  <c r="G281" i="10"/>
  <c r="K281" i="10" s="1"/>
  <c r="E282" i="10"/>
  <c r="I282" i="10" s="1"/>
  <c r="F282" i="10"/>
  <c r="J282" i="10" s="1"/>
  <c r="G282" i="10"/>
  <c r="K282" i="10" s="1"/>
  <c r="E283" i="10"/>
  <c r="I283" i="10" s="1"/>
  <c r="F283" i="10"/>
  <c r="J283" i="10" s="1"/>
  <c r="G283" i="10"/>
  <c r="K283" i="10" s="1"/>
  <c r="E284" i="10"/>
  <c r="I284" i="10" s="1"/>
  <c r="F284" i="10"/>
  <c r="J284" i="10" s="1"/>
  <c r="G284" i="10"/>
  <c r="K284" i="10" s="1"/>
  <c r="E285" i="10"/>
  <c r="I285" i="10" s="1"/>
  <c r="F285" i="10"/>
  <c r="J285" i="10" s="1"/>
  <c r="G285" i="10"/>
  <c r="K285" i="10" s="1"/>
  <c r="E286" i="10"/>
  <c r="I286" i="10" s="1"/>
  <c r="F286" i="10"/>
  <c r="J286" i="10" s="1"/>
  <c r="G286" i="10"/>
  <c r="K286" i="10" s="1"/>
  <c r="E287" i="10"/>
  <c r="I287" i="10" s="1"/>
  <c r="F287" i="10"/>
  <c r="J287" i="10" s="1"/>
  <c r="G287" i="10"/>
  <c r="K287" i="10" s="1"/>
  <c r="E288" i="10"/>
  <c r="I288" i="10" s="1"/>
  <c r="F288" i="10"/>
  <c r="J288" i="10" s="1"/>
  <c r="G288" i="10"/>
  <c r="K288" i="10" s="1"/>
  <c r="E289" i="10"/>
  <c r="I289" i="10" s="1"/>
  <c r="F289" i="10"/>
  <c r="J289" i="10" s="1"/>
  <c r="G289" i="10"/>
  <c r="K289" i="10" s="1"/>
  <c r="E290" i="10"/>
  <c r="I290" i="10" s="1"/>
  <c r="F290" i="10"/>
  <c r="J290" i="10" s="1"/>
  <c r="G290" i="10"/>
  <c r="K290" i="10" s="1"/>
  <c r="E291" i="10"/>
  <c r="I291" i="10" s="1"/>
  <c r="F291" i="10"/>
  <c r="J291" i="10" s="1"/>
  <c r="G291" i="10"/>
  <c r="K291" i="10" s="1"/>
  <c r="E292" i="10"/>
  <c r="I292" i="10" s="1"/>
  <c r="F292" i="10"/>
  <c r="J292" i="10" s="1"/>
  <c r="G292" i="10"/>
  <c r="K292" i="10" s="1"/>
  <c r="E293" i="10"/>
  <c r="I293" i="10" s="1"/>
  <c r="F293" i="10"/>
  <c r="J293" i="10" s="1"/>
  <c r="G293" i="10"/>
  <c r="K293" i="10" s="1"/>
  <c r="E294" i="10"/>
  <c r="I294" i="10" s="1"/>
  <c r="F294" i="10"/>
  <c r="J294" i="10" s="1"/>
  <c r="G294" i="10"/>
  <c r="K294" i="10" s="1"/>
  <c r="E295" i="10"/>
  <c r="I295" i="10" s="1"/>
  <c r="F295" i="10"/>
  <c r="J295" i="10" s="1"/>
  <c r="G295" i="10"/>
  <c r="K295" i="10" s="1"/>
  <c r="E296" i="10"/>
  <c r="I296" i="10" s="1"/>
  <c r="F296" i="10"/>
  <c r="J296" i="10" s="1"/>
  <c r="G296" i="10"/>
  <c r="K296" i="10" s="1"/>
  <c r="E297" i="10"/>
  <c r="I297" i="10" s="1"/>
  <c r="F297" i="10"/>
  <c r="J297" i="10" s="1"/>
  <c r="G297" i="10"/>
  <c r="K297" i="10" s="1"/>
  <c r="E298" i="10"/>
  <c r="I298" i="10" s="1"/>
  <c r="F298" i="10"/>
  <c r="J298" i="10" s="1"/>
  <c r="G298" i="10"/>
  <c r="K298" i="10" s="1"/>
  <c r="E299" i="10"/>
  <c r="I299" i="10" s="1"/>
  <c r="F299" i="10"/>
  <c r="J299" i="10" s="1"/>
  <c r="G299" i="10"/>
  <c r="K299" i="10" s="1"/>
  <c r="E300" i="10"/>
  <c r="I300" i="10" s="1"/>
  <c r="F300" i="10"/>
  <c r="J300" i="10" s="1"/>
  <c r="G300" i="10"/>
  <c r="K300" i="10" s="1"/>
  <c r="E301" i="10"/>
  <c r="I301" i="10" s="1"/>
  <c r="F301" i="10"/>
  <c r="J301" i="10" s="1"/>
  <c r="G301" i="10"/>
  <c r="K301" i="10" s="1"/>
  <c r="E302" i="10"/>
  <c r="I302" i="10" s="1"/>
  <c r="F302" i="10"/>
  <c r="J302" i="10" s="1"/>
  <c r="G302" i="10"/>
  <c r="K302" i="10" s="1"/>
  <c r="E303" i="10"/>
  <c r="I303" i="10" s="1"/>
  <c r="F303" i="10"/>
  <c r="J303" i="10" s="1"/>
  <c r="G303" i="10"/>
  <c r="K303" i="10" s="1"/>
  <c r="E304" i="10"/>
  <c r="I304" i="10" s="1"/>
  <c r="F304" i="10"/>
  <c r="J304" i="10" s="1"/>
  <c r="G304" i="10"/>
  <c r="K304" i="10" s="1"/>
  <c r="E305" i="10"/>
  <c r="I305" i="10" s="1"/>
  <c r="F305" i="10"/>
  <c r="J305" i="10" s="1"/>
  <c r="G305" i="10"/>
  <c r="K305" i="10" s="1"/>
  <c r="E306" i="10"/>
  <c r="I306" i="10" s="1"/>
  <c r="F306" i="10"/>
  <c r="J306" i="10" s="1"/>
  <c r="G306" i="10"/>
  <c r="K306" i="10" s="1"/>
  <c r="E307" i="10"/>
  <c r="I307" i="10" s="1"/>
  <c r="F307" i="10"/>
  <c r="J307" i="10" s="1"/>
  <c r="G307" i="10"/>
  <c r="K307" i="10" s="1"/>
  <c r="E308" i="10"/>
  <c r="I308" i="10" s="1"/>
  <c r="F308" i="10"/>
  <c r="J308" i="10" s="1"/>
  <c r="G308" i="10"/>
  <c r="K308" i="10" s="1"/>
  <c r="E309" i="10"/>
  <c r="I309" i="10" s="1"/>
  <c r="F309" i="10"/>
  <c r="J309" i="10" s="1"/>
  <c r="G309" i="10"/>
  <c r="K309" i="10" s="1"/>
  <c r="E310" i="10"/>
  <c r="I310" i="10" s="1"/>
  <c r="F310" i="10"/>
  <c r="J310" i="10" s="1"/>
  <c r="G310" i="10"/>
  <c r="K310" i="10" s="1"/>
  <c r="E311" i="10"/>
  <c r="I311" i="10" s="1"/>
  <c r="F311" i="10"/>
  <c r="J311" i="10" s="1"/>
  <c r="G311" i="10"/>
  <c r="K311" i="10" s="1"/>
  <c r="E312" i="10"/>
  <c r="I312" i="10" s="1"/>
  <c r="F312" i="10"/>
  <c r="J312" i="10" s="1"/>
  <c r="G312" i="10"/>
  <c r="K312" i="10" s="1"/>
  <c r="E313" i="10"/>
  <c r="I313" i="10" s="1"/>
  <c r="F313" i="10"/>
  <c r="J313" i="10" s="1"/>
  <c r="G313" i="10"/>
  <c r="K313" i="10" s="1"/>
  <c r="E314" i="10"/>
  <c r="I314" i="10" s="1"/>
  <c r="F314" i="10"/>
  <c r="J314" i="10" s="1"/>
  <c r="G314" i="10"/>
  <c r="K314" i="10" s="1"/>
  <c r="E315" i="10"/>
  <c r="I315" i="10" s="1"/>
  <c r="F315" i="10"/>
  <c r="J315" i="10" s="1"/>
  <c r="G315" i="10"/>
  <c r="K315" i="10" s="1"/>
  <c r="E316" i="10"/>
  <c r="I316" i="10" s="1"/>
  <c r="F316" i="10"/>
  <c r="J316" i="10" s="1"/>
  <c r="G316" i="10"/>
  <c r="K316" i="10" s="1"/>
  <c r="E317" i="10"/>
  <c r="I317" i="10" s="1"/>
  <c r="F317" i="10"/>
  <c r="J317" i="10" s="1"/>
  <c r="G317" i="10"/>
  <c r="K317" i="10" s="1"/>
  <c r="E318" i="10"/>
  <c r="I318" i="10" s="1"/>
  <c r="F318" i="10"/>
  <c r="J318" i="10" s="1"/>
  <c r="G318" i="10"/>
  <c r="K318" i="10" s="1"/>
  <c r="E319" i="10"/>
  <c r="I319" i="10" s="1"/>
  <c r="F319" i="10"/>
  <c r="J319" i="10" s="1"/>
  <c r="G319" i="10"/>
  <c r="K319" i="10" s="1"/>
  <c r="E320" i="10"/>
  <c r="I320" i="10" s="1"/>
  <c r="F320" i="10"/>
  <c r="J320" i="10" s="1"/>
  <c r="G320" i="10"/>
  <c r="K320" i="10" s="1"/>
  <c r="E321" i="10"/>
  <c r="I321" i="10" s="1"/>
  <c r="F321" i="10"/>
  <c r="J321" i="10" s="1"/>
  <c r="G321" i="10"/>
  <c r="K321" i="10" s="1"/>
  <c r="E322" i="10"/>
  <c r="I322" i="10" s="1"/>
  <c r="F322" i="10"/>
  <c r="J322" i="10" s="1"/>
  <c r="G322" i="10"/>
  <c r="K322" i="10" s="1"/>
  <c r="E323" i="10"/>
  <c r="I323" i="10" s="1"/>
  <c r="F323" i="10"/>
  <c r="J323" i="10" s="1"/>
  <c r="G323" i="10"/>
  <c r="K323" i="10" s="1"/>
  <c r="E324" i="10"/>
  <c r="I324" i="10" s="1"/>
  <c r="F324" i="10"/>
  <c r="J324" i="10" s="1"/>
  <c r="G324" i="10"/>
  <c r="K324" i="10" s="1"/>
  <c r="E325" i="10"/>
  <c r="I325" i="10" s="1"/>
  <c r="F325" i="10"/>
  <c r="J325" i="10" s="1"/>
  <c r="G325" i="10"/>
  <c r="K325" i="10" s="1"/>
  <c r="E326" i="10"/>
  <c r="I326" i="10" s="1"/>
  <c r="F326" i="10"/>
  <c r="J326" i="10" s="1"/>
  <c r="G326" i="10"/>
  <c r="K326" i="10" s="1"/>
  <c r="E327" i="10"/>
  <c r="I327" i="10" s="1"/>
  <c r="F327" i="10"/>
  <c r="J327" i="10" s="1"/>
  <c r="G327" i="10"/>
  <c r="K327" i="10" s="1"/>
  <c r="E328" i="10"/>
  <c r="I328" i="10" s="1"/>
  <c r="F328" i="10"/>
  <c r="J328" i="10" s="1"/>
  <c r="G328" i="10"/>
  <c r="K328" i="10" s="1"/>
  <c r="E329" i="10"/>
  <c r="I329" i="10" s="1"/>
  <c r="F329" i="10"/>
  <c r="J329" i="10" s="1"/>
  <c r="G329" i="10"/>
  <c r="K329" i="10" s="1"/>
  <c r="E330" i="10"/>
  <c r="I330" i="10" s="1"/>
  <c r="F330" i="10"/>
  <c r="J330" i="10" s="1"/>
  <c r="G330" i="10"/>
  <c r="K330" i="10" s="1"/>
  <c r="E331" i="10"/>
  <c r="I331" i="10" s="1"/>
  <c r="F331" i="10"/>
  <c r="J331" i="10" s="1"/>
  <c r="G331" i="10"/>
  <c r="K331" i="10" s="1"/>
  <c r="E332" i="10"/>
  <c r="I332" i="10" s="1"/>
  <c r="F332" i="10"/>
  <c r="J332" i="10" s="1"/>
  <c r="G332" i="10"/>
  <c r="K332" i="10" s="1"/>
  <c r="E333" i="10"/>
  <c r="I333" i="10" s="1"/>
  <c r="F333" i="10"/>
  <c r="J333" i="10" s="1"/>
  <c r="G333" i="10"/>
  <c r="K333" i="10" s="1"/>
  <c r="E334" i="10"/>
  <c r="I334" i="10" s="1"/>
  <c r="F334" i="10"/>
  <c r="J334" i="10" s="1"/>
  <c r="G334" i="10"/>
  <c r="K334" i="10" s="1"/>
  <c r="E335" i="10"/>
  <c r="I335" i="10" s="1"/>
  <c r="F335" i="10"/>
  <c r="J335" i="10" s="1"/>
  <c r="G335" i="10"/>
  <c r="K335" i="10" s="1"/>
  <c r="E336" i="10"/>
  <c r="I336" i="10" s="1"/>
  <c r="F336" i="10"/>
  <c r="J336" i="10" s="1"/>
  <c r="G336" i="10"/>
  <c r="K336" i="10" s="1"/>
  <c r="E337" i="10"/>
  <c r="I337" i="10" s="1"/>
  <c r="F337" i="10"/>
  <c r="J337" i="10" s="1"/>
  <c r="G337" i="10"/>
  <c r="K337" i="10" s="1"/>
  <c r="E338" i="10"/>
  <c r="I338" i="10" s="1"/>
  <c r="F338" i="10"/>
  <c r="J338" i="10" s="1"/>
  <c r="G338" i="10"/>
  <c r="K338" i="10" s="1"/>
  <c r="E339" i="10"/>
  <c r="I339" i="10" s="1"/>
  <c r="F339" i="10"/>
  <c r="J339" i="10" s="1"/>
  <c r="G339" i="10"/>
  <c r="K339" i="10" s="1"/>
  <c r="E340" i="10"/>
  <c r="I340" i="10" s="1"/>
  <c r="F340" i="10"/>
  <c r="J340" i="10" s="1"/>
  <c r="G340" i="10"/>
  <c r="K340" i="10" s="1"/>
  <c r="E341" i="10"/>
  <c r="I341" i="10" s="1"/>
  <c r="F341" i="10"/>
  <c r="J341" i="10" s="1"/>
  <c r="G341" i="10"/>
  <c r="K341" i="10" s="1"/>
  <c r="E342" i="10"/>
  <c r="I342" i="10" s="1"/>
  <c r="F342" i="10"/>
  <c r="J342" i="10" s="1"/>
  <c r="G342" i="10"/>
  <c r="K342" i="10" s="1"/>
  <c r="E343" i="10"/>
  <c r="I343" i="10" s="1"/>
  <c r="F343" i="10"/>
  <c r="J343" i="10" s="1"/>
  <c r="G343" i="10"/>
  <c r="K343" i="10" s="1"/>
  <c r="E344" i="10"/>
  <c r="I344" i="10" s="1"/>
  <c r="F344" i="10"/>
  <c r="J344" i="10" s="1"/>
  <c r="G344" i="10"/>
  <c r="K344" i="10" s="1"/>
  <c r="E345" i="10"/>
  <c r="I345" i="10" s="1"/>
  <c r="F345" i="10"/>
  <c r="J345" i="10" s="1"/>
  <c r="G345" i="10"/>
  <c r="K345" i="10" s="1"/>
  <c r="E346" i="10"/>
  <c r="I346" i="10" s="1"/>
  <c r="F346" i="10"/>
  <c r="J346" i="10" s="1"/>
  <c r="G346" i="10"/>
  <c r="K346" i="10" s="1"/>
  <c r="E347" i="10"/>
  <c r="I347" i="10" s="1"/>
  <c r="F347" i="10"/>
  <c r="J347" i="10" s="1"/>
  <c r="G347" i="10"/>
  <c r="K347" i="10" s="1"/>
  <c r="E348" i="10"/>
  <c r="I348" i="10" s="1"/>
  <c r="F348" i="10"/>
  <c r="J348" i="10" s="1"/>
  <c r="G348" i="10"/>
  <c r="K348" i="10" s="1"/>
  <c r="E349" i="10"/>
  <c r="I349" i="10" s="1"/>
  <c r="F349" i="10"/>
  <c r="J349" i="10" s="1"/>
  <c r="G349" i="10"/>
  <c r="K349" i="10" s="1"/>
  <c r="E350" i="10"/>
  <c r="I350" i="10" s="1"/>
  <c r="F350" i="10"/>
  <c r="J350" i="10" s="1"/>
  <c r="G350" i="10"/>
  <c r="K350" i="10" s="1"/>
  <c r="E351" i="10"/>
  <c r="I351" i="10" s="1"/>
  <c r="F351" i="10"/>
  <c r="J351" i="10" s="1"/>
  <c r="G351" i="10"/>
  <c r="K351" i="10" s="1"/>
  <c r="E352" i="10"/>
  <c r="I352" i="10" s="1"/>
  <c r="F352" i="10"/>
  <c r="J352" i="10" s="1"/>
  <c r="G352" i="10"/>
  <c r="K352" i="10" s="1"/>
  <c r="E353" i="10"/>
  <c r="I353" i="10" s="1"/>
  <c r="F353" i="10"/>
  <c r="J353" i="10" s="1"/>
  <c r="G353" i="10"/>
  <c r="K353" i="10" s="1"/>
  <c r="E354" i="10"/>
  <c r="I354" i="10" s="1"/>
  <c r="F354" i="10"/>
  <c r="J354" i="10" s="1"/>
  <c r="G354" i="10"/>
  <c r="K354" i="10" s="1"/>
  <c r="E355" i="10"/>
  <c r="I355" i="10" s="1"/>
  <c r="F355" i="10"/>
  <c r="J355" i="10" s="1"/>
  <c r="G355" i="10"/>
  <c r="K355" i="10" s="1"/>
  <c r="E356" i="10"/>
  <c r="I356" i="10" s="1"/>
  <c r="F356" i="10"/>
  <c r="J356" i="10" s="1"/>
  <c r="G356" i="10"/>
  <c r="K356" i="10" s="1"/>
  <c r="E357" i="10"/>
  <c r="I357" i="10" s="1"/>
  <c r="F357" i="10"/>
  <c r="J357" i="10" s="1"/>
  <c r="G357" i="10"/>
  <c r="K357" i="10" s="1"/>
  <c r="E358" i="10"/>
  <c r="I358" i="10" s="1"/>
  <c r="F358" i="10"/>
  <c r="J358" i="10" s="1"/>
  <c r="G358" i="10"/>
  <c r="K358" i="10" s="1"/>
  <c r="E359" i="10"/>
  <c r="I359" i="10" s="1"/>
  <c r="F359" i="10"/>
  <c r="J359" i="10" s="1"/>
  <c r="G359" i="10"/>
  <c r="K359" i="10" s="1"/>
  <c r="E360" i="10"/>
  <c r="I360" i="10" s="1"/>
  <c r="F360" i="10"/>
  <c r="J360" i="10" s="1"/>
  <c r="G360" i="10"/>
  <c r="K360" i="10" s="1"/>
  <c r="E361" i="10"/>
  <c r="I361" i="10" s="1"/>
  <c r="F361" i="10"/>
  <c r="J361" i="10" s="1"/>
  <c r="G361" i="10"/>
  <c r="K361" i="10" s="1"/>
  <c r="E362" i="10"/>
  <c r="I362" i="10" s="1"/>
  <c r="F362" i="10"/>
  <c r="J362" i="10" s="1"/>
  <c r="G362" i="10"/>
  <c r="K362" i="10" s="1"/>
  <c r="E363" i="10"/>
  <c r="I363" i="10" s="1"/>
  <c r="F363" i="10"/>
  <c r="J363" i="10" s="1"/>
  <c r="G363" i="10"/>
  <c r="K363" i="10" s="1"/>
  <c r="E364" i="10"/>
  <c r="I364" i="10" s="1"/>
  <c r="F364" i="10"/>
  <c r="J364" i="10" s="1"/>
  <c r="G364" i="10"/>
  <c r="K364" i="10" s="1"/>
  <c r="E365" i="10"/>
  <c r="I365" i="10" s="1"/>
  <c r="F365" i="10"/>
  <c r="J365" i="10" s="1"/>
  <c r="G365" i="10"/>
  <c r="K365" i="10" s="1"/>
  <c r="E366" i="10"/>
  <c r="I366" i="10" s="1"/>
  <c r="F366" i="10"/>
  <c r="J366" i="10" s="1"/>
  <c r="G366" i="10"/>
  <c r="K366" i="10" s="1"/>
  <c r="E367" i="10"/>
  <c r="I367" i="10" s="1"/>
  <c r="F367" i="10"/>
  <c r="J367" i="10" s="1"/>
  <c r="G367" i="10"/>
  <c r="K367" i="10" s="1"/>
  <c r="E368" i="10"/>
  <c r="I368" i="10" s="1"/>
  <c r="F368" i="10"/>
  <c r="J368" i="10" s="1"/>
  <c r="G368" i="10"/>
  <c r="K368" i="10" s="1"/>
  <c r="E369" i="10"/>
  <c r="I369" i="10" s="1"/>
  <c r="F369" i="10"/>
  <c r="J369" i="10" s="1"/>
  <c r="G369" i="10"/>
  <c r="K369" i="10" s="1"/>
  <c r="E370" i="10"/>
  <c r="I370" i="10" s="1"/>
  <c r="F370" i="10"/>
  <c r="J370" i="10" s="1"/>
  <c r="G370" i="10"/>
  <c r="K370" i="10" s="1"/>
  <c r="E371" i="10"/>
  <c r="I371" i="10" s="1"/>
  <c r="F371" i="10"/>
  <c r="J371" i="10" s="1"/>
  <c r="G371" i="10"/>
  <c r="K371" i="10" s="1"/>
  <c r="E372" i="10"/>
  <c r="I372" i="10" s="1"/>
  <c r="F372" i="10"/>
  <c r="J372" i="10" s="1"/>
  <c r="G372" i="10"/>
  <c r="K372" i="10" s="1"/>
  <c r="E373" i="10"/>
  <c r="I373" i="10" s="1"/>
  <c r="F373" i="10"/>
  <c r="J373" i="10" s="1"/>
  <c r="G373" i="10"/>
  <c r="K373" i="10" s="1"/>
  <c r="E374" i="10"/>
  <c r="I374" i="10" s="1"/>
  <c r="F374" i="10"/>
  <c r="J374" i="10" s="1"/>
  <c r="G374" i="10"/>
  <c r="K374" i="10" s="1"/>
  <c r="E375" i="10"/>
  <c r="I375" i="10" s="1"/>
  <c r="F375" i="10"/>
  <c r="J375" i="10" s="1"/>
  <c r="G375" i="10"/>
  <c r="K375" i="10" s="1"/>
  <c r="E376" i="10"/>
  <c r="I376" i="10" s="1"/>
  <c r="F376" i="10"/>
  <c r="J376" i="10" s="1"/>
  <c r="G376" i="10"/>
  <c r="K376" i="10" s="1"/>
  <c r="E377" i="10"/>
  <c r="I377" i="10" s="1"/>
  <c r="F377" i="10"/>
  <c r="J377" i="10" s="1"/>
  <c r="G377" i="10"/>
  <c r="K377" i="10" s="1"/>
  <c r="E378" i="10"/>
  <c r="I378" i="10" s="1"/>
  <c r="F378" i="10"/>
  <c r="J378" i="10" s="1"/>
  <c r="G378" i="10"/>
  <c r="K378" i="10" s="1"/>
  <c r="E379" i="10"/>
  <c r="I379" i="10" s="1"/>
  <c r="F379" i="10"/>
  <c r="J379" i="10" s="1"/>
  <c r="G379" i="10"/>
  <c r="K379" i="10" s="1"/>
  <c r="E380" i="10"/>
  <c r="I380" i="10" s="1"/>
  <c r="F380" i="10"/>
  <c r="J380" i="10" s="1"/>
  <c r="G380" i="10"/>
  <c r="K380" i="10" s="1"/>
  <c r="E381" i="10"/>
  <c r="I381" i="10" s="1"/>
  <c r="F381" i="10"/>
  <c r="J381" i="10" s="1"/>
  <c r="G381" i="10"/>
  <c r="K381" i="10" s="1"/>
  <c r="E382" i="10"/>
  <c r="I382" i="10" s="1"/>
  <c r="F382" i="10"/>
  <c r="J382" i="10" s="1"/>
  <c r="G382" i="10"/>
  <c r="K382" i="10" s="1"/>
  <c r="E383" i="10"/>
  <c r="I383" i="10" s="1"/>
  <c r="F383" i="10"/>
  <c r="J383" i="10" s="1"/>
  <c r="G383" i="10"/>
  <c r="K383" i="10" s="1"/>
  <c r="E384" i="10"/>
  <c r="I384" i="10" s="1"/>
  <c r="F384" i="10"/>
  <c r="J384" i="10" s="1"/>
  <c r="G384" i="10"/>
  <c r="K384" i="10" s="1"/>
  <c r="E385" i="10"/>
  <c r="I385" i="10" s="1"/>
  <c r="F385" i="10"/>
  <c r="J385" i="10" s="1"/>
  <c r="G385" i="10"/>
  <c r="K385" i="10" s="1"/>
  <c r="E386" i="10"/>
  <c r="I386" i="10" s="1"/>
  <c r="F386" i="10"/>
  <c r="J386" i="10" s="1"/>
  <c r="G386" i="10"/>
  <c r="K386" i="10" s="1"/>
  <c r="E387" i="10"/>
  <c r="I387" i="10" s="1"/>
  <c r="F387" i="10"/>
  <c r="J387" i="10" s="1"/>
  <c r="G387" i="10"/>
  <c r="K387" i="10" s="1"/>
  <c r="E388" i="10"/>
  <c r="I388" i="10" s="1"/>
  <c r="F388" i="10"/>
  <c r="J388" i="10" s="1"/>
  <c r="G388" i="10"/>
  <c r="K388" i="10" s="1"/>
  <c r="E389" i="10"/>
  <c r="I389" i="10" s="1"/>
  <c r="F389" i="10"/>
  <c r="J389" i="10" s="1"/>
  <c r="G389" i="10"/>
  <c r="K389" i="10" s="1"/>
  <c r="E390" i="10"/>
  <c r="I390" i="10" s="1"/>
  <c r="F390" i="10"/>
  <c r="J390" i="10" s="1"/>
  <c r="G390" i="10"/>
  <c r="K390" i="10" s="1"/>
  <c r="E391" i="10"/>
  <c r="I391" i="10" s="1"/>
  <c r="F391" i="10"/>
  <c r="J391" i="10" s="1"/>
  <c r="G391" i="10"/>
  <c r="K391" i="10" s="1"/>
  <c r="E392" i="10"/>
  <c r="I392" i="10" s="1"/>
  <c r="F392" i="10"/>
  <c r="J392" i="10" s="1"/>
  <c r="G392" i="10"/>
  <c r="K392" i="10" s="1"/>
  <c r="E393" i="10"/>
  <c r="I393" i="10" s="1"/>
  <c r="F393" i="10"/>
  <c r="J393" i="10" s="1"/>
  <c r="G393" i="10"/>
  <c r="K393" i="10" s="1"/>
  <c r="E394" i="10"/>
  <c r="I394" i="10" s="1"/>
  <c r="F394" i="10"/>
  <c r="J394" i="10" s="1"/>
  <c r="G394" i="10"/>
  <c r="K394" i="10" s="1"/>
  <c r="E395" i="10"/>
  <c r="I395" i="10" s="1"/>
  <c r="F395" i="10"/>
  <c r="J395" i="10" s="1"/>
  <c r="G395" i="10"/>
  <c r="K395" i="10" s="1"/>
  <c r="E396" i="10"/>
  <c r="I396" i="10" s="1"/>
  <c r="F396" i="10"/>
  <c r="J396" i="10" s="1"/>
  <c r="G396" i="10"/>
  <c r="K396" i="10" s="1"/>
  <c r="E397" i="10"/>
  <c r="I397" i="10" s="1"/>
  <c r="F397" i="10"/>
  <c r="J397" i="10" s="1"/>
  <c r="G397" i="10"/>
  <c r="K397" i="10" s="1"/>
  <c r="E398" i="10"/>
  <c r="I398" i="10" s="1"/>
  <c r="F398" i="10"/>
  <c r="J398" i="10" s="1"/>
  <c r="G398" i="10"/>
  <c r="K398" i="10" s="1"/>
  <c r="E399" i="10"/>
  <c r="I399" i="10" s="1"/>
  <c r="F399" i="10"/>
  <c r="J399" i="10" s="1"/>
  <c r="G399" i="10"/>
  <c r="K399" i="10" s="1"/>
  <c r="E400" i="10"/>
  <c r="I400" i="10" s="1"/>
  <c r="F400" i="10"/>
  <c r="J400" i="10" s="1"/>
  <c r="G400" i="10"/>
  <c r="K400" i="10" s="1"/>
  <c r="E401" i="10"/>
  <c r="I401" i="10" s="1"/>
  <c r="F401" i="10"/>
  <c r="J401" i="10" s="1"/>
  <c r="G401" i="10"/>
  <c r="K401" i="10" s="1"/>
  <c r="E402" i="10"/>
  <c r="I402" i="10" s="1"/>
  <c r="F402" i="10"/>
  <c r="J402" i="10" s="1"/>
  <c r="G402" i="10"/>
  <c r="K402" i="10" s="1"/>
  <c r="E403" i="10"/>
  <c r="I403" i="10" s="1"/>
  <c r="F403" i="10"/>
  <c r="J403" i="10" s="1"/>
  <c r="G403" i="10"/>
  <c r="K403" i="10" s="1"/>
  <c r="E404" i="10"/>
  <c r="I404" i="10" s="1"/>
  <c r="F404" i="10"/>
  <c r="J404" i="10" s="1"/>
  <c r="G404" i="10"/>
  <c r="K404" i="10" s="1"/>
  <c r="E405" i="10"/>
  <c r="I405" i="10" s="1"/>
  <c r="F405" i="10"/>
  <c r="J405" i="10" s="1"/>
  <c r="G405" i="10"/>
  <c r="K405" i="10" s="1"/>
  <c r="E406" i="10"/>
  <c r="I406" i="10" s="1"/>
  <c r="F406" i="10"/>
  <c r="J406" i="10" s="1"/>
  <c r="G406" i="10"/>
  <c r="K406" i="10" s="1"/>
  <c r="E407" i="10"/>
  <c r="I407" i="10" s="1"/>
  <c r="F407" i="10"/>
  <c r="J407" i="10" s="1"/>
  <c r="G407" i="10"/>
  <c r="K407" i="10" s="1"/>
  <c r="E408" i="10"/>
  <c r="I408" i="10" s="1"/>
  <c r="F408" i="10"/>
  <c r="J408" i="10" s="1"/>
  <c r="G408" i="10"/>
  <c r="K408" i="10" s="1"/>
  <c r="E409" i="10"/>
  <c r="I409" i="10" s="1"/>
  <c r="F409" i="10"/>
  <c r="J409" i="10" s="1"/>
  <c r="G409" i="10"/>
  <c r="K409" i="10" s="1"/>
  <c r="E410" i="10"/>
  <c r="I410" i="10" s="1"/>
  <c r="F410" i="10"/>
  <c r="J410" i="10" s="1"/>
  <c r="G410" i="10"/>
  <c r="K410" i="10" s="1"/>
  <c r="E411" i="10"/>
  <c r="I411" i="10" s="1"/>
  <c r="F411" i="10"/>
  <c r="J411" i="10" s="1"/>
  <c r="G411" i="10"/>
  <c r="K411" i="10" s="1"/>
  <c r="E412" i="10"/>
  <c r="I412" i="10" s="1"/>
  <c r="F412" i="10"/>
  <c r="J412" i="10" s="1"/>
  <c r="G412" i="10"/>
  <c r="K412" i="10" s="1"/>
  <c r="E413" i="10"/>
  <c r="I413" i="10" s="1"/>
  <c r="F413" i="10"/>
  <c r="J413" i="10" s="1"/>
  <c r="G413" i="10"/>
  <c r="K413" i="10" s="1"/>
  <c r="E414" i="10"/>
  <c r="I414" i="10" s="1"/>
  <c r="F414" i="10"/>
  <c r="J414" i="10" s="1"/>
  <c r="G414" i="10"/>
  <c r="K414" i="10" s="1"/>
  <c r="E415" i="10"/>
  <c r="I415" i="10" s="1"/>
  <c r="F415" i="10"/>
  <c r="J415" i="10" s="1"/>
  <c r="G415" i="10"/>
  <c r="K415" i="10" s="1"/>
  <c r="E416" i="10"/>
  <c r="I416" i="10" s="1"/>
  <c r="F416" i="10"/>
  <c r="J416" i="10" s="1"/>
  <c r="G416" i="10"/>
  <c r="K416" i="10" s="1"/>
  <c r="E417" i="10"/>
  <c r="I417" i="10" s="1"/>
  <c r="F417" i="10"/>
  <c r="J417" i="10" s="1"/>
  <c r="G417" i="10"/>
  <c r="K417" i="10" s="1"/>
  <c r="E418" i="10"/>
  <c r="I418" i="10" s="1"/>
  <c r="F418" i="10"/>
  <c r="J418" i="10" s="1"/>
  <c r="G418" i="10"/>
  <c r="K418" i="10" s="1"/>
  <c r="E419" i="10"/>
  <c r="I419" i="10" s="1"/>
  <c r="F419" i="10"/>
  <c r="J419" i="10" s="1"/>
  <c r="G419" i="10"/>
  <c r="K419" i="10" s="1"/>
  <c r="E420" i="10"/>
  <c r="I420" i="10" s="1"/>
  <c r="F420" i="10"/>
  <c r="J420" i="10" s="1"/>
  <c r="G420" i="10"/>
  <c r="K420" i="10" s="1"/>
  <c r="E421" i="10"/>
  <c r="I421" i="10" s="1"/>
  <c r="F421" i="10"/>
  <c r="J421" i="10" s="1"/>
  <c r="G421" i="10"/>
  <c r="K421" i="10" s="1"/>
  <c r="E422" i="10"/>
  <c r="I422" i="10" s="1"/>
  <c r="F422" i="10"/>
  <c r="J422" i="10" s="1"/>
  <c r="G422" i="10"/>
  <c r="K422" i="10" s="1"/>
  <c r="E423" i="10"/>
  <c r="I423" i="10" s="1"/>
  <c r="F423" i="10"/>
  <c r="J423" i="10" s="1"/>
  <c r="G423" i="10"/>
  <c r="K423" i="10" s="1"/>
  <c r="E424" i="10"/>
  <c r="I424" i="10" s="1"/>
  <c r="F424" i="10"/>
  <c r="J424" i="10" s="1"/>
  <c r="G424" i="10"/>
  <c r="K424" i="10" s="1"/>
  <c r="E425" i="10"/>
  <c r="I425" i="10" s="1"/>
  <c r="F425" i="10"/>
  <c r="J425" i="10" s="1"/>
  <c r="G425" i="10"/>
  <c r="K425" i="10" s="1"/>
  <c r="E426" i="10"/>
  <c r="I426" i="10" s="1"/>
  <c r="F426" i="10"/>
  <c r="J426" i="10" s="1"/>
  <c r="G426" i="10"/>
  <c r="K426" i="10" s="1"/>
  <c r="E427" i="10"/>
  <c r="I427" i="10" s="1"/>
  <c r="F427" i="10"/>
  <c r="J427" i="10" s="1"/>
  <c r="G427" i="10"/>
  <c r="K427" i="10" s="1"/>
  <c r="E428" i="10"/>
  <c r="I428" i="10" s="1"/>
  <c r="F428" i="10"/>
  <c r="J428" i="10" s="1"/>
  <c r="G428" i="10"/>
  <c r="K428" i="10" s="1"/>
  <c r="E429" i="10"/>
  <c r="I429" i="10" s="1"/>
  <c r="F429" i="10"/>
  <c r="J429" i="10" s="1"/>
  <c r="G429" i="10"/>
  <c r="K429" i="10" s="1"/>
  <c r="E430" i="10"/>
  <c r="I430" i="10" s="1"/>
  <c r="F430" i="10"/>
  <c r="J430" i="10" s="1"/>
  <c r="G430" i="10"/>
  <c r="K430" i="10" s="1"/>
  <c r="E431" i="10"/>
  <c r="I431" i="10" s="1"/>
  <c r="F431" i="10"/>
  <c r="J431" i="10" s="1"/>
  <c r="G431" i="10"/>
  <c r="K431" i="10" s="1"/>
  <c r="E432" i="10"/>
  <c r="I432" i="10" s="1"/>
  <c r="F432" i="10"/>
  <c r="J432" i="10" s="1"/>
  <c r="G432" i="10"/>
  <c r="K432" i="10" s="1"/>
  <c r="E433" i="10"/>
  <c r="I433" i="10" s="1"/>
  <c r="F433" i="10"/>
  <c r="J433" i="10" s="1"/>
  <c r="G433" i="10"/>
  <c r="K433" i="10" s="1"/>
  <c r="E434" i="10"/>
  <c r="I434" i="10" s="1"/>
  <c r="F434" i="10"/>
  <c r="J434" i="10" s="1"/>
  <c r="G434" i="10"/>
  <c r="K434" i="10" s="1"/>
  <c r="E435" i="10"/>
  <c r="I435" i="10" s="1"/>
  <c r="F435" i="10"/>
  <c r="J435" i="10" s="1"/>
  <c r="G435" i="10"/>
  <c r="K435" i="10" s="1"/>
  <c r="E436" i="10"/>
  <c r="I436" i="10" s="1"/>
  <c r="F436" i="10"/>
  <c r="J436" i="10" s="1"/>
  <c r="G436" i="10"/>
  <c r="K436" i="10" s="1"/>
  <c r="E437" i="10"/>
  <c r="I437" i="10" s="1"/>
  <c r="F437" i="10"/>
  <c r="J437" i="10" s="1"/>
  <c r="G437" i="10"/>
  <c r="K437" i="10" s="1"/>
  <c r="E438" i="10"/>
  <c r="I438" i="10" s="1"/>
  <c r="F438" i="10"/>
  <c r="J438" i="10" s="1"/>
  <c r="G438" i="10"/>
  <c r="K438" i="10" s="1"/>
  <c r="E439" i="10"/>
  <c r="I439" i="10" s="1"/>
  <c r="F439" i="10"/>
  <c r="J439" i="10" s="1"/>
  <c r="G439" i="10"/>
  <c r="K439" i="10" s="1"/>
  <c r="E440" i="10"/>
  <c r="I440" i="10" s="1"/>
  <c r="F440" i="10"/>
  <c r="J440" i="10" s="1"/>
  <c r="G440" i="10"/>
  <c r="K440" i="10" s="1"/>
  <c r="E441" i="10"/>
  <c r="I441" i="10" s="1"/>
  <c r="F441" i="10"/>
  <c r="J441" i="10" s="1"/>
  <c r="G441" i="10"/>
  <c r="K441" i="10" s="1"/>
  <c r="E442" i="10"/>
  <c r="I442" i="10" s="1"/>
  <c r="F442" i="10"/>
  <c r="J442" i="10" s="1"/>
  <c r="G442" i="10"/>
  <c r="K442" i="10" s="1"/>
  <c r="E443" i="10"/>
  <c r="I443" i="10" s="1"/>
  <c r="F443" i="10"/>
  <c r="J443" i="10" s="1"/>
  <c r="G443" i="10"/>
  <c r="K443" i="10" s="1"/>
  <c r="E444" i="10"/>
  <c r="I444" i="10" s="1"/>
  <c r="F444" i="10"/>
  <c r="J444" i="10" s="1"/>
  <c r="G444" i="10"/>
  <c r="K444" i="10" s="1"/>
  <c r="E445" i="10"/>
  <c r="I445" i="10" s="1"/>
  <c r="F445" i="10"/>
  <c r="J445" i="10" s="1"/>
  <c r="G445" i="10"/>
  <c r="K445" i="10" s="1"/>
  <c r="E446" i="10"/>
  <c r="I446" i="10" s="1"/>
  <c r="F446" i="10"/>
  <c r="J446" i="10" s="1"/>
  <c r="G446" i="10"/>
  <c r="K446" i="10" s="1"/>
  <c r="E447" i="10"/>
  <c r="I447" i="10" s="1"/>
  <c r="F447" i="10"/>
  <c r="J447" i="10" s="1"/>
  <c r="G447" i="10"/>
  <c r="K447" i="10" s="1"/>
  <c r="E448" i="10"/>
  <c r="I448" i="10" s="1"/>
  <c r="F448" i="10"/>
  <c r="J448" i="10" s="1"/>
  <c r="G448" i="10"/>
  <c r="K448" i="10" s="1"/>
  <c r="E449" i="10"/>
  <c r="I449" i="10" s="1"/>
  <c r="F449" i="10"/>
  <c r="J449" i="10" s="1"/>
  <c r="G449" i="10"/>
  <c r="K449" i="10" s="1"/>
  <c r="E450" i="10"/>
  <c r="I450" i="10" s="1"/>
  <c r="F450" i="10"/>
  <c r="J450" i="10" s="1"/>
  <c r="G450" i="10"/>
  <c r="K450" i="10" s="1"/>
  <c r="E451" i="10"/>
  <c r="I451" i="10" s="1"/>
  <c r="F451" i="10"/>
  <c r="J451" i="10" s="1"/>
  <c r="G451" i="10"/>
  <c r="K451" i="10" s="1"/>
  <c r="E452" i="10"/>
  <c r="I452" i="10" s="1"/>
  <c r="F452" i="10"/>
  <c r="J452" i="10" s="1"/>
  <c r="G452" i="10"/>
  <c r="K452" i="10" s="1"/>
  <c r="E453" i="10"/>
  <c r="I453" i="10" s="1"/>
  <c r="F453" i="10"/>
  <c r="J453" i="10" s="1"/>
  <c r="G453" i="10"/>
  <c r="K453" i="10" s="1"/>
  <c r="E454" i="10"/>
  <c r="I454" i="10" s="1"/>
  <c r="F454" i="10"/>
  <c r="J454" i="10" s="1"/>
  <c r="G454" i="10"/>
  <c r="K454" i="10" s="1"/>
  <c r="E455" i="10"/>
  <c r="I455" i="10" s="1"/>
  <c r="F455" i="10"/>
  <c r="J455" i="10" s="1"/>
  <c r="G455" i="10"/>
  <c r="K455" i="10" s="1"/>
  <c r="E456" i="10"/>
  <c r="I456" i="10" s="1"/>
  <c r="F456" i="10"/>
  <c r="J456" i="10" s="1"/>
  <c r="G456" i="10"/>
  <c r="K456" i="10" s="1"/>
  <c r="E457" i="10"/>
  <c r="I457" i="10" s="1"/>
  <c r="F457" i="10"/>
  <c r="J457" i="10" s="1"/>
  <c r="G457" i="10"/>
  <c r="K457" i="10" s="1"/>
  <c r="E458" i="10"/>
  <c r="I458" i="10" s="1"/>
  <c r="F458" i="10"/>
  <c r="J458" i="10" s="1"/>
  <c r="G458" i="10"/>
  <c r="K458" i="10" s="1"/>
  <c r="E459" i="10"/>
  <c r="I459" i="10" s="1"/>
  <c r="F459" i="10"/>
  <c r="J459" i="10" s="1"/>
  <c r="G459" i="10"/>
  <c r="K459" i="10" s="1"/>
  <c r="E460" i="10"/>
  <c r="I460" i="10" s="1"/>
  <c r="F460" i="10"/>
  <c r="J460" i="10" s="1"/>
  <c r="G460" i="10"/>
  <c r="K460" i="10" s="1"/>
  <c r="E461" i="10"/>
  <c r="I461" i="10" s="1"/>
  <c r="F461" i="10"/>
  <c r="J461" i="10" s="1"/>
  <c r="G461" i="10"/>
  <c r="K461" i="10" s="1"/>
  <c r="E462" i="10"/>
  <c r="I462" i="10" s="1"/>
  <c r="F462" i="10"/>
  <c r="J462" i="10" s="1"/>
  <c r="G462" i="10"/>
  <c r="K462" i="10" s="1"/>
  <c r="E463" i="10"/>
  <c r="I463" i="10" s="1"/>
  <c r="F463" i="10"/>
  <c r="J463" i="10" s="1"/>
  <c r="G463" i="10"/>
  <c r="K463" i="10" s="1"/>
  <c r="E464" i="10"/>
  <c r="I464" i="10" s="1"/>
  <c r="F464" i="10"/>
  <c r="J464" i="10" s="1"/>
  <c r="G464" i="10"/>
  <c r="K464" i="10" s="1"/>
  <c r="E465" i="10"/>
  <c r="I465" i="10" s="1"/>
  <c r="F465" i="10"/>
  <c r="J465" i="10" s="1"/>
  <c r="G465" i="10"/>
  <c r="K465" i="10" s="1"/>
  <c r="E466" i="10"/>
  <c r="I466" i="10" s="1"/>
  <c r="F466" i="10"/>
  <c r="J466" i="10" s="1"/>
  <c r="G466" i="10"/>
  <c r="K466" i="10" s="1"/>
  <c r="E467" i="10"/>
  <c r="I467" i="10" s="1"/>
  <c r="F467" i="10"/>
  <c r="J467" i="10" s="1"/>
  <c r="G467" i="10"/>
  <c r="K467" i="10" s="1"/>
  <c r="E468" i="10"/>
  <c r="I468" i="10" s="1"/>
  <c r="F468" i="10"/>
  <c r="J468" i="10" s="1"/>
  <c r="G468" i="10"/>
  <c r="K468" i="10" s="1"/>
  <c r="E469" i="10"/>
  <c r="I469" i="10" s="1"/>
  <c r="F469" i="10"/>
  <c r="J469" i="10" s="1"/>
  <c r="G469" i="10"/>
  <c r="K469" i="10" s="1"/>
  <c r="E470" i="10"/>
  <c r="I470" i="10" s="1"/>
  <c r="F470" i="10"/>
  <c r="J470" i="10" s="1"/>
  <c r="G470" i="10"/>
  <c r="K470" i="10" s="1"/>
  <c r="E471" i="10"/>
  <c r="I471" i="10" s="1"/>
  <c r="F471" i="10"/>
  <c r="J471" i="10" s="1"/>
  <c r="G471" i="10"/>
  <c r="K471" i="10" s="1"/>
  <c r="E472" i="10"/>
  <c r="I472" i="10" s="1"/>
  <c r="F472" i="10"/>
  <c r="J472" i="10" s="1"/>
  <c r="G472" i="10"/>
  <c r="K472" i="10" s="1"/>
  <c r="E473" i="10"/>
  <c r="I473" i="10" s="1"/>
  <c r="F473" i="10"/>
  <c r="J473" i="10" s="1"/>
  <c r="G473" i="10"/>
  <c r="K473" i="10" s="1"/>
  <c r="E474" i="10"/>
  <c r="I474" i="10" s="1"/>
  <c r="F474" i="10"/>
  <c r="J474" i="10" s="1"/>
  <c r="G474" i="10"/>
  <c r="K474" i="10" s="1"/>
  <c r="E475" i="10"/>
  <c r="I475" i="10" s="1"/>
  <c r="F475" i="10"/>
  <c r="J475" i="10" s="1"/>
  <c r="G475" i="10"/>
  <c r="K475" i="10" s="1"/>
  <c r="E476" i="10"/>
  <c r="I476" i="10" s="1"/>
  <c r="F476" i="10"/>
  <c r="J476" i="10" s="1"/>
  <c r="G476" i="10"/>
  <c r="K476" i="10" s="1"/>
  <c r="G1" i="10"/>
  <c r="K1" i="10" s="1"/>
  <c r="F1" i="10"/>
  <c r="J1" i="10" s="1"/>
  <c r="E1" i="10"/>
  <c r="I1" i="10" s="1"/>
  <c r="E2" i="9"/>
  <c r="I2" i="9" s="1"/>
  <c r="F2" i="9"/>
  <c r="J2" i="9" s="1"/>
  <c r="G2" i="9"/>
  <c r="K2" i="9" s="1"/>
  <c r="E3" i="9"/>
  <c r="I3" i="9" s="1"/>
  <c r="F3" i="9"/>
  <c r="J3" i="9" s="1"/>
  <c r="G3" i="9"/>
  <c r="K3" i="9" s="1"/>
  <c r="E4" i="9"/>
  <c r="I4" i="9" s="1"/>
  <c r="F4" i="9"/>
  <c r="J4" i="9" s="1"/>
  <c r="G4" i="9"/>
  <c r="K4" i="9" s="1"/>
  <c r="E5" i="9"/>
  <c r="I5" i="9" s="1"/>
  <c r="F5" i="9"/>
  <c r="J5" i="9" s="1"/>
  <c r="G5" i="9"/>
  <c r="K5" i="9" s="1"/>
  <c r="E6" i="9"/>
  <c r="I6" i="9" s="1"/>
  <c r="F6" i="9"/>
  <c r="J6" i="9" s="1"/>
  <c r="G6" i="9"/>
  <c r="K6" i="9" s="1"/>
  <c r="E7" i="9"/>
  <c r="I7" i="9" s="1"/>
  <c r="F7" i="9"/>
  <c r="J7" i="9" s="1"/>
  <c r="G7" i="9"/>
  <c r="K7" i="9" s="1"/>
  <c r="E8" i="9"/>
  <c r="I8" i="9" s="1"/>
  <c r="F8" i="9"/>
  <c r="J8" i="9" s="1"/>
  <c r="G8" i="9"/>
  <c r="K8" i="9" s="1"/>
  <c r="E9" i="9"/>
  <c r="I9" i="9" s="1"/>
  <c r="F9" i="9"/>
  <c r="J9" i="9" s="1"/>
  <c r="G9" i="9"/>
  <c r="K9" i="9" s="1"/>
  <c r="E10" i="9"/>
  <c r="I10" i="9" s="1"/>
  <c r="F10" i="9"/>
  <c r="J10" i="9" s="1"/>
  <c r="G10" i="9"/>
  <c r="K10" i="9" s="1"/>
  <c r="E11" i="9"/>
  <c r="I11" i="9" s="1"/>
  <c r="F11" i="9"/>
  <c r="J11" i="9" s="1"/>
  <c r="G11" i="9"/>
  <c r="K11" i="9" s="1"/>
  <c r="E12" i="9"/>
  <c r="I12" i="9" s="1"/>
  <c r="F12" i="9"/>
  <c r="J12" i="9" s="1"/>
  <c r="G12" i="9"/>
  <c r="K12" i="9" s="1"/>
  <c r="E13" i="9"/>
  <c r="I13" i="9" s="1"/>
  <c r="F13" i="9"/>
  <c r="J13" i="9" s="1"/>
  <c r="G13" i="9"/>
  <c r="K13" i="9" s="1"/>
  <c r="E14" i="9"/>
  <c r="I14" i="9" s="1"/>
  <c r="F14" i="9"/>
  <c r="J14" i="9" s="1"/>
  <c r="G14" i="9"/>
  <c r="K14" i="9" s="1"/>
  <c r="E15" i="9"/>
  <c r="I15" i="9" s="1"/>
  <c r="F15" i="9"/>
  <c r="J15" i="9" s="1"/>
  <c r="G15" i="9"/>
  <c r="K15" i="9" s="1"/>
  <c r="E16" i="9"/>
  <c r="I16" i="9" s="1"/>
  <c r="F16" i="9"/>
  <c r="J16" i="9" s="1"/>
  <c r="G16" i="9"/>
  <c r="K16" i="9" s="1"/>
  <c r="E17" i="9"/>
  <c r="I17" i="9" s="1"/>
  <c r="F17" i="9"/>
  <c r="J17" i="9" s="1"/>
  <c r="G17" i="9"/>
  <c r="K17" i="9" s="1"/>
  <c r="E18" i="9"/>
  <c r="I18" i="9" s="1"/>
  <c r="F18" i="9"/>
  <c r="J18" i="9" s="1"/>
  <c r="G18" i="9"/>
  <c r="K18" i="9" s="1"/>
  <c r="E19" i="9"/>
  <c r="I19" i="9" s="1"/>
  <c r="F19" i="9"/>
  <c r="J19" i="9" s="1"/>
  <c r="G19" i="9"/>
  <c r="K19" i="9" s="1"/>
  <c r="E20" i="9"/>
  <c r="I20" i="9" s="1"/>
  <c r="F20" i="9"/>
  <c r="J20" i="9" s="1"/>
  <c r="G20" i="9"/>
  <c r="K20" i="9" s="1"/>
  <c r="E21" i="9"/>
  <c r="I21" i="9" s="1"/>
  <c r="F21" i="9"/>
  <c r="J21" i="9" s="1"/>
  <c r="G21" i="9"/>
  <c r="K21" i="9" s="1"/>
  <c r="E22" i="9"/>
  <c r="I22" i="9" s="1"/>
  <c r="F22" i="9"/>
  <c r="J22" i="9" s="1"/>
  <c r="G22" i="9"/>
  <c r="K22" i="9" s="1"/>
  <c r="E23" i="9"/>
  <c r="I23" i="9" s="1"/>
  <c r="F23" i="9"/>
  <c r="J23" i="9" s="1"/>
  <c r="G23" i="9"/>
  <c r="K23" i="9" s="1"/>
  <c r="E24" i="9"/>
  <c r="I24" i="9" s="1"/>
  <c r="F24" i="9"/>
  <c r="J24" i="9" s="1"/>
  <c r="G24" i="9"/>
  <c r="K24" i="9" s="1"/>
  <c r="E25" i="9"/>
  <c r="I25" i="9" s="1"/>
  <c r="F25" i="9"/>
  <c r="J25" i="9" s="1"/>
  <c r="G25" i="9"/>
  <c r="K25" i="9" s="1"/>
  <c r="E26" i="9"/>
  <c r="I26" i="9" s="1"/>
  <c r="F26" i="9"/>
  <c r="J26" i="9" s="1"/>
  <c r="G26" i="9"/>
  <c r="K26" i="9" s="1"/>
  <c r="E27" i="9"/>
  <c r="I27" i="9" s="1"/>
  <c r="F27" i="9"/>
  <c r="J27" i="9" s="1"/>
  <c r="G27" i="9"/>
  <c r="K27" i="9" s="1"/>
  <c r="E28" i="9"/>
  <c r="I28" i="9" s="1"/>
  <c r="F28" i="9"/>
  <c r="J28" i="9" s="1"/>
  <c r="G28" i="9"/>
  <c r="K28" i="9" s="1"/>
  <c r="E29" i="9"/>
  <c r="I29" i="9" s="1"/>
  <c r="F29" i="9"/>
  <c r="J29" i="9" s="1"/>
  <c r="G29" i="9"/>
  <c r="K29" i="9" s="1"/>
  <c r="E30" i="9"/>
  <c r="I30" i="9" s="1"/>
  <c r="F30" i="9"/>
  <c r="J30" i="9" s="1"/>
  <c r="G30" i="9"/>
  <c r="K30" i="9" s="1"/>
  <c r="E31" i="9"/>
  <c r="I31" i="9" s="1"/>
  <c r="F31" i="9"/>
  <c r="J31" i="9" s="1"/>
  <c r="G31" i="9"/>
  <c r="K31" i="9" s="1"/>
  <c r="E32" i="9"/>
  <c r="I32" i="9" s="1"/>
  <c r="F32" i="9"/>
  <c r="J32" i="9" s="1"/>
  <c r="G32" i="9"/>
  <c r="K32" i="9" s="1"/>
  <c r="E33" i="9"/>
  <c r="I33" i="9" s="1"/>
  <c r="F33" i="9"/>
  <c r="J33" i="9" s="1"/>
  <c r="G33" i="9"/>
  <c r="K33" i="9" s="1"/>
  <c r="E34" i="9"/>
  <c r="I34" i="9" s="1"/>
  <c r="F34" i="9"/>
  <c r="J34" i="9" s="1"/>
  <c r="G34" i="9"/>
  <c r="K34" i="9" s="1"/>
  <c r="E35" i="9"/>
  <c r="I35" i="9" s="1"/>
  <c r="F35" i="9"/>
  <c r="J35" i="9" s="1"/>
  <c r="G35" i="9"/>
  <c r="K35" i="9" s="1"/>
  <c r="E36" i="9"/>
  <c r="I36" i="9" s="1"/>
  <c r="F36" i="9"/>
  <c r="J36" i="9" s="1"/>
  <c r="G36" i="9"/>
  <c r="K36" i="9" s="1"/>
  <c r="E37" i="9"/>
  <c r="I37" i="9" s="1"/>
  <c r="F37" i="9"/>
  <c r="J37" i="9" s="1"/>
  <c r="G37" i="9"/>
  <c r="K37" i="9" s="1"/>
  <c r="E38" i="9"/>
  <c r="I38" i="9" s="1"/>
  <c r="F38" i="9"/>
  <c r="J38" i="9" s="1"/>
  <c r="G38" i="9"/>
  <c r="K38" i="9" s="1"/>
  <c r="E39" i="9"/>
  <c r="I39" i="9" s="1"/>
  <c r="F39" i="9"/>
  <c r="J39" i="9" s="1"/>
  <c r="G39" i="9"/>
  <c r="K39" i="9" s="1"/>
  <c r="E40" i="9"/>
  <c r="I40" i="9" s="1"/>
  <c r="F40" i="9"/>
  <c r="J40" i="9" s="1"/>
  <c r="G40" i="9"/>
  <c r="K40" i="9" s="1"/>
  <c r="E41" i="9"/>
  <c r="I41" i="9" s="1"/>
  <c r="F41" i="9"/>
  <c r="J41" i="9" s="1"/>
  <c r="G41" i="9"/>
  <c r="K41" i="9" s="1"/>
  <c r="E42" i="9"/>
  <c r="I42" i="9" s="1"/>
  <c r="F42" i="9"/>
  <c r="J42" i="9" s="1"/>
  <c r="G42" i="9"/>
  <c r="K42" i="9" s="1"/>
  <c r="E43" i="9"/>
  <c r="I43" i="9" s="1"/>
  <c r="F43" i="9"/>
  <c r="J43" i="9" s="1"/>
  <c r="G43" i="9"/>
  <c r="K43" i="9" s="1"/>
  <c r="E44" i="9"/>
  <c r="I44" i="9" s="1"/>
  <c r="F44" i="9"/>
  <c r="J44" i="9" s="1"/>
  <c r="G44" i="9"/>
  <c r="K44" i="9" s="1"/>
  <c r="E45" i="9"/>
  <c r="I45" i="9" s="1"/>
  <c r="F45" i="9"/>
  <c r="J45" i="9" s="1"/>
  <c r="G45" i="9"/>
  <c r="K45" i="9" s="1"/>
  <c r="E46" i="9"/>
  <c r="I46" i="9" s="1"/>
  <c r="F46" i="9"/>
  <c r="J46" i="9" s="1"/>
  <c r="G46" i="9"/>
  <c r="K46" i="9" s="1"/>
  <c r="E47" i="9"/>
  <c r="I47" i="9" s="1"/>
  <c r="F47" i="9"/>
  <c r="J47" i="9" s="1"/>
  <c r="G47" i="9"/>
  <c r="K47" i="9" s="1"/>
  <c r="E48" i="9"/>
  <c r="I48" i="9" s="1"/>
  <c r="F48" i="9"/>
  <c r="J48" i="9" s="1"/>
  <c r="G48" i="9"/>
  <c r="K48" i="9" s="1"/>
  <c r="E49" i="9"/>
  <c r="I49" i="9" s="1"/>
  <c r="F49" i="9"/>
  <c r="J49" i="9" s="1"/>
  <c r="G49" i="9"/>
  <c r="K49" i="9" s="1"/>
  <c r="E50" i="9"/>
  <c r="I50" i="9" s="1"/>
  <c r="F50" i="9"/>
  <c r="J50" i="9" s="1"/>
  <c r="G50" i="9"/>
  <c r="K50" i="9" s="1"/>
  <c r="E51" i="9"/>
  <c r="I51" i="9" s="1"/>
  <c r="F51" i="9"/>
  <c r="J51" i="9" s="1"/>
  <c r="G51" i="9"/>
  <c r="K51" i="9" s="1"/>
  <c r="E52" i="9"/>
  <c r="I52" i="9" s="1"/>
  <c r="F52" i="9"/>
  <c r="J52" i="9" s="1"/>
  <c r="G52" i="9"/>
  <c r="K52" i="9" s="1"/>
  <c r="E53" i="9"/>
  <c r="I53" i="9" s="1"/>
  <c r="F53" i="9"/>
  <c r="J53" i="9" s="1"/>
  <c r="G53" i="9"/>
  <c r="K53" i="9" s="1"/>
  <c r="E54" i="9"/>
  <c r="I54" i="9" s="1"/>
  <c r="F54" i="9"/>
  <c r="J54" i="9" s="1"/>
  <c r="G54" i="9"/>
  <c r="K54" i="9" s="1"/>
  <c r="E55" i="9"/>
  <c r="I55" i="9" s="1"/>
  <c r="F55" i="9"/>
  <c r="J55" i="9" s="1"/>
  <c r="G55" i="9"/>
  <c r="K55" i="9" s="1"/>
  <c r="E56" i="9"/>
  <c r="I56" i="9" s="1"/>
  <c r="F56" i="9"/>
  <c r="J56" i="9" s="1"/>
  <c r="G56" i="9"/>
  <c r="K56" i="9" s="1"/>
  <c r="E57" i="9"/>
  <c r="I57" i="9" s="1"/>
  <c r="F57" i="9"/>
  <c r="J57" i="9" s="1"/>
  <c r="G57" i="9"/>
  <c r="K57" i="9" s="1"/>
  <c r="E58" i="9"/>
  <c r="I58" i="9" s="1"/>
  <c r="F58" i="9"/>
  <c r="J58" i="9" s="1"/>
  <c r="G58" i="9"/>
  <c r="K58" i="9" s="1"/>
  <c r="E59" i="9"/>
  <c r="I59" i="9" s="1"/>
  <c r="F59" i="9"/>
  <c r="J59" i="9" s="1"/>
  <c r="G59" i="9"/>
  <c r="K59" i="9" s="1"/>
  <c r="E60" i="9"/>
  <c r="I60" i="9" s="1"/>
  <c r="F60" i="9"/>
  <c r="J60" i="9" s="1"/>
  <c r="G60" i="9"/>
  <c r="K60" i="9" s="1"/>
  <c r="E61" i="9"/>
  <c r="I61" i="9" s="1"/>
  <c r="F61" i="9"/>
  <c r="J61" i="9" s="1"/>
  <c r="G61" i="9"/>
  <c r="K61" i="9" s="1"/>
  <c r="E62" i="9"/>
  <c r="I62" i="9" s="1"/>
  <c r="F62" i="9"/>
  <c r="J62" i="9" s="1"/>
  <c r="G62" i="9"/>
  <c r="K62" i="9" s="1"/>
  <c r="E63" i="9"/>
  <c r="I63" i="9" s="1"/>
  <c r="F63" i="9"/>
  <c r="J63" i="9" s="1"/>
  <c r="G63" i="9"/>
  <c r="K63" i="9" s="1"/>
  <c r="E64" i="9"/>
  <c r="I64" i="9" s="1"/>
  <c r="F64" i="9"/>
  <c r="J64" i="9" s="1"/>
  <c r="G64" i="9"/>
  <c r="K64" i="9" s="1"/>
  <c r="E65" i="9"/>
  <c r="I65" i="9" s="1"/>
  <c r="F65" i="9"/>
  <c r="J65" i="9" s="1"/>
  <c r="G65" i="9"/>
  <c r="K65" i="9" s="1"/>
  <c r="E66" i="9"/>
  <c r="I66" i="9" s="1"/>
  <c r="F66" i="9"/>
  <c r="J66" i="9" s="1"/>
  <c r="G66" i="9"/>
  <c r="K66" i="9" s="1"/>
  <c r="E67" i="9"/>
  <c r="I67" i="9" s="1"/>
  <c r="F67" i="9"/>
  <c r="J67" i="9" s="1"/>
  <c r="G67" i="9"/>
  <c r="K67" i="9" s="1"/>
  <c r="E68" i="9"/>
  <c r="I68" i="9" s="1"/>
  <c r="F68" i="9"/>
  <c r="J68" i="9" s="1"/>
  <c r="G68" i="9"/>
  <c r="K68" i="9" s="1"/>
  <c r="E69" i="9"/>
  <c r="I69" i="9" s="1"/>
  <c r="F69" i="9"/>
  <c r="J69" i="9" s="1"/>
  <c r="G69" i="9"/>
  <c r="K69" i="9" s="1"/>
  <c r="E70" i="9"/>
  <c r="I70" i="9" s="1"/>
  <c r="F70" i="9"/>
  <c r="J70" i="9" s="1"/>
  <c r="G70" i="9"/>
  <c r="K70" i="9" s="1"/>
  <c r="E71" i="9"/>
  <c r="I71" i="9" s="1"/>
  <c r="F71" i="9"/>
  <c r="J71" i="9" s="1"/>
  <c r="G71" i="9"/>
  <c r="K71" i="9" s="1"/>
  <c r="E72" i="9"/>
  <c r="I72" i="9" s="1"/>
  <c r="F72" i="9"/>
  <c r="J72" i="9" s="1"/>
  <c r="G72" i="9"/>
  <c r="K72" i="9" s="1"/>
  <c r="E73" i="9"/>
  <c r="I73" i="9" s="1"/>
  <c r="F73" i="9"/>
  <c r="J73" i="9" s="1"/>
  <c r="G73" i="9"/>
  <c r="K73" i="9" s="1"/>
  <c r="E74" i="9"/>
  <c r="I74" i="9" s="1"/>
  <c r="F74" i="9"/>
  <c r="J74" i="9" s="1"/>
  <c r="G74" i="9"/>
  <c r="K74" i="9" s="1"/>
  <c r="E75" i="9"/>
  <c r="I75" i="9" s="1"/>
  <c r="F75" i="9"/>
  <c r="J75" i="9" s="1"/>
  <c r="G75" i="9"/>
  <c r="K75" i="9" s="1"/>
  <c r="E76" i="9"/>
  <c r="I76" i="9" s="1"/>
  <c r="F76" i="9"/>
  <c r="J76" i="9" s="1"/>
  <c r="G76" i="9"/>
  <c r="K76" i="9" s="1"/>
  <c r="E77" i="9"/>
  <c r="I77" i="9" s="1"/>
  <c r="F77" i="9"/>
  <c r="J77" i="9" s="1"/>
  <c r="G77" i="9"/>
  <c r="K77" i="9" s="1"/>
  <c r="E78" i="9"/>
  <c r="I78" i="9" s="1"/>
  <c r="F78" i="9"/>
  <c r="J78" i="9" s="1"/>
  <c r="G78" i="9"/>
  <c r="K78" i="9" s="1"/>
  <c r="E79" i="9"/>
  <c r="I79" i="9" s="1"/>
  <c r="F79" i="9"/>
  <c r="J79" i="9" s="1"/>
  <c r="G79" i="9"/>
  <c r="K79" i="9" s="1"/>
  <c r="E80" i="9"/>
  <c r="I80" i="9" s="1"/>
  <c r="F80" i="9"/>
  <c r="J80" i="9" s="1"/>
  <c r="G80" i="9"/>
  <c r="K80" i="9" s="1"/>
  <c r="E81" i="9"/>
  <c r="I81" i="9" s="1"/>
  <c r="F81" i="9"/>
  <c r="J81" i="9" s="1"/>
  <c r="G81" i="9"/>
  <c r="K81" i="9" s="1"/>
  <c r="E82" i="9"/>
  <c r="I82" i="9" s="1"/>
  <c r="F82" i="9"/>
  <c r="J82" i="9" s="1"/>
  <c r="G82" i="9"/>
  <c r="K82" i="9" s="1"/>
  <c r="E83" i="9"/>
  <c r="I83" i="9" s="1"/>
  <c r="F83" i="9"/>
  <c r="J83" i="9" s="1"/>
  <c r="G83" i="9"/>
  <c r="K83" i="9" s="1"/>
  <c r="E84" i="9"/>
  <c r="I84" i="9" s="1"/>
  <c r="F84" i="9"/>
  <c r="J84" i="9" s="1"/>
  <c r="G84" i="9"/>
  <c r="K84" i="9" s="1"/>
  <c r="E85" i="9"/>
  <c r="I85" i="9" s="1"/>
  <c r="F85" i="9"/>
  <c r="J85" i="9" s="1"/>
  <c r="G85" i="9"/>
  <c r="K85" i="9" s="1"/>
  <c r="E86" i="9"/>
  <c r="I86" i="9" s="1"/>
  <c r="F86" i="9"/>
  <c r="J86" i="9" s="1"/>
  <c r="G86" i="9"/>
  <c r="K86" i="9" s="1"/>
  <c r="E87" i="9"/>
  <c r="I87" i="9" s="1"/>
  <c r="F87" i="9"/>
  <c r="J87" i="9" s="1"/>
  <c r="G87" i="9"/>
  <c r="K87" i="9" s="1"/>
  <c r="E88" i="9"/>
  <c r="I88" i="9" s="1"/>
  <c r="F88" i="9"/>
  <c r="J88" i="9" s="1"/>
  <c r="G88" i="9"/>
  <c r="K88" i="9" s="1"/>
  <c r="E89" i="9"/>
  <c r="I89" i="9" s="1"/>
  <c r="F89" i="9"/>
  <c r="J89" i="9" s="1"/>
  <c r="G89" i="9"/>
  <c r="K89" i="9" s="1"/>
  <c r="E90" i="9"/>
  <c r="I90" i="9" s="1"/>
  <c r="F90" i="9"/>
  <c r="J90" i="9" s="1"/>
  <c r="G90" i="9"/>
  <c r="K90" i="9" s="1"/>
  <c r="E91" i="9"/>
  <c r="I91" i="9" s="1"/>
  <c r="F91" i="9"/>
  <c r="J91" i="9" s="1"/>
  <c r="G91" i="9"/>
  <c r="K91" i="9" s="1"/>
  <c r="E92" i="9"/>
  <c r="I92" i="9" s="1"/>
  <c r="F92" i="9"/>
  <c r="J92" i="9" s="1"/>
  <c r="G92" i="9"/>
  <c r="K92" i="9" s="1"/>
  <c r="E93" i="9"/>
  <c r="I93" i="9" s="1"/>
  <c r="F93" i="9"/>
  <c r="J93" i="9" s="1"/>
  <c r="G93" i="9"/>
  <c r="K93" i="9" s="1"/>
  <c r="E94" i="9"/>
  <c r="I94" i="9" s="1"/>
  <c r="F94" i="9"/>
  <c r="J94" i="9" s="1"/>
  <c r="G94" i="9"/>
  <c r="K94" i="9" s="1"/>
  <c r="E95" i="9"/>
  <c r="I95" i="9" s="1"/>
  <c r="F95" i="9"/>
  <c r="J95" i="9" s="1"/>
  <c r="G95" i="9"/>
  <c r="K95" i="9" s="1"/>
  <c r="E96" i="9"/>
  <c r="I96" i="9" s="1"/>
  <c r="F96" i="9"/>
  <c r="J96" i="9" s="1"/>
  <c r="G96" i="9"/>
  <c r="K96" i="9" s="1"/>
  <c r="E97" i="9"/>
  <c r="I97" i="9" s="1"/>
  <c r="F97" i="9"/>
  <c r="J97" i="9" s="1"/>
  <c r="G97" i="9"/>
  <c r="K97" i="9" s="1"/>
  <c r="E98" i="9"/>
  <c r="I98" i="9" s="1"/>
  <c r="F98" i="9"/>
  <c r="J98" i="9" s="1"/>
  <c r="G98" i="9"/>
  <c r="K98" i="9" s="1"/>
  <c r="E99" i="9"/>
  <c r="I99" i="9" s="1"/>
  <c r="F99" i="9"/>
  <c r="J99" i="9" s="1"/>
  <c r="G99" i="9"/>
  <c r="K99" i="9" s="1"/>
  <c r="E100" i="9"/>
  <c r="I100" i="9" s="1"/>
  <c r="F100" i="9"/>
  <c r="J100" i="9" s="1"/>
  <c r="G100" i="9"/>
  <c r="K100" i="9" s="1"/>
  <c r="E101" i="9"/>
  <c r="I101" i="9" s="1"/>
  <c r="F101" i="9"/>
  <c r="J101" i="9" s="1"/>
  <c r="G101" i="9"/>
  <c r="K101" i="9" s="1"/>
  <c r="E102" i="9"/>
  <c r="I102" i="9" s="1"/>
  <c r="F102" i="9"/>
  <c r="J102" i="9" s="1"/>
  <c r="G102" i="9"/>
  <c r="K102" i="9" s="1"/>
  <c r="E103" i="9"/>
  <c r="I103" i="9" s="1"/>
  <c r="F103" i="9"/>
  <c r="J103" i="9" s="1"/>
  <c r="G103" i="9"/>
  <c r="K103" i="9" s="1"/>
  <c r="E104" i="9"/>
  <c r="I104" i="9" s="1"/>
  <c r="F104" i="9"/>
  <c r="J104" i="9" s="1"/>
  <c r="G104" i="9"/>
  <c r="K104" i="9" s="1"/>
  <c r="E105" i="9"/>
  <c r="I105" i="9" s="1"/>
  <c r="F105" i="9"/>
  <c r="J105" i="9" s="1"/>
  <c r="G105" i="9"/>
  <c r="K105" i="9" s="1"/>
  <c r="E106" i="9"/>
  <c r="I106" i="9" s="1"/>
  <c r="F106" i="9"/>
  <c r="J106" i="9" s="1"/>
  <c r="G106" i="9"/>
  <c r="K106" i="9" s="1"/>
  <c r="E107" i="9"/>
  <c r="I107" i="9" s="1"/>
  <c r="F107" i="9"/>
  <c r="J107" i="9" s="1"/>
  <c r="G107" i="9"/>
  <c r="K107" i="9" s="1"/>
  <c r="E108" i="9"/>
  <c r="I108" i="9" s="1"/>
  <c r="F108" i="9"/>
  <c r="J108" i="9" s="1"/>
  <c r="G108" i="9"/>
  <c r="K108" i="9" s="1"/>
  <c r="E109" i="9"/>
  <c r="I109" i="9" s="1"/>
  <c r="F109" i="9"/>
  <c r="J109" i="9" s="1"/>
  <c r="G109" i="9"/>
  <c r="K109" i="9" s="1"/>
  <c r="E110" i="9"/>
  <c r="I110" i="9" s="1"/>
  <c r="F110" i="9"/>
  <c r="J110" i="9" s="1"/>
  <c r="G110" i="9"/>
  <c r="K110" i="9" s="1"/>
  <c r="E111" i="9"/>
  <c r="I111" i="9" s="1"/>
  <c r="F111" i="9"/>
  <c r="J111" i="9" s="1"/>
  <c r="G111" i="9"/>
  <c r="K111" i="9" s="1"/>
  <c r="E112" i="9"/>
  <c r="I112" i="9" s="1"/>
  <c r="F112" i="9"/>
  <c r="J112" i="9" s="1"/>
  <c r="G112" i="9"/>
  <c r="K112" i="9" s="1"/>
  <c r="E113" i="9"/>
  <c r="I113" i="9" s="1"/>
  <c r="F113" i="9"/>
  <c r="J113" i="9" s="1"/>
  <c r="G113" i="9"/>
  <c r="K113" i="9" s="1"/>
  <c r="E114" i="9"/>
  <c r="I114" i="9" s="1"/>
  <c r="F114" i="9"/>
  <c r="J114" i="9" s="1"/>
  <c r="G114" i="9"/>
  <c r="K114" i="9" s="1"/>
  <c r="E115" i="9"/>
  <c r="I115" i="9" s="1"/>
  <c r="F115" i="9"/>
  <c r="J115" i="9" s="1"/>
  <c r="G115" i="9"/>
  <c r="K115" i="9" s="1"/>
  <c r="E116" i="9"/>
  <c r="I116" i="9" s="1"/>
  <c r="F116" i="9"/>
  <c r="J116" i="9" s="1"/>
  <c r="G116" i="9"/>
  <c r="K116" i="9" s="1"/>
  <c r="E117" i="9"/>
  <c r="I117" i="9" s="1"/>
  <c r="F117" i="9"/>
  <c r="J117" i="9" s="1"/>
  <c r="G117" i="9"/>
  <c r="K117" i="9" s="1"/>
  <c r="E118" i="9"/>
  <c r="I118" i="9" s="1"/>
  <c r="F118" i="9"/>
  <c r="J118" i="9" s="1"/>
  <c r="G118" i="9"/>
  <c r="K118" i="9" s="1"/>
  <c r="E119" i="9"/>
  <c r="I119" i="9" s="1"/>
  <c r="F119" i="9"/>
  <c r="J119" i="9" s="1"/>
  <c r="G119" i="9"/>
  <c r="K119" i="9" s="1"/>
  <c r="E120" i="9"/>
  <c r="I120" i="9" s="1"/>
  <c r="F120" i="9"/>
  <c r="J120" i="9" s="1"/>
  <c r="G120" i="9"/>
  <c r="K120" i="9" s="1"/>
  <c r="E121" i="9"/>
  <c r="I121" i="9" s="1"/>
  <c r="F121" i="9"/>
  <c r="J121" i="9" s="1"/>
  <c r="G121" i="9"/>
  <c r="K121" i="9" s="1"/>
  <c r="E122" i="9"/>
  <c r="I122" i="9" s="1"/>
  <c r="F122" i="9"/>
  <c r="J122" i="9" s="1"/>
  <c r="G122" i="9"/>
  <c r="K122" i="9" s="1"/>
  <c r="E123" i="9"/>
  <c r="I123" i="9" s="1"/>
  <c r="F123" i="9"/>
  <c r="J123" i="9" s="1"/>
  <c r="G123" i="9"/>
  <c r="K123" i="9" s="1"/>
  <c r="E124" i="9"/>
  <c r="I124" i="9" s="1"/>
  <c r="F124" i="9"/>
  <c r="J124" i="9" s="1"/>
  <c r="G124" i="9"/>
  <c r="K124" i="9" s="1"/>
  <c r="E125" i="9"/>
  <c r="I125" i="9" s="1"/>
  <c r="F125" i="9"/>
  <c r="J125" i="9" s="1"/>
  <c r="G125" i="9"/>
  <c r="K125" i="9" s="1"/>
  <c r="E126" i="9"/>
  <c r="I126" i="9" s="1"/>
  <c r="F126" i="9"/>
  <c r="J126" i="9" s="1"/>
  <c r="G126" i="9"/>
  <c r="K126" i="9" s="1"/>
  <c r="E127" i="9"/>
  <c r="I127" i="9" s="1"/>
  <c r="F127" i="9"/>
  <c r="J127" i="9" s="1"/>
  <c r="G127" i="9"/>
  <c r="K127" i="9" s="1"/>
  <c r="E128" i="9"/>
  <c r="I128" i="9" s="1"/>
  <c r="F128" i="9"/>
  <c r="J128" i="9" s="1"/>
  <c r="G128" i="9"/>
  <c r="K128" i="9" s="1"/>
  <c r="E129" i="9"/>
  <c r="I129" i="9" s="1"/>
  <c r="F129" i="9"/>
  <c r="J129" i="9" s="1"/>
  <c r="G129" i="9"/>
  <c r="K129" i="9" s="1"/>
  <c r="E130" i="9"/>
  <c r="I130" i="9" s="1"/>
  <c r="F130" i="9"/>
  <c r="J130" i="9" s="1"/>
  <c r="G130" i="9"/>
  <c r="K130" i="9" s="1"/>
  <c r="E131" i="9"/>
  <c r="I131" i="9" s="1"/>
  <c r="F131" i="9"/>
  <c r="J131" i="9" s="1"/>
  <c r="G131" i="9"/>
  <c r="K131" i="9" s="1"/>
  <c r="E132" i="9"/>
  <c r="I132" i="9" s="1"/>
  <c r="F132" i="9"/>
  <c r="J132" i="9" s="1"/>
  <c r="G132" i="9"/>
  <c r="K132" i="9" s="1"/>
  <c r="E133" i="9"/>
  <c r="I133" i="9" s="1"/>
  <c r="F133" i="9"/>
  <c r="J133" i="9" s="1"/>
  <c r="G133" i="9"/>
  <c r="K133" i="9" s="1"/>
  <c r="E134" i="9"/>
  <c r="I134" i="9" s="1"/>
  <c r="F134" i="9"/>
  <c r="J134" i="9" s="1"/>
  <c r="G134" i="9"/>
  <c r="K134" i="9" s="1"/>
  <c r="E135" i="9"/>
  <c r="I135" i="9" s="1"/>
  <c r="F135" i="9"/>
  <c r="J135" i="9" s="1"/>
  <c r="G135" i="9"/>
  <c r="K135" i="9" s="1"/>
  <c r="E136" i="9"/>
  <c r="I136" i="9" s="1"/>
  <c r="F136" i="9"/>
  <c r="J136" i="9" s="1"/>
  <c r="G136" i="9"/>
  <c r="K136" i="9" s="1"/>
  <c r="E137" i="9"/>
  <c r="I137" i="9" s="1"/>
  <c r="F137" i="9"/>
  <c r="J137" i="9" s="1"/>
  <c r="G137" i="9"/>
  <c r="K137" i="9" s="1"/>
  <c r="E138" i="9"/>
  <c r="I138" i="9" s="1"/>
  <c r="F138" i="9"/>
  <c r="J138" i="9" s="1"/>
  <c r="G138" i="9"/>
  <c r="K138" i="9" s="1"/>
  <c r="E139" i="9"/>
  <c r="I139" i="9" s="1"/>
  <c r="F139" i="9"/>
  <c r="J139" i="9" s="1"/>
  <c r="G139" i="9"/>
  <c r="K139" i="9" s="1"/>
  <c r="E140" i="9"/>
  <c r="I140" i="9" s="1"/>
  <c r="F140" i="9"/>
  <c r="J140" i="9" s="1"/>
  <c r="G140" i="9"/>
  <c r="K140" i="9" s="1"/>
  <c r="E141" i="9"/>
  <c r="I141" i="9" s="1"/>
  <c r="F141" i="9"/>
  <c r="J141" i="9" s="1"/>
  <c r="G141" i="9"/>
  <c r="K141" i="9" s="1"/>
  <c r="E142" i="9"/>
  <c r="I142" i="9" s="1"/>
  <c r="F142" i="9"/>
  <c r="J142" i="9" s="1"/>
  <c r="G142" i="9"/>
  <c r="K142" i="9" s="1"/>
  <c r="E143" i="9"/>
  <c r="I143" i="9" s="1"/>
  <c r="F143" i="9"/>
  <c r="J143" i="9" s="1"/>
  <c r="G143" i="9"/>
  <c r="K143" i="9" s="1"/>
  <c r="E144" i="9"/>
  <c r="I144" i="9" s="1"/>
  <c r="F144" i="9"/>
  <c r="J144" i="9" s="1"/>
  <c r="G144" i="9"/>
  <c r="K144" i="9" s="1"/>
  <c r="E145" i="9"/>
  <c r="I145" i="9" s="1"/>
  <c r="F145" i="9"/>
  <c r="J145" i="9" s="1"/>
  <c r="G145" i="9"/>
  <c r="K145" i="9" s="1"/>
  <c r="E146" i="9"/>
  <c r="I146" i="9" s="1"/>
  <c r="F146" i="9"/>
  <c r="J146" i="9" s="1"/>
  <c r="G146" i="9"/>
  <c r="K146" i="9" s="1"/>
  <c r="E147" i="9"/>
  <c r="I147" i="9" s="1"/>
  <c r="F147" i="9"/>
  <c r="J147" i="9" s="1"/>
  <c r="G147" i="9"/>
  <c r="K147" i="9" s="1"/>
  <c r="E148" i="9"/>
  <c r="I148" i="9" s="1"/>
  <c r="F148" i="9"/>
  <c r="J148" i="9" s="1"/>
  <c r="G148" i="9"/>
  <c r="K148" i="9" s="1"/>
  <c r="E149" i="9"/>
  <c r="I149" i="9" s="1"/>
  <c r="F149" i="9"/>
  <c r="J149" i="9" s="1"/>
  <c r="G149" i="9"/>
  <c r="K149" i="9" s="1"/>
  <c r="E150" i="9"/>
  <c r="I150" i="9" s="1"/>
  <c r="F150" i="9"/>
  <c r="J150" i="9" s="1"/>
  <c r="G150" i="9"/>
  <c r="K150" i="9" s="1"/>
  <c r="E151" i="9"/>
  <c r="I151" i="9" s="1"/>
  <c r="F151" i="9"/>
  <c r="J151" i="9" s="1"/>
  <c r="G151" i="9"/>
  <c r="K151" i="9" s="1"/>
  <c r="E152" i="9"/>
  <c r="I152" i="9" s="1"/>
  <c r="F152" i="9"/>
  <c r="J152" i="9" s="1"/>
  <c r="G152" i="9"/>
  <c r="K152" i="9" s="1"/>
  <c r="E153" i="9"/>
  <c r="I153" i="9" s="1"/>
  <c r="F153" i="9"/>
  <c r="J153" i="9" s="1"/>
  <c r="G153" i="9"/>
  <c r="K153" i="9" s="1"/>
  <c r="E154" i="9"/>
  <c r="I154" i="9" s="1"/>
  <c r="F154" i="9"/>
  <c r="J154" i="9" s="1"/>
  <c r="G154" i="9"/>
  <c r="K154" i="9" s="1"/>
  <c r="E155" i="9"/>
  <c r="I155" i="9" s="1"/>
  <c r="F155" i="9"/>
  <c r="J155" i="9" s="1"/>
  <c r="G155" i="9"/>
  <c r="K155" i="9" s="1"/>
  <c r="E156" i="9"/>
  <c r="I156" i="9" s="1"/>
  <c r="F156" i="9"/>
  <c r="J156" i="9" s="1"/>
  <c r="G156" i="9"/>
  <c r="K156" i="9" s="1"/>
  <c r="E157" i="9"/>
  <c r="I157" i="9" s="1"/>
  <c r="F157" i="9"/>
  <c r="J157" i="9" s="1"/>
  <c r="G157" i="9"/>
  <c r="K157" i="9" s="1"/>
  <c r="E158" i="9"/>
  <c r="I158" i="9" s="1"/>
  <c r="F158" i="9"/>
  <c r="J158" i="9" s="1"/>
  <c r="G158" i="9"/>
  <c r="K158" i="9" s="1"/>
  <c r="E159" i="9"/>
  <c r="I159" i="9" s="1"/>
  <c r="F159" i="9"/>
  <c r="J159" i="9" s="1"/>
  <c r="G159" i="9"/>
  <c r="K159" i="9" s="1"/>
  <c r="E160" i="9"/>
  <c r="I160" i="9" s="1"/>
  <c r="F160" i="9"/>
  <c r="J160" i="9" s="1"/>
  <c r="G160" i="9"/>
  <c r="K160" i="9" s="1"/>
  <c r="E161" i="9"/>
  <c r="I161" i="9" s="1"/>
  <c r="F161" i="9"/>
  <c r="J161" i="9" s="1"/>
  <c r="G161" i="9"/>
  <c r="K161" i="9" s="1"/>
  <c r="E162" i="9"/>
  <c r="I162" i="9" s="1"/>
  <c r="F162" i="9"/>
  <c r="J162" i="9" s="1"/>
  <c r="G162" i="9"/>
  <c r="K162" i="9" s="1"/>
  <c r="E163" i="9"/>
  <c r="I163" i="9" s="1"/>
  <c r="F163" i="9"/>
  <c r="J163" i="9" s="1"/>
  <c r="G163" i="9"/>
  <c r="K163" i="9" s="1"/>
  <c r="E164" i="9"/>
  <c r="I164" i="9" s="1"/>
  <c r="F164" i="9"/>
  <c r="J164" i="9" s="1"/>
  <c r="G164" i="9"/>
  <c r="K164" i="9" s="1"/>
  <c r="E165" i="9"/>
  <c r="I165" i="9" s="1"/>
  <c r="F165" i="9"/>
  <c r="J165" i="9" s="1"/>
  <c r="G165" i="9"/>
  <c r="K165" i="9" s="1"/>
  <c r="E166" i="9"/>
  <c r="I166" i="9" s="1"/>
  <c r="F166" i="9"/>
  <c r="J166" i="9" s="1"/>
  <c r="G166" i="9"/>
  <c r="K166" i="9" s="1"/>
  <c r="E167" i="9"/>
  <c r="I167" i="9" s="1"/>
  <c r="F167" i="9"/>
  <c r="J167" i="9" s="1"/>
  <c r="G167" i="9"/>
  <c r="K167" i="9" s="1"/>
  <c r="E168" i="9"/>
  <c r="I168" i="9" s="1"/>
  <c r="F168" i="9"/>
  <c r="J168" i="9" s="1"/>
  <c r="G168" i="9"/>
  <c r="K168" i="9" s="1"/>
  <c r="E169" i="9"/>
  <c r="I169" i="9" s="1"/>
  <c r="F169" i="9"/>
  <c r="J169" i="9" s="1"/>
  <c r="G169" i="9"/>
  <c r="K169" i="9" s="1"/>
  <c r="E170" i="9"/>
  <c r="I170" i="9" s="1"/>
  <c r="F170" i="9"/>
  <c r="J170" i="9" s="1"/>
  <c r="G170" i="9"/>
  <c r="K170" i="9" s="1"/>
  <c r="E171" i="9"/>
  <c r="I171" i="9" s="1"/>
  <c r="F171" i="9"/>
  <c r="J171" i="9" s="1"/>
  <c r="G171" i="9"/>
  <c r="K171" i="9" s="1"/>
  <c r="E172" i="9"/>
  <c r="I172" i="9" s="1"/>
  <c r="F172" i="9"/>
  <c r="J172" i="9" s="1"/>
  <c r="G172" i="9"/>
  <c r="K172" i="9" s="1"/>
  <c r="E173" i="9"/>
  <c r="I173" i="9" s="1"/>
  <c r="F173" i="9"/>
  <c r="J173" i="9" s="1"/>
  <c r="G173" i="9"/>
  <c r="K173" i="9" s="1"/>
  <c r="E174" i="9"/>
  <c r="I174" i="9" s="1"/>
  <c r="F174" i="9"/>
  <c r="J174" i="9" s="1"/>
  <c r="G174" i="9"/>
  <c r="K174" i="9" s="1"/>
  <c r="E175" i="9"/>
  <c r="I175" i="9" s="1"/>
  <c r="F175" i="9"/>
  <c r="J175" i="9" s="1"/>
  <c r="G175" i="9"/>
  <c r="K175" i="9" s="1"/>
  <c r="E176" i="9"/>
  <c r="I176" i="9" s="1"/>
  <c r="F176" i="9"/>
  <c r="J176" i="9" s="1"/>
  <c r="G176" i="9"/>
  <c r="K176" i="9" s="1"/>
  <c r="E177" i="9"/>
  <c r="I177" i="9" s="1"/>
  <c r="F177" i="9"/>
  <c r="J177" i="9" s="1"/>
  <c r="G177" i="9"/>
  <c r="K177" i="9" s="1"/>
  <c r="E178" i="9"/>
  <c r="I178" i="9" s="1"/>
  <c r="F178" i="9"/>
  <c r="J178" i="9" s="1"/>
  <c r="G178" i="9"/>
  <c r="K178" i="9" s="1"/>
  <c r="E179" i="9"/>
  <c r="I179" i="9" s="1"/>
  <c r="F179" i="9"/>
  <c r="J179" i="9" s="1"/>
  <c r="G179" i="9"/>
  <c r="K179" i="9" s="1"/>
  <c r="E180" i="9"/>
  <c r="I180" i="9" s="1"/>
  <c r="F180" i="9"/>
  <c r="J180" i="9" s="1"/>
  <c r="G180" i="9"/>
  <c r="K180" i="9" s="1"/>
  <c r="E181" i="9"/>
  <c r="I181" i="9" s="1"/>
  <c r="F181" i="9"/>
  <c r="J181" i="9" s="1"/>
  <c r="G181" i="9"/>
  <c r="K181" i="9" s="1"/>
  <c r="E182" i="9"/>
  <c r="I182" i="9" s="1"/>
  <c r="F182" i="9"/>
  <c r="J182" i="9" s="1"/>
  <c r="G182" i="9"/>
  <c r="K182" i="9" s="1"/>
  <c r="E183" i="9"/>
  <c r="I183" i="9" s="1"/>
  <c r="F183" i="9"/>
  <c r="J183" i="9" s="1"/>
  <c r="G183" i="9"/>
  <c r="K183" i="9" s="1"/>
  <c r="E184" i="9"/>
  <c r="I184" i="9" s="1"/>
  <c r="F184" i="9"/>
  <c r="J184" i="9" s="1"/>
  <c r="G184" i="9"/>
  <c r="K184" i="9" s="1"/>
  <c r="E185" i="9"/>
  <c r="I185" i="9" s="1"/>
  <c r="F185" i="9"/>
  <c r="J185" i="9" s="1"/>
  <c r="G185" i="9"/>
  <c r="K185" i="9" s="1"/>
  <c r="E186" i="9"/>
  <c r="I186" i="9" s="1"/>
  <c r="F186" i="9"/>
  <c r="J186" i="9" s="1"/>
  <c r="G186" i="9"/>
  <c r="K186" i="9" s="1"/>
  <c r="E187" i="9"/>
  <c r="I187" i="9" s="1"/>
  <c r="F187" i="9"/>
  <c r="J187" i="9" s="1"/>
  <c r="G187" i="9"/>
  <c r="K187" i="9" s="1"/>
  <c r="E188" i="9"/>
  <c r="I188" i="9" s="1"/>
  <c r="F188" i="9"/>
  <c r="J188" i="9" s="1"/>
  <c r="G188" i="9"/>
  <c r="K188" i="9" s="1"/>
  <c r="E189" i="9"/>
  <c r="I189" i="9" s="1"/>
  <c r="F189" i="9"/>
  <c r="J189" i="9" s="1"/>
  <c r="G189" i="9"/>
  <c r="K189" i="9" s="1"/>
  <c r="E190" i="9"/>
  <c r="I190" i="9" s="1"/>
  <c r="F190" i="9"/>
  <c r="J190" i="9" s="1"/>
  <c r="G190" i="9"/>
  <c r="K190" i="9" s="1"/>
  <c r="E191" i="9"/>
  <c r="I191" i="9" s="1"/>
  <c r="F191" i="9"/>
  <c r="J191" i="9" s="1"/>
  <c r="G191" i="9"/>
  <c r="K191" i="9" s="1"/>
  <c r="E192" i="9"/>
  <c r="I192" i="9" s="1"/>
  <c r="F192" i="9"/>
  <c r="J192" i="9" s="1"/>
  <c r="G192" i="9"/>
  <c r="K192" i="9" s="1"/>
  <c r="E193" i="9"/>
  <c r="I193" i="9" s="1"/>
  <c r="F193" i="9"/>
  <c r="J193" i="9" s="1"/>
  <c r="G193" i="9"/>
  <c r="K193" i="9" s="1"/>
  <c r="E194" i="9"/>
  <c r="I194" i="9" s="1"/>
  <c r="F194" i="9"/>
  <c r="J194" i="9" s="1"/>
  <c r="G194" i="9"/>
  <c r="K194" i="9" s="1"/>
  <c r="E195" i="9"/>
  <c r="I195" i="9" s="1"/>
  <c r="F195" i="9"/>
  <c r="J195" i="9" s="1"/>
  <c r="G195" i="9"/>
  <c r="K195" i="9" s="1"/>
  <c r="E196" i="9"/>
  <c r="I196" i="9" s="1"/>
  <c r="F196" i="9"/>
  <c r="J196" i="9" s="1"/>
  <c r="G196" i="9"/>
  <c r="K196" i="9" s="1"/>
  <c r="E197" i="9"/>
  <c r="I197" i="9" s="1"/>
  <c r="F197" i="9"/>
  <c r="J197" i="9" s="1"/>
  <c r="G197" i="9"/>
  <c r="K197" i="9" s="1"/>
  <c r="E198" i="9"/>
  <c r="I198" i="9" s="1"/>
  <c r="F198" i="9"/>
  <c r="J198" i="9" s="1"/>
  <c r="G198" i="9"/>
  <c r="K198" i="9" s="1"/>
  <c r="E199" i="9"/>
  <c r="I199" i="9" s="1"/>
  <c r="F199" i="9"/>
  <c r="J199" i="9" s="1"/>
  <c r="G199" i="9"/>
  <c r="K199" i="9" s="1"/>
  <c r="E200" i="9"/>
  <c r="I200" i="9" s="1"/>
  <c r="F200" i="9"/>
  <c r="J200" i="9" s="1"/>
  <c r="G200" i="9"/>
  <c r="K200" i="9" s="1"/>
  <c r="E201" i="9"/>
  <c r="I201" i="9" s="1"/>
  <c r="F201" i="9"/>
  <c r="J201" i="9" s="1"/>
  <c r="G201" i="9"/>
  <c r="K201" i="9" s="1"/>
  <c r="E202" i="9"/>
  <c r="I202" i="9" s="1"/>
  <c r="F202" i="9"/>
  <c r="J202" i="9" s="1"/>
  <c r="G202" i="9"/>
  <c r="K202" i="9" s="1"/>
  <c r="E203" i="9"/>
  <c r="I203" i="9" s="1"/>
  <c r="F203" i="9"/>
  <c r="J203" i="9" s="1"/>
  <c r="G203" i="9"/>
  <c r="K203" i="9" s="1"/>
  <c r="E204" i="9"/>
  <c r="I204" i="9" s="1"/>
  <c r="F204" i="9"/>
  <c r="J204" i="9" s="1"/>
  <c r="G204" i="9"/>
  <c r="K204" i="9" s="1"/>
  <c r="E205" i="9"/>
  <c r="I205" i="9" s="1"/>
  <c r="F205" i="9"/>
  <c r="J205" i="9" s="1"/>
  <c r="G205" i="9"/>
  <c r="K205" i="9" s="1"/>
  <c r="E206" i="9"/>
  <c r="I206" i="9" s="1"/>
  <c r="F206" i="9"/>
  <c r="J206" i="9" s="1"/>
  <c r="G206" i="9"/>
  <c r="K206" i="9" s="1"/>
  <c r="E207" i="9"/>
  <c r="I207" i="9" s="1"/>
  <c r="F207" i="9"/>
  <c r="J207" i="9" s="1"/>
  <c r="G207" i="9"/>
  <c r="K207" i="9" s="1"/>
  <c r="E208" i="9"/>
  <c r="I208" i="9" s="1"/>
  <c r="F208" i="9"/>
  <c r="J208" i="9" s="1"/>
  <c r="G208" i="9"/>
  <c r="K208" i="9" s="1"/>
  <c r="E209" i="9"/>
  <c r="I209" i="9" s="1"/>
  <c r="F209" i="9"/>
  <c r="J209" i="9" s="1"/>
  <c r="G209" i="9"/>
  <c r="K209" i="9" s="1"/>
  <c r="E210" i="9"/>
  <c r="I210" i="9" s="1"/>
  <c r="F210" i="9"/>
  <c r="J210" i="9" s="1"/>
  <c r="G210" i="9"/>
  <c r="K210" i="9" s="1"/>
  <c r="E211" i="9"/>
  <c r="I211" i="9" s="1"/>
  <c r="F211" i="9"/>
  <c r="J211" i="9" s="1"/>
  <c r="G211" i="9"/>
  <c r="K211" i="9" s="1"/>
  <c r="E212" i="9"/>
  <c r="I212" i="9" s="1"/>
  <c r="F212" i="9"/>
  <c r="J212" i="9" s="1"/>
  <c r="G212" i="9"/>
  <c r="K212" i="9" s="1"/>
  <c r="E213" i="9"/>
  <c r="I213" i="9" s="1"/>
  <c r="F213" i="9"/>
  <c r="J213" i="9" s="1"/>
  <c r="G213" i="9"/>
  <c r="K213" i="9" s="1"/>
  <c r="E214" i="9"/>
  <c r="I214" i="9" s="1"/>
  <c r="F214" i="9"/>
  <c r="J214" i="9" s="1"/>
  <c r="G214" i="9"/>
  <c r="K214" i="9" s="1"/>
  <c r="E215" i="9"/>
  <c r="I215" i="9" s="1"/>
  <c r="F215" i="9"/>
  <c r="J215" i="9" s="1"/>
  <c r="G215" i="9"/>
  <c r="K215" i="9" s="1"/>
  <c r="E216" i="9"/>
  <c r="I216" i="9" s="1"/>
  <c r="F216" i="9"/>
  <c r="J216" i="9" s="1"/>
  <c r="G216" i="9"/>
  <c r="K216" i="9" s="1"/>
  <c r="E217" i="9"/>
  <c r="I217" i="9" s="1"/>
  <c r="F217" i="9"/>
  <c r="J217" i="9" s="1"/>
  <c r="G217" i="9"/>
  <c r="K217" i="9" s="1"/>
  <c r="E218" i="9"/>
  <c r="I218" i="9" s="1"/>
  <c r="F218" i="9"/>
  <c r="J218" i="9" s="1"/>
  <c r="G218" i="9"/>
  <c r="K218" i="9" s="1"/>
  <c r="E219" i="9"/>
  <c r="I219" i="9" s="1"/>
  <c r="F219" i="9"/>
  <c r="J219" i="9" s="1"/>
  <c r="G219" i="9"/>
  <c r="K219" i="9" s="1"/>
  <c r="E220" i="9"/>
  <c r="I220" i="9" s="1"/>
  <c r="F220" i="9"/>
  <c r="J220" i="9" s="1"/>
  <c r="G220" i="9"/>
  <c r="K220" i="9" s="1"/>
  <c r="E221" i="9"/>
  <c r="I221" i="9" s="1"/>
  <c r="F221" i="9"/>
  <c r="J221" i="9" s="1"/>
  <c r="G221" i="9"/>
  <c r="K221" i="9" s="1"/>
  <c r="E222" i="9"/>
  <c r="I222" i="9" s="1"/>
  <c r="F222" i="9"/>
  <c r="J222" i="9" s="1"/>
  <c r="G222" i="9"/>
  <c r="K222" i="9" s="1"/>
  <c r="E223" i="9"/>
  <c r="I223" i="9" s="1"/>
  <c r="F223" i="9"/>
  <c r="J223" i="9" s="1"/>
  <c r="G223" i="9"/>
  <c r="K223" i="9" s="1"/>
  <c r="E224" i="9"/>
  <c r="I224" i="9" s="1"/>
  <c r="F224" i="9"/>
  <c r="J224" i="9" s="1"/>
  <c r="G224" i="9"/>
  <c r="K224" i="9" s="1"/>
  <c r="E225" i="9"/>
  <c r="I225" i="9" s="1"/>
  <c r="F225" i="9"/>
  <c r="J225" i="9" s="1"/>
  <c r="G225" i="9"/>
  <c r="K225" i="9" s="1"/>
  <c r="E226" i="9"/>
  <c r="I226" i="9" s="1"/>
  <c r="F226" i="9"/>
  <c r="J226" i="9" s="1"/>
  <c r="G226" i="9"/>
  <c r="K226" i="9" s="1"/>
  <c r="E227" i="9"/>
  <c r="I227" i="9" s="1"/>
  <c r="F227" i="9"/>
  <c r="J227" i="9" s="1"/>
  <c r="G227" i="9"/>
  <c r="K227" i="9" s="1"/>
  <c r="E228" i="9"/>
  <c r="I228" i="9" s="1"/>
  <c r="F228" i="9"/>
  <c r="J228" i="9" s="1"/>
  <c r="G228" i="9"/>
  <c r="K228" i="9" s="1"/>
  <c r="E229" i="9"/>
  <c r="I229" i="9" s="1"/>
  <c r="F229" i="9"/>
  <c r="J229" i="9" s="1"/>
  <c r="G229" i="9"/>
  <c r="K229" i="9" s="1"/>
  <c r="E230" i="9"/>
  <c r="I230" i="9" s="1"/>
  <c r="F230" i="9"/>
  <c r="J230" i="9" s="1"/>
  <c r="G230" i="9"/>
  <c r="K230" i="9" s="1"/>
  <c r="E231" i="9"/>
  <c r="I231" i="9" s="1"/>
  <c r="F231" i="9"/>
  <c r="J231" i="9" s="1"/>
  <c r="G231" i="9"/>
  <c r="K231" i="9" s="1"/>
  <c r="E232" i="9"/>
  <c r="I232" i="9" s="1"/>
  <c r="F232" i="9"/>
  <c r="J232" i="9" s="1"/>
  <c r="G232" i="9"/>
  <c r="K232" i="9" s="1"/>
  <c r="E233" i="9"/>
  <c r="I233" i="9" s="1"/>
  <c r="F233" i="9"/>
  <c r="J233" i="9" s="1"/>
  <c r="G233" i="9"/>
  <c r="K233" i="9" s="1"/>
  <c r="E234" i="9"/>
  <c r="I234" i="9" s="1"/>
  <c r="F234" i="9"/>
  <c r="J234" i="9" s="1"/>
  <c r="G234" i="9"/>
  <c r="K234" i="9" s="1"/>
  <c r="E235" i="9"/>
  <c r="I235" i="9" s="1"/>
  <c r="F235" i="9"/>
  <c r="J235" i="9" s="1"/>
  <c r="G235" i="9"/>
  <c r="K235" i="9" s="1"/>
  <c r="E236" i="9"/>
  <c r="I236" i="9" s="1"/>
  <c r="F236" i="9"/>
  <c r="J236" i="9" s="1"/>
  <c r="G236" i="9"/>
  <c r="K236" i="9" s="1"/>
  <c r="E237" i="9"/>
  <c r="I237" i="9" s="1"/>
  <c r="F237" i="9"/>
  <c r="J237" i="9" s="1"/>
  <c r="G237" i="9"/>
  <c r="K237" i="9" s="1"/>
  <c r="E238" i="9"/>
  <c r="I238" i="9" s="1"/>
  <c r="F238" i="9"/>
  <c r="J238" i="9" s="1"/>
  <c r="G238" i="9"/>
  <c r="K238" i="9" s="1"/>
  <c r="E239" i="9"/>
  <c r="I239" i="9" s="1"/>
  <c r="F239" i="9"/>
  <c r="J239" i="9" s="1"/>
  <c r="G239" i="9"/>
  <c r="K239" i="9" s="1"/>
  <c r="E240" i="9"/>
  <c r="I240" i="9" s="1"/>
  <c r="F240" i="9"/>
  <c r="J240" i="9" s="1"/>
  <c r="G240" i="9"/>
  <c r="K240" i="9" s="1"/>
  <c r="E241" i="9"/>
  <c r="I241" i="9" s="1"/>
  <c r="F241" i="9"/>
  <c r="J241" i="9" s="1"/>
  <c r="G241" i="9"/>
  <c r="K241" i="9" s="1"/>
  <c r="E242" i="9"/>
  <c r="I242" i="9" s="1"/>
  <c r="F242" i="9"/>
  <c r="J242" i="9" s="1"/>
  <c r="G242" i="9"/>
  <c r="K242" i="9" s="1"/>
  <c r="E243" i="9"/>
  <c r="I243" i="9" s="1"/>
  <c r="F243" i="9"/>
  <c r="J243" i="9" s="1"/>
  <c r="G243" i="9"/>
  <c r="K243" i="9" s="1"/>
  <c r="E244" i="9"/>
  <c r="I244" i="9" s="1"/>
  <c r="F244" i="9"/>
  <c r="J244" i="9" s="1"/>
  <c r="G244" i="9"/>
  <c r="K244" i="9" s="1"/>
  <c r="E245" i="9"/>
  <c r="I245" i="9" s="1"/>
  <c r="F245" i="9"/>
  <c r="J245" i="9" s="1"/>
  <c r="G245" i="9"/>
  <c r="K245" i="9" s="1"/>
  <c r="E246" i="9"/>
  <c r="I246" i="9" s="1"/>
  <c r="F246" i="9"/>
  <c r="J246" i="9" s="1"/>
  <c r="G246" i="9"/>
  <c r="K246" i="9" s="1"/>
  <c r="E247" i="9"/>
  <c r="I247" i="9" s="1"/>
  <c r="F247" i="9"/>
  <c r="J247" i="9" s="1"/>
  <c r="G247" i="9"/>
  <c r="K247" i="9" s="1"/>
  <c r="E248" i="9"/>
  <c r="I248" i="9" s="1"/>
  <c r="F248" i="9"/>
  <c r="J248" i="9" s="1"/>
  <c r="G248" i="9"/>
  <c r="K248" i="9" s="1"/>
  <c r="E249" i="9"/>
  <c r="I249" i="9" s="1"/>
  <c r="F249" i="9"/>
  <c r="J249" i="9" s="1"/>
  <c r="G249" i="9"/>
  <c r="K249" i="9" s="1"/>
  <c r="E250" i="9"/>
  <c r="I250" i="9" s="1"/>
  <c r="F250" i="9"/>
  <c r="J250" i="9" s="1"/>
  <c r="G250" i="9"/>
  <c r="K250" i="9" s="1"/>
  <c r="E251" i="9"/>
  <c r="I251" i="9" s="1"/>
  <c r="F251" i="9"/>
  <c r="J251" i="9" s="1"/>
  <c r="G251" i="9"/>
  <c r="K251" i="9" s="1"/>
  <c r="E252" i="9"/>
  <c r="I252" i="9" s="1"/>
  <c r="F252" i="9"/>
  <c r="J252" i="9" s="1"/>
  <c r="G252" i="9"/>
  <c r="K252" i="9" s="1"/>
  <c r="E253" i="9"/>
  <c r="I253" i="9" s="1"/>
  <c r="F253" i="9"/>
  <c r="J253" i="9" s="1"/>
  <c r="G253" i="9"/>
  <c r="K253" i="9" s="1"/>
  <c r="E254" i="9"/>
  <c r="I254" i="9" s="1"/>
  <c r="F254" i="9"/>
  <c r="J254" i="9" s="1"/>
  <c r="G254" i="9"/>
  <c r="K254" i="9" s="1"/>
  <c r="E255" i="9"/>
  <c r="I255" i="9" s="1"/>
  <c r="F255" i="9"/>
  <c r="J255" i="9" s="1"/>
  <c r="G255" i="9"/>
  <c r="K255" i="9" s="1"/>
  <c r="E256" i="9"/>
  <c r="I256" i="9" s="1"/>
  <c r="F256" i="9"/>
  <c r="J256" i="9" s="1"/>
  <c r="G256" i="9"/>
  <c r="K256" i="9" s="1"/>
  <c r="E257" i="9"/>
  <c r="I257" i="9" s="1"/>
  <c r="F257" i="9"/>
  <c r="J257" i="9" s="1"/>
  <c r="G257" i="9"/>
  <c r="K257" i="9" s="1"/>
  <c r="E258" i="9"/>
  <c r="I258" i="9" s="1"/>
  <c r="F258" i="9"/>
  <c r="J258" i="9" s="1"/>
  <c r="G258" i="9"/>
  <c r="K258" i="9" s="1"/>
  <c r="E259" i="9"/>
  <c r="I259" i="9" s="1"/>
  <c r="F259" i="9"/>
  <c r="J259" i="9" s="1"/>
  <c r="G259" i="9"/>
  <c r="K259" i="9" s="1"/>
  <c r="E260" i="9"/>
  <c r="I260" i="9" s="1"/>
  <c r="F260" i="9"/>
  <c r="J260" i="9" s="1"/>
  <c r="G260" i="9"/>
  <c r="K260" i="9" s="1"/>
  <c r="E261" i="9"/>
  <c r="I261" i="9" s="1"/>
  <c r="F261" i="9"/>
  <c r="J261" i="9" s="1"/>
  <c r="G261" i="9"/>
  <c r="K261" i="9" s="1"/>
  <c r="E262" i="9"/>
  <c r="I262" i="9" s="1"/>
  <c r="F262" i="9"/>
  <c r="J262" i="9" s="1"/>
  <c r="G262" i="9"/>
  <c r="K262" i="9" s="1"/>
  <c r="E263" i="9"/>
  <c r="I263" i="9" s="1"/>
  <c r="F263" i="9"/>
  <c r="J263" i="9" s="1"/>
  <c r="G263" i="9"/>
  <c r="K263" i="9" s="1"/>
  <c r="E264" i="9"/>
  <c r="I264" i="9" s="1"/>
  <c r="F264" i="9"/>
  <c r="J264" i="9" s="1"/>
  <c r="G264" i="9"/>
  <c r="K264" i="9" s="1"/>
  <c r="E265" i="9"/>
  <c r="I265" i="9" s="1"/>
  <c r="F265" i="9"/>
  <c r="J265" i="9" s="1"/>
  <c r="G265" i="9"/>
  <c r="K265" i="9" s="1"/>
  <c r="E266" i="9"/>
  <c r="I266" i="9" s="1"/>
  <c r="F266" i="9"/>
  <c r="J266" i="9" s="1"/>
  <c r="G266" i="9"/>
  <c r="K266" i="9" s="1"/>
  <c r="E267" i="9"/>
  <c r="I267" i="9" s="1"/>
  <c r="F267" i="9"/>
  <c r="J267" i="9" s="1"/>
  <c r="G267" i="9"/>
  <c r="K267" i="9" s="1"/>
  <c r="E268" i="9"/>
  <c r="I268" i="9" s="1"/>
  <c r="F268" i="9"/>
  <c r="J268" i="9" s="1"/>
  <c r="G268" i="9"/>
  <c r="K268" i="9" s="1"/>
  <c r="E269" i="9"/>
  <c r="I269" i="9" s="1"/>
  <c r="F269" i="9"/>
  <c r="J269" i="9" s="1"/>
  <c r="G269" i="9"/>
  <c r="K269" i="9" s="1"/>
  <c r="E270" i="9"/>
  <c r="I270" i="9" s="1"/>
  <c r="F270" i="9"/>
  <c r="J270" i="9" s="1"/>
  <c r="G270" i="9"/>
  <c r="K270" i="9" s="1"/>
  <c r="E271" i="9"/>
  <c r="I271" i="9" s="1"/>
  <c r="F271" i="9"/>
  <c r="J271" i="9" s="1"/>
  <c r="G271" i="9"/>
  <c r="K271" i="9" s="1"/>
  <c r="E272" i="9"/>
  <c r="I272" i="9" s="1"/>
  <c r="F272" i="9"/>
  <c r="J272" i="9" s="1"/>
  <c r="G272" i="9"/>
  <c r="K272" i="9" s="1"/>
  <c r="E273" i="9"/>
  <c r="I273" i="9" s="1"/>
  <c r="F273" i="9"/>
  <c r="J273" i="9" s="1"/>
  <c r="G273" i="9"/>
  <c r="K273" i="9" s="1"/>
  <c r="E274" i="9"/>
  <c r="I274" i="9" s="1"/>
  <c r="F274" i="9"/>
  <c r="J274" i="9" s="1"/>
  <c r="G274" i="9"/>
  <c r="K274" i="9" s="1"/>
  <c r="E275" i="9"/>
  <c r="I275" i="9" s="1"/>
  <c r="F275" i="9"/>
  <c r="J275" i="9" s="1"/>
  <c r="G275" i="9"/>
  <c r="K275" i="9" s="1"/>
  <c r="E276" i="9"/>
  <c r="I276" i="9" s="1"/>
  <c r="F276" i="9"/>
  <c r="J276" i="9" s="1"/>
  <c r="G276" i="9"/>
  <c r="K276" i="9" s="1"/>
  <c r="E277" i="9"/>
  <c r="I277" i="9" s="1"/>
  <c r="F277" i="9"/>
  <c r="J277" i="9" s="1"/>
  <c r="G277" i="9"/>
  <c r="K277" i="9" s="1"/>
  <c r="E278" i="9"/>
  <c r="I278" i="9" s="1"/>
  <c r="F278" i="9"/>
  <c r="J278" i="9" s="1"/>
  <c r="G278" i="9"/>
  <c r="K278" i="9" s="1"/>
  <c r="E279" i="9"/>
  <c r="I279" i="9" s="1"/>
  <c r="F279" i="9"/>
  <c r="J279" i="9" s="1"/>
  <c r="G279" i="9"/>
  <c r="K279" i="9" s="1"/>
  <c r="E280" i="9"/>
  <c r="I280" i="9" s="1"/>
  <c r="F280" i="9"/>
  <c r="J280" i="9" s="1"/>
  <c r="G280" i="9"/>
  <c r="K280" i="9" s="1"/>
  <c r="E281" i="9"/>
  <c r="I281" i="9" s="1"/>
  <c r="F281" i="9"/>
  <c r="J281" i="9" s="1"/>
  <c r="G281" i="9"/>
  <c r="K281" i="9" s="1"/>
  <c r="E282" i="9"/>
  <c r="I282" i="9" s="1"/>
  <c r="F282" i="9"/>
  <c r="J282" i="9" s="1"/>
  <c r="G282" i="9"/>
  <c r="K282" i="9" s="1"/>
  <c r="E283" i="9"/>
  <c r="I283" i="9" s="1"/>
  <c r="F283" i="9"/>
  <c r="J283" i="9" s="1"/>
  <c r="G283" i="9"/>
  <c r="K283" i="9" s="1"/>
  <c r="E284" i="9"/>
  <c r="I284" i="9" s="1"/>
  <c r="F284" i="9"/>
  <c r="J284" i="9" s="1"/>
  <c r="G284" i="9"/>
  <c r="K284" i="9" s="1"/>
  <c r="E285" i="9"/>
  <c r="I285" i="9" s="1"/>
  <c r="F285" i="9"/>
  <c r="J285" i="9" s="1"/>
  <c r="G285" i="9"/>
  <c r="K285" i="9" s="1"/>
  <c r="E286" i="9"/>
  <c r="I286" i="9" s="1"/>
  <c r="F286" i="9"/>
  <c r="J286" i="9" s="1"/>
  <c r="G286" i="9"/>
  <c r="K286" i="9" s="1"/>
  <c r="E287" i="9"/>
  <c r="I287" i="9" s="1"/>
  <c r="F287" i="9"/>
  <c r="J287" i="9" s="1"/>
  <c r="G287" i="9"/>
  <c r="K287" i="9" s="1"/>
  <c r="E288" i="9"/>
  <c r="I288" i="9" s="1"/>
  <c r="F288" i="9"/>
  <c r="J288" i="9" s="1"/>
  <c r="G288" i="9"/>
  <c r="K288" i="9" s="1"/>
  <c r="E289" i="9"/>
  <c r="I289" i="9" s="1"/>
  <c r="F289" i="9"/>
  <c r="J289" i="9" s="1"/>
  <c r="G289" i="9"/>
  <c r="K289" i="9" s="1"/>
  <c r="E290" i="9"/>
  <c r="I290" i="9" s="1"/>
  <c r="F290" i="9"/>
  <c r="J290" i="9" s="1"/>
  <c r="G290" i="9"/>
  <c r="K290" i="9" s="1"/>
  <c r="E291" i="9"/>
  <c r="I291" i="9" s="1"/>
  <c r="F291" i="9"/>
  <c r="J291" i="9" s="1"/>
  <c r="G291" i="9"/>
  <c r="K291" i="9" s="1"/>
  <c r="E292" i="9"/>
  <c r="I292" i="9" s="1"/>
  <c r="F292" i="9"/>
  <c r="J292" i="9" s="1"/>
  <c r="G292" i="9"/>
  <c r="K292" i="9" s="1"/>
  <c r="E293" i="9"/>
  <c r="I293" i="9" s="1"/>
  <c r="F293" i="9"/>
  <c r="J293" i="9" s="1"/>
  <c r="G293" i="9"/>
  <c r="K293" i="9" s="1"/>
  <c r="E294" i="9"/>
  <c r="I294" i="9" s="1"/>
  <c r="F294" i="9"/>
  <c r="J294" i="9" s="1"/>
  <c r="G294" i="9"/>
  <c r="K294" i="9" s="1"/>
  <c r="E295" i="9"/>
  <c r="I295" i="9" s="1"/>
  <c r="F295" i="9"/>
  <c r="J295" i="9" s="1"/>
  <c r="G295" i="9"/>
  <c r="K295" i="9" s="1"/>
  <c r="E296" i="9"/>
  <c r="I296" i="9" s="1"/>
  <c r="F296" i="9"/>
  <c r="J296" i="9" s="1"/>
  <c r="G296" i="9"/>
  <c r="K296" i="9" s="1"/>
  <c r="E297" i="9"/>
  <c r="I297" i="9" s="1"/>
  <c r="F297" i="9"/>
  <c r="J297" i="9" s="1"/>
  <c r="G297" i="9"/>
  <c r="K297" i="9" s="1"/>
  <c r="E298" i="9"/>
  <c r="I298" i="9" s="1"/>
  <c r="F298" i="9"/>
  <c r="J298" i="9" s="1"/>
  <c r="G298" i="9"/>
  <c r="K298" i="9" s="1"/>
  <c r="E299" i="9"/>
  <c r="I299" i="9" s="1"/>
  <c r="F299" i="9"/>
  <c r="J299" i="9" s="1"/>
  <c r="G299" i="9"/>
  <c r="K299" i="9" s="1"/>
  <c r="E300" i="9"/>
  <c r="I300" i="9" s="1"/>
  <c r="F300" i="9"/>
  <c r="J300" i="9" s="1"/>
  <c r="G300" i="9"/>
  <c r="K300" i="9" s="1"/>
  <c r="E301" i="9"/>
  <c r="I301" i="9" s="1"/>
  <c r="F301" i="9"/>
  <c r="J301" i="9" s="1"/>
  <c r="G301" i="9"/>
  <c r="K301" i="9" s="1"/>
  <c r="E302" i="9"/>
  <c r="I302" i="9" s="1"/>
  <c r="F302" i="9"/>
  <c r="J302" i="9" s="1"/>
  <c r="G302" i="9"/>
  <c r="K302" i="9" s="1"/>
  <c r="E303" i="9"/>
  <c r="I303" i="9" s="1"/>
  <c r="F303" i="9"/>
  <c r="J303" i="9" s="1"/>
  <c r="G303" i="9"/>
  <c r="K303" i="9" s="1"/>
  <c r="E304" i="9"/>
  <c r="I304" i="9" s="1"/>
  <c r="F304" i="9"/>
  <c r="J304" i="9" s="1"/>
  <c r="G304" i="9"/>
  <c r="K304" i="9" s="1"/>
  <c r="E305" i="9"/>
  <c r="I305" i="9" s="1"/>
  <c r="F305" i="9"/>
  <c r="J305" i="9" s="1"/>
  <c r="G305" i="9"/>
  <c r="K305" i="9" s="1"/>
  <c r="E306" i="9"/>
  <c r="I306" i="9" s="1"/>
  <c r="F306" i="9"/>
  <c r="J306" i="9" s="1"/>
  <c r="G306" i="9"/>
  <c r="K306" i="9" s="1"/>
  <c r="E307" i="9"/>
  <c r="I307" i="9" s="1"/>
  <c r="F307" i="9"/>
  <c r="J307" i="9" s="1"/>
  <c r="G307" i="9"/>
  <c r="K307" i="9" s="1"/>
  <c r="E308" i="9"/>
  <c r="I308" i="9" s="1"/>
  <c r="F308" i="9"/>
  <c r="J308" i="9" s="1"/>
  <c r="G308" i="9"/>
  <c r="K308" i="9" s="1"/>
  <c r="E309" i="9"/>
  <c r="I309" i="9" s="1"/>
  <c r="F309" i="9"/>
  <c r="J309" i="9" s="1"/>
  <c r="G309" i="9"/>
  <c r="K309" i="9" s="1"/>
  <c r="E310" i="9"/>
  <c r="I310" i="9" s="1"/>
  <c r="F310" i="9"/>
  <c r="J310" i="9" s="1"/>
  <c r="G310" i="9"/>
  <c r="K310" i="9" s="1"/>
  <c r="E311" i="9"/>
  <c r="I311" i="9" s="1"/>
  <c r="F311" i="9"/>
  <c r="J311" i="9" s="1"/>
  <c r="G311" i="9"/>
  <c r="K311" i="9" s="1"/>
  <c r="E312" i="9"/>
  <c r="I312" i="9" s="1"/>
  <c r="F312" i="9"/>
  <c r="J312" i="9" s="1"/>
  <c r="G312" i="9"/>
  <c r="K312" i="9" s="1"/>
  <c r="E313" i="9"/>
  <c r="I313" i="9" s="1"/>
  <c r="F313" i="9"/>
  <c r="J313" i="9" s="1"/>
  <c r="G313" i="9"/>
  <c r="K313" i="9" s="1"/>
  <c r="E314" i="9"/>
  <c r="I314" i="9" s="1"/>
  <c r="F314" i="9"/>
  <c r="J314" i="9" s="1"/>
  <c r="G314" i="9"/>
  <c r="K314" i="9" s="1"/>
  <c r="E315" i="9"/>
  <c r="I315" i="9" s="1"/>
  <c r="F315" i="9"/>
  <c r="J315" i="9" s="1"/>
  <c r="G315" i="9"/>
  <c r="K315" i="9" s="1"/>
  <c r="E316" i="9"/>
  <c r="I316" i="9" s="1"/>
  <c r="F316" i="9"/>
  <c r="J316" i="9" s="1"/>
  <c r="G316" i="9"/>
  <c r="K316" i="9" s="1"/>
  <c r="E317" i="9"/>
  <c r="I317" i="9" s="1"/>
  <c r="F317" i="9"/>
  <c r="J317" i="9" s="1"/>
  <c r="G317" i="9"/>
  <c r="K317" i="9" s="1"/>
  <c r="E318" i="9"/>
  <c r="I318" i="9" s="1"/>
  <c r="F318" i="9"/>
  <c r="J318" i="9" s="1"/>
  <c r="G318" i="9"/>
  <c r="K318" i="9" s="1"/>
  <c r="E319" i="9"/>
  <c r="I319" i="9" s="1"/>
  <c r="F319" i="9"/>
  <c r="J319" i="9" s="1"/>
  <c r="G319" i="9"/>
  <c r="K319" i="9" s="1"/>
  <c r="E320" i="9"/>
  <c r="I320" i="9" s="1"/>
  <c r="F320" i="9"/>
  <c r="J320" i="9" s="1"/>
  <c r="G320" i="9"/>
  <c r="K320" i="9" s="1"/>
  <c r="E321" i="9"/>
  <c r="I321" i="9" s="1"/>
  <c r="F321" i="9"/>
  <c r="J321" i="9" s="1"/>
  <c r="G321" i="9"/>
  <c r="K321" i="9" s="1"/>
  <c r="E322" i="9"/>
  <c r="I322" i="9" s="1"/>
  <c r="F322" i="9"/>
  <c r="J322" i="9" s="1"/>
  <c r="G322" i="9"/>
  <c r="K322" i="9" s="1"/>
  <c r="E323" i="9"/>
  <c r="I323" i="9" s="1"/>
  <c r="F323" i="9"/>
  <c r="J323" i="9" s="1"/>
  <c r="G323" i="9"/>
  <c r="K323" i="9" s="1"/>
  <c r="E324" i="9"/>
  <c r="I324" i="9" s="1"/>
  <c r="F324" i="9"/>
  <c r="J324" i="9" s="1"/>
  <c r="G324" i="9"/>
  <c r="K324" i="9" s="1"/>
  <c r="E325" i="9"/>
  <c r="I325" i="9" s="1"/>
  <c r="F325" i="9"/>
  <c r="J325" i="9" s="1"/>
  <c r="G325" i="9"/>
  <c r="K325" i="9" s="1"/>
  <c r="E326" i="9"/>
  <c r="I326" i="9" s="1"/>
  <c r="F326" i="9"/>
  <c r="J326" i="9" s="1"/>
  <c r="G326" i="9"/>
  <c r="K326" i="9" s="1"/>
  <c r="E327" i="9"/>
  <c r="I327" i="9" s="1"/>
  <c r="F327" i="9"/>
  <c r="J327" i="9" s="1"/>
  <c r="G327" i="9"/>
  <c r="K327" i="9" s="1"/>
  <c r="E328" i="9"/>
  <c r="I328" i="9" s="1"/>
  <c r="F328" i="9"/>
  <c r="J328" i="9" s="1"/>
  <c r="G328" i="9"/>
  <c r="K328" i="9" s="1"/>
  <c r="E329" i="9"/>
  <c r="I329" i="9" s="1"/>
  <c r="F329" i="9"/>
  <c r="J329" i="9" s="1"/>
  <c r="G329" i="9"/>
  <c r="K329" i="9" s="1"/>
  <c r="E330" i="9"/>
  <c r="I330" i="9" s="1"/>
  <c r="F330" i="9"/>
  <c r="J330" i="9" s="1"/>
  <c r="G330" i="9"/>
  <c r="K330" i="9" s="1"/>
  <c r="E331" i="9"/>
  <c r="I331" i="9" s="1"/>
  <c r="F331" i="9"/>
  <c r="J331" i="9" s="1"/>
  <c r="G331" i="9"/>
  <c r="K331" i="9" s="1"/>
  <c r="E332" i="9"/>
  <c r="I332" i="9" s="1"/>
  <c r="F332" i="9"/>
  <c r="J332" i="9" s="1"/>
  <c r="G332" i="9"/>
  <c r="K332" i="9" s="1"/>
  <c r="E333" i="9"/>
  <c r="I333" i="9" s="1"/>
  <c r="F333" i="9"/>
  <c r="J333" i="9" s="1"/>
  <c r="G333" i="9"/>
  <c r="K333" i="9" s="1"/>
  <c r="E334" i="9"/>
  <c r="I334" i="9" s="1"/>
  <c r="F334" i="9"/>
  <c r="J334" i="9" s="1"/>
  <c r="G334" i="9"/>
  <c r="K334" i="9" s="1"/>
  <c r="E335" i="9"/>
  <c r="I335" i="9" s="1"/>
  <c r="F335" i="9"/>
  <c r="J335" i="9" s="1"/>
  <c r="G335" i="9"/>
  <c r="K335" i="9" s="1"/>
  <c r="E336" i="9"/>
  <c r="I336" i="9" s="1"/>
  <c r="F336" i="9"/>
  <c r="J336" i="9" s="1"/>
  <c r="G336" i="9"/>
  <c r="K336" i="9" s="1"/>
  <c r="E337" i="9"/>
  <c r="I337" i="9" s="1"/>
  <c r="F337" i="9"/>
  <c r="J337" i="9" s="1"/>
  <c r="G337" i="9"/>
  <c r="K337" i="9" s="1"/>
  <c r="E338" i="9"/>
  <c r="I338" i="9" s="1"/>
  <c r="F338" i="9"/>
  <c r="J338" i="9" s="1"/>
  <c r="G338" i="9"/>
  <c r="K338" i="9" s="1"/>
  <c r="E339" i="9"/>
  <c r="I339" i="9" s="1"/>
  <c r="F339" i="9"/>
  <c r="J339" i="9" s="1"/>
  <c r="G339" i="9"/>
  <c r="K339" i="9" s="1"/>
  <c r="E340" i="9"/>
  <c r="I340" i="9" s="1"/>
  <c r="F340" i="9"/>
  <c r="J340" i="9" s="1"/>
  <c r="G340" i="9"/>
  <c r="K340" i="9" s="1"/>
  <c r="E341" i="9"/>
  <c r="I341" i="9" s="1"/>
  <c r="F341" i="9"/>
  <c r="J341" i="9" s="1"/>
  <c r="G341" i="9"/>
  <c r="K341" i="9" s="1"/>
  <c r="E342" i="9"/>
  <c r="I342" i="9" s="1"/>
  <c r="F342" i="9"/>
  <c r="J342" i="9" s="1"/>
  <c r="G342" i="9"/>
  <c r="K342" i="9" s="1"/>
  <c r="E343" i="9"/>
  <c r="I343" i="9" s="1"/>
  <c r="F343" i="9"/>
  <c r="J343" i="9" s="1"/>
  <c r="G343" i="9"/>
  <c r="K343" i="9" s="1"/>
  <c r="E344" i="9"/>
  <c r="I344" i="9" s="1"/>
  <c r="F344" i="9"/>
  <c r="J344" i="9" s="1"/>
  <c r="G344" i="9"/>
  <c r="K344" i="9" s="1"/>
  <c r="E345" i="9"/>
  <c r="I345" i="9" s="1"/>
  <c r="F345" i="9"/>
  <c r="J345" i="9" s="1"/>
  <c r="G345" i="9"/>
  <c r="K345" i="9" s="1"/>
  <c r="E346" i="9"/>
  <c r="I346" i="9" s="1"/>
  <c r="F346" i="9"/>
  <c r="J346" i="9" s="1"/>
  <c r="G346" i="9"/>
  <c r="K346" i="9" s="1"/>
  <c r="E347" i="9"/>
  <c r="I347" i="9" s="1"/>
  <c r="F347" i="9"/>
  <c r="J347" i="9" s="1"/>
  <c r="G347" i="9"/>
  <c r="K347" i="9" s="1"/>
  <c r="E348" i="9"/>
  <c r="I348" i="9" s="1"/>
  <c r="F348" i="9"/>
  <c r="J348" i="9" s="1"/>
  <c r="G348" i="9"/>
  <c r="K348" i="9" s="1"/>
  <c r="E349" i="9"/>
  <c r="I349" i="9" s="1"/>
  <c r="F349" i="9"/>
  <c r="J349" i="9" s="1"/>
  <c r="G349" i="9"/>
  <c r="K349" i="9" s="1"/>
  <c r="E350" i="9"/>
  <c r="I350" i="9" s="1"/>
  <c r="F350" i="9"/>
  <c r="J350" i="9" s="1"/>
  <c r="G350" i="9"/>
  <c r="K350" i="9" s="1"/>
  <c r="E351" i="9"/>
  <c r="I351" i="9" s="1"/>
  <c r="F351" i="9"/>
  <c r="J351" i="9" s="1"/>
  <c r="G351" i="9"/>
  <c r="K351" i="9" s="1"/>
  <c r="E352" i="9"/>
  <c r="I352" i="9" s="1"/>
  <c r="F352" i="9"/>
  <c r="J352" i="9" s="1"/>
  <c r="G352" i="9"/>
  <c r="K352" i="9" s="1"/>
  <c r="E353" i="9"/>
  <c r="I353" i="9" s="1"/>
  <c r="F353" i="9"/>
  <c r="J353" i="9" s="1"/>
  <c r="G353" i="9"/>
  <c r="K353" i="9" s="1"/>
  <c r="E354" i="9"/>
  <c r="I354" i="9" s="1"/>
  <c r="F354" i="9"/>
  <c r="J354" i="9" s="1"/>
  <c r="G354" i="9"/>
  <c r="K354" i="9" s="1"/>
  <c r="E355" i="9"/>
  <c r="I355" i="9" s="1"/>
  <c r="F355" i="9"/>
  <c r="J355" i="9" s="1"/>
  <c r="G355" i="9"/>
  <c r="K355" i="9" s="1"/>
  <c r="E356" i="9"/>
  <c r="I356" i="9" s="1"/>
  <c r="F356" i="9"/>
  <c r="J356" i="9" s="1"/>
  <c r="G356" i="9"/>
  <c r="K356" i="9" s="1"/>
  <c r="E357" i="9"/>
  <c r="I357" i="9" s="1"/>
  <c r="F357" i="9"/>
  <c r="J357" i="9" s="1"/>
  <c r="G357" i="9"/>
  <c r="K357" i="9" s="1"/>
  <c r="E358" i="9"/>
  <c r="I358" i="9" s="1"/>
  <c r="F358" i="9"/>
  <c r="J358" i="9" s="1"/>
  <c r="G358" i="9"/>
  <c r="K358" i="9" s="1"/>
  <c r="E359" i="9"/>
  <c r="I359" i="9" s="1"/>
  <c r="F359" i="9"/>
  <c r="J359" i="9" s="1"/>
  <c r="G359" i="9"/>
  <c r="K359" i="9" s="1"/>
  <c r="E360" i="9"/>
  <c r="I360" i="9" s="1"/>
  <c r="F360" i="9"/>
  <c r="J360" i="9" s="1"/>
  <c r="G360" i="9"/>
  <c r="K360" i="9" s="1"/>
  <c r="E361" i="9"/>
  <c r="I361" i="9" s="1"/>
  <c r="F361" i="9"/>
  <c r="J361" i="9" s="1"/>
  <c r="G361" i="9"/>
  <c r="K361" i="9" s="1"/>
  <c r="E362" i="9"/>
  <c r="I362" i="9" s="1"/>
  <c r="F362" i="9"/>
  <c r="J362" i="9" s="1"/>
  <c r="G362" i="9"/>
  <c r="K362" i="9" s="1"/>
  <c r="E363" i="9"/>
  <c r="I363" i="9" s="1"/>
  <c r="F363" i="9"/>
  <c r="J363" i="9" s="1"/>
  <c r="G363" i="9"/>
  <c r="K363" i="9" s="1"/>
  <c r="E364" i="9"/>
  <c r="I364" i="9" s="1"/>
  <c r="F364" i="9"/>
  <c r="J364" i="9" s="1"/>
  <c r="G364" i="9"/>
  <c r="K364" i="9" s="1"/>
  <c r="E365" i="9"/>
  <c r="I365" i="9" s="1"/>
  <c r="F365" i="9"/>
  <c r="J365" i="9" s="1"/>
  <c r="G365" i="9"/>
  <c r="K365" i="9" s="1"/>
  <c r="E366" i="9"/>
  <c r="I366" i="9" s="1"/>
  <c r="F366" i="9"/>
  <c r="J366" i="9" s="1"/>
  <c r="G366" i="9"/>
  <c r="K366" i="9" s="1"/>
  <c r="E367" i="9"/>
  <c r="I367" i="9" s="1"/>
  <c r="F367" i="9"/>
  <c r="J367" i="9" s="1"/>
  <c r="G367" i="9"/>
  <c r="K367" i="9" s="1"/>
  <c r="E368" i="9"/>
  <c r="I368" i="9" s="1"/>
  <c r="F368" i="9"/>
  <c r="J368" i="9" s="1"/>
  <c r="G368" i="9"/>
  <c r="K368" i="9" s="1"/>
  <c r="E369" i="9"/>
  <c r="I369" i="9" s="1"/>
  <c r="F369" i="9"/>
  <c r="J369" i="9" s="1"/>
  <c r="G369" i="9"/>
  <c r="K369" i="9" s="1"/>
  <c r="E370" i="9"/>
  <c r="I370" i="9" s="1"/>
  <c r="F370" i="9"/>
  <c r="J370" i="9" s="1"/>
  <c r="G370" i="9"/>
  <c r="K370" i="9" s="1"/>
  <c r="E371" i="9"/>
  <c r="I371" i="9" s="1"/>
  <c r="F371" i="9"/>
  <c r="J371" i="9" s="1"/>
  <c r="G371" i="9"/>
  <c r="K371" i="9" s="1"/>
  <c r="E372" i="9"/>
  <c r="I372" i="9" s="1"/>
  <c r="F372" i="9"/>
  <c r="J372" i="9" s="1"/>
  <c r="G372" i="9"/>
  <c r="K372" i="9" s="1"/>
  <c r="E373" i="9"/>
  <c r="I373" i="9" s="1"/>
  <c r="F373" i="9"/>
  <c r="J373" i="9" s="1"/>
  <c r="G373" i="9"/>
  <c r="K373" i="9" s="1"/>
  <c r="E374" i="9"/>
  <c r="I374" i="9" s="1"/>
  <c r="F374" i="9"/>
  <c r="J374" i="9" s="1"/>
  <c r="G374" i="9"/>
  <c r="K374" i="9" s="1"/>
  <c r="E375" i="9"/>
  <c r="I375" i="9" s="1"/>
  <c r="F375" i="9"/>
  <c r="J375" i="9" s="1"/>
  <c r="G375" i="9"/>
  <c r="K375" i="9" s="1"/>
  <c r="E376" i="9"/>
  <c r="I376" i="9" s="1"/>
  <c r="F376" i="9"/>
  <c r="J376" i="9" s="1"/>
  <c r="G376" i="9"/>
  <c r="K376" i="9" s="1"/>
  <c r="E377" i="9"/>
  <c r="I377" i="9" s="1"/>
  <c r="F377" i="9"/>
  <c r="J377" i="9" s="1"/>
  <c r="G377" i="9"/>
  <c r="K377" i="9" s="1"/>
  <c r="E378" i="9"/>
  <c r="I378" i="9" s="1"/>
  <c r="F378" i="9"/>
  <c r="J378" i="9" s="1"/>
  <c r="G378" i="9"/>
  <c r="K378" i="9" s="1"/>
  <c r="E379" i="9"/>
  <c r="I379" i="9" s="1"/>
  <c r="F379" i="9"/>
  <c r="J379" i="9" s="1"/>
  <c r="G379" i="9"/>
  <c r="K379" i="9" s="1"/>
  <c r="E380" i="9"/>
  <c r="I380" i="9" s="1"/>
  <c r="F380" i="9"/>
  <c r="J380" i="9" s="1"/>
  <c r="G380" i="9"/>
  <c r="K380" i="9" s="1"/>
  <c r="E381" i="9"/>
  <c r="I381" i="9" s="1"/>
  <c r="F381" i="9"/>
  <c r="J381" i="9" s="1"/>
  <c r="G381" i="9"/>
  <c r="K381" i="9" s="1"/>
  <c r="E382" i="9"/>
  <c r="I382" i="9" s="1"/>
  <c r="F382" i="9"/>
  <c r="J382" i="9" s="1"/>
  <c r="G382" i="9"/>
  <c r="K382" i="9" s="1"/>
  <c r="E383" i="9"/>
  <c r="I383" i="9" s="1"/>
  <c r="F383" i="9"/>
  <c r="J383" i="9" s="1"/>
  <c r="G383" i="9"/>
  <c r="K383" i="9" s="1"/>
  <c r="E384" i="9"/>
  <c r="I384" i="9" s="1"/>
  <c r="F384" i="9"/>
  <c r="J384" i="9" s="1"/>
  <c r="G384" i="9"/>
  <c r="K384" i="9" s="1"/>
  <c r="E385" i="9"/>
  <c r="I385" i="9" s="1"/>
  <c r="F385" i="9"/>
  <c r="J385" i="9" s="1"/>
  <c r="G385" i="9"/>
  <c r="K385" i="9" s="1"/>
  <c r="E386" i="9"/>
  <c r="I386" i="9" s="1"/>
  <c r="F386" i="9"/>
  <c r="J386" i="9" s="1"/>
  <c r="G386" i="9"/>
  <c r="K386" i="9" s="1"/>
  <c r="E387" i="9"/>
  <c r="I387" i="9" s="1"/>
  <c r="F387" i="9"/>
  <c r="J387" i="9" s="1"/>
  <c r="G387" i="9"/>
  <c r="K387" i="9" s="1"/>
  <c r="E388" i="9"/>
  <c r="I388" i="9" s="1"/>
  <c r="F388" i="9"/>
  <c r="J388" i="9" s="1"/>
  <c r="G388" i="9"/>
  <c r="K388" i="9" s="1"/>
  <c r="E389" i="9"/>
  <c r="I389" i="9" s="1"/>
  <c r="F389" i="9"/>
  <c r="J389" i="9" s="1"/>
  <c r="G389" i="9"/>
  <c r="K389" i="9" s="1"/>
  <c r="E390" i="9"/>
  <c r="I390" i="9" s="1"/>
  <c r="F390" i="9"/>
  <c r="J390" i="9" s="1"/>
  <c r="G390" i="9"/>
  <c r="K390" i="9" s="1"/>
  <c r="E391" i="9"/>
  <c r="I391" i="9" s="1"/>
  <c r="F391" i="9"/>
  <c r="J391" i="9" s="1"/>
  <c r="G391" i="9"/>
  <c r="K391" i="9" s="1"/>
  <c r="E392" i="9"/>
  <c r="I392" i="9" s="1"/>
  <c r="F392" i="9"/>
  <c r="J392" i="9" s="1"/>
  <c r="G392" i="9"/>
  <c r="K392" i="9" s="1"/>
  <c r="E393" i="9"/>
  <c r="I393" i="9" s="1"/>
  <c r="F393" i="9"/>
  <c r="J393" i="9" s="1"/>
  <c r="G393" i="9"/>
  <c r="K393" i="9" s="1"/>
  <c r="E394" i="9"/>
  <c r="I394" i="9" s="1"/>
  <c r="F394" i="9"/>
  <c r="J394" i="9" s="1"/>
  <c r="G394" i="9"/>
  <c r="K394" i="9" s="1"/>
  <c r="E395" i="9"/>
  <c r="I395" i="9" s="1"/>
  <c r="F395" i="9"/>
  <c r="J395" i="9" s="1"/>
  <c r="G395" i="9"/>
  <c r="K395" i="9" s="1"/>
  <c r="E396" i="9"/>
  <c r="I396" i="9" s="1"/>
  <c r="F396" i="9"/>
  <c r="J396" i="9" s="1"/>
  <c r="G396" i="9"/>
  <c r="K396" i="9" s="1"/>
  <c r="E397" i="9"/>
  <c r="I397" i="9" s="1"/>
  <c r="F397" i="9"/>
  <c r="J397" i="9" s="1"/>
  <c r="G397" i="9"/>
  <c r="K397" i="9" s="1"/>
  <c r="E398" i="9"/>
  <c r="I398" i="9" s="1"/>
  <c r="F398" i="9"/>
  <c r="J398" i="9" s="1"/>
  <c r="G398" i="9"/>
  <c r="K398" i="9" s="1"/>
  <c r="E399" i="9"/>
  <c r="I399" i="9" s="1"/>
  <c r="F399" i="9"/>
  <c r="J399" i="9" s="1"/>
  <c r="G399" i="9"/>
  <c r="K399" i="9" s="1"/>
  <c r="E400" i="9"/>
  <c r="I400" i="9" s="1"/>
  <c r="F400" i="9"/>
  <c r="J400" i="9" s="1"/>
  <c r="G400" i="9"/>
  <c r="K400" i="9" s="1"/>
  <c r="E401" i="9"/>
  <c r="I401" i="9" s="1"/>
  <c r="F401" i="9"/>
  <c r="J401" i="9" s="1"/>
  <c r="G401" i="9"/>
  <c r="K401" i="9" s="1"/>
  <c r="E402" i="9"/>
  <c r="I402" i="9" s="1"/>
  <c r="F402" i="9"/>
  <c r="J402" i="9" s="1"/>
  <c r="G402" i="9"/>
  <c r="K402" i="9" s="1"/>
  <c r="E403" i="9"/>
  <c r="I403" i="9" s="1"/>
  <c r="F403" i="9"/>
  <c r="J403" i="9" s="1"/>
  <c r="G403" i="9"/>
  <c r="K403" i="9" s="1"/>
  <c r="E404" i="9"/>
  <c r="I404" i="9" s="1"/>
  <c r="F404" i="9"/>
  <c r="J404" i="9" s="1"/>
  <c r="G404" i="9"/>
  <c r="K404" i="9" s="1"/>
  <c r="E405" i="9"/>
  <c r="I405" i="9" s="1"/>
  <c r="F405" i="9"/>
  <c r="J405" i="9" s="1"/>
  <c r="G405" i="9"/>
  <c r="K405" i="9" s="1"/>
  <c r="E406" i="9"/>
  <c r="I406" i="9" s="1"/>
  <c r="F406" i="9"/>
  <c r="J406" i="9" s="1"/>
  <c r="G406" i="9"/>
  <c r="K406" i="9" s="1"/>
  <c r="E407" i="9"/>
  <c r="I407" i="9" s="1"/>
  <c r="F407" i="9"/>
  <c r="J407" i="9" s="1"/>
  <c r="G407" i="9"/>
  <c r="K407" i="9" s="1"/>
  <c r="E408" i="9"/>
  <c r="I408" i="9" s="1"/>
  <c r="F408" i="9"/>
  <c r="J408" i="9" s="1"/>
  <c r="G408" i="9"/>
  <c r="K408" i="9" s="1"/>
  <c r="E409" i="9"/>
  <c r="I409" i="9" s="1"/>
  <c r="F409" i="9"/>
  <c r="J409" i="9" s="1"/>
  <c r="G409" i="9"/>
  <c r="K409" i="9" s="1"/>
  <c r="E410" i="9"/>
  <c r="I410" i="9" s="1"/>
  <c r="F410" i="9"/>
  <c r="J410" i="9" s="1"/>
  <c r="G410" i="9"/>
  <c r="K410" i="9" s="1"/>
  <c r="E411" i="9"/>
  <c r="I411" i="9" s="1"/>
  <c r="F411" i="9"/>
  <c r="J411" i="9" s="1"/>
  <c r="G411" i="9"/>
  <c r="K411" i="9" s="1"/>
  <c r="E412" i="9"/>
  <c r="I412" i="9" s="1"/>
  <c r="F412" i="9"/>
  <c r="J412" i="9" s="1"/>
  <c r="G412" i="9"/>
  <c r="K412" i="9" s="1"/>
  <c r="E413" i="9"/>
  <c r="I413" i="9" s="1"/>
  <c r="F413" i="9"/>
  <c r="J413" i="9" s="1"/>
  <c r="G413" i="9"/>
  <c r="K413" i="9" s="1"/>
  <c r="E414" i="9"/>
  <c r="I414" i="9" s="1"/>
  <c r="F414" i="9"/>
  <c r="J414" i="9" s="1"/>
  <c r="G414" i="9"/>
  <c r="K414" i="9" s="1"/>
  <c r="E415" i="9"/>
  <c r="I415" i="9" s="1"/>
  <c r="F415" i="9"/>
  <c r="J415" i="9" s="1"/>
  <c r="G415" i="9"/>
  <c r="K415" i="9" s="1"/>
  <c r="E416" i="9"/>
  <c r="I416" i="9" s="1"/>
  <c r="F416" i="9"/>
  <c r="J416" i="9" s="1"/>
  <c r="G416" i="9"/>
  <c r="K416" i="9" s="1"/>
  <c r="E417" i="9"/>
  <c r="I417" i="9" s="1"/>
  <c r="F417" i="9"/>
  <c r="J417" i="9" s="1"/>
  <c r="G417" i="9"/>
  <c r="K417" i="9" s="1"/>
  <c r="E418" i="9"/>
  <c r="I418" i="9" s="1"/>
  <c r="F418" i="9"/>
  <c r="J418" i="9" s="1"/>
  <c r="G418" i="9"/>
  <c r="K418" i="9" s="1"/>
  <c r="E419" i="9"/>
  <c r="I419" i="9" s="1"/>
  <c r="F419" i="9"/>
  <c r="J419" i="9" s="1"/>
  <c r="G419" i="9"/>
  <c r="K419" i="9" s="1"/>
  <c r="E420" i="9"/>
  <c r="I420" i="9" s="1"/>
  <c r="F420" i="9"/>
  <c r="J420" i="9" s="1"/>
  <c r="G420" i="9"/>
  <c r="K420" i="9" s="1"/>
  <c r="E421" i="9"/>
  <c r="I421" i="9" s="1"/>
  <c r="F421" i="9"/>
  <c r="J421" i="9" s="1"/>
  <c r="G421" i="9"/>
  <c r="K421" i="9" s="1"/>
  <c r="E422" i="9"/>
  <c r="I422" i="9" s="1"/>
  <c r="F422" i="9"/>
  <c r="J422" i="9" s="1"/>
  <c r="G422" i="9"/>
  <c r="K422" i="9" s="1"/>
  <c r="E423" i="9"/>
  <c r="I423" i="9" s="1"/>
  <c r="F423" i="9"/>
  <c r="J423" i="9" s="1"/>
  <c r="G423" i="9"/>
  <c r="K423" i="9" s="1"/>
  <c r="E424" i="9"/>
  <c r="I424" i="9" s="1"/>
  <c r="F424" i="9"/>
  <c r="J424" i="9" s="1"/>
  <c r="G424" i="9"/>
  <c r="K424" i="9" s="1"/>
  <c r="E425" i="9"/>
  <c r="I425" i="9" s="1"/>
  <c r="F425" i="9"/>
  <c r="J425" i="9" s="1"/>
  <c r="G425" i="9"/>
  <c r="K425" i="9" s="1"/>
  <c r="E426" i="9"/>
  <c r="I426" i="9" s="1"/>
  <c r="F426" i="9"/>
  <c r="J426" i="9" s="1"/>
  <c r="G426" i="9"/>
  <c r="K426" i="9" s="1"/>
  <c r="E427" i="9"/>
  <c r="I427" i="9" s="1"/>
  <c r="F427" i="9"/>
  <c r="J427" i="9" s="1"/>
  <c r="G427" i="9"/>
  <c r="K427" i="9" s="1"/>
  <c r="E428" i="9"/>
  <c r="I428" i="9" s="1"/>
  <c r="F428" i="9"/>
  <c r="J428" i="9" s="1"/>
  <c r="G428" i="9"/>
  <c r="K428" i="9" s="1"/>
  <c r="E429" i="9"/>
  <c r="I429" i="9" s="1"/>
  <c r="F429" i="9"/>
  <c r="J429" i="9" s="1"/>
  <c r="G429" i="9"/>
  <c r="K429" i="9" s="1"/>
  <c r="E430" i="9"/>
  <c r="I430" i="9" s="1"/>
  <c r="F430" i="9"/>
  <c r="J430" i="9" s="1"/>
  <c r="G430" i="9"/>
  <c r="K430" i="9" s="1"/>
  <c r="E431" i="9"/>
  <c r="I431" i="9" s="1"/>
  <c r="F431" i="9"/>
  <c r="J431" i="9" s="1"/>
  <c r="G431" i="9"/>
  <c r="K431" i="9" s="1"/>
  <c r="E432" i="9"/>
  <c r="I432" i="9" s="1"/>
  <c r="F432" i="9"/>
  <c r="J432" i="9" s="1"/>
  <c r="G432" i="9"/>
  <c r="K432" i="9" s="1"/>
  <c r="E433" i="9"/>
  <c r="I433" i="9" s="1"/>
  <c r="F433" i="9"/>
  <c r="J433" i="9" s="1"/>
  <c r="G433" i="9"/>
  <c r="K433" i="9" s="1"/>
  <c r="E434" i="9"/>
  <c r="I434" i="9" s="1"/>
  <c r="F434" i="9"/>
  <c r="J434" i="9" s="1"/>
  <c r="G434" i="9"/>
  <c r="K434" i="9" s="1"/>
  <c r="E435" i="9"/>
  <c r="I435" i="9" s="1"/>
  <c r="F435" i="9"/>
  <c r="J435" i="9" s="1"/>
  <c r="G435" i="9"/>
  <c r="K435" i="9" s="1"/>
  <c r="E436" i="9"/>
  <c r="I436" i="9" s="1"/>
  <c r="F436" i="9"/>
  <c r="J436" i="9" s="1"/>
  <c r="G436" i="9"/>
  <c r="K436" i="9" s="1"/>
  <c r="E437" i="9"/>
  <c r="I437" i="9" s="1"/>
  <c r="F437" i="9"/>
  <c r="J437" i="9" s="1"/>
  <c r="G437" i="9"/>
  <c r="K437" i="9" s="1"/>
  <c r="E438" i="9"/>
  <c r="I438" i="9" s="1"/>
  <c r="F438" i="9"/>
  <c r="J438" i="9" s="1"/>
  <c r="G438" i="9"/>
  <c r="K438" i="9" s="1"/>
  <c r="E439" i="9"/>
  <c r="I439" i="9" s="1"/>
  <c r="F439" i="9"/>
  <c r="J439" i="9" s="1"/>
  <c r="G439" i="9"/>
  <c r="K439" i="9" s="1"/>
  <c r="E440" i="9"/>
  <c r="I440" i="9" s="1"/>
  <c r="F440" i="9"/>
  <c r="J440" i="9" s="1"/>
  <c r="G440" i="9"/>
  <c r="K440" i="9" s="1"/>
  <c r="E441" i="9"/>
  <c r="I441" i="9" s="1"/>
  <c r="F441" i="9"/>
  <c r="J441" i="9" s="1"/>
  <c r="G441" i="9"/>
  <c r="K441" i="9" s="1"/>
  <c r="E442" i="9"/>
  <c r="I442" i="9" s="1"/>
  <c r="F442" i="9"/>
  <c r="J442" i="9" s="1"/>
  <c r="G442" i="9"/>
  <c r="K442" i="9" s="1"/>
  <c r="E443" i="9"/>
  <c r="I443" i="9" s="1"/>
  <c r="F443" i="9"/>
  <c r="J443" i="9" s="1"/>
  <c r="G443" i="9"/>
  <c r="K443" i="9" s="1"/>
  <c r="E444" i="9"/>
  <c r="I444" i="9" s="1"/>
  <c r="F444" i="9"/>
  <c r="J444" i="9" s="1"/>
  <c r="G444" i="9"/>
  <c r="K444" i="9" s="1"/>
  <c r="E445" i="9"/>
  <c r="I445" i="9" s="1"/>
  <c r="F445" i="9"/>
  <c r="J445" i="9" s="1"/>
  <c r="G445" i="9"/>
  <c r="K445" i="9" s="1"/>
  <c r="E446" i="9"/>
  <c r="I446" i="9" s="1"/>
  <c r="F446" i="9"/>
  <c r="J446" i="9" s="1"/>
  <c r="G446" i="9"/>
  <c r="K446" i="9" s="1"/>
  <c r="E447" i="9"/>
  <c r="I447" i="9" s="1"/>
  <c r="F447" i="9"/>
  <c r="J447" i="9" s="1"/>
  <c r="G447" i="9"/>
  <c r="K447" i="9" s="1"/>
  <c r="E448" i="9"/>
  <c r="I448" i="9" s="1"/>
  <c r="F448" i="9"/>
  <c r="J448" i="9" s="1"/>
  <c r="G448" i="9"/>
  <c r="K448" i="9" s="1"/>
  <c r="E449" i="9"/>
  <c r="I449" i="9" s="1"/>
  <c r="F449" i="9"/>
  <c r="J449" i="9" s="1"/>
  <c r="G449" i="9"/>
  <c r="K449" i="9" s="1"/>
  <c r="E450" i="9"/>
  <c r="I450" i="9" s="1"/>
  <c r="F450" i="9"/>
  <c r="J450" i="9" s="1"/>
  <c r="G450" i="9"/>
  <c r="K450" i="9" s="1"/>
  <c r="E451" i="9"/>
  <c r="I451" i="9" s="1"/>
  <c r="F451" i="9"/>
  <c r="J451" i="9" s="1"/>
  <c r="G451" i="9"/>
  <c r="K451" i="9" s="1"/>
  <c r="E452" i="9"/>
  <c r="I452" i="9" s="1"/>
  <c r="F452" i="9"/>
  <c r="J452" i="9" s="1"/>
  <c r="G452" i="9"/>
  <c r="K452" i="9" s="1"/>
  <c r="E453" i="9"/>
  <c r="I453" i="9" s="1"/>
  <c r="F453" i="9"/>
  <c r="J453" i="9" s="1"/>
  <c r="G453" i="9"/>
  <c r="K453" i="9" s="1"/>
  <c r="E454" i="9"/>
  <c r="I454" i="9" s="1"/>
  <c r="F454" i="9"/>
  <c r="J454" i="9" s="1"/>
  <c r="G454" i="9"/>
  <c r="K454" i="9" s="1"/>
  <c r="E455" i="9"/>
  <c r="I455" i="9" s="1"/>
  <c r="F455" i="9"/>
  <c r="J455" i="9" s="1"/>
  <c r="G455" i="9"/>
  <c r="K455" i="9" s="1"/>
  <c r="E456" i="9"/>
  <c r="I456" i="9" s="1"/>
  <c r="F456" i="9"/>
  <c r="J456" i="9" s="1"/>
  <c r="G456" i="9"/>
  <c r="K456" i="9" s="1"/>
  <c r="E457" i="9"/>
  <c r="I457" i="9" s="1"/>
  <c r="F457" i="9"/>
  <c r="J457" i="9" s="1"/>
  <c r="G457" i="9"/>
  <c r="K457" i="9" s="1"/>
  <c r="E458" i="9"/>
  <c r="I458" i="9" s="1"/>
  <c r="F458" i="9"/>
  <c r="J458" i="9" s="1"/>
  <c r="G458" i="9"/>
  <c r="K458" i="9" s="1"/>
  <c r="E459" i="9"/>
  <c r="I459" i="9" s="1"/>
  <c r="F459" i="9"/>
  <c r="J459" i="9" s="1"/>
  <c r="G459" i="9"/>
  <c r="K459" i="9" s="1"/>
  <c r="E460" i="9"/>
  <c r="I460" i="9" s="1"/>
  <c r="F460" i="9"/>
  <c r="J460" i="9" s="1"/>
  <c r="G460" i="9"/>
  <c r="K460" i="9" s="1"/>
  <c r="E461" i="9"/>
  <c r="I461" i="9" s="1"/>
  <c r="F461" i="9"/>
  <c r="J461" i="9" s="1"/>
  <c r="G461" i="9"/>
  <c r="K461" i="9" s="1"/>
  <c r="E462" i="9"/>
  <c r="I462" i="9" s="1"/>
  <c r="F462" i="9"/>
  <c r="J462" i="9" s="1"/>
  <c r="G462" i="9"/>
  <c r="K462" i="9" s="1"/>
  <c r="E463" i="9"/>
  <c r="I463" i="9" s="1"/>
  <c r="F463" i="9"/>
  <c r="J463" i="9" s="1"/>
  <c r="G463" i="9"/>
  <c r="K463" i="9" s="1"/>
  <c r="E464" i="9"/>
  <c r="I464" i="9" s="1"/>
  <c r="F464" i="9"/>
  <c r="J464" i="9" s="1"/>
  <c r="G464" i="9"/>
  <c r="K464" i="9" s="1"/>
  <c r="E465" i="9"/>
  <c r="I465" i="9" s="1"/>
  <c r="F465" i="9"/>
  <c r="J465" i="9" s="1"/>
  <c r="G465" i="9"/>
  <c r="K465" i="9" s="1"/>
  <c r="E466" i="9"/>
  <c r="I466" i="9" s="1"/>
  <c r="F466" i="9"/>
  <c r="J466" i="9" s="1"/>
  <c r="G466" i="9"/>
  <c r="K466" i="9" s="1"/>
  <c r="E467" i="9"/>
  <c r="I467" i="9" s="1"/>
  <c r="F467" i="9"/>
  <c r="J467" i="9" s="1"/>
  <c r="G467" i="9"/>
  <c r="K467" i="9" s="1"/>
  <c r="E468" i="9"/>
  <c r="I468" i="9" s="1"/>
  <c r="F468" i="9"/>
  <c r="J468" i="9" s="1"/>
  <c r="G468" i="9"/>
  <c r="K468" i="9" s="1"/>
  <c r="E469" i="9"/>
  <c r="I469" i="9" s="1"/>
  <c r="F469" i="9"/>
  <c r="J469" i="9" s="1"/>
  <c r="G469" i="9"/>
  <c r="K469" i="9" s="1"/>
  <c r="E470" i="9"/>
  <c r="I470" i="9" s="1"/>
  <c r="F470" i="9"/>
  <c r="J470" i="9" s="1"/>
  <c r="G470" i="9"/>
  <c r="K470" i="9" s="1"/>
  <c r="E471" i="9"/>
  <c r="I471" i="9" s="1"/>
  <c r="F471" i="9"/>
  <c r="J471" i="9" s="1"/>
  <c r="G471" i="9"/>
  <c r="K471" i="9" s="1"/>
  <c r="E472" i="9"/>
  <c r="I472" i="9" s="1"/>
  <c r="F472" i="9"/>
  <c r="J472" i="9" s="1"/>
  <c r="G472" i="9"/>
  <c r="K472" i="9" s="1"/>
  <c r="E473" i="9"/>
  <c r="I473" i="9" s="1"/>
  <c r="F473" i="9"/>
  <c r="J473" i="9" s="1"/>
  <c r="G473" i="9"/>
  <c r="K473" i="9" s="1"/>
  <c r="E474" i="9"/>
  <c r="I474" i="9" s="1"/>
  <c r="F474" i="9"/>
  <c r="J474" i="9" s="1"/>
  <c r="G474" i="9"/>
  <c r="K474" i="9" s="1"/>
  <c r="E475" i="9"/>
  <c r="I475" i="9" s="1"/>
  <c r="F475" i="9"/>
  <c r="J475" i="9" s="1"/>
  <c r="G475" i="9"/>
  <c r="K475" i="9" s="1"/>
  <c r="E476" i="9"/>
  <c r="I476" i="9" s="1"/>
  <c r="F476" i="9"/>
  <c r="J476" i="9" s="1"/>
  <c r="G476" i="9"/>
  <c r="K476" i="9" s="1"/>
  <c r="F1" i="9"/>
  <c r="J1" i="9" s="1"/>
  <c r="G1" i="9"/>
  <c r="K1" i="9" s="1"/>
  <c r="E1" i="9"/>
  <c r="I1" i="9" s="1"/>
  <c r="E2" i="8"/>
  <c r="I2" i="8" s="1"/>
  <c r="F2" i="8"/>
  <c r="J2" i="8" s="1"/>
  <c r="G2" i="8"/>
  <c r="K2" i="8" s="1"/>
  <c r="E3" i="8"/>
  <c r="I3" i="8" s="1"/>
  <c r="F3" i="8"/>
  <c r="J3" i="8" s="1"/>
  <c r="G3" i="8"/>
  <c r="K3" i="8" s="1"/>
  <c r="E4" i="8"/>
  <c r="I4" i="8" s="1"/>
  <c r="F4" i="8"/>
  <c r="J4" i="8" s="1"/>
  <c r="G4" i="8"/>
  <c r="K4" i="8" s="1"/>
  <c r="E5" i="8"/>
  <c r="I5" i="8" s="1"/>
  <c r="F5" i="8"/>
  <c r="J5" i="8" s="1"/>
  <c r="G5" i="8"/>
  <c r="K5" i="8" s="1"/>
  <c r="E6" i="8"/>
  <c r="I6" i="8" s="1"/>
  <c r="F6" i="8"/>
  <c r="J6" i="8" s="1"/>
  <c r="G6" i="8"/>
  <c r="K6" i="8" s="1"/>
  <c r="E7" i="8"/>
  <c r="I7" i="8" s="1"/>
  <c r="F7" i="8"/>
  <c r="J7" i="8" s="1"/>
  <c r="G7" i="8"/>
  <c r="K7" i="8" s="1"/>
  <c r="E8" i="8"/>
  <c r="I8" i="8" s="1"/>
  <c r="F8" i="8"/>
  <c r="J8" i="8" s="1"/>
  <c r="G8" i="8"/>
  <c r="K8" i="8" s="1"/>
  <c r="E9" i="8"/>
  <c r="I9" i="8" s="1"/>
  <c r="F9" i="8"/>
  <c r="J9" i="8" s="1"/>
  <c r="G9" i="8"/>
  <c r="K9" i="8" s="1"/>
  <c r="E10" i="8"/>
  <c r="I10" i="8" s="1"/>
  <c r="F10" i="8"/>
  <c r="J10" i="8" s="1"/>
  <c r="G10" i="8"/>
  <c r="K10" i="8" s="1"/>
  <c r="E11" i="8"/>
  <c r="I11" i="8" s="1"/>
  <c r="F11" i="8"/>
  <c r="J11" i="8" s="1"/>
  <c r="G11" i="8"/>
  <c r="K11" i="8" s="1"/>
  <c r="E12" i="8"/>
  <c r="I12" i="8" s="1"/>
  <c r="F12" i="8"/>
  <c r="J12" i="8" s="1"/>
  <c r="G12" i="8"/>
  <c r="K12" i="8" s="1"/>
  <c r="E13" i="8"/>
  <c r="I13" i="8" s="1"/>
  <c r="F13" i="8"/>
  <c r="J13" i="8" s="1"/>
  <c r="G13" i="8"/>
  <c r="K13" i="8" s="1"/>
  <c r="E14" i="8"/>
  <c r="I14" i="8" s="1"/>
  <c r="F14" i="8"/>
  <c r="J14" i="8" s="1"/>
  <c r="G14" i="8"/>
  <c r="K14" i="8" s="1"/>
  <c r="E15" i="8"/>
  <c r="I15" i="8" s="1"/>
  <c r="F15" i="8"/>
  <c r="J15" i="8" s="1"/>
  <c r="G15" i="8"/>
  <c r="K15" i="8" s="1"/>
  <c r="E16" i="8"/>
  <c r="I16" i="8" s="1"/>
  <c r="F16" i="8"/>
  <c r="J16" i="8" s="1"/>
  <c r="G16" i="8"/>
  <c r="K16" i="8" s="1"/>
  <c r="E17" i="8"/>
  <c r="I17" i="8" s="1"/>
  <c r="F17" i="8"/>
  <c r="J17" i="8" s="1"/>
  <c r="G17" i="8"/>
  <c r="K17" i="8" s="1"/>
  <c r="E18" i="8"/>
  <c r="I18" i="8" s="1"/>
  <c r="F18" i="8"/>
  <c r="J18" i="8" s="1"/>
  <c r="G18" i="8"/>
  <c r="K18" i="8" s="1"/>
  <c r="E19" i="8"/>
  <c r="I19" i="8" s="1"/>
  <c r="F19" i="8"/>
  <c r="J19" i="8" s="1"/>
  <c r="G19" i="8"/>
  <c r="K19" i="8" s="1"/>
  <c r="E20" i="8"/>
  <c r="I20" i="8" s="1"/>
  <c r="F20" i="8"/>
  <c r="J20" i="8" s="1"/>
  <c r="G20" i="8"/>
  <c r="K20" i="8" s="1"/>
  <c r="E21" i="8"/>
  <c r="I21" i="8" s="1"/>
  <c r="F21" i="8"/>
  <c r="J21" i="8" s="1"/>
  <c r="G21" i="8"/>
  <c r="K21" i="8" s="1"/>
  <c r="E22" i="8"/>
  <c r="I22" i="8" s="1"/>
  <c r="F22" i="8"/>
  <c r="J22" i="8" s="1"/>
  <c r="G22" i="8"/>
  <c r="K22" i="8" s="1"/>
  <c r="E23" i="8"/>
  <c r="I23" i="8" s="1"/>
  <c r="F23" i="8"/>
  <c r="J23" i="8" s="1"/>
  <c r="G23" i="8"/>
  <c r="K23" i="8" s="1"/>
  <c r="E24" i="8"/>
  <c r="I24" i="8" s="1"/>
  <c r="F24" i="8"/>
  <c r="J24" i="8" s="1"/>
  <c r="G24" i="8"/>
  <c r="K24" i="8" s="1"/>
  <c r="E25" i="8"/>
  <c r="I25" i="8" s="1"/>
  <c r="F25" i="8"/>
  <c r="J25" i="8" s="1"/>
  <c r="G25" i="8"/>
  <c r="K25" i="8" s="1"/>
  <c r="E26" i="8"/>
  <c r="I26" i="8" s="1"/>
  <c r="F26" i="8"/>
  <c r="J26" i="8" s="1"/>
  <c r="G26" i="8"/>
  <c r="K26" i="8" s="1"/>
  <c r="E27" i="8"/>
  <c r="I27" i="8" s="1"/>
  <c r="F27" i="8"/>
  <c r="J27" i="8" s="1"/>
  <c r="G27" i="8"/>
  <c r="K27" i="8" s="1"/>
  <c r="E28" i="8"/>
  <c r="I28" i="8" s="1"/>
  <c r="F28" i="8"/>
  <c r="J28" i="8" s="1"/>
  <c r="G28" i="8"/>
  <c r="K28" i="8" s="1"/>
  <c r="E29" i="8"/>
  <c r="I29" i="8" s="1"/>
  <c r="F29" i="8"/>
  <c r="J29" i="8" s="1"/>
  <c r="G29" i="8"/>
  <c r="K29" i="8" s="1"/>
  <c r="E30" i="8"/>
  <c r="I30" i="8" s="1"/>
  <c r="F30" i="8"/>
  <c r="J30" i="8" s="1"/>
  <c r="G30" i="8"/>
  <c r="K30" i="8" s="1"/>
  <c r="E31" i="8"/>
  <c r="I31" i="8" s="1"/>
  <c r="F31" i="8"/>
  <c r="J31" i="8" s="1"/>
  <c r="G31" i="8"/>
  <c r="K31" i="8" s="1"/>
  <c r="E32" i="8"/>
  <c r="I32" i="8" s="1"/>
  <c r="F32" i="8"/>
  <c r="J32" i="8" s="1"/>
  <c r="G32" i="8"/>
  <c r="K32" i="8" s="1"/>
  <c r="E33" i="8"/>
  <c r="I33" i="8" s="1"/>
  <c r="F33" i="8"/>
  <c r="J33" i="8" s="1"/>
  <c r="G33" i="8"/>
  <c r="K33" i="8" s="1"/>
  <c r="E34" i="8"/>
  <c r="I34" i="8" s="1"/>
  <c r="F34" i="8"/>
  <c r="J34" i="8" s="1"/>
  <c r="G34" i="8"/>
  <c r="K34" i="8" s="1"/>
  <c r="E35" i="8"/>
  <c r="I35" i="8" s="1"/>
  <c r="F35" i="8"/>
  <c r="J35" i="8" s="1"/>
  <c r="G35" i="8"/>
  <c r="K35" i="8" s="1"/>
  <c r="E36" i="8"/>
  <c r="I36" i="8" s="1"/>
  <c r="F36" i="8"/>
  <c r="J36" i="8" s="1"/>
  <c r="G36" i="8"/>
  <c r="K36" i="8" s="1"/>
  <c r="E37" i="8"/>
  <c r="I37" i="8" s="1"/>
  <c r="F37" i="8"/>
  <c r="J37" i="8" s="1"/>
  <c r="G37" i="8"/>
  <c r="K37" i="8" s="1"/>
  <c r="E38" i="8"/>
  <c r="I38" i="8" s="1"/>
  <c r="F38" i="8"/>
  <c r="J38" i="8" s="1"/>
  <c r="G38" i="8"/>
  <c r="K38" i="8" s="1"/>
  <c r="E39" i="8"/>
  <c r="I39" i="8" s="1"/>
  <c r="F39" i="8"/>
  <c r="J39" i="8" s="1"/>
  <c r="G39" i="8"/>
  <c r="K39" i="8" s="1"/>
  <c r="E40" i="8"/>
  <c r="I40" i="8" s="1"/>
  <c r="F40" i="8"/>
  <c r="J40" i="8" s="1"/>
  <c r="G40" i="8"/>
  <c r="K40" i="8" s="1"/>
  <c r="E41" i="8"/>
  <c r="I41" i="8" s="1"/>
  <c r="F41" i="8"/>
  <c r="J41" i="8" s="1"/>
  <c r="G41" i="8"/>
  <c r="K41" i="8" s="1"/>
  <c r="E42" i="8"/>
  <c r="I42" i="8" s="1"/>
  <c r="F42" i="8"/>
  <c r="J42" i="8" s="1"/>
  <c r="G42" i="8"/>
  <c r="K42" i="8" s="1"/>
  <c r="E43" i="8"/>
  <c r="I43" i="8" s="1"/>
  <c r="F43" i="8"/>
  <c r="J43" i="8" s="1"/>
  <c r="G43" i="8"/>
  <c r="K43" i="8" s="1"/>
  <c r="E44" i="8"/>
  <c r="I44" i="8" s="1"/>
  <c r="F44" i="8"/>
  <c r="J44" i="8" s="1"/>
  <c r="G44" i="8"/>
  <c r="K44" i="8" s="1"/>
  <c r="E45" i="8"/>
  <c r="I45" i="8" s="1"/>
  <c r="F45" i="8"/>
  <c r="J45" i="8" s="1"/>
  <c r="G45" i="8"/>
  <c r="K45" i="8" s="1"/>
  <c r="E46" i="8"/>
  <c r="I46" i="8" s="1"/>
  <c r="F46" i="8"/>
  <c r="J46" i="8" s="1"/>
  <c r="G46" i="8"/>
  <c r="K46" i="8" s="1"/>
  <c r="E47" i="8"/>
  <c r="I47" i="8" s="1"/>
  <c r="F47" i="8"/>
  <c r="J47" i="8" s="1"/>
  <c r="G47" i="8"/>
  <c r="K47" i="8" s="1"/>
  <c r="E48" i="8"/>
  <c r="I48" i="8" s="1"/>
  <c r="F48" i="8"/>
  <c r="J48" i="8" s="1"/>
  <c r="G48" i="8"/>
  <c r="K48" i="8" s="1"/>
  <c r="E49" i="8"/>
  <c r="I49" i="8" s="1"/>
  <c r="F49" i="8"/>
  <c r="J49" i="8" s="1"/>
  <c r="G49" i="8"/>
  <c r="K49" i="8" s="1"/>
  <c r="E50" i="8"/>
  <c r="I50" i="8" s="1"/>
  <c r="F50" i="8"/>
  <c r="J50" i="8" s="1"/>
  <c r="G50" i="8"/>
  <c r="K50" i="8" s="1"/>
  <c r="E51" i="8"/>
  <c r="I51" i="8" s="1"/>
  <c r="F51" i="8"/>
  <c r="J51" i="8" s="1"/>
  <c r="G51" i="8"/>
  <c r="K51" i="8" s="1"/>
  <c r="E52" i="8"/>
  <c r="I52" i="8" s="1"/>
  <c r="F52" i="8"/>
  <c r="J52" i="8" s="1"/>
  <c r="G52" i="8"/>
  <c r="K52" i="8" s="1"/>
  <c r="E53" i="8"/>
  <c r="I53" i="8" s="1"/>
  <c r="F53" i="8"/>
  <c r="J53" i="8" s="1"/>
  <c r="G53" i="8"/>
  <c r="K53" i="8" s="1"/>
  <c r="E54" i="8"/>
  <c r="I54" i="8" s="1"/>
  <c r="F54" i="8"/>
  <c r="J54" i="8" s="1"/>
  <c r="G54" i="8"/>
  <c r="K54" i="8" s="1"/>
  <c r="E55" i="8"/>
  <c r="I55" i="8" s="1"/>
  <c r="F55" i="8"/>
  <c r="J55" i="8" s="1"/>
  <c r="G55" i="8"/>
  <c r="K55" i="8" s="1"/>
  <c r="E56" i="8"/>
  <c r="I56" i="8" s="1"/>
  <c r="F56" i="8"/>
  <c r="J56" i="8" s="1"/>
  <c r="G56" i="8"/>
  <c r="K56" i="8" s="1"/>
  <c r="E57" i="8"/>
  <c r="I57" i="8" s="1"/>
  <c r="F57" i="8"/>
  <c r="J57" i="8" s="1"/>
  <c r="G57" i="8"/>
  <c r="K57" i="8" s="1"/>
  <c r="E58" i="8"/>
  <c r="I58" i="8" s="1"/>
  <c r="F58" i="8"/>
  <c r="J58" i="8" s="1"/>
  <c r="G58" i="8"/>
  <c r="K58" i="8" s="1"/>
  <c r="E59" i="8"/>
  <c r="I59" i="8" s="1"/>
  <c r="F59" i="8"/>
  <c r="J59" i="8" s="1"/>
  <c r="G59" i="8"/>
  <c r="K59" i="8" s="1"/>
  <c r="E60" i="8"/>
  <c r="I60" i="8" s="1"/>
  <c r="F60" i="8"/>
  <c r="J60" i="8" s="1"/>
  <c r="G60" i="8"/>
  <c r="K60" i="8" s="1"/>
  <c r="E61" i="8"/>
  <c r="I61" i="8" s="1"/>
  <c r="F61" i="8"/>
  <c r="J61" i="8" s="1"/>
  <c r="G61" i="8"/>
  <c r="K61" i="8" s="1"/>
  <c r="E62" i="8"/>
  <c r="I62" i="8" s="1"/>
  <c r="F62" i="8"/>
  <c r="J62" i="8" s="1"/>
  <c r="G62" i="8"/>
  <c r="K62" i="8" s="1"/>
  <c r="E63" i="8"/>
  <c r="I63" i="8" s="1"/>
  <c r="F63" i="8"/>
  <c r="J63" i="8" s="1"/>
  <c r="G63" i="8"/>
  <c r="K63" i="8" s="1"/>
  <c r="E64" i="8"/>
  <c r="I64" i="8" s="1"/>
  <c r="F64" i="8"/>
  <c r="J64" i="8" s="1"/>
  <c r="G64" i="8"/>
  <c r="K64" i="8" s="1"/>
  <c r="E65" i="8"/>
  <c r="I65" i="8" s="1"/>
  <c r="F65" i="8"/>
  <c r="J65" i="8" s="1"/>
  <c r="G65" i="8"/>
  <c r="K65" i="8" s="1"/>
  <c r="E66" i="8"/>
  <c r="I66" i="8" s="1"/>
  <c r="F66" i="8"/>
  <c r="J66" i="8" s="1"/>
  <c r="G66" i="8"/>
  <c r="K66" i="8" s="1"/>
  <c r="E67" i="8"/>
  <c r="I67" i="8" s="1"/>
  <c r="F67" i="8"/>
  <c r="J67" i="8" s="1"/>
  <c r="G67" i="8"/>
  <c r="K67" i="8" s="1"/>
  <c r="E68" i="8"/>
  <c r="I68" i="8" s="1"/>
  <c r="F68" i="8"/>
  <c r="J68" i="8" s="1"/>
  <c r="G68" i="8"/>
  <c r="K68" i="8" s="1"/>
  <c r="E69" i="8"/>
  <c r="I69" i="8" s="1"/>
  <c r="F69" i="8"/>
  <c r="J69" i="8" s="1"/>
  <c r="G69" i="8"/>
  <c r="K69" i="8" s="1"/>
  <c r="E70" i="8"/>
  <c r="I70" i="8" s="1"/>
  <c r="F70" i="8"/>
  <c r="J70" i="8" s="1"/>
  <c r="G70" i="8"/>
  <c r="K70" i="8" s="1"/>
  <c r="E71" i="8"/>
  <c r="I71" i="8" s="1"/>
  <c r="F71" i="8"/>
  <c r="J71" i="8" s="1"/>
  <c r="G71" i="8"/>
  <c r="K71" i="8" s="1"/>
  <c r="E72" i="8"/>
  <c r="I72" i="8" s="1"/>
  <c r="F72" i="8"/>
  <c r="J72" i="8" s="1"/>
  <c r="G72" i="8"/>
  <c r="K72" i="8" s="1"/>
  <c r="E73" i="8"/>
  <c r="I73" i="8" s="1"/>
  <c r="F73" i="8"/>
  <c r="J73" i="8" s="1"/>
  <c r="G73" i="8"/>
  <c r="K73" i="8" s="1"/>
  <c r="E74" i="8"/>
  <c r="I74" i="8" s="1"/>
  <c r="F74" i="8"/>
  <c r="J74" i="8" s="1"/>
  <c r="G74" i="8"/>
  <c r="K74" i="8" s="1"/>
  <c r="E75" i="8"/>
  <c r="I75" i="8" s="1"/>
  <c r="F75" i="8"/>
  <c r="J75" i="8" s="1"/>
  <c r="G75" i="8"/>
  <c r="K75" i="8" s="1"/>
  <c r="E76" i="8"/>
  <c r="I76" i="8" s="1"/>
  <c r="F76" i="8"/>
  <c r="J76" i="8" s="1"/>
  <c r="G76" i="8"/>
  <c r="K76" i="8" s="1"/>
  <c r="E77" i="8"/>
  <c r="I77" i="8" s="1"/>
  <c r="F77" i="8"/>
  <c r="J77" i="8" s="1"/>
  <c r="G77" i="8"/>
  <c r="K77" i="8" s="1"/>
  <c r="E78" i="8"/>
  <c r="I78" i="8" s="1"/>
  <c r="F78" i="8"/>
  <c r="J78" i="8" s="1"/>
  <c r="G78" i="8"/>
  <c r="K78" i="8" s="1"/>
  <c r="E79" i="8"/>
  <c r="I79" i="8" s="1"/>
  <c r="F79" i="8"/>
  <c r="J79" i="8" s="1"/>
  <c r="G79" i="8"/>
  <c r="K79" i="8" s="1"/>
  <c r="E80" i="8"/>
  <c r="I80" i="8" s="1"/>
  <c r="F80" i="8"/>
  <c r="J80" i="8" s="1"/>
  <c r="G80" i="8"/>
  <c r="K80" i="8" s="1"/>
  <c r="E81" i="8"/>
  <c r="I81" i="8" s="1"/>
  <c r="F81" i="8"/>
  <c r="J81" i="8" s="1"/>
  <c r="G81" i="8"/>
  <c r="K81" i="8" s="1"/>
  <c r="E82" i="8"/>
  <c r="I82" i="8" s="1"/>
  <c r="F82" i="8"/>
  <c r="J82" i="8" s="1"/>
  <c r="G82" i="8"/>
  <c r="K82" i="8" s="1"/>
  <c r="E83" i="8"/>
  <c r="I83" i="8" s="1"/>
  <c r="F83" i="8"/>
  <c r="J83" i="8" s="1"/>
  <c r="G83" i="8"/>
  <c r="K83" i="8" s="1"/>
  <c r="E84" i="8"/>
  <c r="I84" i="8" s="1"/>
  <c r="F84" i="8"/>
  <c r="J84" i="8" s="1"/>
  <c r="G84" i="8"/>
  <c r="K84" i="8" s="1"/>
  <c r="E85" i="8"/>
  <c r="I85" i="8" s="1"/>
  <c r="F85" i="8"/>
  <c r="J85" i="8" s="1"/>
  <c r="G85" i="8"/>
  <c r="K85" i="8" s="1"/>
  <c r="E86" i="8"/>
  <c r="I86" i="8" s="1"/>
  <c r="F86" i="8"/>
  <c r="J86" i="8" s="1"/>
  <c r="G86" i="8"/>
  <c r="K86" i="8" s="1"/>
  <c r="E87" i="8"/>
  <c r="I87" i="8" s="1"/>
  <c r="F87" i="8"/>
  <c r="J87" i="8" s="1"/>
  <c r="G87" i="8"/>
  <c r="K87" i="8" s="1"/>
  <c r="E88" i="8"/>
  <c r="I88" i="8" s="1"/>
  <c r="F88" i="8"/>
  <c r="J88" i="8" s="1"/>
  <c r="G88" i="8"/>
  <c r="K88" i="8" s="1"/>
  <c r="E89" i="8"/>
  <c r="I89" i="8" s="1"/>
  <c r="F89" i="8"/>
  <c r="J89" i="8" s="1"/>
  <c r="G89" i="8"/>
  <c r="K89" i="8" s="1"/>
  <c r="E90" i="8"/>
  <c r="I90" i="8" s="1"/>
  <c r="F90" i="8"/>
  <c r="J90" i="8" s="1"/>
  <c r="G90" i="8"/>
  <c r="K90" i="8" s="1"/>
  <c r="E91" i="8"/>
  <c r="I91" i="8" s="1"/>
  <c r="F91" i="8"/>
  <c r="J91" i="8" s="1"/>
  <c r="G91" i="8"/>
  <c r="K91" i="8" s="1"/>
  <c r="E92" i="8"/>
  <c r="I92" i="8" s="1"/>
  <c r="F92" i="8"/>
  <c r="J92" i="8" s="1"/>
  <c r="G92" i="8"/>
  <c r="K92" i="8" s="1"/>
  <c r="E93" i="8"/>
  <c r="I93" i="8" s="1"/>
  <c r="F93" i="8"/>
  <c r="J93" i="8" s="1"/>
  <c r="G93" i="8"/>
  <c r="K93" i="8" s="1"/>
  <c r="E94" i="8"/>
  <c r="I94" i="8" s="1"/>
  <c r="F94" i="8"/>
  <c r="J94" i="8" s="1"/>
  <c r="G94" i="8"/>
  <c r="K94" i="8" s="1"/>
  <c r="E95" i="8"/>
  <c r="I95" i="8" s="1"/>
  <c r="F95" i="8"/>
  <c r="J95" i="8" s="1"/>
  <c r="G95" i="8"/>
  <c r="K95" i="8" s="1"/>
  <c r="E96" i="8"/>
  <c r="I96" i="8" s="1"/>
  <c r="F96" i="8"/>
  <c r="J96" i="8" s="1"/>
  <c r="G96" i="8"/>
  <c r="K96" i="8" s="1"/>
  <c r="E97" i="8"/>
  <c r="I97" i="8" s="1"/>
  <c r="F97" i="8"/>
  <c r="J97" i="8" s="1"/>
  <c r="G97" i="8"/>
  <c r="K97" i="8" s="1"/>
  <c r="E98" i="8"/>
  <c r="I98" i="8" s="1"/>
  <c r="F98" i="8"/>
  <c r="J98" i="8" s="1"/>
  <c r="G98" i="8"/>
  <c r="K98" i="8" s="1"/>
  <c r="E99" i="8"/>
  <c r="I99" i="8" s="1"/>
  <c r="F99" i="8"/>
  <c r="J99" i="8" s="1"/>
  <c r="G99" i="8"/>
  <c r="K99" i="8" s="1"/>
  <c r="E100" i="8"/>
  <c r="I100" i="8" s="1"/>
  <c r="F100" i="8"/>
  <c r="J100" i="8" s="1"/>
  <c r="G100" i="8"/>
  <c r="K100" i="8" s="1"/>
  <c r="E101" i="8"/>
  <c r="I101" i="8" s="1"/>
  <c r="F101" i="8"/>
  <c r="J101" i="8" s="1"/>
  <c r="G101" i="8"/>
  <c r="K101" i="8" s="1"/>
  <c r="E102" i="8"/>
  <c r="I102" i="8" s="1"/>
  <c r="F102" i="8"/>
  <c r="J102" i="8" s="1"/>
  <c r="G102" i="8"/>
  <c r="K102" i="8" s="1"/>
  <c r="E103" i="8"/>
  <c r="I103" i="8" s="1"/>
  <c r="F103" i="8"/>
  <c r="J103" i="8" s="1"/>
  <c r="G103" i="8"/>
  <c r="K103" i="8" s="1"/>
  <c r="E104" i="8"/>
  <c r="I104" i="8" s="1"/>
  <c r="F104" i="8"/>
  <c r="J104" i="8" s="1"/>
  <c r="G104" i="8"/>
  <c r="K104" i="8" s="1"/>
  <c r="E105" i="8"/>
  <c r="I105" i="8" s="1"/>
  <c r="F105" i="8"/>
  <c r="J105" i="8" s="1"/>
  <c r="G105" i="8"/>
  <c r="K105" i="8" s="1"/>
  <c r="E106" i="8"/>
  <c r="I106" i="8" s="1"/>
  <c r="F106" i="8"/>
  <c r="J106" i="8" s="1"/>
  <c r="G106" i="8"/>
  <c r="K106" i="8" s="1"/>
  <c r="E107" i="8"/>
  <c r="I107" i="8" s="1"/>
  <c r="F107" i="8"/>
  <c r="J107" i="8" s="1"/>
  <c r="G107" i="8"/>
  <c r="K107" i="8" s="1"/>
  <c r="E108" i="8"/>
  <c r="I108" i="8" s="1"/>
  <c r="F108" i="8"/>
  <c r="J108" i="8" s="1"/>
  <c r="G108" i="8"/>
  <c r="K108" i="8" s="1"/>
  <c r="E109" i="8"/>
  <c r="I109" i="8" s="1"/>
  <c r="F109" i="8"/>
  <c r="J109" i="8" s="1"/>
  <c r="G109" i="8"/>
  <c r="K109" i="8" s="1"/>
  <c r="E110" i="8"/>
  <c r="I110" i="8" s="1"/>
  <c r="F110" i="8"/>
  <c r="J110" i="8" s="1"/>
  <c r="G110" i="8"/>
  <c r="K110" i="8" s="1"/>
  <c r="E111" i="8"/>
  <c r="I111" i="8" s="1"/>
  <c r="F111" i="8"/>
  <c r="J111" i="8" s="1"/>
  <c r="G111" i="8"/>
  <c r="K111" i="8" s="1"/>
  <c r="E112" i="8"/>
  <c r="I112" i="8" s="1"/>
  <c r="F112" i="8"/>
  <c r="J112" i="8" s="1"/>
  <c r="G112" i="8"/>
  <c r="K112" i="8" s="1"/>
  <c r="E113" i="8"/>
  <c r="I113" i="8" s="1"/>
  <c r="F113" i="8"/>
  <c r="J113" i="8" s="1"/>
  <c r="G113" i="8"/>
  <c r="K113" i="8" s="1"/>
  <c r="E114" i="8"/>
  <c r="I114" i="8" s="1"/>
  <c r="F114" i="8"/>
  <c r="J114" i="8" s="1"/>
  <c r="G114" i="8"/>
  <c r="K114" i="8" s="1"/>
  <c r="E115" i="8"/>
  <c r="I115" i="8" s="1"/>
  <c r="F115" i="8"/>
  <c r="J115" i="8" s="1"/>
  <c r="G115" i="8"/>
  <c r="K115" i="8" s="1"/>
  <c r="E116" i="8"/>
  <c r="I116" i="8" s="1"/>
  <c r="F116" i="8"/>
  <c r="J116" i="8" s="1"/>
  <c r="G116" i="8"/>
  <c r="K116" i="8" s="1"/>
  <c r="E117" i="8"/>
  <c r="I117" i="8" s="1"/>
  <c r="F117" i="8"/>
  <c r="J117" i="8" s="1"/>
  <c r="G117" i="8"/>
  <c r="K117" i="8" s="1"/>
  <c r="E118" i="8"/>
  <c r="I118" i="8" s="1"/>
  <c r="F118" i="8"/>
  <c r="J118" i="8" s="1"/>
  <c r="G118" i="8"/>
  <c r="K118" i="8" s="1"/>
  <c r="E119" i="8"/>
  <c r="I119" i="8" s="1"/>
  <c r="F119" i="8"/>
  <c r="J119" i="8" s="1"/>
  <c r="G119" i="8"/>
  <c r="K119" i="8" s="1"/>
  <c r="E120" i="8"/>
  <c r="I120" i="8" s="1"/>
  <c r="F120" i="8"/>
  <c r="J120" i="8" s="1"/>
  <c r="G120" i="8"/>
  <c r="K120" i="8" s="1"/>
  <c r="E121" i="8"/>
  <c r="I121" i="8" s="1"/>
  <c r="F121" i="8"/>
  <c r="J121" i="8" s="1"/>
  <c r="G121" i="8"/>
  <c r="K121" i="8" s="1"/>
  <c r="E122" i="8"/>
  <c r="I122" i="8" s="1"/>
  <c r="F122" i="8"/>
  <c r="J122" i="8" s="1"/>
  <c r="G122" i="8"/>
  <c r="K122" i="8" s="1"/>
  <c r="E123" i="8"/>
  <c r="I123" i="8" s="1"/>
  <c r="F123" i="8"/>
  <c r="J123" i="8" s="1"/>
  <c r="G123" i="8"/>
  <c r="K123" i="8" s="1"/>
  <c r="E124" i="8"/>
  <c r="I124" i="8" s="1"/>
  <c r="F124" i="8"/>
  <c r="J124" i="8" s="1"/>
  <c r="G124" i="8"/>
  <c r="K124" i="8" s="1"/>
  <c r="E125" i="8"/>
  <c r="I125" i="8" s="1"/>
  <c r="F125" i="8"/>
  <c r="J125" i="8" s="1"/>
  <c r="G125" i="8"/>
  <c r="K125" i="8" s="1"/>
  <c r="E126" i="8"/>
  <c r="I126" i="8" s="1"/>
  <c r="F126" i="8"/>
  <c r="J126" i="8" s="1"/>
  <c r="G126" i="8"/>
  <c r="K126" i="8" s="1"/>
  <c r="E127" i="8"/>
  <c r="I127" i="8" s="1"/>
  <c r="F127" i="8"/>
  <c r="J127" i="8" s="1"/>
  <c r="G127" i="8"/>
  <c r="K127" i="8" s="1"/>
  <c r="E128" i="8"/>
  <c r="I128" i="8" s="1"/>
  <c r="F128" i="8"/>
  <c r="J128" i="8" s="1"/>
  <c r="G128" i="8"/>
  <c r="K128" i="8" s="1"/>
  <c r="E129" i="8"/>
  <c r="I129" i="8" s="1"/>
  <c r="F129" i="8"/>
  <c r="J129" i="8" s="1"/>
  <c r="G129" i="8"/>
  <c r="K129" i="8" s="1"/>
  <c r="E130" i="8"/>
  <c r="I130" i="8" s="1"/>
  <c r="F130" i="8"/>
  <c r="J130" i="8" s="1"/>
  <c r="G130" i="8"/>
  <c r="K130" i="8" s="1"/>
  <c r="E131" i="8"/>
  <c r="I131" i="8" s="1"/>
  <c r="F131" i="8"/>
  <c r="J131" i="8" s="1"/>
  <c r="G131" i="8"/>
  <c r="K131" i="8" s="1"/>
  <c r="E132" i="8"/>
  <c r="I132" i="8" s="1"/>
  <c r="F132" i="8"/>
  <c r="J132" i="8" s="1"/>
  <c r="G132" i="8"/>
  <c r="K132" i="8" s="1"/>
  <c r="E133" i="8"/>
  <c r="I133" i="8" s="1"/>
  <c r="F133" i="8"/>
  <c r="J133" i="8" s="1"/>
  <c r="G133" i="8"/>
  <c r="K133" i="8" s="1"/>
  <c r="E134" i="8"/>
  <c r="I134" i="8" s="1"/>
  <c r="F134" i="8"/>
  <c r="J134" i="8" s="1"/>
  <c r="G134" i="8"/>
  <c r="K134" i="8" s="1"/>
  <c r="E135" i="8"/>
  <c r="I135" i="8" s="1"/>
  <c r="F135" i="8"/>
  <c r="J135" i="8" s="1"/>
  <c r="G135" i="8"/>
  <c r="K135" i="8" s="1"/>
  <c r="E136" i="8"/>
  <c r="I136" i="8" s="1"/>
  <c r="F136" i="8"/>
  <c r="J136" i="8" s="1"/>
  <c r="G136" i="8"/>
  <c r="K136" i="8" s="1"/>
  <c r="E137" i="8"/>
  <c r="I137" i="8" s="1"/>
  <c r="F137" i="8"/>
  <c r="J137" i="8" s="1"/>
  <c r="G137" i="8"/>
  <c r="K137" i="8" s="1"/>
  <c r="E138" i="8"/>
  <c r="I138" i="8" s="1"/>
  <c r="F138" i="8"/>
  <c r="J138" i="8" s="1"/>
  <c r="G138" i="8"/>
  <c r="K138" i="8" s="1"/>
  <c r="E139" i="8"/>
  <c r="I139" i="8" s="1"/>
  <c r="F139" i="8"/>
  <c r="J139" i="8" s="1"/>
  <c r="G139" i="8"/>
  <c r="K139" i="8" s="1"/>
  <c r="E140" i="8"/>
  <c r="I140" i="8" s="1"/>
  <c r="F140" i="8"/>
  <c r="J140" i="8" s="1"/>
  <c r="G140" i="8"/>
  <c r="K140" i="8" s="1"/>
  <c r="E141" i="8"/>
  <c r="I141" i="8" s="1"/>
  <c r="F141" i="8"/>
  <c r="J141" i="8" s="1"/>
  <c r="G141" i="8"/>
  <c r="K141" i="8" s="1"/>
  <c r="E142" i="8"/>
  <c r="I142" i="8" s="1"/>
  <c r="F142" i="8"/>
  <c r="J142" i="8" s="1"/>
  <c r="G142" i="8"/>
  <c r="K142" i="8" s="1"/>
  <c r="E143" i="8"/>
  <c r="I143" i="8" s="1"/>
  <c r="F143" i="8"/>
  <c r="J143" i="8" s="1"/>
  <c r="G143" i="8"/>
  <c r="K143" i="8" s="1"/>
  <c r="E144" i="8"/>
  <c r="I144" i="8" s="1"/>
  <c r="F144" i="8"/>
  <c r="J144" i="8" s="1"/>
  <c r="G144" i="8"/>
  <c r="K144" i="8" s="1"/>
  <c r="E145" i="8"/>
  <c r="I145" i="8" s="1"/>
  <c r="F145" i="8"/>
  <c r="J145" i="8" s="1"/>
  <c r="G145" i="8"/>
  <c r="K145" i="8" s="1"/>
  <c r="E146" i="8"/>
  <c r="I146" i="8" s="1"/>
  <c r="F146" i="8"/>
  <c r="J146" i="8" s="1"/>
  <c r="G146" i="8"/>
  <c r="K146" i="8" s="1"/>
  <c r="E147" i="8"/>
  <c r="I147" i="8" s="1"/>
  <c r="F147" i="8"/>
  <c r="J147" i="8" s="1"/>
  <c r="G147" i="8"/>
  <c r="K147" i="8" s="1"/>
  <c r="E148" i="8"/>
  <c r="I148" i="8" s="1"/>
  <c r="F148" i="8"/>
  <c r="J148" i="8" s="1"/>
  <c r="G148" i="8"/>
  <c r="K148" i="8" s="1"/>
  <c r="E149" i="8"/>
  <c r="I149" i="8" s="1"/>
  <c r="F149" i="8"/>
  <c r="J149" i="8" s="1"/>
  <c r="G149" i="8"/>
  <c r="K149" i="8" s="1"/>
  <c r="E150" i="8"/>
  <c r="I150" i="8" s="1"/>
  <c r="F150" i="8"/>
  <c r="J150" i="8" s="1"/>
  <c r="G150" i="8"/>
  <c r="K150" i="8" s="1"/>
  <c r="E151" i="8"/>
  <c r="I151" i="8" s="1"/>
  <c r="F151" i="8"/>
  <c r="J151" i="8" s="1"/>
  <c r="G151" i="8"/>
  <c r="K151" i="8" s="1"/>
  <c r="E152" i="8"/>
  <c r="I152" i="8" s="1"/>
  <c r="F152" i="8"/>
  <c r="J152" i="8" s="1"/>
  <c r="G152" i="8"/>
  <c r="K152" i="8" s="1"/>
  <c r="E153" i="8"/>
  <c r="I153" i="8" s="1"/>
  <c r="F153" i="8"/>
  <c r="J153" i="8" s="1"/>
  <c r="G153" i="8"/>
  <c r="K153" i="8" s="1"/>
  <c r="E154" i="8"/>
  <c r="I154" i="8" s="1"/>
  <c r="F154" i="8"/>
  <c r="J154" i="8" s="1"/>
  <c r="G154" i="8"/>
  <c r="K154" i="8" s="1"/>
  <c r="E155" i="8"/>
  <c r="I155" i="8" s="1"/>
  <c r="F155" i="8"/>
  <c r="J155" i="8" s="1"/>
  <c r="G155" i="8"/>
  <c r="K155" i="8" s="1"/>
  <c r="E156" i="8"/>
  <c r="I156" i="8" s="1"/>
  <c r="F156" i="8"/>
  <c r="J156" i="8" s="1"/>
  <c r="G156" i="8"/>
  <c r="K156" i="8" s="1"/>
  <c r="E157" i="8"/>
  <c r="I157" i="8" s="1"/>
  <c r="F157" i="8"/>
  <c r="J157" i="8" s="1"/>
  <c r="G157" i="8"/>
  <c r="K157" i="8" s="1"/>
  <c r="E158" i="8"/>
  <c r="I158" i="8" s="1"/>
  <c r="F158" i="8"/>
  <c r="J158" i="8" s="1"/>
  <c r="G158" i="8"/>
  <c r="K158" i="8" s="1"/>
  <c r="E159" i="8"/>
  <c r="I159" i="8" s="1"/>
  <c r="F159" i="8"/>
  <c r="J159" i="8" s="1"/>
  <c r="G159" i="8"/>
  <c r="K159" i="8" s="1"/>
  <c r="E160" i="8"/>
  <c r="I160" i="8" s="1"/>
  <c r="F160" i="8"/>
  <c r="J160" i="8" s="1"/>
  <c r="G160" i="8"/>
  <c r="K160" i="8" s="1"/>
  <c r="E161" i="8"/>
  <c r="I161" i="8" s="1"/>
  <c r="F161" i="8"/>
  <c r="J161" i="8" s="1"/>
  <c r="G161" i="8"/>
  <c r="K161" i="8" s="1"/>
  <c r="E162" i="8"/>
  <c r="I162" i="8" s="1"/>
  <c r="F162" i="8"/>
  <c r="J162" i="8" s="1"/>
  <c r="G162" i="8"/>
  <c r="K162" i="8" s="1"/>
  <c r="E163" i="8"/>
  <c r="I163" i="8" s="1"/>
  <c r="F163" i="8"/>
  <c r="J163" i="8" s="1"/>
  <c r="G163" i="8"/>
  <c r="K163" i="8" s="1"/>
  <c r="E164" i="8"/>
  <c r="I164" i="8" s="1"/>
  <c r="F164" i="8"/>
  <c r="J164" i="8" s="1"/>
  <c r="G164" i="8"/>
  <c r="K164" i="8" s="1"/>
  <c r="E165" i="8"/>
  <c r="I165" i="8" s="1"/>
  <c r="F165" i="8"/>
  <c r="J165" i="8" s="1"/>
  <c r="G165" i="8"/>
  <c r="K165" i="8" s="1"/>
  <c r="E166" i="8"/>
  <c r="I166" i="8" s="1"/>
  <c r="F166" i="8"/>
  <c r="J166" i="8" s="1"/>
  <c r="G166" i="8"/>
  <c r="K166" i="8" s="1"/>
  <c r="E167" i="8"/>
  <c r="I167" i="8" s="1"/>
  <c r="F167" i="8"/>
  <c r="J167" i="8" s="1"/>
  <c r="G167" i="8"/>
  <c r="K167" i="8" s="1"/>
  <c r="E168" i="8"/>
  <c r="I168" i="8" s="1"/>
  <c r="F168" i="8"/>
  <c r="J168" i="8" s="1"/>
  <c r="G168" i="8"/>
  <c r="K168" i="8" s="1"/>
  <c r="E169" i="8"/>
  <c r="I169" i="8" s="1"/>
  <c r="F169" i="8"/>
  <c r="J169" i="8" s="1"/>
  <c r="G169" i="8"/>
  <c r="K169" i="8" s="1"/>
  <c r="E170" i="8"/>
  <c r="I170" i="8" s="1"/>
  <c r="F170" i="8"/>
  <c r="J170" i="8" s="1"/>
  <c r="G170" i="8"/>
  <c r="K170" i="8" s="1"/>
  <c r="E171" i="8"/>
  <c r="I171" i="8" s="1"/>
  <c r="F171" i="8"/>
  <c r="J171" i="8" s="1"/>
  <c r="G171" i="8"/>
  <c r="K171" i="8" s="1"/>
  <c r="E172" i="8"/>
  <c r="I172" i="8" s="1"/>
  <c r="F172" i="8"/>
  <c r="J172" i="8" s="1"/>
  <c r="G172" i="8"/>
  <c r="K172" i="8" s="1"/>
  <c r="E173" i="8"/>
  <c r="I173" i="8" s="1"/>
  <c r="F173" i="8"/>
  <c r="J173" i="8" s="1"/>
  <c r="G173" i="8"/>
  <c r="K173" i="8" s="1"/>
  <c r="E174" i="8"/>
  <c r="I174" i="8" s="1"/>
  <c r="F174" i="8"/>
  <c r="J174" i="8" s="1"/>
  <c r="G174" i="8"/>
  <c r="K174" i="8" s="1"/>
  <c r="E175" i="8"/>
  <c r="I175" i="8" s="1"/>
  <c r="F175" i="8"/>
  <c r="J175" i="8" s="1"/>
  <c r="G175" i="8"/>
  <c r="K175" i="8" s="1"/>
  <c r="E176" i="8"/>
  <c r="I176" i="8" s="1"/>
  <c r="F176" i="8"/>
  <c r="J176" i="8" s="1"/>
  <c r="G176" i="8"/>
  <c r="K176" i="8" s="1"/>
  <c r="E177" i="8"/>
  <c r="I177" i="8" s="1"/>
  <c r="F177" i="8"/>
  <c r="J177" i="8" s="1"/>
  <c r="G177" i="8"/>
  <c r="K177" i="8" s="1"/>
  <c r="E178" i="8"/>
  <c r="I178" i="8" s="1"/>
  <c r="F178" i="8"/>
  <c r="J178" i="8" s="1"/>
  <c r="G178" i="8"/>
  <c r="K178" i="8" s="1"/>
  <c r="E179" i="8"/>
  <c r="I179" i="8" s="1"/>
  <c r="F179" i="8"/>
  <c r="J179" i="8" s="1"/>
  <c r="G179" i="8"/>
  <c r="K179" i="8" s="1"/>
  <c r="E180" i="8"/>
  <c r="I180" i="8" s="1"/>
  <c r="F180" i="8"/>
  <c r="J180" i="8" s="1"/>
  <c r="G180" i="8"/>
  <c r="K180" i="8" s="1"/>
  <c r="E181" i="8"/>
  <c r="I181" i="8" s="1"/>
  <c r="F181" i="8"/>
  <c r="J181" i="8" s="1"/>
  <c r="G181" i="8"/>
  <c r="K181" i="8" s="1"/>
  <c r="E182" i="8"/>
  <c r="I182" i="8" s="1"/>
  <c r="F182" i="8"/>
  <c r="J182" i="8" s="1"/>
  <c r="G182" i="8"/>
  <c r="K182" i="8" s="1"/>
  <c r="E183" i="8"/>
  <c r="I183" i="8" s="1"/>
  <c r="F183" i="8"/>
  <c r="J183" i="8" s="1"/>
  <c r="G183" i="8"/>
  <c r="K183" i="8" s="1"/>
  <c r="E184" i="8"/>
  <c r="I184" i="8" s="1"/>
  <c r="F184" i="8"/>
  <c r="J184" i="8" s="1"/>
  <c r="G184" i="8"/>
  <c r="K184" i="8" s="1"/>
  <c r="E185" i="8"/>
  <c r="I185" i="8" s="1"/>
  <c r="F185" i="8"/>
  <c r="J185" i="8" s="1"/>
  <c r="G185" i="8"/>
  <c r="K185" i="8" s="1"/>
  <c r="E186" i="8"/>
  <c r="I186" i="8" s="1"/>
  <c r="F186" i="8"/>
  <c r="J186" i="8" s="1"/>
  <c r="G186" i="8"/>
  <c r="K186" i="8" s="1"/>
  <c r="E187" i="8"/>
  <c r="I187" i="8" s="1"/>
  <c r="F187" i="8"/>
  <c r="J187" i="8" s="1"/>
  <c r="G187" i="8"/>
  <c r="K187" i="8" s="1"/>
  <c r="E188" i="8"/>
  <c r="I188" i="8" s="1"/>
  <c r="F188" i="8"/>
  <c r="J188" i="8" s="1"/>
  <c r="G188" i="8"/>
  <c r="K188" i="8" s="1"/>
  <c r="E189" i="8"/>
  <c r="I189" i="8" s="1"/>
  <c r="F189" i="8"/>
  <c r="J189" i="8" s="1"/>
  <c r="G189" i="8"/>
  <c r="K189" i="8" s="1"/>
  <c r="E190" i="8"/>
  <c r="I190" i="8" s="1"/>
  <c r="F190" i="8"/>
  <c r="J190" i="8" s="1"/>
  <c r="G190" i="8"/>
  <c r="K190" i="8" s="1"/>
  <c r="E191" i="8"/>
  <c r="I191" i="8" s="1"/>
  <c r="F191" i="8"/>
  <c r="J191" i="8" s="1"/>
  <c r="G191" i="8"/>
  <c r="K191" i="8" s="1"/>
  <c r="E192" i="8"/>
  <c r="I192" i="8" s="1"/>
  <c r="F192" i="8"/>
  <c r="J192" i="8" s="1"/>
  <c r="G192" i="8"/>
  <c r="K192" i="8" s="1"/>
  <c r="E193" i="8"/>
  <c r="I193" i="8" s="1"/>
  <c r="F193" i="8"/>
  <c r="J193" i="8" s="1"/>
  <c r="G193" i="8"/>
  <c r="K193" i="8" s="1"/>
  <c r="E194" i="8"/>
  <c r="I194" i="8" s="1"/>
  <c r="F194" i="8"/>
  <c r="J194" i="8" s="1"/>
  <c r="G194" i="8"/>
  <c r="K194" i="8" s="1"/>
  <c r="E195" i="8"/>
  <c r="I195" i="8" s="1"/>
  <c r="F195" i="8"/>
  <c r="J195" i="8" s="1"/>
  <c r="G195" i="8"/>
  <c r="K195" i="8" s="1"/>
  <c r="E196" i="8"/>
  <c r="I196" i="8" s="1"/>
  <c r="F196" i="8"/>
  <c r="J196" i="8" s="1"/>
  <c r="G196" i="8"/>
  <c r="K196" i="8" s="1"/>
  <c r="E197" i="8"/>
  <c r="I197" i="8" s="1"/>
  <c r="F197" i="8"/>
  <c r="J197" i="8" s="1"/>
  <c r="G197" i="8"/>
  <c r="K197" i="8" s="1"/>
  <c r="E198" i="8"/>
  <c r="I198" i="8" s="1"/>
  <c r="F198" i="8"/>
  <c r="J198" i="8" s="1"/>
  <c r="G198" i="8"/>
  <c r="K198" i="8" s="1"/>
  <c r="E199" i="8"/>
  <c r="I199" i="8" s="1"/>
  <c r="F199" i="8"/>
  <c r="J199" i="8" s="1"/>
  <c r="G199" i="8"/>
  <c r="K199" i="8" s="1"/>
  <c r="E200" i="8"/>
  <c r="I200" i="8" s="1"/>
  <c r="F200" i="8"/>
  <c r="J200" i="8" s="1"/>
  <c r="G200" i="8"/>
  <c r="K200" i="8" s="1"/>
  <c r="E201" i="8"/>
  <c r="I201" i="8" s="1"/>
  <c r="F201" i="8"/>
  <c r="J201" i="8" s="1"/>
  <c r="G201" i="8"/>
  <c r="K201" i="8" s="1"/>
  <c r="E202" i="8"/>
  <c r="I202" i="8" s="1"/>
  <c r="F202" i="8"/>
  <c r="J202" i="8" s="1"/>
  <c r="G202" i="8"/>
  <c r="K202" i="8" s="1"/>
  <c r="E203" i="8"/>
  <c r="I203" i="8" s="1"/>
  <c r="F203" i="8"/>
  <c r="J203" i="8" s="1"/>
  <c r="G203" i="8"/>
  <c r="K203" i="8" s="1"/>
  <c r="E204" i="8"/>
  <c r="I204" i="8" s="1"/>
  <c r="F204" i="8"/>
  <c r="J204" i="8" s="1"/>
  <c r="G204" i="8"/>
  <c r="K204" i="8" s="1"/>
  <c r="E205" i="8"/>
  <c r="I205" i="8" s="1"/>
  <c r="F205" i="8"/>
  <c r="J205" i="8" s="1"/>
  <c r="G205" i="8"/>
  <c r="K205" i="8" s="1"/>
  <c r="E206" i="8"/>
  <c r="I206" i="8" s="1"/>
  <c r="F206" i="8"/>
  <c r="J206" i="8" s="1"/>
  <c r="G206" i="8"/>
  <c r="K206" i="8" s="1"/>
  <c r="E207" i="8"/>
  <c r="I207" i="8" s="1"/>
  <c r="F207" i="8"/>
  <c r="J207" i="8" s="1"/>
  <c r="G207" i="8"/>
  <c r="K207" i="8" s="1"/>
  <c r="E208" i="8"/>
  <c r="I208" i="8" s="1"/>
  <c r="F208" i="8"/>
  <c r="J208" i="8" s="1"/>
  <c r="G208" i="8"/>
  <c r="K208" i="8" s="1"/>
  <c r="E209" i="8"/>
  <c r="I209" i="8" s="1"/>
  <c r="F209" i="8"/>
  <c r="J209" i="8" s="1"/>
  <c r="G209" i="8"/>
  <c r="K209" i="8" s="1"/>
  <c r="E210" i="8"/>
  <c r="I210" i="8" s="1"/>
  <c r="F210" i="8"/>
  <c r="J210" i="8" s="1"/>
  <c r="G210" i="8"/>
  <c r="K210" i="8" s="1"/>
  <c r="E211" i="8"/>
  <c r="I211" i="8" s="1"/>
  <c r="F211" i="8"/>
  <c r="J211" i="8" s="1"/>
  <c r="G211" i="8"/>
  <c r="K211" i="8" s="1"/>
  <c r="E212" i="8"/>
  <c r="I212" i="8" s="1"/>
  <c r="F212" i="8"/>
  <c r="J212" i="8" s="1"/>
  <c r="G212" i="8"/>
  <c r="K212" i="8" s="1"/>
  <c r="E213" i="8"/>
  <c r="I213" i="8" s="1"/>
  <c r="F213" i="8"/>
  <c r="J213" i="8" s="1"/>
  <c r="G213" i="8"/>
  <c r="K213" i="8" s="1"/>
  <c r="E214" i="8"/>
  <c r="I214" i="8" s="1"/>
  <c r="F214" i="8"/>
  <c r="J214" i="8" s="1"/>
  <c r="G214" i="8"/>
  <c r="K214" i="8" s="1"/>
  <c r="E215" i="8"/>
  <c r="I215" i="8" s="1"/>
  <c r="F215" i="8"/>
  <c r="J215" i="8" s="1"/>
  <c r="G215" i="8"/>
  <c r="K215" i="8" s="1"/>
  <c r="E216" i="8"/>
  <c r="I216" i="8" s="1"/>
  <c r="F216" i="8"/>
  <c r="J216" i="8" s="1"/>
  <c r="G216" i="8"/>
  <c r="K216" i="8" s="1"/>
  <c r="E217" i="8"/>
  <c r="I217" i="8" s="1"/>
  <c r="F217" i="8"/>
  <c r="J217" i="8" s="1"/>
  <c r="G217" i="8"/>
  <c r="K217" i="8" s="1"/>
  <c r="E218" i="8"/>
  <c r="I218" i="8" s="1"/>
  <c r="F218" i="8"/>
  <c r="J218" i="8" s="1"/>
  <c r="G218" i="8"/>
  <c r="K218" i="8" s="1"/>
  <c r="E219" i="8"/>
  <c r="I219" i="8" s="1"/>
  <c r="F219" i="8"/>
  <c r="J219" i="8" s="1"/>
  <c r="G219" i="8"/>
  <c r="K219" i="8" s="1"/>
  <c r="E220" i="8"/>
  <c r="I220" i="8" s="1"/>
  <c r="F220" i="8"/>
  <c r="J220" i="8" s="1"/>
  <c r="G220" i="8"/>
  <c r="K220" i="8" s="1"/>
  <c r="E221" i="8"/>
  <c r="I221" i="8" s="1"/>
  <c r="F221" i="8"/>
  <c r="J221" i="8" s="1"/>
  <c r="G221" i="8"/>
  <c r="K221" i="8" s="1"/>
  <c r="E222" i="8"/>
  <c r="I222" i="8" s="1"/>
  <c r="F222" i="8"/>
  <c r="J222" i="8" s="1"/>
  <c r="G222" i="8"/>
  <c r="K222" i="8" s="1"/>
  <c r="E223" i="8"/>
  <c r="I223" i="8" s="1"/>
  <c r="F223" i="8"/>
  <c r="J223" i="8" s="1"/>
  <c r="G223" i="8"/>
  <c r="K223" i="8" s="1"/>
  <c r="E224" i="8"/>
  <c r="I224" i="8" s="1"/>
  <c r="F224" i="8"/>
  <c r="J224" i="8" s="1"/>
  <c r="G224" i="8"/>
  <c r="K224" i="8" s="1"/>
  <c r="E225" i="8"/>
  <c r="I225" i="8" s="1"/>
  <c r="F225" i="8"/>
  <c r="J225" i="8" s="1"/>
  <c r="G225" i="8"/>
  <c r="K225" i="8" s="1"/>
  <c r="E226" i="8"/>
  <c r="I226" i="8" s="1"/>
  <c r="F226" i="8"/>
  <c r="J226" i="8" s="1"/>
  <c r="G226" i="8"/>
  <c r="K226" i="8" s="1"/>
  <c r="E227" i="8"/>
  <c r="I227" i="8" s="1"/>
  <c r="F227" i="8"/>
  <c r="J227" i="8" s="1"/>
  <c r="G227" i="8"/>
  <c r="K227" i="8" s="1"/>
  <c r="E228" i="8"/>
  <c r="I228" i="8" s="1"/>
  <c r="F228" i="8"/>
  <c r="J228" i="8" s="1"/>
  <c r="G228" i="8"/>
  <c r="K228" i="8" s="1"/>
  <c r="E229" i="8"/>
  <c r="I229" i="8" s="1"/>
  <c r="F229" i="8"/>
  <c r="J229" i="8" s="1"/>
  <c r="G229" i="8"/>
  <c r="K229" i="8" s="1"/>
  <c r="E230" i="8"/>
  <c r="I230" i="8" s="1"/>
  <c r="F230" i="8"/>
  <c r="J230" i="8" s="1"/>
  <c r="G230" i="8"/>
  <c r="K230" i="8" s="1"/>
  <c r="E231" i="8"/>
  <c r="I231" i="8" s="1"/>
  <c r="F231" i="8"/>
  <c r="J231" i="8" s="1"/>
  <c r="G231" i="8"/>
  <c r="K231" i="8" s="1"/>
  <c r="E232" i="8"/>
  <c r="I232" i="8" s="1"/>
  <c r="F232" i="8"/>
  <c r="J232" i="8" s="1"/>
  <c r="G232" i="8"/>
  <c r="K232" i="8" s="1"/>
  <c r="E233" i="8"/>
  <c r="I233" i="8" s="1"/>
  <c r="F233" i="8"/>
  <c r="J233" i="8" s="1"/>
  <c r="G233" i="8"/>
  <c r="K233" i="8" s="1"/>
  <c r="E234" i="8"/>
  <c r="I234" i="8" s="1"/>
  <c r="F234" i="8"/>
  <c r="J234" i="8" s="1"/>
  <c r="G234" i="8"/>
  <c r="K234" i="8" s="1"/>
  <c r="E235" i="8"/>
  <c r="I235" i="8" s="1"/>
  <c r="F235" i="8"/>
  <c r="J235" i="8" s="1"/>
  <c r="G235" i="8"/>
  <c r="K235" i="8" s="1"/>
  <c r="E236" i="8"/>
  <c r="I236" i="8" s="1"/>
  <c r="F236" i="8"/>
  <c r="J236" i="8" s="1"/>
  <c r="G236" i="8"/>
  <c r="K236" i="8" s="1"/>
  <c r="E237" i="8"/>
  <c r="I237" i="8" s="1"/>
  <c r="F237" i="8"/>
  <c r="J237" i="8" s="1"/>
  <c r="G237" i="8"/>
  <c r="K237" i="8" s="1"/>
  <c r="E238" i="8"/>
  <c r="I238" i="8" s="1"/>
  <c r="F238" i="8"/>
  <c r="J238" i="8" s="1"/>
  <c r="G238" i="8"/>
  <c r="K238" i="8" s="1"/>
  <c r="E239" i="8"/>
  <c r="I239" i="8" s="1"/>
  <c r="F239" i="8"/>
  <c r="J239" i="8" s="1"/>
  <c r="G239" i="8"/>
  <c r="K239" i="8" s="1"/>
  <c r="E240" i="8"/>
  <c r="I240" i="8" s="1"/>
  <c r="F240" i="8"/>
  <c r="J240" i="8" s="1"/>
  <c r="G240" i="8"/>
  <c r="K240" i="8" s="1"/>
  <c r="E241" i="8"/>
  <c r="I241" i="8" s="1"/>
  <c r="F241" i="8"/>
  <c r="J241" i="8" s="1"/>
  <c r="G241" i="8"/>
  <c r="K241" i="8" s="1"/>
  <c r="E242" i="8"/>
  <c r="I242" i="8" s="1"/>
  <c r="F242" i="8"/>
  <c r="J242" i="8" s="1"/>
  <c r="G242" i="8"/>
  <c r="K242" i="8" s="1"/>
  <c r="E243" i="8"/>
  <c r="I243" i="8" s="1"/>
  <c r="F243" i="8"/>
  <c r="J243" i="8" s="1"/>
  <c r="G243" i="8"/>
  <c r="K243" i="8" s="1"/>
  <c r="E244" i="8"/>
  <c r="I244" i="8" s="1"/>
  <c r="F244" i="8"/>
  <c r="J244" i="8" s="1"/>
  <c r="G244" i="8"/>
  <c r="K244" i="8" s="1"/>
  <c r="E245" i="8"/>
  <c r="I245" i="8" s="1"/>
  <c r="F245" i="8"/>
  <c r="J245" i="8" s="1"/>
  <c r="G245" i="8"/>
  <c r="K245" i="8" s="1"/>
  <c r="E246" i="8"/>
  <c r="I246" i="8" s="1"/>
  <c r="F246" i="8"/>
  <c r="J246" i="8" s="1"/>
  <c r="G246" i="8"/>
  <c r="K246" i="8" s="1"/>
  <c r="E247" i="8"/>
  <c r="I247" i="8" s="1"/>
  <c r="F247" i="8"/>
  <c r="J247" i="8" s="1"/>
  <c r="G247" i="8"/>
  <c r="K247" i="8" s="1"/>
  <c r="E248" i="8"/>
  <c r="I248" i="8" s="1"/>
  <c r="F248" i="8"/>
  <c r="J248" i="8" s="1"/>
  <c r="G248" i="8"/>
  <c r="K248" i="8" s="1"/>
  <c r="E249" i="8"/>
  <c r="I249" i="8" s="1"/>
  <c r="F249" i="8"/>
  <c r="J249" i="8" s="1"/>
  <c r="G249" i="8"/>
  <c r="K249" i="8" s="1"/>
  <c r="E250" i="8"/>
  <c r="I250" i="8" s="1"/>
  <c r="F250" i="8"/>
  <c r="J250" i="8" s="1"/>
  <c r="G250" i="8"/>
  <c r="K250" i="8" s="1"/>
  <c r="E251" i="8"/>
  <c r="I251" i="8" s="1"/>
  <c r="F251" i="8"/>
  <c r="J251" i="8" s="1"/>
  <c r="G251" i="8"/>
  <c r="K251" i="8" s="1"/>
  <c r="E252" i="8"/>
  <c r="I252" i="8" s="1"/>
  <c r="F252" i="8"/>
  <c r="J252" i="8" s="1"/>
  <c r="G252" i="8"/>
  <c r="K252" i="8" s="1"/>
  <c r="E253" i="8"/>
  <c r="I253" i="8" s="1"/>
  <c r="F253" i="8"/>
  <c r="J253" i="8" s="1"/>
  <c r="G253" i="8"/>
  <c r="K253" i="8" s="1"/>
  <c r="E254" i="8"/>
  <c r="I254" i="8" s="1"/>
  <c r="F254" i="8"/>
  <c r="J254" i="8" s="1"/>
  <c r="G254" i="8"/>
  <c r="K254" i="8" s="1"/>
  <c r="E255" i="8"/>
  <c r="I255" i="8" s="1"/>
  <c r="F255" i="8"/>
  <c r="J255" i="8" s="1"/>
  <c r="G255" i="8"/>
  <c r="K255" i="8" s="1"/>
  <c r="E256" i="8"/>
  <c r="I256" i="8" s="1"/>
  <c r="F256" i="8"/>
  <c r="J256" i="8" s="1"/>
  <c r="G256" i="8"/>
  <c r="K256" i="8" s="1"/>
  <c r="E257" i="8"/>
  <c r="I257" i="8" s="1"/>
  <c r="F257" i="8"/>
  <c r="J257" i="8" s="1"/>
  <c r="G257" i="8"/>
  <c r="K257" i="8" s="1"/>
  <c r="E258" i="8"/>
  <c r="I258" i="8" s="1"/>
  <c r="F258" i="8"/>
  <c r="J258" i="8" s="1"/>
  <c r="G258" i="8"/>
  <c r="K258" i="8" s="1"/>
  <c r="E259" i="8"/>
  <c r="I259" i="8" s="1"/>
  <c r="F259" i="8"/>
  <c r="J259" i="8" s="1"/>
  <c r="G259" i="8"/>
  <c r="K259" i="8" s="1"/>
  <c r="E260" i="8"/>
  <c r="I260" i="8" s="1"/>
  <c r="F260" i="8"/>
  <c r="J260" i="8" s="1"/>
  <c r="G260" i="8"/>
  <c r="K260" i="8" s="1"/>
  <c r="E261" i="8"/>
  <c r="I261" i="8" s="1"/>
  <c r="F261" i="8"/>
  <c r="J261" i="8" s="1"/>
  <c r="G261" i="8"/>
  <c r="K261" i="8" s="1"/>
  <c r="E262" i="8"/>
  <c r="I262" i="8" s="1"/>
  <c r="F262" i="8"/>
  <c r="J262" i="8" s="1"/>
  <c r="G262" i="8"/>
  <c r="K262" i="8" s="1"/>
  <c r="E263" i="8"/>
  <c r="I263" i="8" s="1"/>
  <c r="F263" i="8"/>
  <c r="J263" i="8" s="1"/>
  <c r="G263" i="8"/>
  <c r="K263" i="8" s="1"/>
  <c r="E264" i="8"/>
  <c r="I264" i="8" s="1"/>
  <c r="F264" i="8"/>
  <c r="J264" i="8" s="1"/>
  <c r="G264" i="8"/>
  <c r="K264" i="8" s="1"/>
  <c r="E265" i="8"/>
  <c r="I265" i="8" s="1"/>
  <c r="F265" i="8"/>
  <c r="J265" i="8" s="1"/>
  <c r="G265" i="8"/>
  <c r="K265" i="8" s="1"/>
  <c r="E266" i="8"/>
  <c r="I266" i="8" s="1"/>
  <c r="F266" i="8"/>
  <c r="J266" i="8" s="1"/>
  <c r="G266" i="8"/>
  <c r="K266" i="8" s="1"/>
  <c r="E267" i="8"/>
  <c r="I267" i="8" s="1"/>
  <c r="F267" i="8"/>
  <c r="J267" i="8" s="1"/>
  <c r="G267" i="8"/>
  <c r="K267" i="8" s="1"/>
  <c r="E268" i="8"/>
  <c r="I268" i="8" s="1"/>
  <c r="F268" i="8"/>
  <c r="J268" i="8" s="1"/>
  <c r="G268" i="8"/>
  <c r="K268" i="8" s="1"/>
  <c r="E269" i="8"/>
  <c r="I269" i="8" s="1"/>
  <c r="F269" i="8"/>
  <c r="J269" i="8" s="1"/>
  <c r="G269" i="8"/>
  <c r="K269" i="8" s="1"/>
  <c r="E270" i="8"/>
  <c r="I270" i="8" s="1"/>
  <c r="F270" i="8"/>
  <c r="J270" i="8" s="1"/>
  <c r="G270" i="8"/>
  <c r="K270" i="8" s="1"/>
  <c r="E271" i="8"/>
  <c r="I271" i="8" s="1"/>
  <c r="F271" i="8"/>
  <c r="J271" i="8" s="1"/>
  <c r="G271" i="8"/>
  <c r="K271" i="8" s="1"/>
  <c r="E272" i="8"/>
  <c r="I272" i="8" s="1"/>
  <c r="F272" i="8"/>
  <c r="J272" i="8" s="1"/>
  <c r="G272" i="8"/>
  <c r="K272" i="8" s="1"/>
  <c r="E273" i="8"/>
  <c r="I273" i="8" s="1"/>
  <c r="F273" i="8"/>
  <c r="J273" i="8" s="1"/>
  <c r="G273" i="8"/>
  <c r="K273" i="8" s="1"/>
  <c r="E274" i="8"/>
  <c r="I274" i="8" s="1"/>
  <c r="F274" i="8"/>
  <c r="J274" i="8" s="1"/>
  <c r="G274" i="8"/>
  <c r="K274" i="8" s="1"/>
  <c r="E275" i="8"/>
  <c r="I275" i="8" s="1"/>
  <c r="F275" i="8"/>
  <c r="J275" i="8" s="1"/>
  <c r="G275" i="8"/>
  <c r="K275" i="8" s="1"/>
  <c r="E276" i="8"/>
  <c r="I276" i="8" s="1"/>
  <c r="F276" i="8"/>
  <c r="J276" i="8" s="1"/>
  <c r="G276" i="8"/>
  <c r="K276" i="8" s="1"/>
  <c r="E277" i="8"/>
  <c r="I277" i="8" s="1"/>
  <c r="F277" i="8"/>
  <c r="J277" i="8" s="1"/>
  <c r="G277" i="8"/>
  <c r="K277" i="8" s="1"/>
  <c r="E278" i="8"/>
  <c r="I278" i="8" s="1"/>
  <c r="F278" i="8"/>
  <c r="J278" i="8" s="1"/>
  <c r="G278" i="8"/>
  <c r="K278" i="8" s="1"/>
  <c r="E279" i="8"/>
  <c r="I279" i="8" s="1"/>
  <c r="F279" i="8"/>
  <c r="J279" i="8" s="1"/>
  <c r="G279" i="8"/>
  <c r="K279" i="8" s="1"/>
  <c r="E280" i="8"/>
  <c r="I280" i="8" s="1"/>
  <c r="F280" i="8"/>
  <c r="J280" i="8" s="1"/>
  <c r="G280" i="8"/>
  <c r="K280" i="8" s="1"/>
  <c r="E281" i="8"/>
  <c r="I281" i="8" s="1"/>
  <c r="F281" i="8"/>
  <c r="J281" i="8" s="1"/>
  <c r="G281" i="8"/>
  <c r="K281" i="8" s="1"/>
  <c r="E282" i="8"/>
  <c r="I282" i="8" s="1"/>
  <c r="F282" i="8"/>
  <c r="J282" i="8" s="1"/>
  <c r="G282" i="8"/>
  <c r="K282" i="8" s="1"/>
  <c r="E283" i="8"/>
  <c r="I283" i="8" s="1"/>
  <c r="F283" i="8"/>
  <c r="J283" i="8" s="1"/>
  <c r="G283" i="8"/>
  <c r="K283" i="8" s="1"/>
  <c r="E284" i="8"/>
  <c r="I284" i="8" s="1"/>
  <c r="F284" i="8"/>
  <c r="J284" i="8" s="1"/>
  <c r="G284" i="8"/>
  <c r="K284" i="8" s="1"/>
  <c r="E285" i="8"/>
  <c r="I285" i="8" s="1"/>
  <c r="F285" i="8"/>
  <c r="J285" i="8" s="1"/>
  <c r="G285" i="8"/>
  <c r="K285" i="8" s="1"/>
  <c r="E286" i="8"/>
  <c r="I286" i="8" s="1"/>
  <c r="F286" i="8"/>
  <c r="J286" i="8" s="1"/>
  <c r="G286" i="8"/>
  <c r="K286" i="8" s="1"/>
  <c r="E287" i="8"/>
  <c r="I287" i="8" s="1"/>
  <c r="F287" i="8"/>
  <c r="J287" i="8" s="1"/>
  <c r="G287" i="8"/>
  <c r="K287" i="8" s="1"/>
  <c r="E288" i="8"/>
  <c r="I288" i="8" s="1"/>
  <c r="F288" i="8"/>
  <c r="J288" i="8" s="1"/>
  <c r="G288" i="8"/>
  <c r="K288" i="8" s="1"/>
  <c r="E289" i="8"/>
  <c r="I289" i="8" s="1"/>
  <c r="F289" i="8"/>
  <c r="J289" i="8" s="1"/>
  <c r="G289" i="8"/>
  <c r="K289" i="8" s="1"/>
  <c r="E290" i="8"/>
  <c r="I290" i="8" s="1"/>
  <c r="F290" i="8"/>
  <c r="J290" i="8" s="1"/>
  <c r="G290" i="8"/>
  <c r="K290" i="8" s="1"/>
  <c r="E291" i="8"/>
  <c r="I291" i="8" s="1"/>
  <c r="F291" i="8"/>
  <c r="J291" i="8" s="1"/>
  <c r="G291" i="8"/>
  <c r="K291" i="8" s="1"/>
  <c r="E292" i="8"/>
  <c r="I292" i="8" s="1"/>
  <c r="F292" i="8"/>
  <c r="J292" i="8" s="1"/>
  <c r="G292" i="8"/>
  <c r="K292" i="8" s="1"/>
  <c r="E293" i="8"/>
  <c r="I293" i="8" s="1"/>
  <c r="F293" i="8"/>
  <c r="J293" i="8" s="1"/>
  <c r="G293" i="8"/>
  <c r="K293" i="8" s="1"/>
  <c r="E294" i="8"/>
  <c r="I294" i="8" s="1"/>
  <c r="F294" i="8"/>
  <c r="J294" i="8" s="1"/>
  <c r="G294" i="8"/>
  <c r="K294" i="8" s="1"/>
  <c r="E295" i="8"/>
  <c r="I295" i="8" s="1"/>
  <c r="F295" i="8"/>
  <c r="J295" i="8" s="1"/>
  <c r="G295" i="8"/>
  <c r="K295" i="8" s="1"/>
  <c r="E296" i="8"/>
  <c r="I296" i="8" s="1"/>
  <c r="F296" i="8"/>
  <c r="J296" i="8" s="1"/>
  <c r="G296" i="8"/>
  <c r="K296" i="8" s="1"/>
  <c r="E297" i="8"/>
  <c r="I297" i="8" s="1"/>
  <c r="F297" i="8"/>
  <c r="J297" i="8" s="1"/>
  <c r="G297" i="8"/>
  <c r="K297" i="8" s="1"/>
  <c r="E298" i="8"/>
  <c r="I298" i="8" s="1"/>
  <c r="F298" i="8"/>
  <c r="J298" i="8" s="1"/>
  <c r="G298" i="8"/>
  <c r="K298" i="8" s="1"/>
  <c r="E299" i="8"/>
  <c r="I299" i="8" s="1"/>
  <c r="F299" i="8"/>
  <c r="J299" i="8" s="1"/>
  <c r="G299" i="8"/>
  <c r="K299" i="8" s="1"/>
  <c r="E300" i="8"/>
  <c r="I300" i="8" s="1"/>
  <c r="F300" i="8"/>
  <c r="J300" i="8" s="1"/>
  <c r="G300" i="8"/>
  <c r="K300" i="8" s="1"/>
  <c r="E301" i="8"/>
  <c r="I301" i="8" s="1"/>
  <c r="F301" i="8"/>
  <c r="J301" i="8" s="1"/>
  <c r="G301" i="8"/>
  <c r="K301" i="8" s="1"/>
  <c r="E302" i="8"/>
  <c r="I302" i="8" s="1"/>
  <c r="F302" i="8"/>
  <c r="J302" i="8" s="1"/>
  <c r="G302" i="8"/>
  <c r="K302" i="8" s="1"/>
  <c r="E303" i="8"/>
  <c r="I303" i="8" s="1"/>
  <c r="F303" i="8"/>
  <c r="J303" i="8" s="1"/>
  <c r="G303" i="8"/>
  <c r="K303" i="8" s="1"/>
  <c r="E304" i="8"/>
  <c r="I304" i="8" s="1"/>
  <c r="F304" i="8"/>
  <c r="J304" i="8" s="1"/>
  <c r="G304" i="8"/>
  <c r="K304" i="8" s="1"/>
  <c r="E305" i="8"/>
  <c r="I305" i="8" s="1"/>
  <c r="F305" i="8"/>
  <c r="J305" i="8" s="1"/>
  <c r="G305" i="8"/>
  <c r="K305" i="8" s="1"/>
  <c r="E306" i="8"/>
  <c r="I306" i="8" s="1"/>
  <c r="F306" i="8"/>
  <c r="J306" i="8" s="1"/>
  <c r="G306" i="8"/>
  <c r="K306" i="8" s="1"/>
  <c r="E307" i="8"/>
  <c r="I307" i="8" s="1"/>
  <c r="F307" i="8"/>
  <c r="J307" i="8" s="1"/>
  <c r="G307" i="8"/>
  <c r="K307" i="8" s="1"/>
  <c r="E308" i="8"/>
  <c r="I308" i="8" s="1"/>
  <c r="F308" i="8"/>
  <c r="J308" i="8" s="1"/>
  <c r="G308" i="8"/>
  <c r="K308" i="8" s="1"/>
  <c r="E309" i="8"/>
  <c r="I309" i="8" s="1"/>
  <c r="F309" i="8"/>
  <c r="J309" i="8" s="1"/>
  <c r="G309" i="8"/>
  <c r="K309" i="8" s="1"/>
  <c r="E310" i="8"/>
  <c r="I310" i="8" s="1"/>
  <c r="F310" i="8"/>
  <c r="J310" i="8" s="1"/>
  <c r="G310" i="8"/>
  <c r="K310" i="8" s="1"/>
  <c r="E311" i="8"/>
  <c r="I311" i="8" s="1"/>
  <c r="F311" i="8"/>
  <c r="J311" i="8" s="1"/>
  <c r="G311" i="8"/>
  <c r="K311" i="8" s="1"/>
  <c r="E312" i="8"/>
  <c r="I312" i="8" s="1"/>
  <c r="F312" i="8"/>
  <c r="J312" i="8" s="1"/>
  <c r="G312" i="8"/>
  <c r="K312" i="8" s="1"/>
  <c r="E313" i="8"/>
  <c r="I313" i="8" s="1"/>
  <c r="F313" i="8"/>
  <c r="J313" i="8" s="1"/>
  <c r="G313" i="8"/>
  <c r="K313" i="8" s="1"/>
  <c r="E314" i="8"/>
  <c r="I314" i="8" s="1"/>
  <c r="F314" i="8"/>
  <c r="J314" i="8" s="1"/>
  <c r="G314" i="8"/>
  <c r="K314" i="8" s="1"/>
  <c r="E315" i="8"/>
  <c r="I315" i="8" s="1"/>
  <c r="F315" i="8"/>
  <c r="J315" i="8" s="1"/>
  <c r="G315" i="8"/>
  <c r="K315" i="8" s="1"/>
  <c r="E316" i="8"/>
  <c r="I316" i="8" s="1"/>
  <c r="F316" i="8"/>
  <c r="J316" i="8" s="1"/>
  <c r="G316" i="8"/>
  <c r="K316" i="8" s="1"/>
  <c r="E317" i="8"/>
  <c r="I317" i="8" s="1"/>
  <c r="F317" i="8"/>
  <c r="J317" i="8" s="1"/>
  <c r="G317" i="8"/>
  <c r="K317" i="8" s="1"/>
  <c r="E318" i="8"/>
  <c r="I318" i="8" s="1"/>
  <c r="F318" i="8"/>
  <c r="J318" i="8" s="1"/>
  <c r="G318" i="8"/>
  <c r="K318" i="8" s="1"/>
  <c r="E319" i="8"/>
  <c r="I319" i="8" s="1"/>
  <c r="F319" i="8"/>
  <c r="J319" i="8" s="1"/>
  <c r="G319" i="8"/>
  <c r="K319" i="8" s="1"/>
  <c r="E320" i="8"/>
  <c r="I320" i="8" s="1"/>
  <c r="F320" i="8"/>
  <c r="J320" i="8" s="1"/>
  <c r="G320" i="8"/>
  <c r="K320" i="8" s="1"/>
  <c r="E321" i="8"/>
  <c r="I321" i="8" s="1"/>
  <c r="F321" i="8"/>
  <c r="J321" i="8" s="1"/>
  <c r="G321" i="8"/>
  <c r="K321" i="8" s="1"/>
  <c r="E322" i="8"/>
  <c r="I322" i="8" s="1"/>
  <c r="F322" i="8"/>
  <c r="J322" i="8" s="1"/>
  <c r="G322" i="8"/>
  <c r="K322" i="8" s="1"/>
  <c r="E323" i="8"/>
  <c r="I323" i="8" s="1"/>
  <c r="F323" i="8"/>
  <c r="J323" i="8" s="1"/>
  <c r="G323" i="8"/>
  <c r="K323" i="8" s="1"/>
  <c r="E324" i="8"/>
  <c r="I324" i="8" s="1"/>
  <c r="F324" i="8"/>
  <c r="J324" i="8" s="1"/>
  <c r="G324" i="8"/>
  <c r="K324" i="8" s="1"/>
  <c r="E325" i="8"/>
  <c r="I325" i="8" s="1"/>
  <c r="F325" i="8"/>
  <c r="J325" i="8" s="1"/>
  <c r="G325" i="8"/>
  <c r="K325" i="8" s="1"/>
  <c r="E326" i="8"/>
  <c r="I326" i="8" s="1"/>
  <c r="F326" i="8"/>
  <c r="J326" i="8" s="1"/>
  <c r="G326" i="8"/>
  <c r="K326" i="8" s="1"/>
  <c r="E327" i="8"/>
  <c r="I327" i="8" s="1"/>
  <c r="F327" i="8"/>
  <c r="J327" i="8" s="1"/>
  <c r="G327" i="8"/>
  <c r="K327" i="8" s="1"/>
  <c r="E328" i="8"/>
  <c r="I328" i="8" s="1"/>
  <c r="F328" i="8"/>
  <c r="J328" i="8" s="1"/>
  <c r="G328" i="8"/>
  <c r="K328" i="8" s="1"/>
  <c r="E329" i="8"/>
  <c r="I329" i="8" s="1"/>
  <c r="F329" i="8"/>
  <c r="J329" i="8" s="1"/>
  <c r="G329" i="8"/>
  <c r="K329" i="8" s="1"/>
  <c r="E330" i="8"/>
  <c r="I330" i="8" s="1"/>
  <c r="F330" i="8"/>
  <c r="J330" i="8" s="1"/>
  <c r="G330" i="8"/>
  <c r="K330" i="8" s="1"/>
  <c r="E331" i="8"/>
  <c r="I331" i="8" s="1"/>
  <c r="F331" i="8"/>
  <c r="J331" i="8" s="1"/>
  <c r="G331" i="8"/>
  <c r="K331" i="8" s="1"/>
  <c r="E332" i="8"/>
  <c r="I332" i="8" s="1"/>
  <c r="F332" i="8"/>
  <c r="J332" i="8" s="1"/>
  <c r="G332" i="8"/>
  <c r="K332" i="8" s="1"/>
  <c r="E333" i="8"/>
  <c r="I333" i="8" s="1"/>
  <c r="F333" i="8"/>
  <c r="J333" i="8" s="1"/>
  <c r="G333" i="8"/>
  <c r="K333" i="8" s="1"/>
  <c r="E334" i="8"/>
  <c r="I334" i="8" s="1"/>
  <c r="F334" i="8"/>
  <c r="J334" i="8" s="1"/>
  <c r="G334" i="8"/>
  <c r="K334" i="8" s="1"/>
  <c r="E335" i="8"/>
  <c r="I335" i="8" s="1"/>
  <c r="F335" i="8"/>
  <c r="J335" i="8" s="1"/>
  <c r="G335" i="8"/>
  <c r="K335" i="8" s="1"/>
  <c r="E336" i="8"/>
  <c r="I336" i="8" s="1"/>
  <c r="F336" i="8"/>
  <c r="J336" i="8" s="1"/>
  <c r="G336" i="8"/>
  <c r="K336" i="8" s="1"/>
  <c r="E337" i="8"/>
  <c r="I337" i="8" s="1"/>
  <c r="F337" i="8"/>
  <c r="J337" i="8" s="1"/>
  <c r="G337" i="8"/>
  <c r="K337" i="8" s="1"/>
  <c r="E338" i="8"/>
  <c r="I338" i="8" s="1"/>
  <c r="F338" i="8"/>
  <c r="J338" i="8" s="1"/>
  <c r="G338" i="8"/>
  <c r="K338" i="8" s="1"/>
  <c r="E339" i="8"/>
  <c r="I339" i="8" s="1"/>
  <c r="F339" i="8"/>
  <c r="J339" i="8" s="1"/>
  <c r="G339" i="8"/>
  <c r="K339" i="8" s="1"/>
  <c r="E340" i="8"/>
  <c r="I340" i="8" s="1"/>
  <c r="F340" i="8"/>
  <c r="J340" i="8" s="1"/>
  <c r="G340" i="8"/>
  <c r="K340" i="8" s="1"/>
  <c r="E341" i="8"/>
  <c r="I341" i="8" s="1"/>
  <c r="F341" i="8"/>
  <c r="J341" i="8" s="1"/>
  <c r="G341" i="8"/>
  <c r="K341" i="8" s="1"/>
  <c r="E342" i="8"/>
  <c r="I342" i="8" s="1"/>
  <c r="F342" i="8"/>
  <c r="J342" i="8" s="1"/>
  <c r="G342" i="8"/>
  <c r="K342" i="8" s="1"/>
  <c r="E343" i="8"/>
  <c r="I343" i="8" s="1"/>
  <c r="F343" i="8"/>
  <c r="J343" i="8" s="1"/>
  <c r="G343" i="8"/>
  <c r="K343" i="8" s="1"/>
  <c r="E344" i="8"/>
  <c r="I344" i="8" s="1"/>
  <c r="F344" i="8"/>
  <c r="J344" i="8" s="1"/>
  <c r="G344" i="8"/>
  <c r="K344" i="8" s="1"/>
  <c r="E345" i="8"/>
  <c r="I345" i="8" s="1"/>
  <c r="F345" i="8"/>
  <c r="J345" i="8" s="1"/>
  <c r="G345" i="8"/>
  <c r="K345" i="8" s="1"/>
  <c r="E346" i="8"/>
  <c r="I346" i="8" s="1"/>
  <c r="F346" i="8"/>
  <c r="J346" i="8" s="1"/>
  <c r="G346" i="8"/>
  <c r="K346" i="8" s="1"/>
  <c r="E347" i="8"/>
  <c r="I347" i="8" s="1"/>
  <c r="F347" i="8"/>
  <c r="J347" i="8" s="1"/>
  <c r="G347" i="8"/>
  <c r="K347" i="8" s="1"/>
  <c r="E348" i="8"/>
  <c r="I348" i="8" s="1"/>
  <c r="F348" i="8"/>
  <c r="J348" i="8" s="1"/>
  <c r="G348" i="8"/>
  <c r="K348" i="8" s="1"/>
  <c r="E349" i="8"/>
  <c r="I349" i="8" s="1"/>
  <c r="F349" i="8"/>
  <c r="J349" i="8" s="1"/>
  <c r="G349" i="8"/>
  <c r="K349" i="8" s="1"/>
  <c r="E350" i="8"/>
  <c r="I350" i="8" s="1"/>
  <c r="F350" i="8"/>
  <c r="J350" i="8" s="1"/>
  <c r="G350" i="8"/>
  <c r="K350" i="8" s="1"/>
  <c r="E351" i="8"/>
  <c r="I351" i="8" s="1"/>
  <c r="F351" i="8"/>
  <c r="J351" i="8" s="1"/>
  <c r="G351" i="8"/>
  <c r="K351" i="8" s="1"/>
  <c r="E352" i="8"/>
  <c r="I352" i="8" s="1"/>
  <c r="F352" i="8"/>
  <c r="J352" i="8" s="1"/>
  <c r="G352" i="8"/>
  <c r="K352" i="8" s="1"/>
  <c r="E353" i="8"/>
  <c r="I353" i="8" s="1"/>
  <c r="F353" i="8"/>
  <c r="J353" i="8" s="1"/>
  <c r="G353" i="8"/>
  <c r="K353" i="8" s="1"/>
  <c r="E354" i="8"/>
  <c r="I354" i="8" s="1"/>
  <c r="F354" i="8"/>
  <c r="J354" i="8" s="1"/>
  <c r="G354" i="8"/>
  <c r="K354" i="8" s="1"/>
  <c r="E355" i="8"/>
  <c r="I355" i="8" s="1"/>
  <c r="F355" i="8"/>
  <c r="J355" i="8" s="1"/>
  <c r="G355" i="8"/>
  <c r="K355" i="8" s="1"/>
  <c r="E356" i="8"/>
  <c r="I356" i="8" s="1"/>
  <c r="F356" i="8"/>
  <c r="J356" i="8" s="1"/>
  <c r="G356" i="8"/>
  <c r="K356" i="8" s="1"/>
  <c r="E357" i="8"/>
  <c r="I357" i="8" s="1"/>
  <c r="F357" i="8"/>
  <c r="J357" i="8" s="1"/>
  <c r="G357" i="8"/>
  <c r="K357" i="8" s="1"/>
  <c r="E358" i="8"/>
  <c r="I358" i="8" s="1"/>
  <c r="F358" i="8"/>
  <c r="J358" i="8" s="1"/>
  <c r="G358" i="8"/>
  <c r="K358" i="8" s="1"/>
  <c r="E359" i="8"/>
  <c r="I359" i="8" s="1"/>
  <c r="F359" i="8"/>
  <c r="J359" i="8" s="1"/>
  <c r="G359" i="8"/>
  <c r="K359" i="8" s="1"/>
  <c r="E360" i="8"/>
  <c r="I360" i="8" s="1"/>
  <c r="F360" i="8"/>
  <c r="J360" i="8" s="1"/>
  <c r="G360" i="8"/>
  <c r="K360" i="8" s="1"/>
  <c r="E361" i="8"/>
  <c r="I361" i="8" s="1"/>
  <c r="F361" i="8"/>
  <c r="J361" i="8" s="1"/>
  <c r="G361" i="8"/>
  <c r="K361" i="8" s="1"/>
  <c r="E362" i="8"/>
  <c r="I362" i="8" s="1"/>
  <c r="F362" i="8"/>
  <c r="J362" i="8" s="1"/>
  <c r="G362" i="8"/>
  <c r="K362" i="8" s="1"/>
  <c r="E363" i="8"/>
  <c r="I363" i="8" s="1"/>
  <c r="F363" i="8"/>
  <c r="J363" i="8" s="1"/>
  <c r="G363" i="8"/>
  <c r="K363" i="8" s="1"/>
  <c r="E364" i="8"/>
  <c r="I364" i="8" s="1"/>
  <c r="F364" i="8"/>
  <c r="J364" i="8" s="1"/>
  <c r="G364" i="8"/>
  <c r="K364" i="8" s="1"/>
  <c r="E365" i="8"/>
  <c r="I365" i="8" s="1"/>
  <c r="F365" i="8"/>
  <c r="J365" i="8" s="1"/>
  <c r="G365" i="8"/>
  <c r="K365" i="8" s="1"/>
  <c r="E366" i="8"/>
  <c r="I366" i="8" s="1"/>
  <c r="F366" i="8"/>
  <c r="J366" i="8" s="1"/>
  <c r="G366" i="8"/>
  <c r="K366" i="8" s="1"/>
  <c r="E367" i="8"/>
  <c r="I367" i="8" s="1"/>
  <c r="F367" i="8"/>
  <c r="J367" i="8" s="1"/>
  <c r="G367" i="8"/>
  <c r="K367" i="8" s="1"/>
  <c r="E368" i="8"/>
  <c r="I368" i="8" s="1"/>
  <c r="F368" i="8"/>
  <c r="J368" i="8" s="1"/>
  <c r="G368" i="8"/>
  <c r="K368" i="8" s="1"/>
  <c r="E369" i="8"/>
  <c r="I369" i="8" s="1"/>
  <c r="F369" i="8"/>
  <c r="J369" i="8" s="1"/>
  <c r="G369" i="8"/>
  <c r="K369" i="8" s="1"/>
  <c r="E370" i="8"/>
  <c r="I370" i="8" s="1"/>
  <c r="F370" i="8"/>
  <c r="J370" i="8" s="1"/>
  <c r="G370" i="8"/>
  <c r="K370" i="8" s="1"/>
  <c r="E371" i="8"/>
  <c r="I371" i="8" s="1"/>
  <c r="F371" i="8"/>
  <c r="J371" i="8" s="1"/>
  <c r="G371" i="8"/>
  <c r="K371" i="8" s="1"/>
  <c r="E372" i="8"/>
  <c r="I372" i="8" s="1"/>
  <c r="F372" i="8"/>
  <c r="J372" i="8" s="1"/>
  <c r="G372" i="8"/>
  <c r="K372" i="8" s="1"/>
  <c r="E373" i="8"/>
  <c r="I373" i="8" s="1"/>
  <c r="F373" i="8"/>
  <c r="J373" i="8" s="1"/>
  <c r="G373" i="8"/>
  <c r="K373" i="8" s="1"/>
  <c r="E374" i="8"/>
  <c r="I374" i="8" s="1"/>
  <c r="F374" i="8"/>
  <c r="J374" i="8" s="1"/>
  <c r="G374" i="8"/>
  <c r="K374" i="8" s="1"/>
  <c r="E375" i="8"/>
  <c r="I375" i="8" s="1"/>
  <c r="F375" i="8"/>
  <c r="J375" i="8" s="1"/>
  <c r="G375" i="8"/>
  <c r="K375" i="8" s="1"/>
  <c r="E376" i="8"/>
  <c r="I376" i="8" s="1"/>
  <c r="F376" i="8"/>
  <c r="J376" i="8" s="1"/>
  <c r="G376" i="8"/>
  <c r="K376" i="8" s="1"/>
  <c r="E377" i="8"/>
  <c r="I377" i="8" s="1"/>
  <c r="F377" i="8"/>
  <c r="J377" i="8" s="1"/>
  <c r="G377" i="8"/>
  <c r="K377" i="8" s="1"/>
  <c r="E378" i="8"/>
  <c r="I378" i="8" s="1"/>
  <c r="F378" i="8"/>
  <c r="J378" i="8" s="1"/>
  <c r="G378" i="8"/>
  <c r="K378" i="8" s="1"/>
  <c r="E379" i="8"/>
  <c r="I379" i="8" s="1"/>
  <c r="F379" i="8"/>
  <c r="J379" i="8" s="1"/>
  <c r="G379" i="8"/>
  <c r="K379" i="8" s="1"/>
  <c r="E380" i="8"/>
  <c r="I380" i="8" s="1"/>
  <c r="F380" i="8"/>
  <c r="J380" i="8" s="1"/>
  <c r="G380" i="8"/>
  <c r="K380" i="8" s="1"/>
  <c r="E381" i="8"/>
  <c r="I381" i="8" s="1"/>
  <c r="F381" i="8"/>
  <c r="J381" i="8" s="1"/>
  <c r="G381" i="8"/>
  <c r="K381" i="8" s="1"/>
  <c r="E382" i="8"/>
  <c r="I382" i="8" s="1"/>
  <c r="F382" i="8"/>
  <c r="J382" i="8" s="1"/>
  <c r="G382" i="8"/>
  <c r="K382" i="8" s="1"/>
  <c r="E383" i="8"/>
  <c r="I383" i="8" s="1"/>
  <c r="F383" i="8"/>
  <c r="J383" i="8" s="1"/>
  <c r="G383" i="8"/>
  <c r="K383" i="8" s="1"/>
  <c r="E384" i="8"/>
  <c r="I384" i="8" s="1"/>
  <c r="F384" i="8"/>
  <c r="J384" i="8" s="1"/>
  <c r="G384" i="8"/>
  <c r="K384" i="8" s="1"/>
  <c r="E385" i="8"/>
  <c r="I385" i="8" s="1"/>
  <c r="F385" i="8"/>
  <c r="J385" i="8" s="1"/>
  <c r="G385" i="8"/>
  <c r="K385" i="8" s="1"/>
  <c r="E386" i="8"/>
  <c r="I386" i="8" s="1"/>
  <c r="F386" i="8"/>
  <c r="J386" i="8" s="1"/>
  <c r="G386" i="8"/>
  <c r="K386" i="8" s="1"/>
  <c r="E387" i="8"/>
  <c r="I387" i="8" s="1"/>
  <c r="F387" i="8"/>
  <c r="J387" i="8" s="1"/>
  <c r="G387" i="8"/>
  <c r="K387" i="8" s="1"/>
  <c r="E388" i="8"/>
  <c r="I388" i="8" s="1"/>
  <c r="F388" i="8"/>
  <c r="J388" i="8" s="1"/>
  <c r="G388" i="8"/>
  <c r="K388" i="8" s="1"/>
  <c r="E389" i="8"/>
  <c r="I389" i="8" s="1"/>
  <c r="F389" i="8"/>
  <c r="J389" i="8" s="1"/>
  <c r="G389" i="8"/>
  <c r="K389" i="8" s="1"/>
  <c r="E390" i="8"/>
  <c r="I390" i="8" s="1"/>
  <c r="F390" i="8"/>
  <c r="J390" i="8" s="1"/>
  <c r="G390" i="8"/>
  <c r="K390" i="8" s="1"/>
  <c r="E391" i="8"/>
  <c r="I391" i="8" s="1"/>
  <c r="F391" i="8"/>
  <c r="J391" i="8" s="1"/>
  <c r="G391" i="8"/>
  <c r="K391" i="8" s="1"/>
  <c r="E392" i="8"/>
  <c r="I392" i="8" s="1"/>
  <c r="F392" i="8"/>
  <c r="J392" i="8" s="1"/>
  <c r="G392" i="8"/>
  <c r="K392" i="8" s="1"/>
  <c r="E393" i="8"/>
  <c r="I393" i="8" s="1"/>
  <c r="F393" i="8"/>
  <c r="J393" i="8" s="1"/>
  <c r="G393" i="8"/>
  <c r="K393" i="8" s="1"/>
  <c r="E394" i="8"/>
  <c r="I394" i="8" s="1"/>
  <c r="F394" i="8"/>
  <c r="J394" i="8" s="1"/>
  <c r="G394" i="8"/>
  <c r="K394" i="8" s="1"/>
  <c r="E395" i="8"/>
  <c r="I395" i="8" s="1"/>
  <c r="F395" i="8"/>
  <c r="J395" i="8" s="1"/>
  <c r="G395" i="8"/>
  <c r="K395" i="8" s="1"/>
  <c r="E396" i="8"/>
  <c r="I396" i="8" s="1"/>
  <c r="F396" i="8"/>
  <c r="J396" i="8" s="1"/>
  <c r="G396" i="8"/>
  <c r="K396" i="8" s="1"/>
  <c r="E397" i="8"/>
  <c r="I397" i="8" s="1"/>
  <c r="F397" i="8"/>
  <c r="J397" i="8" s="1"/>
  <c r="G397" i="8"/>
  <c r="K397" i="8" s="1"/>
  <c r="E398" i="8"/>
  <c r="I398" i="8" s="1"/>
  <c r="F398" i="8"/>
  <c r="J398" i="8" s="1"/>
  <c r="G398" i="8"/>
  <c r="K398" i="8" s="1"/>
  <c r="E399" i="8"/>
  <c r="I399" i="8" s="1"/>
  <c r="F399" i="8"/>
  <c r="J399" i="8" s="1"/>
  <c r="G399" i="8"/>
  <c r="K399" i="8" s="1"/>
  <c r="E400" i="8"/>
  <c r="I400" i="8" s="1"/>
  <c r="F400" i="8"/>
  <c r="J400" i="8" s="1"/>
  <c r="G400" i="8"/>
  <c r="K400" i="8" s="1"/>
  <c r="E401" i="8"/>
  <c r="I401" i="8" s="1"/>
  <c r="F401" i="8"/>
  <c r="J401" i="8" s="1"/>
  <c r="G401" i="8"/>
  <c r="K401" i="8" s="1"/>
  <c r="E402" i="8"/>
  <c r="I402" i="8" s="1"/>
  <c r="F402" i="8"/>
  <c r="J402" i="8" s="1"/>
  <c r="G402" i="8"/>
  <c r="K402" i="8" s="1"/>
  <c r="E403" i="8"/>
  <c r="I403" i="8" s="1"/>
  <c r="F403" i="8"/>
  <c r="J403" i="8" s="1"/>
  <c r="G403" i="8"/>
  <c r="K403" i="8" s="1"/>
  <c r="E404" i="8"/>
  <c r="I404" i="8" s="1"/>
  <c r="F404" i="8"/>
  <c r="J404" i="8" s="1"/>
  <c r="G404" i="8"/>
  <c r="K404" i="8" s="1"/>
  <c r="E405" i="8"/>
  <c r="I405" i="8" s="1"/>
  <c r="F405" i="8"/>
  <c r="J405" i="8" s="1"/>
  <c r="G405" i="8"/>
  <c r="K405" i="8" s="1"/>
  <c r="E406" i="8"/>
  <c r="I406" i="8" s="1"/>
  <c r="F406" i="8"/>
  <c r="J406" i="8" s="1"/>
  <c r="G406" i="8"/>
  <c r="K406" i="8" s="1"/>
  <c r="E407" i="8"/>
  <c r="I407" i="8" s="1"/>
  <c r="F407" i="8"/>
  <c r="J407" i="8" s="1"/>
  <c r="G407" i="8"/>
  <c r="K407" i="8" s="1"/>
  <c r="E408" i="8"/>
  <c r="I408" i="8" s="1"/>
  <c r="F408" i="8"/>
  <c r="J408" i="8" s="1"/>
  <c r="G408" i="8"/>
  <c r="K408" i="8" s="1"/>
  <c r="E409" i="8"/>
  <c r="I409" i="8" s="1"/>
  <c r="F409" i="8"/>
  <c r="J409" i="8" s="1"/>
  <c r="G409" i="8"/>
  <c r="K409" i="8" s="1"/>
  <c r="E410" i="8"/>
  <c r="I410" i="8" s="1"/>
  <c r="F410" i="8"/>
  <c r="J410" i="8" s="1"/>
  <c r="G410" i="8"/>
  <c r="K410" i="8" s="1"/>
  <c r="E411" i="8"/>
  <c r="I411" i="8" s="1"/>
  <c r="F411" i="8"/>
  <c r="J411" i="8" s="1"/>
  <c r="G411" i="8"/>
  <c r="K411" i="8" s="1"/>
  <c r="E412" i="8"/>
  <c r="I412" i="8" s="1"/>
  <c r="F412" i="8"/>
  <c r="J412" i="8" s="1"/>
  <c r="G412" i="8"/>
  <c r="K412" i="8" s="1"/>
  <c r="E413" i="8"/>
  <c r="I413" i="8" s="1"/>
  <c r="F413" i="8"/>
  <c r="J413" i="8" s="1"/>
  <c r="G413" i="8"/>
  <c r="K413" i="8" s="1"/>
  <c r="E414" i="8"/>
  <c r="I414" i="8" s="1"/>
  <c r="F414" i="8"/>
  <c r="J414" i="8" s="1"/>
  <c r="G414" i="8"/>
  <c r="K414" i="8" s="1"/>
  <c r="E415" i="8"/>
  <c r="I415" i="8" s="1"/>
  <c r="F415" i="8"/>
  <c r="J415" i="8" s="1"/>
  <c r="G415" i="8"/>
  <c r="K415" i="8" s="1"/>
  <c r="E416" i="8"/>
  <c r="I416" i="8" s="1"/>
  <c r="F416" i="8"/>
  <c r="J416" i="8" s="1"/>
  <c r="G416" i="8"/>
  <c r="K416" i="8" s="1"/>
  <c r="E417" i="8"/>
  <c r="I417" i="8" s="1"/>
  <c r="F417" i="8"/>
  <c r="J417" i="8" s="1"/>
  <c r="G417" i="8"/>
  <c r="K417" i="8" s="1"/>
  <c r="E418" i="8"/>
  <c r="I418" i="8" s="1"/>
  <c r="F418" i="8"/>
  <c r="J418" i="8" s="1"/>
  <c r="G418" i="8"/>
  <c r="K418" i="8" s="1"/>
  <c r="E419" i="8"/>
  <c r="I419" i="8" s="1"/>
  <c r="F419" i="8"/>
  <c r="J419" i="8" s="1"/>
  <c r="G419" i="8"/>
  <c r="K419" i="8" s="1"/>
  <c r="E420" i="8"/>
  <c r="I420" i="8" s="1"/>
  <c r="F420" i="8"/>
  <c r="J420" i="8" s="1"/>
  <c r="G420" i="8"/>
  <c r="K420" i="8" s="1"/>
  <c r="E421" i="8"/>
  <c r="I421" i="8" s="1"/>
  <c r="F421" i="8"/>
  <c r="J421" i="8" s="1"/>
  <c r="G421" i="8"/>
  <c r="K421" i="8" s="1"/>
  <c r="E422" i="8"/>
  <c r="I422" i="8" s="1"/>
  <c r="F422" i="8"/>
  <c r="J422" i="8" s="1"/>
  <c r="G422" i="8"/>
  <c r="K422" i="8" s="1"/>
  <c r="E423" i="8"/>
  <c r="I423" i="8" s="1"/>
  <c r="F423" i="8"/>
  <c r="J423" i="8" s="1"/>
  <c r="G423" i="8"/>
  <c r="K423" i="8" s="1"/>
  <c r="E424" i="8"/>
  <c r="I424" i="8" s="1"/>
  <c r="F424" i="8"/>
  <c r="J424" i="8" s="1"/>
  <c r="G424" i="8"/>
  <c r="K424" i="8" s="1"/>
  <c r="E425" i="8"/>
  <c r="I425" i="8" s="1"/>
  <c r="F425" i="8"/>
  <c r="J425" i="8" s="1"/>
  <c r="G425" i="8"/>
  <c r="K425" i="8" s="1"/>
  <c r="E426" i="8"/>
  <c r="I426" i="8" s="1"/>
  <c r="F426" i="8"/>
  <c r="J426" i="8" s="1"/>
  <c r="G426" i="8"/>
  <c r="K426" i="8" s="1"/>
  <c r="E427" i="8"/>
  <c r="I427" i="8" s="1"/>
  <c r="F427" i="8"/>
  <c r="J427" i="8" s="1"/>
  <c r="G427" i="8"/>
  <c r="K427" i="8" s="1"/>
  <c r="E428" i="8"/>
  <c r="I428" i="8" s="1"/>
  <c r="F428" i="8"/>
  <c r="J428" i="8" s="1"/>
  <c r="G428" i="8"/>
  <c r="K428" i="8" s="1"/>
  <c r="E429" i="8"/>
  <c r="I429" i="8" s="1"/>
  <c r="F429" i="8"/>
  <c r="J429" i="8" s="1"/>
  <c r="G429" i="8"/>
  <c r="K429" i="8" s="1"/>
  <c r="E430" i="8"/>
  <c r="I430" i="8" s="1"/>
  <c r="F430" i="8"/>
  <c r="J430" i="8" s="1"/>
  <c r="G430" i="8"/>
  <c r="K430" i="8" s="1"/>
  <c r="E431" i="8"/>
  <c r="I431" i="8" s="1"/>
  <c r="F431" i="8"/>
  <c r="J431" i="8" s="1"/>
  <c r="G431" i="8"/>
  <c r="K431" i="8" s="1"/>
  <c r="E432" i="8"/>
  <c r="I432" i="8" s="1"/>
  <c r="F432" i="8"/>
  <c r="J432" i="8" s="1"/>
  <c r="G432" i="8"/>
  <c r="K432" i="8" s="1"/>
  <c r="E433" i="8"/>
  <c r="I433" i="8" s="1"/>
  <c r="F433" i="8"/>
  <c r="J433" i="8" s="1"/>
  <c r="G433" i="8"/>
  <c r="K433" i="8" s="1"/>
  <c r="E434" i="8"/>
  <c r="I434" i="8" s="1"/>
  <c r="F434" i="8"/>
  <c r="J434" i="8" s="1"/>
  <c r="G434" i="8"/>
  <c r="K434" i="8" s="1"/>
  <c r="E435" i="8"/>
  <c r="I435" i="8" s="1"/>
  <c r="F435" i="8"/>
  <c r="J435" i="8" s="1"/>
  <c r="G435" i="8"/>
  <c r="K435" i="8" s="1"/>
  <c r="E436" i="8"/>
  <c r="I436" i="8" s="1"/>
  <c r="F436" i="8"/>
  <c r="J436" i="8" s="1"/>
  <c r="G436" i="8"/>
  <c r="K436" i="8" s="1"/>
  <c r="E437" i="8"/>
  <c r="I437" i="8" s="1"/>
  <c r="F437" i="8"/>
  <c r="J437" i="8" s="1"/>
  <c r="G437" i="8"/>
  <c r="K437" i="8" s="1"/>
  <c r="E438" i="8"/>
  <c r="I438" i="8" s="1"/>
  <c r="F438" i="8"/>
  <c r="J438" i="8" s="1"/>
  <c r="G438" i="8"/>
  <c r="K438" i="8" s="1"/>
  <c r="E439" i="8"/>
  <c r="I439" i="8" s="1"/>
  <c r="F439" i="8"/>
  <c r="J439" i="8" s="1"/>
  <c r="G439" i="8"/>
  <c r="K439" i="8" s="1"/>
  <c r="E440" i="8"/>
  <c r="I440" i="8" s="1"/>
  <c r="F440" i="8"/>
  <c r="J440" i="8" s="1"/>
  <c r="G440" i="8"/>
  <c r="K440" i="8" s="1"/>
  <c r="E441" i="8"/>
  <c r="I441" i="8" s="1"/>
  <c r="F441" i="8"/>
  <c r="J441" i="8" s="1"/>
  <c r="G441" i="8"/>
  <c r="K441" i="8" s="1"/>
  <c r="E442" i="8"/>
  <c r="I442" i="8" s="1"/>
  <c r="F442" i="8"/>
  <c r="J442" i="8" s="1"/>
  <c r="G442" i="8"/>
  <c r="K442" i="8" s="1"/>
  <c r="E443" i="8"/>
  <c r="I443" i="8" s="1"/>
  <c r="F443" i="8"/>
  <c r="J443" i="8" s="1"/>
  <c r="G443" i="8"/>
  <c r="K443" i="8" s="1"/>
  <c r="E444" i="8"/>
  <c r="I444" i="8" s="1"/>
  <c r="F444" i="8"/>
  <c r="J444" i="8" s="1"/>
  <c r="G444" i="8"/>
  <c r="K444" i="8" s="1"/>
  <c r="E445" i="8"/>
  <c r="I445" i="8" s="1"/>
  <c r="F445" i="8"/>
  <c r="J445" i="8" s="1"/>
  <c r="G445" i="8"/>
  <c r="K445" i="8" s="1"/>
  <c r="E446" i="8"/>
  <c r="I446" i="8" s="1"/>
  <c r="F446" i="8"/>
  <c r="J446" i="8" s="1"/>
  <c r="G446" i="8"/>
  <c r="K446" i="8" s="1"/>
  <c r="E447" i="8"/>
  <c r="I447" i="8" s="1"/>
  <c r="F447" i="8"/>
  <c r="J447" i="8" s="1"/>
  <c r="G447" i="8"/>
  <c r="K447" i="8" s="1"/>
  <c r="E448" i="8"/>
  <c r="I448" i="8" s="1"/>
  <c r="F448" i="8"/>
  <c r="J448" i="8" s="1"/>
  <c r="G448" i="8"/>
  <c r="K448" i="8" s="1"/>
  <c r="E449" i="8"/>
  <c r="I449" i="8" s="1"/>
  <c r="F449" i="8"/>
  <c r="J449" i="8" s="1"/>
  <c r="G449" i="8"/>
  <c r="K449" i="8" s="1"/>
  <c r="E450" i="8"/>
  <c r="I450" i="8" s="1"/>
  <c r="F450" i="8"/>
  <c r="J450" i="8" s="1"/>
  <c r="G450" i="8"/>
  <c r="K450" i="8" s="1"/>
  <c r="E451" i="8"/>
  <c r="I451" i="8" s="1"/>
  <c r="F451" i="8"/>
  <c r="J451" i="8" s="1"/>
  <c r="G451" i="8"/>
  <c r="K451" i="8" s="1"/>
  <c r="E452" i="8"/>
  <c r="I452" i="8" s="1"/>
  <c r="F452" i="8"/>
  <c r="J452" i="8" s="1"/>
  <c r="G452" i="8"/>
  <c r="K452" i="8" s="1"/>
  <c r="E453" i="8"/>
  <c r="I453" i="8" s="1"/>
  <c r="F453" i="8"/>
  <c r="J453" i="8" s="1"/>
  <c r="G453" i="8"/>
  <c r="K453" i="8" s="1"/>
  <c r="E454" i="8"/>
  <c r="I454" i="8" s="1"/>
  <c r="F454" i="8"/>
  <c r="J454" i="8" s="1"/>
  <c r="G454" i="8"/>
  <c r="K454" i="8" s="1"/>
  <c r="E455" i="8"/>
  <c r="I455" i="8" s="1"/>
  <c r="F455" i="8"/>
  <c r="J455" i="8" s="1"/>
  <c r="G455" i="8"/>
  <c r="K455" i="8" s="1"/>
  <c r="E456" i="8"/>
  <c r="I456" i="8" s="1"/>
  <c r="F456" i="8"/>
  <c r="J456" i="8" s="1"/>
  <c r="G456" i="8"/>
  <c r="K456" i="8" s="1"/>
  <c r="E457" i="8"/>
  <c r="I457" i="8" s="1"/>
  <c r="F457" i="8"/>
  <c r="J457" i="8" s="1"/>
  <c r="G457" i="8"/>
  <c r="K457" i="8" s="1"/>
  <c r="E458" i="8"/>
  <c r="I458" i="8" s="1"/>
  <c r="F458" i="8"/>
  <c r="J458" i="8" s="1"/>
  <c r="G458" i="8"/>
  <c r="K458" i="8" s="1"/>
  <c r="E459" i="8"/>
  <c r="I459" i="8" s="1"/>
  <c r="F459" i="8"/>
  <c r="J459" i="8" s="1"/>
  <c r="G459" i="8"/>
  <c r="K459" i="8" s="1"/>
  <c r="E460" i="8"/>
  <c r="I460" i="8" s="1"/>
  <c r="F460" i="8"/>
  <c r="J460" i="8" s="1"/>
  <c r="G460" i="8"/>
  <c r="K460" i="8" s="1"/>
  <c r="E461" i="8"/>
  <c r="I461" i="8" s="1"/>
  <c r="F461" i="8"/>
  <c r="J461" i="8" s="1"/>
  <c r="G461" i="8"/>
  <c r="K461" i="8" s="1"/>
  <c r="E462" i="8"/>
  <c r="I462" i="8" s="1"/>
  <c r="F462" i="8"/>
  <c r="J462" i="8" s="1"/>
  <c r="G462" i="8"/>
  <c r="K462" i="8" s="1"/>
  <c r="E463" i="8"/>
  <c r="I463" i="8" s="1"/>
  <c r="F463" i="8"/>
  <c r="J463" i="8" s="1"/>
  <c r="G463" i="8"/>
  <c r="K463" i="8" s="1"/>
  <c r="E464" i="8"/>
  <c r="I464" i="8" s="1"/>
  <c r="F464" i="8"/>
  <c r="J464" i="8" s="1"/>
  <c r="G464" i="8"/>
  <c r="K464" i="8" s="1"/>
  <c r="E465" i="8"/>
  <c r="I465" i="8" s="1"/>
  <c r="F465" i="8"/>
  <c r="J465" i="8" s="1"/>
  <c r="G465" i="8"/>
  <c r="K465" i="8" s="1"/>
  <c r="E466" i="8"/>
  <c r="I466" i="8" s="1"/>
  <c r="F466" i="8"/>
  <c r="J466" i="8" s="1"/>
  <c r="G466" i="8"/>
  <c r="K466" i="8" s="1"/>
  <c r="E467" i="8"/>
  <c r="I467" i="8" s="1"/>
  <c r="F467" i="8"/>
  <c r="J467" i="8" s="1"/>
  <c r="G467" i="8"/>
  <c r="K467" i="8" s="1"/>
  <c r="E468" i="8"/>
  <c r="I468" i="8" s="1"/>
  <c r="F468" i="8"/>
  <c r="J468" i="8" s="1"/>
  <c r="G468" i="8"/>
  <c r="K468" i="8" s="1"/>
  <c r="E469" i="8"/>
  <c r="I469" i="8" s="1"/>
  <c r="F469" i="8"/>
  <c r="J469" i="8" s="1"/>
  <c r="G469" i="8"/>
  <c r="K469" i="8" s="1"/>
  <c r="E470" i="8"/>
  <c r="I470" i="8" s="1"/>
  <c r="F470" i="8"/>
  <c r="J470" i="8" s="1"/>
  <c r="G470" i="8"/>
  <c r="K470" i="8" s="1"/>
  <c r="E471" i="8"/>
  <c r="I471" i="8" s="1"/>
  <c r="F471" i="8"/>
  <c r="J471" i="8" s="1"/>
  <c r="G471" i="8"/>
  <c r="K471" i="8" s="1"/>
  <c r="E472" i="8"/>
  <c r="I472" i="8" s="1"/>
  <c r="F472" i="8"/>
  <c r="J472" i="8" s="1"/>
  <c r="G472" i="8"/>
  <c r="K472" i="8" s="1"/>
  <c r="E473" i="8"/>
  <c r="I473" i="8" s="1"/>
  <c r="F473" i="8"/>
  <c r="J473" i="8" s="1"/>
  <c r="G473" i="8"/>
  <c r="K473" i="8" s="1"/>
  <c r="E474" i="8"/>
  <c r="I474" i="8" s="1"/>
  <c r="F474" i="8"/>
  <c r="J474" i="8" s="1"/>
  <c r="G474" i="8"/>
  <c r="K474" i="8" s="1"/>
  <c r="F1" i="8"/>
  <c r="J1" i="8" s="1"/>
  <c r="G1" i="8"/>
  <c r="K1" i="8" s="1"/>
  <c r="E1" i="8"/>
  <c r="I1" i="8" s="1"/>
  <c r="E2" i="7"/>
  <c r="I2" i="7" s="1"/>
  <c r="F2" i="7"/>
  <c r="J2" i="7" s="1"/>
  <c r="G2" i="7"/>
  <c r="K2" i="7" s="1"/>
  <c r="E3" i="7"/>
  <c r="I3" i="7" s="1"/>
  <c r="F3" i="7"/>
  <c r="J3" i="7" s="1"/>
  <c r="G3" i="7"/>
  <c r="K3" i="7" s="1"/>
  <c r="E4" i="7"/>
  <c r="I4" i="7" s="1"/>
  <c r="F4" i="7"/>
  <c r="J4" i="7" s="1"/>
  <c r="G4" i="7"/>
  <c r="K4" i="7" s="1"/>
  <c r="E5" i="7"/>
  <c r="I5" i="7" s="1"/>
  <c r="F5" i="7"/>
  <c r="J5" i="7" s="1"/>
  <c r="G5" i="7"/>
  <c r="K5" i="7" s="1"/>
  <c r="E6" i="7"/>
  <c r="I6" i="7" s="1"/>
  <c r="F6" i="7"/>
  <c r="J6" i="7" s="1"/>
  <c r="G6" i="7"/>
  <c r="K6" i="7" s="1"/>
  <c r="E7" i="7"/>
  <c r="I7" i="7" s="1"/>
  <c r="F7" i="7"/>
  <c r="J7" i="7" s="1"/>
  <c r="G7" i="7"/>
  <c r="K7" i="7" s="1"/>
  <c r="E8" i="7"/>
  <c r="I8" i="7" s="1"/>
  <c r="F8" i="7"/>
  <c r="J8" i="7" s="1"/>
  <c r="G8" i="7"/>
  <c r="K8" i="7" s="1"/>
  <c r="E9" i="7"/>
  <c r="I9" i="7" s="1"/>
  <c r="F9" i="7"/>
  <c r="J9" i="7" s="1"/>
  <c r="G9" i="7"/>
  <c r="K9" i="7" s="1"/>
  <c r="E10" i="7"/>
  <c r="I10" i="7" s="1"/>
  <c r="F10" i="7"/>
  <c r="J10" i="7" s="1"/>
  <c r="G10" i="7"/>
  <c r="K10" i="7" s="1"/>
  <c r="E11" i="7"/>
  <c r="I11" i="7" s="1"/>
  <c r="F11" i="7"/>
  <c r="J11" i="7" s="1"/>
  <c r="G11" i="7"/>
  <c r="K11" i="7" s="1"/>
  <c r="E12" i="7"/>
  <c r="I12" i="7" s="1"/>
  <c r="F12" i="7"/>
  <c r="J12" i="7" s="1"/>
  <c r="G12" i="7"/>
  <c r="K12" i="7" s="1"/>
  <c r="E13" i="7"/>
  <c r="I13" i="7" s="1"/>
  <c r="F13" i="7"/>
  <c r="J13" i="7" s="1"/>
  <c r="G13" i="7"/>
  <c r="K13" i="7" s="1"/>
  <c r="E14" i="7"/>
  <c r="I14" i="7" s="1"/>
  <c r="F14" i="7"/>
  <c r="J14" i="7" s="1"/>
  <c r="G14" i="7"/>
  <c r="K14" i="7" s="1"/>
  <c r="E15" i="7"/>
  <c r="I15" i="7" s="1"/>
  <c r="F15" i="7"/>
  <c r="J15" i="7" s="1"/>
  <c r="G15" i="7"/>
  <c r="K15" i="7" s="1"/>
  <c r="E16" i="7"/>
  <c r="I16" i="7" s="1"/>
  <c r="F16" i="7"/>
  <c r="J16" i="7" s="1"/>
  <c r="G16" i="7"/>
  <c r="K16" i="7" s="1"/>
  <c r="E17" i="7"/>
  <c r="I17" i="7" s="1"/>
  <c r="F17" i="7"/>
  <c r="J17" i="7" s="1"/>
  <c r="G17" i="7"/>
  <c r="K17" i="7" s="1"/>
  <c r="E18" i="7"/>
  <c r="I18" i="7" s="1"/>
  <c r="F18" i="7"/>
  <c r="J18" i="7" s="1"/>
  <c r="G18" i="7"/>
  <c r="K18" i="7" s="1"/>
  <c r="E19" i="7"/>
  <c r="I19" i="7" s="1"/>
  <c r="F19" i="7"/>
  <c r="J19" i="7" s="1"/>
  <c r="G19" i="7"/>
  <c r="K19" i="7" s="1"/>
  <c r="E20" i="7"/>
  <c r="I20" i="7" s="1"/>
  <c r="F20" i="7"/>
  <c r="J20" i="7" s="1"/>
  <c r="G20" i="7"/>
  <c r="K20" i="7" s="1"/>
  <c r="E21" i="7"/>
  <c r="I21" i="7" s="1"/>
  <c r="F21" i="7"/>
  <c r="J21" i="7" s="1"/>
  <c r="G21" i="7"/>
  <c r="K21" i="7" s="1"/>
  <c r="E22" i="7"/>
  <c r="I22" i="7" s="1"/>
  <c r="F22" i="7"/>
  <c r="J22" i="7" s="1"/>
  <c r="G22" i="7"/>
  <c r="K22" i="7" s="1"/>
  <c r="E23" i="7"/>
  <c r="I23" i="7" s="1"/>
  <c r="F23" i="7"/>
  <c r="J23" i="7" s="1"/>
  <c r="G23" i="7"/>
  <c r="K23" i="7" s="1"/>
  <c r="E24" i="7"/>
  <c r="I24" i="7" s="1"/>
  <c r="F24" i="7"/>
  <c r="J24" i="7" s="1"/>
  <c r="G24" i="7"/>
  <c r="K24" i="7" s="1"/>
  <c r="E25" i="7"/>
  <c r="I25" i="7" s="1"/>
  <c r="F25" i="7"/>
  <c r="J25" i="7" s="1"/>
  <c r="G25" i="7"/>
  <c r="K25" i="7" s="1"/>
  <c r="E26" i="7"/>
  <c r="I26" i="7" s="1"/>
  <c r="F26" i="7"/>
  <c r="J26" i="7" s="1"/>
  <c r="G26" i="7"/>
  <c r="K26" i="7" s="1"/>
  <c r="E27" i="7"/>
  <c r="I27" i="7" s="1"/>
  <c r="F27" i="7"/>
  <c r="J27" i="7" s="1"/>
  <c r="G27" i="7"/>
  <c r="K27" i="7" s="1"/>
  <c r="E28" i="7"/>
  <c r="I28" i="7" s="1"/>
  <c r="F28" i="7"/>
  <c r="J28" i="7" s="1"/>
  <c r="G28" i="7"/>
  <c r="K28" i="7" s="1"/>
  <c r="E29" i="7"/>
  <c r="I29" i="7" s="1"/>
  <c r="F29" i="7"/>
  <c r="J29" i="7" s="1"/>
  <c r="G29" i="7"/>
  <c r="K29" i="7" s="1"/>
  <c r="E30" i="7"/>
  <c r="I30" i="7" s="1"/>
  <c r="F30" i="7"/>
  <c r="J30" i="7" s="1"/>
  <c r="G30" i="7"/>
  <c r="K30" i="7" s="1"/>
  <c r="E31" i="7"/>
  <c r="I31" i="7" s="1"/>
  <c r="F31" i="7"/>
  <c r="J31" i="7" s="1"/>
  <c r="G31" i="7"/>
  <c r="K31" i="7" s="1"/>
  <c r="E32" i="7"/>
  <c r="I32" i="7" s="1"/>
  <c r="F32" i="7"/>
  <c r="J32" i="7" s="1"/>
  <c r="G32" i="7"/>
  <c r="K32" i="7" s="1"/>
  <c r="E33" i="7"/>
  <c r="I33" i="7" s="1"/>
  <c r="F33" i="7"/>
  <c r="J33" i="7" s="1"/>
  <c r="G33" i="7"/>
  <c r="K33" i="7" s="1"/>
  <c r="E34" i="7"/>
  <c r="I34" i="7" s="1"/>
  <c r="F34" i="7"/>
  <c r="J34" i="7" s="1"/>
  <c r="G34" i="7"/>
  <c r="K34" i="7" s="1"/>
  <c r="E35" i="7"/>
  <c r="I35" i="7" s="1"/>
  <c r="F35" i="7"/>
  <c r="J35" i="7" s="1"/>
  <c r="G35" i="7"/>
  <c r="K35" i="7" s="1"/>
  <c r="E36" i="7"/>
  <c r="I36" i="7" s="1"/>
  <c r="F36" i="7"/>
  <c r="J36" i="7" s="1"/>
  <c r="G36" i="7"/>
  <c r="K36" i="7" s="1"/>
  <c r="E37" i="7"/>
  <c r="I37" i="7" s="1"/>
  <c r="F37" i="7"/>
  <c r="J37" i="7" s="1"/>
  <c r="G37" i="7"/>
  <c r="K37" i="7" s="1"/>
  <c r="E38" i="7"/>
  <c r="I38" i="7" s="1"/>
  <c r="F38" i="7"/>
  <c r="J38" i="7" s="1"/>
  <c r="G38" i="7"/>
  <c r="K38" i="7" s="1"/>
  <c r="E39" i="7"/>
  <c r="I39" i="7" s="1"/>
  <c r="F39" i="7"/>
  <c r="J39" i="7" s="1"/>
  <c r="G39" i="7"/>
  <c r="K39" i="7" s="1"/>
  <c r="E40" i="7"/>
  <c r="I40" i="7" s="1"/>
  <c r="F40" i="7"/>
  <c r="J40" i="7" s="1"/>
  <c r="G40" i="7"/>
  <c r="K40" i="7" s="1"/>
  <c r="E41" i="7"/>
  <c r="I41" i="7" s="1"/>
  <c r="F41" i="7"/>
  <c r="J41" i="7" s="1"/>
  <c r="G41" i="7"/>
  <c r="K41" i="7" s="1"/>
  <c r="E42" i="7"/>
  <c r="I42" i="7" s="1"/>
  <c r="F42" i="7"/>
  <c r="J42" i="7" s="1"/>
  <c r="G42" i="7"/>
  <c r="K42" i="7" s="1"/>
  <c r="E43" i="7"/>
  <c r="I43" i="7" s="1"/>
  <c r="F43" i="7"/>
  <c r="J43" i="7" s="1"/>
  <c r="G43" i="7"/>
  <c r="K43" i="7" s="1"/>
  <c r="E44" i="7"/>
  <c r="I44" i="7" s="1"/>
  <c r="F44" i="7"/>
  <c r="J44" i="7" s="1"/>
  <c r="G44" i="7"/>
  <c r="K44" i="7" s="1"/>
  <c r="E45" i="7"/>
  <c r="I45" i="7" s="1"/>
  <c r="F45" i="7"/>
  <c r="J45" i="7" s="1"/>
  <c r="G45" i="7"/>
  <c r="K45" i="7" s="1"/>
  <c r="E46" i="7"/>
  <c r="I46" i="7" s="1"/>
  <c r="F46" i="7"/>
  <c r="J46" i="7" s="1"/>
  <c r="G46" i="7"/>
  <c r="K46" i="7" s="1"/>
  <c r="E47" i="7"/>
  <c r="I47" i="7" s="1"/>
  <c r="F47" i="7"/>
  <c r="J47" i="7" s="1"/>
  <c r="G47" i="7"/>
  <c r="K47" i="7" s="1"/>
  <c r="E48" i="7"/>
  <c r="I48" i="7" s="1"/>
  <c r="F48" i="7"/>
  <c r="J48" i="7" s="1"/>
  <c r="G48" i="7"/>
  <c r="K48" i="7" s="1"/>
  <c r="E49" i="7"/>
  <c r="I49" i="7" s="1"/>
  <c r="F49" i="7"/>
  <c r="J49" i="7" s="1"/>
  <c r="G49" i="7"/>
  <c r="K49" i="7" s="1"/>
  <c r="E50" i="7"/>
  <c r="I50" i="7" s="1"/>
  <c r="F50" i="7"/>
  <c r="J50" i="7" s="1"/>
  <c r="G50" i="7"/>
  <c r="K50" i="7" s="1"/>
  <c r="E51" i="7"/>
  <c r="I51" i="7" s="1"/>
  <c r="F51" i="7"/>
  <c r="J51" i="7" s="1"/>
  <c r="G51" i="7"/>
  <c r="K51" i="7" s="1"/>
  <c r="E52" i="7"/>
  <c r="I52" i="7" s="1"/>
  <c r="F52" i="7"/>
  <c r="J52" i="7" s="1"/>
  <c r="G52" i="7"/>
  <c r="K52" i="7" s="1"/>
  <c r="E53" i="7"/>
  <c r="I53" i="7" s="1"/>
  <c r="F53" i="7"/>
  <c r="J53" i="7" s="1"/>
  <c r="G53" i="7"/>
  <c r="K53" i="7" s="1"/>
  <c r="E54" i="7"/>
  <c r="I54" i="7" s="1"/>
  <c r="F54" i="7"/>
  <c r="J54" i="7" s="1"/>
  <c r="G54" i="7"/>
  <c r="K54" i="7" s="1"/>
  <c r="E55" i="7"/>
  <c r="I55" i="7" s="1"/>
  <c r="F55" i="7"/>
  <c r="J55" i="7" s="1"/>
  <c r="G55" i="7"/>
  <c r="K55" i="7" s="1"/>
  <c r="E56" i="7"/>
  <c r="I56" i="7" s="1"/>
  <c r="F56" i="7"/>
  <c r="J56" i="7" s="1"/>
  <c r="G56" i="7"/>
  <c r="K56" i="7" s="1"/>
  <c r="E57" i="7"/>
  <c r="I57" i="7" s="1"/>
  <c r="F57" i="7"/>
  <c r="J57" i="7" s="1"/>
  <c r="G57" i="7"/>
  <c r="K57" i="7" s="1"/>
  <c r="E58" i="7"/>
  <c r="I58" i="7" s="1"/>
  <c r="F58" i="7"/>
  <c r="J58" i="7" s="1"/>
  <c r="G58" i="7"/>
  <c r="K58" i="7" s="1"/>
  <c r="E59" i="7"/>
  <c r="I59" i="7" s="1"/>
  <c r="F59" i="7"/>
  <c r="J59" i="7" s="1"/>
  <c r="G59" i="7"/>
  <c r="K59" i="7" s="1"/>
  <c r="E60" i="7"/>
  <c r="I60" i="7" s="1"/>
  <c r="F60" i="7"/>
  <c r="J60" i="7" s="1"/>
  <c r="G60" i="7"/>
  <c r="K60" i="7" s="1"/>
  <c r="E61" i="7"/>
  <c r="I61" i="7" s="1"/>
  <c r="F61" i="7"/>
  <c r="J61" i="7" s="1"/>
  <c r="G61" i="7"/>
  <c r="K61" i="7" s="1"/>
  <c r="E62" i="7"/>
  <c r="I62" i="7" s="1"/>
  <c r="F62" i="7"/>
  <c r="J62" i="7" s="1"/>
  <c r="G62" i="7"/>
  <c r="K62" i="7" s="1"/>
  <c r="E63" i="7"/>
  <c r="I63" i="7" s="1"/>
  <c r="F63" i="7"/>
  <c r="J63" i="7" s="1"/>
  <c r="G63" i="7"/>
  <c r="K63" i="7" s="1"/>
  <c r="E64" i="7"/>
  <c r="I64" i="7" s="1"/>
  <c r="F64" i="7"/>
  <c r="J64" i="7" s="1"/>
  <c r="G64" i="7"/>
  <c r="K64" i="7" s="1"/>
  <c r="E65" i="7"/>
  <c r="I65" i="7" s="1"/>
  <c r="F65" i="7"/>
  <c r="J65" i="7" s="1"/>
  <c r="G65" i="7"/>
  <c r="K65" i="7" s="1"/>
  <c r="E66" i="7"/>
  <c r="I66" i="7" s="1"/>
  <c r="F66" i="7"/>
  <c r="J66" i="7" s="1"/>
  <c r="G66" i="7"/>
  <c r="K66" i="7" s="1"/>
  <c r="E67" i="7"/>
  <c r="I67" i="7" s="1"/>
  <c r="F67" i="7"/>
  <c r="J67" i="7" s="1"/>
  <c r="G67" i="7"/>
  <c r="K67" i="7" s="1"/>
  <c r="E68" i="7"/>
  <c r="I68" i="7" s="1"/>
  <c r="F68" i="7"/>
  <c r="J68" i="7" s="1"/>
  <c r="G68" i="7"/>
  <c r="K68" i="7" s="1"/>
  <c r="E69" i="7"/>
  <c r="I69" i="7" s="1"/>
  <c r="F69" i="7"/>
  <c r="J69" i="7" s="1"/>
  <c r="G69" i="7"/>
  <c r="K69" i="7" s="1"/>
  <c r="E70" i="7"/>
  <c r="I70" i="7" s="1"/>
  <c r="F70" i="7"/>
  <c r="J70" i="7" s="1"/>
  <c r="G70" i="7"/>
  <c r="K70" i="7" s="1"/>
  <c r="E71" i="7"/>
  <c r="I71" i="7" s="1"/>
  <c r="F71" i="7"/>
  <c r="J71" i="7" s="1"/>
  <c r="G71" i="7"/>
  <c r="K71" i="7" s="1"/>
  <c r="E72" i="7"/>
  <c r="I72" i="7" s="1"/>
  <c r="F72" i="7"/>
  <c r="J72" i="7" s="1"/>
  <c r="G72" i="7"/>
  <c r="K72" i="7" s="1"/>
  <c r="E73" i="7"/>
  <c r="I73" i="7" s="1"/>
  <c r="F73" i="7"/>
  <c r="J73" i="7" s="1"/>
  <c r="G73" i="7"/>
  <c r="K73" i="7" s="1"/>
  <c r="E74" i="7"/>
  <c r="I74" i="7" s="1"/>
  <c r="F74" i="7"/>
  <c r="J74" i="7" s="1"/>
  <c r="G74" i="7"/>
  <c r="K74" i="7" s="1"/>
  <c r="E75" i="7"/>
  <c r="I75" i="7" s="1"/>
  <c r="F75" i="7"/>
  <c r="J75" i="7" s="1"/>
  <c r="G75" i="7"/>
  <c r="K75" i="7" s="1"/>
  <c r="E76" i="7"/>
  <c r="I76" i="7" s="1"/>
  <c r="F76" i="7"/>
  <c r="J76" i="7" s="1"/>
  <c r="G76" i="7"/>
  <c r="K76" i="7" s="1"/>
  <c r="E77" i="7"/>
  <c r="I77" i="7" s="1"/>
  <c r="F77" i="7"/>
  <c r="J77" i="7" s="1"/>
  <c r="G77" i="7"/>
  <c r="K77" i="7" s="1"/>
  <c r="E78" i="7"/>
  <c r="I78" i="7" s="1"/>
  <c r="F78" i="7"/>
  <c r="J78" i="7" s="1"/>
  <c r="G78" i="7"/>
  <c r="K78" i="7" s="1"/>
  <c r="E79" i="7"/>
  <c r="I79" i="7" s="1"/>
  <c r="F79" i="7"/>
  <c r="J79" i="7" s="1"/>
  <c r="G79" i="7"/>
  <c r="K79" i="7" s="1"/>
  <c r="E80" i="7"/>
  <c r="I80" i="7" s="1"/>
  <c r="F80" i="7"/>
  <c r="J80" i="7" s="1"/>
  <c r="G80" i="7"/>
  <c r="K80" i="7" s="1"/>
  <c r="E81" i="7"/>
  <c r="I81" i="7" s="1"/>
  <c r="F81" i="7"/>
  <c r="J81" i="7" s="1"/>
  <c r="G81" i="7"/>
  <c r="K81" i="7" s="1"/>
  <c r="E82" i="7"/>
  <c r="I82" i="7" s="1"/>
  <c r="F82" i="7"/>
  <c r="J82" i="7" s="1"/>
  <c r="G82" i="7"/>
  <c r="K82" i="7" s="1"/>
  <c r="E83" i="7"/>
  <c r="I83" i="7" s="1"/>
  <c r="F83" i="7"/>
  <c r="J83" i="7" s="1"/>
  <c r="G83" i="7"/>
  <c r="K83" i="7" s="1"/>
  <c r="E84" i="7"/>
  <c r="I84" i="7" s="1"/>
  <c r="F84" i="7"/>
  <c r="J84" i="7" s="1"/>
  <c r="G84" i="7"/>
  <c r="K84" i="7" s="1"/>
  <c r="E85" i="7"/>
  <c r="I85" i="7" s="1"/>
  <c r="F85" i="7"/>
  <c r="J85" i="7" s="1"/>
  <c r="G85" i="7"/>
  <c r="K85" i="7" s="1"/>
  <c r="E86" i="7"/>
  <c r="I86" i="7" s="1"/>
  <c r="F86" i="7"/>
  <c r="J86" i="7" s="1"/>
  <c r="G86" i="7"/>
  <c r="K86" i="7" s="1"/>
  <c r="E87" i="7"/>
  <c r="I87" i="7" s="1"/>
  <c r="F87" i="7"/>
  <c r="J87" i="7" s="1"/>
  <c r="G87" i="7"/>
  <c r="K87" i="7" s="1"/>
  <c r="E88" i="7"/>
  <c r="I88" i="7" s="1"/>
  <c r="F88" i="7"/>
  <c r="J88" i="7" s="1"/>
  <c r="G88" i="7"/>
  <c r="K88" i="7" s="1"/>
  <c r="E89" i="7"/>
  <c r="I89" i="7" s="1"/>
  <c r="F89" i="7"/>
  <c r="J89" i="7" s="1"/>
  <c r="G89" i="7"/>
  <c r="K89" i="7" s="1"/>
  <c r="E90" i="7"/>
  <c r="I90" i="7" s="1"/>
  <c r="F90" i="7"/>
  <c r="J90" i="7" s="1"/>
  <c r="G90" i="7"/>
  <c r="K90" i="7" s="1"/>
  <c r="E91" i="7"/>
  <c r="I91" i="7" s="1"/>
  <c r="F91" i="7"/>
  <c r="J91" i="7" s="1"/>
  <c r="G91" i="7"/>
  <c r="K91" i="7" s="1"/>
  <c r="E92" i="7"/>
  <c r="I92" i="7" s="1"/>
  <c r="F92" i="7"/>
  <c r="J92" i="7" s="1"/>
  <c r="G92" i="7"/>
  <c r="K92" i="7" s="1"/>
  <c r="E93" i="7"/>
  <c r="I93" i="7" s="1"/>
  <c r="F93" i="7"/>
  <c r="J93" i="7" s="1"/>
  <c r="G93" i="7"/>
  <c r="K93" i="7" s="1"/>
  <c r="E94" i="7"/>
  <c r="I94" i="7" s="1"/>
  <c r="F94" i="7"/>
  <c r="J94" i="7" s="1"/>
  <c r="G94" i="7"/>
  <c r="K94" i="7" s="1"/>
  <c r="E95" i="7"/>
  <c r="I95" i="7" s="1"/>
  <c r="F95" i="7"/>
  <c r="J95" i="7" s="1"/>
  <c r="G95" i="7"/>
  <c r="K95" i="7" s="1"/>
  <c r="E96" i="7"/>
  <c r="I96" i="7" s="1"/>
  <c r="F96" i="7"/>
  <c r="J96" i="7" s="1"/>
  <c r="G96" i="7"/>
  <c r="K96" i="7" s="1"/>
  <c r="E97" i="7"/>
  <c r="I97" i="7" s="1"/>
  <c r="F97" i="7"/>
  <c r="J97" i="7" s="1"/>
  <c r="G97" i="7"/>
  <c r="K97" i="7" s="1"/>
  <c r="E98" i="7"/>
  <c r="I98" i="7" s="1"/>
  <c r="F98" i="7"/>
  <c r="J98" i="7" s="1"/>
  <c r="G98" i="7"/>
  <c r="K98" i="7" s="1"/>
  <c r="E99" i="7"/>
  <c r="I99" i="7" s="1"/>
  <c r="F99" i="7"/>
  <c r="J99" i="7" s="1"/>
  <c r="G99" i="7"/>
  <c r="K99" i="7" s="1"/>
  <c r="E100" i="7"/>
  <c r="I100" i="7" s="1"/>
  <c r="F100" i="7"/>
  <c r="J100" i="7" s="1"/>
  <c r="G100" i="7"/>
  <c r="K100" i="7" s="1"/>
  <c r="E101" i="7"/>
  <c r="I101" i="7" s="1"/>
  <c r="F101" i="7"/>
  <c r="J101" i="7" s="1"/>
  <c r="G101" i="7"/>
  <c r="K101" i="7" s="1"/>
  <c r="E102" i="7"/>
  <c r="I102" i="7" s="1"/>
  <c r="F102" i="7"/>
  <c r="J102" i="7" s="1"/>
  <c r="G102" i="7"/>
  <c r="K102" i="7" s="1"/>
  <c r="E103" i="7"/>
  <c r="I103" i="7" s="1"/>
  <c r="F103" i="7"/>
  <c r="J103" i="7" s="1"/>
  <c r="G103" i="7"/>
  <c r="K103" i="7" s="1"/>
  <c r="E104" i="7"/>
  <c r="I104" i="7" s="1"/>
  <c r="F104" i="7"/>
  <c r="J104" i="7" s="1"/>
  <c r="G104" i="7"/>
  <c r="K104" i="7" s="1"/>
  <c r="E105" i="7"/>
  <c r="I105" i="7" s="1"/>
  <c r="F105" i="7"/>
  <c r="J105" i="7" s="1"/>
  <c r="G105" i="7"/>
  <c r="K105" i="7" s="1"/>
  <c r="E106" i="7"/>
  <c r="I106" i="7" s="1"/>
  <c r="F106" i="7"/>
  <c r="J106" i="7" s="1"/>
  <c r="G106" i="7"/>
  <c r="K106" i="7" s="1"/>
  <c r="E107" i="7"/>
  <c r="I107" i="7" s="1"/>
  <c r="F107" i="7"/>
  <c r="J107" i="7" s="1"/>
  <c r="G107" i="7"/>
  <c r="K107" i="7" s="1"/>
  <c r="E108" i="7"/>
  <c r="I108" i="7" s="1"/>
  <c r="F108" i="7"/>
  <c r="J108" i="7" s="1"/>
  <c r="G108" i="7"/>
  <c r="K108" i="7" s="1"/>
  <c r="E109" i="7"/>
  <c r="I109" i="7" s="1"/>
  <c r="F109" i="7"/>
  <c r="J109" i="7" s="1"/>
  <c r="G109" i="7"/>
  <c r="K109" i="7" s="1"/>
  <c r="E110" i="7"/>
  <c r="I110" i="7" s="1"/>
  <c r="F110" i="7"/>
  <c r="J110" i="7" s="1"/>
  <c r="G110" i="7"/>
  <c r="K110" i="7" s="1"/>
  <c r="E111" i="7"/>
  <c r="I111" i="7" s="1"/>
  <c r="F111" i="7"/>
  <c r="J111" i="7" s="1"/>
  <c r="G111" i="7"/>
  <c r="K111" i="7" s="1"/>
  <c r="E112" i="7"/>
  <c r="I112" i="7" s="1"/>
  <c r="F112" i="7"/>
  <c r="J112" i="7" s="1"/>
  <c r="G112" i="7"/>
  <c r="K112" i="7" s="1"/>
  <c r="E113" i="7"/>
  <c r="I113" i="7" s="1"/>
  <c r="F113" i="7"/>
  <c r="J113" i="7" s="1"/>
  <c r="G113" i="7"/>
  <c r="K113" i="7" s="1"/>
  <c r="E114" i="7"/>
  <c r="I114" i="7" s="1"/>
  <c r="F114" i="7"/>
  <c r="J114" i="7" s="1"/>
  <c r="G114" i="7"/>
  <c r="K114" i="7" s="1"/>
  <c r="E115" i="7"/>
  <c r="I115" i="7" s="1"/>
  <c r="F115" i="7"/>
  <c r="J115" i="7" s="1"/>
  <c r="G115" i="7"/>
  <c r="K115" i="7" s="1"/>
  <c r="E116" i="7"/>
  <c r="I116" i="7" s="1"/>
  <c r="F116" i="7"/>
  <c r="J116" i="7" s="1"/>
  <c r="G116" i="7"/>
  <c r="K116" i="7" s="1"/>
  <c r="E117" i="7"/>
  <c r="I117" i="7" s="1"/>
  <c r="F117" i="7"/>
  <c r="J117" i="7" s="1"/>
  <c r="G117" i="7"/>
  <c r="K117" i="7" s="1"/>
  <c r="E118" i="7"/>
  <c r="I118" i="7" s="1"/>
  <c r="F118" i="7"/>
  <c r="J118" i="7" s="1"/>
  <c r="G118" i="7"/>
  <c r="K118" i="7" s="1"/>
  <c r="E119" i="7"/>
  <c r="I119" i="7" s="1"/>
  <c r="F119" i="7"/>
  <c r="J119" i="7" s="1"/>
  <c r="G119" i="7"/>
  <c r="K119" i="7" s="1"/>
  <c r="E120" i="7"/>
  <c r="I120" i="7" s="1"/>
  <c r="F120" i="7"/>
  <c r="J120" i="7" s="1"/>
  <c r="G120" i="7"/>
  <c r="K120" i="7" s="1"/>
  <c r="E121" i="7"/>
  <c r="I121" i="7" s="1"/>
  <c r="F121" i="7"/>
  <c r="J121" i="7" s="1"/>
  <c r="G121" i="7"/>
  <c r="K121" i="7" s="1"/>
  <c r="E122" i="7"/>
  <c r="I122" i="7" s="1"/>
  <c r="F122" i="7"/>
  <c r="J122" i="7" s="1"/>
  <c r="G122" i="7"/>
  <c r="K122" i="7" s="1"/>
  <c r="E123" i="7"/>
  <c r="I123" i="7" s="1"/>
  <c r="F123" i="7"/>
  <c r="J123" i="7" s="1"/>
  <c r="G123" i="7"/>
  <c r="K123" i="7" s="1"/>
  <c r="E124" i="7"/>
  <c r="I124" i="7" s="1"/>
  <c r="F124" i="7"/>
  <c r="J124" i="7" s="1"/>
  <c r="G124" i="7"/>
  <c r="K124" i="7" s="1"/>
  <c r="E125" i="7"/>
  <c r="I125" i="7" s="1"/>
  <c r="F125" i="7"/>
  <c r="J125" i="7" s="1"/>
  <c r="G125" i="7"/>
  <c r="K125" i="7" s="1"/>
  <c r="E126" i="7"/>
  <c r="I126" i="7" s="1"/>
  <c r="F126" i="7"/>
  <c r="J126" i="7" s="1"/>
  <c r="G126" i="7"/>
  <c r="K126" i="7" s="1"/>
  <c r="E127" i="7"/>
  <c r="I127" i="7" s="1"/>
  <c r="F127" i="7"/>
  <c r="J127" i="7" s="1"/>
  <c r="G127" i="7"/>
  <c r="K127" i="7" s="1"/>
  <c r="E128" i="7"/>
  <c r="I128" i="7" s="1"/>
  <c r="F128" i="7"/>
  <c r="J128" i="7" s="1"/>
  <c r="G128" i="7"/>
  <c r="K128" i="7" s="1"/>
  <c r="E129" i="7"/>
  <c r="I129" i="7" s="1"/>
  <c r="F129" i="7"/>
  <c r="J129" i="7" s="1"/>
  <c r="G129" i="7"/>
  <c r="K129" i="7" s="1"/>
  <c r="E130" i="7"/>
  <c r="I130" i="7" s="1"/>
  <c r="F130" i="7"/>
  <c r="J130" i="7" s="1"/>
  <c r="G130" i="7"/>
  <c r="K130" i="7" s="1"/>
  <c r="E131" i="7"/>
  <c r="I131" i="7" s="1"/>
  <c r="F131" i="7"/>
  <c r="J131" i="7" s="1"/>
  <c r="G131" i="7"/>
  <c r="K131" i="7" s="1"/>
  <c r="E132" i="7"/>
  <c r="I132" i="7" s="1"/>
  <c r="F132" i="7"/>
  <c r="J132" i="7" s="1"/>
  <c r="G132" i="7"/>
  <c r="K132" i="7" s="1"/>
  <c r="E133" i="7"/>
  <c r="I133" i="7" s="1"/>
  <c r="F133" i="7"/>
  <c r="J133" i="7" s="1"/>
  <c r="G133" i="7"/>
  <c r="K133" i="7" s="1"/>
  <c r="E134" i="7"/>
  <c r="I134" i="7" s="1"/>
  <c r="F134" i="7"/>
  <c r="J134" i="7" s="1"/>
  <c r="G134" i="7"/>
  <c r="K134" i="7" s="1"/>
  <c r="E135" i="7"/>
  <c r="I135" i="7" s="1"/>
  <c r="F135" i="7"/>
  <c r="J135" i="7" s="1"/>
  <c r="G135" i="7"/>
  <c r="K135" i="7" s="1"/>
  <c r="E136" i="7"/>
  <c r="I136" i="7" s="1"/>
  <c r="F136" i="7"/>
  <c r="J136" i="7" s="1"/>
  <c r="G136" i="7"/>
  <c r="K136" i="7" s="1"/>
  <c r="E137" i="7"/>
  <c r="I137" i="7" s="1"/>
  <c r="F137" i="7"/>
  <c r="J137" i="7" s="1"/>
  <c r="G137" i="7"/>
  <c r="K137" i="7" s="1"/>
  <c r="E138" i="7"/>
  <c r="I138" i="7" s="1"/>
  <c r="F138" i="7"/>
  <c r="J138" i="7" s="1"/>
  <c r="G138" i="7"/>
  <c r="K138" i="7" s="1"/>
  <c r="E139" i="7"/>
  <c r="I139" i="7" s="1"/>
  <c r="F139" i="7"/>
  <c r="J139" i="7" s="1"/>
  <c r="G139" i="7"/>
  <c r="K139" i="7" s="1"/>
  <c r="E140" i="7"/>
  <c r="I140" i="7" s="1"/>
  <c r="F140" i="7"/>
  <c r="J140" i="7" s="1"/>
  <c r="G140" i="7"/>
  <c r="K140" i="7" s="1"/>
  <c r="E141" i="7"/>
  <c r="I141" i="7" s="1"/>
  <c r="F141" i="7"/>
  <c r="J141" i="7" s="1"/>
  <c r="G141" i="7"/>
  <c r="K141" i="7" s="1"/>
  <c r="E142" i="7"/>
  <c r="I142" i="7" s="1"/>
  <c r="F142" i="7"/>
  <c r="J142" i="7" s="1"/>
  <c r="G142" i="7"/>
  <c r="K142" i="7" s="1"/>
  <c r="E143" i="7"/>
  <c r="I143" i="7" s="1"/>
  <c r="F143" i="7"/>
  <c r="J143" i="7" s="1"/>
  <c r="G143" i="7"/>
  <c r="K143" i="7" s="1"/>
  <c r="E144" i="7"/>
  <c r="I144" i="7" s="1"/>
  <c r="F144" i="7"/>
  <c r="J144" i="7" s="1"/>
  <c r="G144" i="7"/>
  <c r="K144" i="7" s="1"/>
  <c r="E145" i="7"/>
  <c r="I145" i="7" s="1"/>
  <c r="F145" i="7"/>
  <c r="J145" i="7" s="1"/>
  <c r="G145" i="7"/>
  <c r="K145" i="7" s="1"/>
  <c r="E146" i="7"/>
  <c r="I146" i="7" s="1"/>
  <c r="F146" i="7"/>
  <c r="J146" i="7" s="1"/>
  <c r="G146" i="7"/>
  <c r="K146" i="7" s="1"/>
  <c r="E147" i="7"/>
  <c r="I147" i="7" s="1"/>
  <c r="F147" i="7"/>
  <c r="J147" i="7" s="1"/>
  <c r="G147" i="7"/>
  <c r="K147" i="7" s="1"/>
  <c r="E148" i="7"/>
  <c r="I148" i="7" s="1"/>
  <c r="F148" i="7"/>
  <c r="J148" i="7" s="1"/>
  <c r="G148" i="7"/>
  <c r="K148" i="7" s="1"/>
  <c r="E149" i="7"/>
  <c r="I149" i="7" s="1"/>
  <c r="F149" i="7"/>
  <c r="J149" i="7" s="1"/>
  <c r="G149" i="7"/>
  <c r="K149" i="7" s="1"/>
  <c r="E150" i="7"/>
  <c r="I150" i="7" s="1"/>
  <c r="F150" i="7"/>
  <c r="J150" i="7" s="1"/>
  <c r="G150" i="7"/>
  <c r="K150" i="7" s="1"/>
  <c r="E151" i="7"/>
  <c r="I151" i="7" s="1"/>
  <c r="F151" i="7"/>
  <c r="J151" i="7" s="1"/>
  <c r="G151" i="7"/>
  <c r="K151" i="7" s="1"/>
  <c r="E152" i="7"/>
  <c r="I152" i="7" s="1"/>
  <c r="F152" i="7"/>
  <c r="J152" i="7" s="1"/>
  <c r="G152" i="7"/>
  <c r="K152" i="7" s="1"/>
  <c r="E153" i="7"/>
  <c r="I153" i="7" s="1"/>
  <c r="F153" i="7"/>
  <c r="J153" i="7" s="1"/>
  <c r="G153" i="7"/>
  <c r="K153" i="7" s="1"/>
  <c r="E154" i="7"/>
  <c r="I154" i="7" s="1"/>
  <c r="F154" i="7"/>
  <c r="J154" i="7" s="1"/>
  <c r="G154" i="7"/>
  <c r="K154" i="7" s="1"/>
  <c r="E155" i="7"/>
  <c r="I155" i="7" s="1"/>
  <c r="F155" i="7"/>
  <c r="J155" i="7" s="1"/>
  <c r="G155" i="7"/>
  <c r="K155" i="7" s="1"/>
  <c r="E156" i="7"/>
  <c r="I156" i="7" s="1"/>
  <c r="F156" i="7"/>
  <c r="J156" i="7" s="1"/>
  <c r="G156" i="7"/>
  <c r="K156" i="7" s="1"/>
  <c r="E157" i="7"/>
  <c r="I157" i="7" s="1"/>
  <c r="F157" i="7"/>
  <c r="J157" i="7" s="1"/>
  <c r="G157" i="7"/>
  <c r="K157" i="7" s="1"/>
  <c r="E158" i="7"/>
  <c r="I158" i="7" s="1"/>
  <c r="F158" i="7"/>
  <c r="J158" i="7" s="1"/>
  <c r="G158" i="7"/>
  <c r="K158" i="7" s="1"/>
  <c r="E159" i="7"/>
  <c r="I159" i="7" s="1"/>
  <c r="F159" i="7"/>
  <c r="J159" i="7" s="1"/>
  <c r="G159" i="7"/>
  <c r="K159" i="7" s="1"/>
  <c r="E160" i="7"/>
  <c r="I160" i="7" s="1"/>
  <c r="F160" i="7"/>
  <c r="J160" i="7" s="1"/>
  <c r="G160" i="7"/>
  <c r="K160" i="7" s="1"/>
  <c r="E161" i="7"/>
  <c r="I161" i="7" s="1"/>
  <c r="F161" i="7"/>
  <c r="J161" i="7" s="1"/>
  <c r="G161" i="7"/>
  <c r="K161" i="7" s="1"/>
  <c r="E162" i="7"/>
  <c r="I162" i="7" s="1"/>
  <c r="F162" i="7"/>
  <c r="J162" i="7" s="1"/>
  <c r="G162" i="7"/>
  <c r="K162" i="7" s="1"/>
  <c r="E163" i="7"/>
  <c r="I163" i="7" s="1"/>
  <c r="F163" i="7"/>
  <c r="J163" i="7" s="1"/>
  <c r="G163" i="7"/>
  <c r="K163" i="7" s="1"/>
  <c r="E164" i="7"/>
  <c r="I164" i="7" s="1"/>
  <c r="F164" i="7"/>
  <c r="J164" i="7" s="1"/>
  <c r="G164" i="7"/>
  <c r="K164" i="7" s="1"/>
  <c r="E165" i="7"/>
  <c r="I165" i="7" s="1"/>
  <c r="F165" i="7"/>
  <c r="J165" i="7" s="1"/>
  <c r="G165" i="7"/>
  <c r="K165" i="7" s="1"/>
  <c r="E166" i="7"/>
  <c r="I166" i="7" s="1"/>
  <c r="F166" i="7"/>
  <c r="J166" i="7" s="1"/>
  <c r="G166" i="7"/>
  <c r="K166" i="7" s="1"/>
  <c r="E167" i="7"/>
  <c r="I167" i="7" s="1"/>
  <c r="F167" i="7"/>
  <c r="J167" i="7" s="1"/>
  <c r="G167" i="7"/>
  <c r="K167" i="7" s="1"/>
  <c r="E168" i="7"/>
  <c r="I168" i="7" s="1"/>
  <c r="F168" i="7"/>
  <c r="J168" i="7" s="1"/>
  <c r="G168" i="7"/>
  <c r="K168" i="7" s="1"/>
  <c r="E169" i="7"/>
  <c r="I169" i="7" s="1"/>
  <c r="F169" i="7"/>
  <c r="J169" i="7" s="1"/>
  <c r="G169" i="7"/>
  <c r="K169" i="7" s="1"/>
  <c r="E170" i="7"/>
  <c r="I170" i="7" s="1"/>
  <c r="F170" i="7"/>
  <c r="J170" i="7" s="1"/>
  <c r="G170" i="7"/>
  <c r="K170" i="7" s="1"/>
  <c r="E171" i="7"/>
  <c r="I171" i="7" s="1"/>
  <c r="F171" i="7"/>
  <c r="J171" i="7" s="1"/>
  <c r="G171" i="7"/>
  <c r="K171" i="7" s="1"/>
  <c r="E172" i="7"/>
  <c r="I172" i="7" s="1"/>
  <c r="F172" i="7"/>
  <c r="J172" i="7" s="1"/>
  <c r="G172" i="7"/>
  <c r="K172" i="7" s="1"/>
  <c r="E173" i="7"/>
  <c r="I173" i="7" s="1"/>
  <c r="F173" i="7"/>
  <c r="J173" i="7" s="1"/>
  <c r="G173" i="7"/>
  <c r="K173" i="7" s="1"/>
  <c r="E174" i="7"/>
  <c r="I174" i="7" s="1"/>
  <c r="F174" i="7"/>
  <c r="J174" i="7" s="1"/>
  <c r="G174" i="7"/>
  <c r="K174" i="7" s="1"/>
  <c r="E175" i="7"/>
  <c r="I175" i="7" s="1"/>
  <c r="F175" i="7"/>
  <c r="J175" i="7" s="1"/>
  <c r="G175" i="7"/>
  <c r="K175" i="7" s="1"/>
  <c r="E176" i="7"/>
  <c r="I176" i="7" s="1"/>
  <c r="F176" i="7"/>
  <c r="J176" i="7" s="1"/>
  <c r="G176" i="7"/>
  <c r="K176" i="7" s="1"/>
  <c r="E177" i="7"/>
  <c r="I177" i="7" s="1"/>
  <c r="F177" i="7"/>
  <c r="J177" i="7" s="1"/>
  <c r="G177" i="7"/>
  <c r="K177" i="7" s="1"/>
  <c r="E178" i="7"/>
  <c r="I178" i="7" s="1"/>
  <c r="F178" i="7"/>
  <c r="J178" i="7" s="1"/>
  <c r="G178" i="7"/>
  <c r="K178" i="7" s="1"/>
  <c r="E179" i="7"/>
  <c r="I179" i="7" s="1"/>
  <c r="F179" i="7"/>
  <c r="J179" i="7" s="1"/>
  <c r="G179" i="7"/>
  <c r="K179" i="7" s="1"/>
  <c r="E180" i="7"/>
  <c r="I180" i="7" s="1"/>
  <c r="F180" i="7"/>
  <c r="J180" i="7" s="1"/>
  <c r="G180" i="7"/>
  <c r="K180" i="7" s="1"/>
  <c r="E181" i="7"/>
  <c r="I181" i="7" s="1"/>
  <c r="F181" i="7"/>
  <c r="J181" i="7" s="1"/>
  <c r="G181" i="7"/>
  <c r="K181" i="7" s="1"/>
  <c r="E182" i="7"/>
  <c r="I182" i="7" s="1"/>
  <c r="F182" i="7"/>
  <c r="J182" i="7" s="1"/>
  <c r="G182" i="7"/>
  <c r="K182" i="7" s="1"/>
  <c r="E183" i="7"/>
  <c r="I183" i="7" s="1"/>
  <c r="F183" i="7"/>
  <c r="J183" i="7" s="1"/>
  <c r="G183" i="7"/>
  <c r="K183" i="7" s="1"/>
  <c r="E184" i="7"/>
  <c r="I184" i="7" s="1"/>
  <c r="F184" i="7"/>
  <c r="J184" i="7" s="1"/>
  <c r="G184" i="7"/>
  <c r="K184" i="7" s="1"/>
  <c r="E185" i="7"/>
  <c r="I185" i="7" s="1"/>
  <c r="F185" i="7"/>
  <c r="J185" i="7" s="1"/>
  <c r="G185" i="7"/>
  <c r="K185" i="7" s="1"/>
  <c r="E186" i="7"/>
  <c r="I186" i="7" s="1"/>
  <c r="F186" i="7"/>
  <c r="J186" i="7" s="1"/>
  <c r="G186" i="7"/>
  <c r="K186" i="7" s="1"/>
  <c r="E187" i="7"/>
  <c r="I187" i="7" s="1"/>
  <c r="F187" i="7"/>
  <c r="J187" i="7" s="1"/>
  <c r="G187" i="7"/>
  <c r="K187" i="7" s="1"/>
  <c r="E188" i="7"/>
  <c r="I188" i="7" s="1"/>
  <c r="F188" i="7"/>
  <c r="J188" i="7" s="1"/>
  <c r="G188" i="7"/>
  <c r="K188" i="7" s="1"/>
  <c r="E189" i="7"/>
  <c r="I189" i="7" s="1"/>
  <c r="F189" i="7"/>
  <c r="J189" i="7" s="1"/>
  <c r="G189" i="7"/>
  <c r="K189" i="7" s="1"/>
  <c r="E190" i="7"/>
  <c r="I190" i="7" s="1"/>
  <c r="F190" i="7"/>
  <c r="J190" i="7" s="1"/>
  <c r="G190" i="7"/>
  <c r="K190" i="7" s="1"/>
  <c r="E191" i="7"/>
  <c r="I191" i="7" s="1"/>
  <c r="F191" i="7"/>
  <c r="J191" i="7" s="1"/>
  <c r="G191" i="7"/>
  <c r="K191" i="7" s="1"/>
  <c r="E192" i="7"/>
  <c r="I192" i="7" s="1"/>
  <c r="F192" i="7"/>
  <c r="J192" i="7" s="1"/>
  <c r="G192" i="7"/>
  <c r="K192" i="7" s="1"/>
  <c r="E193" i="7"/>
  <c r="I193" i="7" s="1"/>
  <c r="F193" i="7"/>
  <c r="J193" i="7" s="1"/>
  <c r="G193" i="7"/>
  <c r="K193" i="7" s="1"/>
  <c r="E194" i="7"/>
  <c r="I194" i="7" s="1"/>
  <c r="F194" i="7"/>
  <c r="J194" i="7" s="1"/>
  <c r="G194" i="7"/>
  <c r="K194" i="7" s="1"/>
  <c r="E195" i="7"/>
  <c r="I195" i="7" s="1"/>
  <c r="F195" i="7"/>
  <c r="J195" i="7" s="1"/>
  <c r="G195" i="7"/>
  <c r="K195" i="7" s="1"/>
  <c r="E196" i="7"/>
  <c r="I196" i="7" s="1"/>
  <c r="F196" i="7"/>
  <c r="J196" i="7" s="1"/>
  <c r="G196" i="7"/>
  <c r="K196" i="7" s="1"/>
  <c r="E197" i="7"/>
  <c r="I197" i="7" s="1"/>
  <c r="F197" i="7"/>
  <c r="J197" i="7" s="1"/>
  <c r="G197" i="7"/>
  <c r="K197" i="7" s="1"/>
  <c r="E198" i="7"/>
  <c r="I198" i="7" s="1"/>
  <c r="F198" i="7"/>
  <c r="J198" i="7" s="1"/>
  <c r="G198" i="7"/>
  <c r="K198" i="7" s="1"/>
  <c r="E199" i="7"/>
  <c r="I199" i="7" s="1"/>
  <c r="F199" i="7"/>
  <c r="J199" i="7" s="1"/>
  <c r="G199" i="7"/>
  <c r="K199" i="7" s="1"/>
  <c r="E200" i="7"/>
  <c r="I200" i="7" s="1"/>
  <c r="F200" i="7"/>
  <c r="J200" i="7" s="1"/>
  <c r="G200" i="7"/>
  <c r="K200" i="7" s="1"/>
  <c r="E201" i="7"/>
  <c r="I201" i="7" s="1"/>
  <c r="F201" i="7"/>
  <c r="J201" i="7" s="1"/>
  <c r="G201" i="7"/>
  <c r="K201" i="7" s="1"/>
  <c r="E202" i="7"/>
  <c r="I202" i="7" s="1"/>
  <c r="F202" i="7"/>
  <c r="J202" i="7" s="1"/>
  <c r="G202" i="7"/>
  <c r="K202" i="7" s="1"/>
  <c r="E203" i="7"/>
  <c r="I203" i="7" s="1"/>
  <c r="F203" i="7"/>
  <c r="J203" i="7" s="1"/>
  <c r="G203" i="7"/>
  <c r="K203" i="7" s="1"/>
  <c r="E204" i="7"/>
  <c r="I204" i="7" s="1"/>
  <c r="F204" i="7"/>
  <c r="J204" i="7" s="1"/>
  <c r="G204" i="7"/>
  <c r="K204" i="7" s="1"/>
  <c r="E205" i="7"/>
  <c r="I205" i="7" s="1"/>
  <c r="F205" i="7"/>
  <c r="J205" i="7" s="1"/>
  <c r="G205" i="7"/>
  <c r="K205" i="7" s="1"/>
  <c r="E206" i="7"/>
  <c r="I206" i="7" s="1"/>
  <c r="F206" i="7"/>
  <c r="J206" i="7" s="1"/>
  <c r="G206" i="7"/>
  <c r="K206" i="7" s="1"/>
  <c r="E207" i="7"/>
  <c r="I207" i="7" s="1"/>
  <c r="F207" i="7"/>
  <c r="J207" i="7" s="1"/>
  <c r="G207" i="7"/>
  <c r="K207" i="7" s="1"/>
  <c r="E208" i="7"/>
  <c r="I208" i="7" s="1"/>
  <c r="F208" i="7"/>
  <c r="J208" i="7" s="1"/>
  <c r="G208" i="7"/>
  <c r="K208" i="7" s="1"/>
  <c r="E209" i="7"/>
  <c r="I209" i="7" s="1"/>
  <c r="F209" i="7"/>
  <c r="J209" i="7" s="1"/>
  <c r="G209" i="7"/>
  <c r="K209" i="7" s="1"/>
  <c r="E210" i="7"/>
  <c r="I210" i="7" s="1"/>
  <c r="F210" i="7"/>
  <c r="J210" i="7" s="1"/>
  <c r="G210" i="7"/>
  <c r="K210" i="7" s="1"/>
  <c r="E211" i="7"/>
  <c r="I211" i="7" s="1"/>
  <c r="F211" i="7"/>
  <c r="J211" i="7" s="1"/>
  <c r="G211" i="7"/>
  <c r="K211" i="7" s="1"/>
  <c r="E212" i="7"/>
  <c r="I212" i="7" s="1"/>
  <c r="F212" i="7"/>
  <c r="J212" i="7" s="1"/>
  <c r="G212" i="7"/>
  <c r="K212" i="7" s="1"/>
  <c r="E213" i="7"/>
  <c r="I213" i="7" s="1"/>
  <c r="F213" i="7"/>
  <c r="J213" i="7" s="1"/>
  <c r="G213" i="7"/>
  <c r="K213" i="7" s="1"/>
  <c r="E214" i="7"/>
  <c r="I214" i="7" s="1"/>
  <c r="F214" i="7"/>
  <c r="J214" i="7" s="1"/>
  <c r="G214" i="7"/>
  <c r="K214" i="7" s="1"/>
  <c r="E215" i="7"/>
  <c r="I215" i="7" s="1"/>
  <c r="F215" i="7"/>
  <c r="J215" i="7" s="1"/>
  <c r="G215" i="7"/>
  <c r="K215" i="7" s="1"/>
  <c r="E216" i="7"/>
  <c r="I216" i="7" s="1"/>
  <c r="F216" i="7"/>
  <c r="J216" i="7" s="1"/>
  <c r="G216" i="7"/>
  <c r="K216" i="7" s="1"/>
  <c r="E217" i="7"/>
  <c r="I217" i="7" s="1"/>
  <c r="F217" i="7"/>
  <c r="J217" i="7" s="1"/>
  <c r="G217" i="7"/>
  <c r="K217" i="7" s="1"/>
  <c r="E218" i="7"/>
  <c r="I218" i="7" s="1"/>
  <c r="F218" i="7"/>
  <c r="J218" i="7" s="1"/>
  <c r="G218" i="7"/>
  <c r="K218" i="7" s="1"/>
  <c r="E219" i="7"/>
  <c r="I219" i="7" s="1"/>
  <c r="F219" i="7"/>
  <c r="J219" i="7" s="1"/>
  <c r="G219" i="7"/>
  <c r="K219" i="7" s="1"/>
  <c r="E220" i="7"/>
  <c r="I220" i="7" s="1"/>
  <c r="F220" i="7"/>
  <c r="J220" i="7" s="1"/>
  <c r="G220" i="7"/>
  <c r="K220" i="7" s="1"/>
  <c r="E221" i="7"/>
  <c r="I221" i="7" s="1"/>
  <c r="F221" i="7"/>
  <c r="J221" i="7" s="1"/>
  <c r="G221" i="7"/>
  <c r="K221" i="7" s="1"/>
  <c r="E222" i="7"/>
  <c r="I222" i="7" s="1"/>
  <c r="F222" i="7"/>
  <c r="J222" i="7" s="1"/>
  <c r="G222" i="7"/>
  <c r="K222" i="7" s="1"/>
  <c r="E223" i="7"/>
  <c r="I223" i="7" s="1"/>
  <c r="F223" i="7"/>
  <c r="J223" i="7" s="1"/>
  <c r="G223" i="7"/>
  <c r="K223" i="7" s="1"/>
  <c r="E224" i="7"/>
  <c r="I224" i="7" s="1"/>
  <c r="F224" i="7"/>
  <c r="J224" i="7" s="1"/>
  <c r="G224" i="7"/>
  <c r="K224" i="7" s="1"/>
  <c r="E225" i="7"/>
  <c r="I225" i="7" s="1"/>
  <c r="F225" i="7"/>
  <c r="J225" i="7" s="1"/>
  <c r="G225" i="7"/>
  <c r="K225" i="7" s="1"/>
  <c r="E226" i="7"/>
  <c r="I226" i="7" s="1"/>
  <c r="F226" i="7"/>
  <c r="J226" i="7" s="1"/>
  <c r="G226" i="7"/>
  <c r="K226" i="7" s="1"/>
  <c r="E227" i="7"/>
  <c r="I227" i="7" s="1"/>
  <c r="F227" i="7"/>
  <c r="J227" i="7" s="1"/>
  <c r="G227" i="7"/>
  <c r="K227" i="7" s="1"/>
  <c r="E228" i="7"/>
  <c r="I228" i="7" s="1"/>
  <c r="F228" i="7"/>
  <c r="J228" i="7" s="1"/>
  <c r="G228" i="7"/>
  <c r="K228" i="7" s="1"/>
  <c r="E229" i="7"/>
  <c r="I229" i="7" s="1"/>
  <c r="F229" i="7"/>
  <c r="J229" i="7" s="1"/>
  <c r="G229" i="7"/>
  <c r="K229" i="7" s="1"/>
  <c r="E230" i="7"/>
  <c r="I230" i="7" s="1"/>
  <c r="F230" i="7"/>
  <c r="J230" i="7" s="1"/>
  <c r="G230" i="7"/>
  <c r="K230" i="7" s="1"/>
  <c r="E231" i="7"/>
  <c r="I231" i="7" s="1"/>
  <c r="F231" i="7"/>
  <c r="J231" i="7" s="1"/>
  <c r="G231" i="7"/>
  <c r="K231" i="7" s="1"/>
  <c r="E232" i="7"/>
  <c r="I232" i="7" s="1"/>
  <c r="F232" i="7"/>
  <c r="J232" i="7" s="1"/>
  <c r="G232" i="7"/>
  <c r="K232" i="7" s="1"/>
  <c r="E233" i="7"/>
  <c r="I233" i="7" s="1"/>
  <c r="F233" i="7"/>
  <c r="J233" i="7" s="1"/>
  <c r="G233" i="7"/>
  <c r="K233" i="7" s="1"/>
  <c r="E234" i="7"/>
  <c r="I234" i="7" s="1"/>
  <c r="F234" i="7"/>
  <c r="J234" i="7" s="1"/>
  <c r="G234" i="7"/>
  <c r="K234" i="7" s="1"/>
  <c r="E235" i="7"/>
  <c r="I235" i="7" s="1"/>
  <c r="F235" i="7"/>
  <c r="J235" i="7" s="1"/>
  <c r="G235" i="7"/>
  <c r="K235" i="7" s="1"/>
  <c r="E236" i="7"/>
  <c r="I236" i="7" s="1"/>
  <c r="F236" i="7"/>
  <c r="J236" i="7" s="1"/>
  <c r="G236" i="7"/>
  <c r="K236" i="7" s="1"/>
  <c r="E237" i="7"/>
  <c r="I237" i="7" s="1"/>
  <c r="F237" i="7"/>
  <c r="J237" i="7" s="1"/>
  <c r="G237" i="7"/>
  <c r="K237" i="7" s="1"/>
  <c r="E238" i="7"/>
  <c r="I238" i="7" s="1"/>
  <c r="F238" i="7"/>
  <c r="J238" i="7" s="1"/>
  <c r="G238" i="7"/>
  <c r="K238" i="7" s="1"/>
  <c r="E239" i="7"/>
  <c r="I239" i="7" s="1"/>
  <c r="F239" i="7"/>
  <c r="J239" i="7" s="1"/>
  <c r="G239" i="7"/>
  <c r="K239" i="7" s="1"/>
  <c r="E240" i="7"/>
  <c r="I240" i="7" s="1"/>
  <c r="F240" i="7"/>
  <c r="J240" i="7" s="1"/>
  <c r="G240" i="7"/>
  <c r="K240" i="7" s="1"/>
  <c r="E241" i="7"/>
  <c r="I241" i="7" s="1"/>
  <c r="F241" i="7"/>
  <c r="J241" i="7" s="1"/>
  <c r="G241" i="7"/>
  <c r="K241" i="7" s="1"/>
  <c r="E242" i="7"/>
  <c r="I242" i="7" s="1"/>
  <c r="F242" i="7"/>
  <c r="J242" i="7" s="1"/>
  <c r="G242" i="7"/>
  <c r="K242" i="7" s="1"/>
  <c r="E243" i="7"/>
  <c r="I243" i="7" s="1"/>
  <c r="F243" i="7"/>
  <c r="J243" i="7" s="1"/>
  <c r="G243" i="7"/>
  <c r="K243" i="7" s="1"/>
  <c r="E244" i="7"/>
  <c r="I244" i="7" s="1"/>
  <c r="F244" i="7"/>
  <c r="J244" i="7" s="1"/>
  <c r="G244" i="7"/>
  <c r="K244" i="7" s="1"/>
  <c r="E245" i="7"/>
  <c r="I245" i="7" s="1"/>
  <c r="F245" i="7"/>
  <c r="J245" i="7" s="1"/>
  <c r="G245" i="7"/>
  <c r="K245" i="7" s="1"/>
  <c r="E246" i="7"/>
  <c r="I246" i="7" s="1"/>
  <c r="F246" i="7"/>
  <c r="J246" i="7" s="1"/>
  <c r="G246" i="7"/>
  <c r="K246" i="7" s="1"/>
  <c r="E247" i="7"/>
  <c r="I247" i="7" s="1"/>
  <c r="F247" i="7"/>
  <c r="J247" i="7" s="1"/>
  <c r="G247" i="7"/>
  <c r="K247" i="7" s="1"/>
  <c r="E248" i="7"/>
  <c r="I248" i="7" s="1"/>
  <c r="F248" i="7"/>
  <c r="J248" i="7" s="1"/>
  <c r="G248" i="7"/>
  <c r="K248" i="7" s="1"/>
  <c r="E249" i="7"/>
  <c r="I249" i="7" s="1"/>
  <c r="F249" i="7"/>
  <c r="J249" i="7" s="1"/>
  <c r="G249" i="7"/>
  <c r="K249" i="7" s="1"/>
  <c r="E250" i="7"/>
  <c r="I250" i="7" s="1"/>
  <c r="F250" i="7"/>
  <c r="J250" i="7" s="1"/>
  <c r="G250" i="7"/>
  <c r="K250" i="7" s="1"/>
  <c r="E251" i="7"/>
  <c r="I251" i="7" s="1"/>
  <c r="F251" i="7"/>
  <c r="J251" i="7" s="1"/>
  <c r="G251" i="7"/>
  <c r="K251" i="7" s="1"/>
  <c r="E252" i="7"/>
  <c r="I252" i="7" s="1"/>
  <c r="F252" i="7"/>
  <c r="J252" i="7" s="1"/>
  <c r="G252" i="7"/>
  <c r="K252" i="7" s="1"/>
  <c r="E253" i="7"/>
  <c r="I253" i="7" s="1"/>
  <c r="F253" i="7"/>
  <c r="J253" i="7" s="1"/>
  <c r="G253" i="7"/>
  <c r="K253" i="7" s="1"/>
  <c r="E254" i="7"/>
  <c r="I254" i="7" s="1"/>
  <c r="F254" i="7"/>
  <c r="J254" i="7" s="1"/>
  <c r="G254" i="7"/>
  <c r="K254" i="7" s="1"/>
  <c r="E255" i="7"/>
  <c r="I255" i="7" s="1"/>
  <c r="F255" i="7"/>
  <c r="J255" i="7" s="1"/>
  <c r="G255" i="7"/>
  <c r="K255" i="7" s="1"/>
  <c r="E256" i="7"/>
  <c r="I256" i="7" s="1"/>
  <c r="F256" i="7"/>
  <c r="J256" i="7" s="1"/>
  <c r="G256" i="7"/>
  <c r="K256" i="7" s="1"/>
  <c r="E257" i="7"/>
  <c r="I257" i="7" s="1"/>
  <c r="F257" i="7"/>
  <c r="J257" i="7" s="1"/>
  <c r="G257" i="7"/>
  <c r="K257" i="7" s="1"/>
  <c r="E258" i="7"/>
  <c r="I258" i="7" s="1"/>
  <c r="F258" i="7"/>
  <c r="J258" i="7" s="1"/>
  <c r="G258" i="7"/>
  <c r="K258" i="7" s="1"/>
  <c r="E259" i="7"/>
  <c r="I259" i="7" s="1"/>
  <c r="F259" i="7"/>
  <c r="J259" i="7" s="1"/>
  <c r="G259" i="7"/>
  <c r="K259" i="7" s="1"/>
  <c r="E260" i="7"/>
  <c r="I260" i="7" s="1"/>
  <c r="F260" i="7"/>
  <c r="J260" i="7" s="1"/>
  <c r="G260" i="7"/>
  <c r="K260" i="7" s="1"/>
  <c r="E261" i="7"/>
  <c r="I261" i="7" s="1"/>
  <c r="F261" i="7"/>
  <c r="J261" i="7" s="1"/>
  <c r="G261" i="7"/>
  <c r="K261" i="7" s="1"/>
  <c r="E262" i="7"/>
  <c r="I262" i="7" s="1"/>
  <c r="F262" i="7"/>
  <c r="J262" i="7" s="1"/>
  <c r="G262" i="7"/>
  <c r="K262" i="7" s="1"/>
  <c r="E263" i="7"/>
  <c r="I263" i="7" s="1"/>
  <c r="F263" i="7"/>
  <c r="J263" i="7" s="1"/>
  <c r="G263" i="7"/>
  <c r="K263" i="7" s="1"/>
  <c r="E264" i="7"/>
  <c r="I264" i="7" s="1"/>
  <c r="F264" i="7"/>
  <c r="J264" i="7" s="1"/>
  <c r="G264" i="7"/>
  <c r="K264" i="7" s="1"/>
  <c r="E265" i="7"/>
  <c r="I265" i="7" s="1"/>
  <c r="F265" i="7"/>
  <c r="J265" i="7" s="1"/>
  <c r="G265" i="7"/>
  <c r="K265" i="7" s="1"/>
  <c r="E266" i="7"/>
  <c r="I266" i="7" s="1"/>
  <c r="F266" i="7"/>
  <c r="J266" i="7" s="1"/>
  <c r="G266" i="7"/>
  <c r="K266" i="7" s="1"/>
  <c r="E267" i="7"/>
  <c r="I267" i="7" s="1"/>
  <c r="F267" i="7"/>
  <c r="J267" i="7" s="1"/>
  <c r="G267" i="7"/>
  <c r="K267" i="7" s="1"/>
  <c r="E268" i="7"/>
  <c r="I268" i="7" s="1"/>
  <c r="F268" i="7"/>
  <c r="J268" i="7" s="1"/>
  <c r="G268" i="7"/>
  <c r="K268" i="7" s="1"/>
  <c r="E269" i="7"/>
  <c r="I269" i="7" s="1"/>
  <c r="F269" i="7"/>
  <c r="J269" i="7" s="1"/>
  <c r="G269" i="7"/>
  <c r="K269" i="7" s="1"/>
  <c r="E270" i="7"/>
  <c r="I270" i="7" s="1"/>
  <c r="F270" i="7"/>
  <c r="J270" i="7" s="1"/>
  <c r="G270" i="7"/>
  <c r="K270" i="7" s="1"/>
  <c r="E271" i="7"/>
  <c r="I271" i="7" s="1"/>
  <c r="F271" i="7"/>
  <c r="J271" i="7" s="1"/>
  <c r="G271" i="7"/>
  <c r="K271" i="7" s="1"/>
  <c r="E272" i="7"/>
  <c r="I272" i="7" s="1"/>
  <c r="F272" i="7"/>
  <c r="J272" i="7" s="1"/>
  <c r="G272" i="7"/>
  <c r="K272" i="7" s="1"/>
  <c r="E273" i="7"/>
  <c r="I273" i="7" s="1"/>
  <c r="F273" i="7"/>
  <c r="J273" i="7" s="1"/>
  <c r="G273" i="7"/>
  <c r="K273" i="7" s="1"/>
  <c r="E274" i="7"/>
  <c r="I274" i="7" s="1"/>
  <c r="F274" i="7"/>
  <c r="J274" i="7" s="1"/>
  <c r="G274" i="7"/>
  <c r="K274" i="7" s="1"/>
  <c r="E275" i="7"/>
  <c r="I275" i="7" s="1"/>
  <c r="F275" i="7"/>
  <c r="J275" i="7" s="1"/>
  <c r="G275" i="7"/>
  <c r="K275" i="7" s="1"/>
  <c r="E276" i="7"/>
  <c r="I276" i="7" s="1"/>
  <c r="F276" i="7"/>
  <c r="J276" i="7" s="1"/>
  <c r="G276" i="7"/>
  <c r="K276" i="7" s="1"/>
  <c r="E277" i="7"/>
  <c r="I277" i="7" s="1"/>
  <c r="F277" i="7"/>
  <c r="J277" i="7" s="1"/>
  <c r="G277" i="7"/>
  <c r="K277" i="7" s="1"/>
  <c r="E278" i="7"/>
  <c r="I278" i="7" s="1"/>
  <c r="F278" i="7"/>
  <c r="J278" i="7" s="1"/>
  <c r="G278" i="7"/>
  <c r="K278" i="7" s="1"/>
  <c r="E279" i="7"/>
  <c r="I279" i="7" s="1"/>
  <c r="F279" i="7"/>
  <c r="J279" i="7" s="1"/>
  <c r="G279" i="7"/>
  <c r="K279" i="7" s="1"/>
  <c r="E280" i="7"/>
  <c r="I280" i="7" s="1"/>
  <c r="F280" i="7"/>
  <c r="J280" i="7" s="1"/>
  <c r="G280" i="7"/>
  <c r="K280" i="7" s="1"/>
  <c r="E281" i="7"/>
  <c r="I281" i="7" s="1"/>
  <c r="F281" i="7"/>
  <c r="J281" i="7" s="1"/>
  <c r="G281" i="7"/>
  <c r="K281" i="7" s="1"/>
  <c r="E282" i="7"/>
  <c r="I282" i="7" s="1"/>
  <c r="F282" i="7"/>
  <c r="J282" i="7" s="1"/>
  <c r="G282" i="7"/>
  <c r="K282" i="7" s="1"/>
  <c r="E283" i="7"/>
  <c r="I283" i="7" s="1"/>
  <c r="F283" i="7"/>
  <c r="J283" i="7" s="1"/>
  <c r="G283" i="7"/>
  <c r="K283" i="7" s="1"/>
  <c r="E284" i="7"/>
  <c r="I284" i="7" s="1"/>
  <c r="F284" i="7"/>
  <c r="J284" i="7" s="1"/>
  <c r="G284" i="7"/>
  <c r="K284" i="7" s="1"/>
  <c r="E285" i="7"/>
  <c r="I285" i="7" s="1"/>
  <c r="F285" i="7"/>
  <c r="J285" i="7" s="1"/>
  <c r="G285" i="7"/>
  <c r="K285" i="7" s="1"/>
  <c r="E286" i="7"/>
  <c r="I286" i="7" s="1"/>
  <c r="F286" i="7"/>
  <c r="J286" i="7" s="1"/>
  <c r="G286" i="7"/>
  <c r="K286" i="7" s="1"/>
  <c r="E287" i="7"/>
  <c r="I287" i="7" s="1"/>
  <c r="F287" i="7"/>
  <c r="J287" i="7" s="1"/>
  <c r="G287" i="7"/>
  <c r="K287" i="7" s="1"/>
  <c r="E288" i="7"/>
  <c r="I288" i="7" s="1"/>
  <c r="F288" i="7"/>
  <c r="J288" i="7" s="1"/>
  <c r="G288" i="7"/>
  <c r="K288" i="7" s="1"/>
  <c r="E289" i="7"/>
  <c r="I289" i="7" s="1"/>
  <c r="F289" i="7"/>
  <c r="J289" i="7" s="1"/>
  <c r="G289" i="7"/>
  <c r="K289" i="7" s="1"/>
  <c r="E290" i="7"/>
  <c r="I290" i="7" s="1"/>
  <c r="F290" i="7"/>
  <c r="J290" i="7" s="1"/>
  <c r="G290" i="7"/>
  <c r="K290" i="7" s="1"/>
  <c r="E291" i="7"/>
  <c r="I291" i="7" s="1"/>
  <c r="F291" i="7"/>
  <c r="J291" i="7" s="1"/>
  <c r="G291" i="7"/>
  <c r="K291" i="7" s="1"/>
  <c r="E292" i="7"/>
  <c r="I292" i="7" s="1"/>
  <c r="F292" i="7"/>
  <c r="J292" i="7" s="1"/>
  <c r="G292" i="7"/>
  <c r="K292" i="7" s="1"/>
  <c r="E293" i="7"/>
  <c r="I293" i="7" s="1"/>
  <c r="F293" i="7"/>
  <c r="J293" i="7" s="1"/>
  <c r="G293" i="7"/>
  <c r="K293" i="7" s="1"/>
  <c r="E294" i="7"/>
  <c r="I294" i="7" s="1"/>
  <c r="F294" i="7"/>
  <c r="J294" i="7" s="1"/>
  <c r="G294" i="7"/>
  <c r="K294" i="7" s="1"/>
  <c r="E295" i="7"/>
  <c r="I295" i="7" s="1"/>
  <c r="F295" i="7"/>
  <c r="J295" i="7" s="1"/>
  <c r="G295" i="7"/>
  <c r="K295" i="7" s="1"/>
  <c r="E296" i="7"/>
  <c r="I296" i="7" s="1"/>
  <c r="F296" i="7"/>
  <c r="J296" i="7" s="1"/>
  <c r="G296" i="7"/>
  <c r="K296" i="7" s="1"/>
  <c r="E297" i="7"/>
  <c r="I297" i="7" s="1"/>
  <c r="F297" i="7"/>
  <c r="J297" i="7" s="1"/>
  <c r="G297" i="7"/>
  <c r="K297" i="7" s="1"/>
  <c r="E298" i="7"/>
  <c r="I298" i="7" s="1"/>
  <c r="F298" i="7"/>
  <c r="J298" i="7" s="1"/>
  <c r="G298" i="7"/>
  <c r="K298" i="7" s="1"/>
  <c r="E299" i="7"/>
  <c r="I299" i="7" s="1"/>
  <c r="F299" i="7"/>
  <c r="J299" i="7" s="1"/>
  <c r="G299" i="7"/>
  <c r="K299" i="7" s="1"/>
  <c r="E300" i="7"/>
  <c r="I300" i="7" s="1"/>
  <c r="F300" i="7"/>
  <c r="J300" i="7" s="1"/>
  <c r="G300" i="7"/>
  <c r="K300" i="7" s="1"/>
  <c r="E301" i="7"/>
  <c r="I301" i="7" s="1"/>
  <c r="F301" i="7"/>
  <c r="J301" i="7" s="1"/>
  <c r="G301" i="7"/>
  <c r="K301" i="7" s="1"/>
  <c r="E302" i="7"/>
  <c r="I302" i="7" s="1"/>
  <c r="F302" i="7"/>
  <c r="J302" i="7" s="1"/>
  <c r="G302" i="7"/>
  <c r="K302" i="7" s="1"/>
  <c r="E303" i="7"/>
  <c r="I303" i="7" s="1"/>
  <c r="F303" i="7"/>
  <c r="J303" i="7" s="1"/>
  <c r="G303" i="7"/>
  <c r="K303" i="7" s="1"/>
  <c r="E304" i="7"/>
  <c r="I304" i="7" s="1"/>
  <c r="F304" i="7"/>
  <c r="J304" i="7" s="1"/>
  <c r="G304" i="7"/>
  <c r="K304" i="7" s="1"/>
  <c r="E305" i="7"/>
  <c r="I305" i="7" s="1"/>
  <c r="F305" i="7"/>
  <c r="J305" i="7" s="1"/>
  <c r="G305" i="7"/>
  <c r="K305" i="7" s="1"/>
  <c r="E306" i="7"/>
  <c r="I306" i="7" s="1"/>
  <c r="F306" i="7"/>
  <c r="J306" i="7" s="1"/>
  <c r="G306" i="7"/>
  <c r="K306" i="7" s="1"/>
  <c r="E307" i="7"/>
  <c r="I307" i="7" s="1"/>
  <c r="F307" i="7"/>
  <c r="J307" i="7" s="1"/>
  <c r="G307" i="7"/>
  <c r="K307" i="7" s="1"/>
  <c r="E308" i="7"/>
  <c r="I308" i="7" s="1"/>
  <c r="F308" i="7"/>
  <c r="J308" i="7" s="1"/>
  <c r="G308" i="7"/>
  <c r="K308" i="7" s="1"/>
  <c r="E309" i="7"/>
  <c r="I309" i="7" s="1"/>
  <c r="F309" i="7"/>
  <c r="J309" i="7" s="1"/>
  <c r="G309" i="7"/>
  <c r="K309" i="7" s="1"/>
  <c r="E310" i="7"/>
  <c r="I310" i="7" s="1"/>
  <c r="F310" i="7"/>
  <c r="J310" i="7" s="1"/>
  <c r="G310" i="7"/>
  <c r="K310" i="7" s="1"/>
  <c r="E311" i="7"/>
  <c r="I311" i="7" s="1"/>
  <c r="F311" i="7"/>
  <c r="J311" i="7" s="1"/>
  <c r="G311" i="7"/>
  <c r="K311" i="7" s="1"/>
  <c r="E312" i="7"/>
  <c r="I312" i="7" s="1"/>
  <c r="F312" i="7"/>
  <c r="J312" i="7" s="1"/>
  <c r="G312" i="7"/>
  <c r="K312" i="7" s="1"/>
  <c r="E313" i="7"/>
  <c r="I313" i="7" s="1"/>
  <c r="F313" i="7"/>
  <c r="J313" i="7" s="1"/>
  <c r="G313" i="7"/>
  <c r="K313" i="7" s="1"/>
  <c r="E314" i="7"/>
  <c r="I314" i="7" s="1"/>
  <c r="F314" i="7"/>
  <c r="J314" i="7" s="1"/>
  <c r="G314" i="7"/>
  <c r="K314" i="7" s="1"/>
  <c r="E315" i="7"/>
  <c r="I315" i="7" s="1"/>
  <c r="F315" i="7"/>
  <c r="J315" i="7" s="1"/>
  <c r="G315" i="7"/>
  <c r="K315" i="7" s="1"/>
  <c r="E316" i="7"/>
  <c r="I316" i="7" s="1"/>
  <c r="F316" i="7"/>
  <c r="J316" i="7" s="1"/>
  <c r="G316" i="7"/>
  <c r="K316" i="7" s="1"/>
  <c r="E317" i="7"/>
  <c r="I317" i="7" s="1"/>
  <c r="F317" i="7"/>
  <c r="J317" i="7" s="1"/>
  <c r="G317" i="7"/>
  <c r="K317" i="7" s="1"/>
  <c r="E318" i="7"/>
  <c r="I318" i="7" s="1"/>
  <c r="F318" i="7"/>
  <c r="J318" i="7" s="1"/>
  <c r="G318" i="7"/>
  <c r="K318" i="7" s="1"/>
  <c r="E319" i="7"/>
  <c r="I319" i="7" s="1"/>
  <c r="F319" i="7"/>
  <c r="J319" i="7" s="1"/>
  <c r="G319" i="7"/>
  <c r="K319" i="7" s="1"/>
  <c r="E320" i="7"/>
  <c r="I320" i="7" s="1"/>
  <c r="F320" i="7"/>
  <c r="J320" i="7" s="1"/>
  <c r="G320" i="7"/>
  <c r="K320" i="7" s="1"/>
  <c r="E321" i="7"/>
  <c r="I321" i="7" s="1"/>
  <c r="F321" i="7"/>
  <c r="J321" i="7" s="1"/>
  <c r="G321" i="7"/>
  <c r="K321" i="7" s="1"/>
  <c r="E322" i="7"/>
  <c r="I322" i="7" s="1"/>
  <c r="F322" i="7"/>
  <c r="J322" i="7" s="1"/>
  <c r="G322" i="7"/>
  <c r="K322" i="7" s="1"/>
  <c r="E323" i="7"/>
  <c r="I323" i="7" s="1"/>
  <c r="F323" i="7"/>
  <c r="J323" i="7" s="1"/>
  <c r="G323" i="7"/>
  <c r="K323" i="7" s="1"/>
  <c r="E324" i="7"/>
  <c r="I324" i="7" s="1"/>
  <c r="F324" i="7"/>
  <c r="J324" i="7" s="1"/>
  <c r="G324" i="7"/>
  <c r="K324" i="7" s="1"/>
  <c r="E325" i="7"/>
  <c r="I325" i="7" s="1"/>
  <c r="F325" i="7"/>
  <c r="J325" i="7" s="1"/>
  <c r="G325" i="7"/>
  <c r="K325" i="7" s="1"/>
  <c r="E326" i="7"/>
  <c r="I326" i="7" s="1"/>
  <c r="F326" i="7"/>
  <c r="J326" i="7" s="1"/>
  <c r="G326" i="7"/>
  <c r="K326" i="7" s="1"/>
  <c r="E327" i="7"/>
  <c r="I327" i="7" s="1"/>
  <c r="F327" i="7"/>
  <c r="J327" i="7" s="1"/>
  <c r="G327" i="7"/>
  <c r="K327" i="7" s="1"/>
  <c r="E328" i="7"/>
  <c r="I328" i="7" s="1"/>
  <c r="F328" i="7"/>
  <c r="J328" i="7" s="1"/>
  <c r="G328" i="7"/>
  <c r="K328" i="7" s="1"/>
  <c r="E329" i="7"/>
  <c r="I329" i="7" s="1"/>
  <c r="F329" i="7"/>
  <c r="J329" i="7" s="1"/>
  <c r="G329" i="7"/>
  <c r="K329" i="7" s="1"/>
  <c r="E330" i="7"/>
  <c r="I330" i="7" s="1"/>
  <c r="F330" i="7"/>
  <c r="J330" i="7" s="1"/>
  <c r="G330" i="7"/>
  <c r="K330" i="7" s="1"/>
  <c r="E331" i="7"/>
  <c r="I331" i="7" s="1"/>
  <c r="F331" i="7"/>
  <c r="J331" i="7" s="1"/>
  <c r="G331" i="7"/>
  <c r="K331" i="7" s="1"/>
  <c r="E332" i="7"/>
  <c r="I332" i="7" s="1"/>
  <c r="F332" i="7"/>
  <c r="J332" i="7" s="1"/>
  <c r="G332" i="7"/>
  <c r="K332" i="7" s="1"/>
  <c r="E333" i="7"/>
  <c r="I333" i="7" s="1"/>
  <c r="F333" i="7"/>
  <c r="J333" i="7" s="1"/>
  <c r="G333" i="7"/>
  <c r="K333" i="7" s="1"/>
  <c r="E334" i="7"/>
  <c r="I334" i="7" s="1"/>
  <c r="F334" i="7"/>
  <c r="J334" i="7" s="1"/>
  <c r="G334" i="7"/>
  <c r="K334" i="7" s="1"/>
  <c r="E335" i="7"/>
  <c r="I335" i="7" s="1"/>
  <c r="F335" i="7"/>
  <c r="J335" i="7" s="1"/>
  <c r="G335" i="7"/>
  <c r="K335" i="7" s="1"/>
  <c r="E336" i="7"/>
  <c r="I336" i="7" s="1"/>
  <c r="F336" i="7"/>
  <c r="J336" i="7" s="1"/>
  <c r="G336" i="7"/>
  <c r="K336" i="7" s="1"/>
  <c r="E337" i="7"/>
  <c r="I337" i="7" s="1"/>
  <c r="F337" i="7"/>
  <c r="J337" i="7" s="1"/>
  <c r="G337" i="7"/>
  <c r="K337" i="7" s="1"/>
  <c r="E338" i="7"/>
  <c r="I338" i="7" s="1"/>
  <c r="F338" i="7"/>
  <c r="J338" i="7" s="1"/>
  <c r="G338" i="7"/>
  <c r="K338" i="7" s="1"/>
  <c r="E339" i="7"/>
  <c r="I339" i="7" s="1"/>
  <c r="F339" i="7"/>
  <c r="J339" i="7" s="1"/>
  <c r="G339" i="7"/>
  <c r="K339" i="7" s="1"/>
  <c r="E340" i="7"/>
  <c r="I340" i="7" s="1"/>
  <c r="F340" i="7"/>
  <c r="J340" i="7" s="1"/>
  <c r="G340" i="7"/>
  <c r="K340" i="7" s="1"/>
  <c r="E341" i="7"/>
  <c r="I341" i="7" s="1"/>
  <c r="F341" i="7"/>
  <c r="J341" i="7" s="1"/>
  <c r="G341" i="7"/>
  <c r="K341" i="7" s="1"/>
  <c r="E342" i="7"/>
  <c r="I342" i="7" s="1"/>
  <c r="F342" i="7"/>
  <c r="J342" i="7" s="1"/>
  <c r="G342" i="7"/>
  <c r="K342" i="7" s="1"/>
  <c r="E343" i="7"/>
  <c r="I343" i="7" s="1"/>
  <c r="F343" i="7"/>
  <c r="J343" i="7" s="1"/>
  <c r="G343" i="7"/>
  <c r="K343" i="7" s="1"/>
  <c r="E344" i="7"/>
  <c r="I344" i="7" s="1"/>
  <c r="F344" i="7"/>
  <c r="J344" i="7" s="1"/>
  <c r="G344" i="7"/>
  <c r="K344" i="7" s="1"/>
  <c r="E345" i="7"/>
  <c r="I345" i="7" s="1"/>
  <c r="F345" i="7"/>
  <c r="J345" i="7" s="1"/>
  <c r="G345" i="7"/>
  <c r="K345" i="7" s="1"/>
  <c r="E346" i="7"/>
  <c r="I346" i="7" s="1"/>
  <c r="F346" i="7"/>
  <c r="J346" i="7" s="1"/>
  <c r="G346" i="7"/>
  <c r="K346" i="7" s="1"/>
  <c r="E347" i="7"/>
  <c r="I347" i="7" s="1"/>
  <c r="F347" i="7"/>
  <c r="J347" i="7" s="1"/>
  <c r="G347" i="7"/>
  <c r="K347" i="7" s="1"/>
  <c r="E348" i="7"/>
  <c r="I348" i="7" s="1"/>
  <c r="F348" i="7"/>
  <c r="J348" i="7" s="1"/>
  <c r="G348" i="7"/>
  <c r="K348" i="7" s="1"/>
  <c r="E349" i="7"/>
  <c r="I349" i="7" s="1"/>
  <c r="F349" i="7"/>
  <c r="J349" i="7" s="1"/>
  <c r="G349" i="7"/>
  <c r="K349" i="7" s="1"/>
  <c r="E350" i="7"/>
  <c r="I350" i="7" s="1"/>
  <c r="F350" i="7"/>
  <c r="J350" i="7" s="1"/>
  <c r="G350" i="7"/>
  <c r="K350" i="7" s="1"/>
  <c r="E351" i="7"/>
  <c r="I351" i="7" s="1"/>
  <c r="F351" i="7"/>
  <c r="J351" i="7" s="1"/>
  <c r="G351" i="7"/>
  <c r="K351" i="7" s="1"/>
  <c r="E352" i="7"/>
  <c r="I352" i="7" s="1"/>
  <c r="F352" i="7"/>
  <c r="J352" i="7" s="1"/>
  <c r="G352" i="7"/>
  <c r="K352" i="7" s="1"/>
  <c r="E353" i="7"/>
  <c r="I353" i="7" s="1"/>
  <c r="F353" i="7"/>
  <c r="J353" i="7" s="1"/>
  <c r="G353" i="7"/>
  <c r="K353" i="7" s="1"/>
  <c r="E354" i="7"/>
  <c r="I354" i="7" s="1"/>
  <c r="F354" i="7"/>
  <c r="J354" i="7" s="1"/>
  <c r="G354" i="7"/>
  <c r="K354" i="7" s="1"/>
  <c r="E355" i="7"/>
  <c r="I355" i="7" s="1"/>
  <c r="F355" i="7"/>
  <c r="J355" i="7" s="1"/>
  <c r="G355" i="7"/>
  <c r="K355" i="7" s="1"/>
  <c r="E356" i="7"/>
  <c r="I356" i="7" s="1"/>
  <c r="F356" i="7"/>
  <c r="J356" i="7" s="1"/>
  <c r="G356" i="7"/>
  <c r="K356" i="7" s="1"/>
  <c r="E357" i="7"/>
  <c r="I357" i="7" s="1"/>
  <c r="F357" i="7"/>
  <c r="J357" i="7" s="1"/>
  <c r="G357" i="7"/>
  <c r="K357" i="7" s="1"/>
  <c r="E358" i="7"/>
  <c r="I358" i="7" s="1"/>
  <c r="F358" i="7"/>
  <c r="J358" i="7" s="1"/>
  <c r="G358" i="7"/>
  <c r="K358" i="7" s="1"/>
  <c r="E359" i="7"/>
  <c r="I359" i="7" s="1"/>
  <c r="F359" i="7"/>
  <c r="J359" i="7" s="1"/>
  <c r="G359" i="7"/>
  <c r="K359" i="7" s="1"/>
  <c r="E360" i="7"/>
  <c r="I360" i="7" s="1"/>
  <c r="F360" i="7"/>
  <c r="J360" i="7" s="1"/>
  <c r="G360" i="7"/>
  <c r="K360" i="7" s="1"/>
  <c r="E361" i="7"/>
  <c r="I361" i="7" s="1"/>
  <c r="F361" i="7"/>
  <c r="J361" i="7" s="1"/>
  <c r="G361" i="7"/>
  <c r="K361" i="7" s="1"/>
  <c r="E362" i="7"/>
  <c r="I362" i="7" s="1"/>
  <c r="F362" i="7"/>
  <c r="J362" i="7" s="1"/>
  <c r="G362" i="7"/>
  <c r="K362" i="7" s="1"/>
  <c r="E363" i="7"/>
  <c r="I363" i="7" s="1"/>
  <c r="F363" i="7"/>
  <c r="J363" i="7" s="1"/>
  <c r="G363" i="7"/>
  <c r="K363" i="7" s="1"/>
  <c r="E364" i="7"/>
  <c r="I364" i="7" s="1"/>
  <c r="F364" i="7"/>
  <c r="J364" i="7" s="1"/>
  <c r="G364" i="7"/>
  <c r="K364" i="7" s="1"/>
  <c r="E365" i="7"/>
  <c r="I365" i="7" s="1"/>
  <c r="F365" i="7"/>
  <c r="J365" i="7" s="1"/>
  <c r="G365" i="7"/>
  <c r="K365" i="7" s="1"/>
  <c r="E366" i="7"/>
  <c r="I366" i="7" s="1"/>
  <c r="F366" i="7"/>
  <c r="J366" i="7" s="1"/>
  <c r="G366" i="7"/>
  <c r="K366" i="7" s="1"/>
  <c r="E367" i="7"/>
  <c r="I367" i="7" s="1"/>
  <c r="F367" i="7"/>
  <c r="J367" i="7" s="1"/>
  <c r="G367" i="7"/>
  <c r="K367" i="7" s="1"/>
  <c r="E368" i="7"/>
  <c r="I368" i="7" s="1"/>
  <c r="F368" i="7"/>
  <c r="J368" i="7" s="1"/>
  <c r="G368" i="7"/>
  <c r="K368" i="7" s="1"/>
  <c r="E369" i="7"/>
  <c r="I369" i="7" s="1"/>
  <c r="F369" i="7"/>
  <c r="J369" i="7" s="1"/>
  <c r="G369" i="7"/>
  <c r="K369" i="7" s="1"/>
  <c r="E370" i="7"/>
  <c r="I370" i="7" s="1"/>
  <c r="F370" i="7"/>
  <c r="J370" i="7" s="1"/>
  <c r="G370" i="7"/>
  <c r="K370" i="7" s="1"/>
  <c r="E371" i="7"/>
  <c r="I371" i="7" s="1"/>
  <c r="F371" i="7"/>
  <c r="J371" i="7" s="1"/>
  <c r="G371" i="7"/>
  <c r="K371" i="7" s="1"/>
  <c r="E372" i="7"/>
  <c r="I372" i="7" s="1"/>
  <c r="F372" i="7"/>
  <c r="J372" i="7" s="1"/>
  <c r="G372" i="7"/>
  <c r="K372" i="7" s="1"/>
  <c r="E373" i="7"/>
  <c r="I373" i="7" s="1"/>
  <c r="F373" i="7"/>
  <c r="J373" i="7" s="1"/>
  <c r="G373" i="7"/>
  <c r="K373" i="7" s="1"/>
  <c r="E374" i="7"/>
  <c r="I374" i="7" s="1"/>
  <c r="F374" i="7"/>
  <c r="J374" i="7" s="1"/>
  <c r="G374" i="7"/>
  <c r="K374" i="7" s="1"/>
  <c r="E375" i="7"/>
  <c r="I375" i="7" s="1"/>
  <c r="F375" i="7"/>
  <c r="J375" i="7" s="1"/>
  <c r="G375" i="7"/>
  <c r="K375" i="7" s="1"/>
  <c r="E376" i="7"/>
  <c r="I376" i="7" s="1"/>
  <c r="F376" i="7"/>
  <c r="J376" i="7" s="1"/>
  <c r="G376" i="7"/>
  <c r="K376" i="7" s="1"/>
  <c r="E377" i="7"/>
  <c r="I377" i="7" s="1"/>
  <c r="F377" i="7"/>
  <c r="J377" i="7" s="1"/>
  <c r="G377" i="7"/>
  <c r="K377" i="7" s="1"/>
  <c r="E378" i="7"/>
  <c r="I378" i="7" s="1"/>
  <c r="F378" i="7"/>
  <c r="J378" i="7" s="1"/>
  <c r="G378" i="7"/>
  <c r="K378" i="7" s="1"/>
  <c r="E379" i="7"/>
  <c r="I379" i="7" s="1"/>
  <c r="F379" i="7"/>
  <c r="J379" i="7" s="1"/>
  <c r="G379" i="7"/>
  <c r="K379" i="7" s="1"/>
  <c r="E380" i="7"/>
  <c r="I380" i="7" s="1"/>
  <c r="F380" i="7"/>
  <c r="J380" i="7" s="1"/>
  <c r="G380" i="7"/>
  <c r="K380" i="7" s="1"/>
  <c r="E381" i="7"/>
  <c r="I381" i="7" s="1"/>
  <c r="F381" i="7"/>
  <c r="J381" i="7" s="1"/>
  <c r="G381" i="7"/>
  <c r="K381" i="7" s="1"/>
  <c r="E382" i="7"/>
  <c r="I382" i="7" s="1"/>
  <c r="F382" i="7"/>
  <c r="J382" i="7" s="1"/>
  <c r="G382" i="7"/>
  <c r="K382" i="7" s="1"/>
  <c r="E383" i="7"/>
  <c r="I383" i="7" s="1"/>
  <c r="F383" i="7"/>
  <c r="J383" i="7" s="1"/>
  <c r="G383" i="7"/>
  <c r="K383" i="7" s="1"/>
  <c r="E384" i="7"/>
  <c r="I384" i="7" s="1"/>
  <c r="F384" i="7"/>
  <c r="J384" i="7" s="1"/>
  <c r="G384" i="7"/>
  <c r="K384" i="7" s="1"/>
  <c r="E385" i="7"/>
  <c r="I385" i="7" s="1"/>
  <c r="F385" i="7"/>
  <c r="J385" i="7" s="1"/>
  <c r="G385" i="7"/>
  <c r="K385" i="7" s="1"/>
  <c r="E386" i="7"/>
  <c r="I386" i="7" s="1"/>
  <c r="F386" i="7"/>
  <c r="J386" i="7" s="1"/>
  <c r="G386" i="7"/>
  <c r="K386" i="7" s="1"/>
  <c r="E387" i="7"/>
  <c r="I387" i="7" s="1"/>
  <c r="F387" i="7"/>
  <c r="J387" i="7" s="1"/>
  <c r="G387" i="7"/>
  <c r="K387" i="7" s="1"/>
  <c r="E388" i="7"/>
  <c r="I388" i="7" s="1"/>
  <c r="F388" i="7"/>
  <c r="J388" i="7" s="1"/>
  <c r="G388" i="7"/>
  <c r="K388" i="7" s="1"/>
  <c r="E389" i="7"/>
  <c r="I389" i="7" s="1"/>
  <c r="F389" i="7"/>
  <c r="J389" i="7" s="1"/>
  <c r="G389" i="7"/>
  <c r="K389" i="7" s="1"/>
  <c r="E390" i="7"/>
  <c r="I390" i="7" s="1"/>
  <c r="F390" i="7"/>
  <c r="J390" i="7" s="1"/>
  <c r="G390" i="7"/>
  <c r="K390" i="7" s="1"/>
  <c r="E391" i="7"/>
  <c r="I391" i="7" s="1"/>
  <c r="F391" i="7"/>
  <c r="J391" i="7" s="1"/>
  <c r="G391" i="7"/>
  <c r="K391" i="7" s="1"/>
  <c r="E392" i="7"/>
  <c r="I392" i="7" s="1"/>
  <c r="F392" i="7"/>
  <c r="J392" i="7" s="1"/>
  <c r="G392" i="7"/>
  <c r="K392" i="7" s="1"/>
  <c r="E393" i="7"/>
  <c r="I393" i="7" s="1"/>
  <c r="F393" i="7"/>
  <c r="J393" i="7" s="1"/>
  <c r="G393" i="7"/>
  <c r="K393" i="7" s="1"/>
  <c r="E394" i="7"/>
  <c r="I394" i="7" s="1"/>
  <c r="F394" i="7"/>
  <c r="J394" i="7" s="1"/>
  <c r="G394" i="7"/>
  <c r="K394" i="7" s="1"/>
  <c r="E395" i="7"/>
  <c r="I395" i="7" s="1"/>
  <c r="F395" i="7"/>
  <c r="J395" i="7" s="1"/>
  <c r="G395" i="7"/>
  <c r="K395" i="7" s="1"/>
  <c r="E396" i="7"/>
  <c r="I396" i="7" s="1"/>
  <c r="F396" i="7"/>
  <c r="J396" i="7" s="1"/>
  <c r="G396" i="7"/>
  <c r="K396" i="7" s="1"/>
  <c r="E397" i="7"/>
  <c r="I397" i="7" s="1"/>
  <c r="F397" i="7"/>
  <c r="J397" i="7" s="1"/>
  <c r="G397" i="7"/>
  <c r="K397" i="7" s="1"/>
  <c r="E398" i="7"/>
  <c r="I398" i="7" s="1"/>
  <c r="F398" i="7"/>
  <c r="J398" i="7" s="1"/>
  <c r="G398" i="7"/>
  <c r="K398" i="7" s="1"/>
  <c r="E399" i="7"/>
  <c r="I399" i="7" s="1"/>
  <c r="F399" i="7"/>
  <c r="J399" i="7" s="1"/>
  <c r="G399" i="7"/>
  <c r="K399" i="7" s="1"/>
  <c r="E400" i="7"/>
  <c r="I400" i="7" s="1"/>
  <c r="F400" i="7"/>
  <c r="J400" i="7" s="1"/>
  <c r="G400" i="7"/>
  <c r="K400" i="7" s="1"/>
  <c r="E401" i="7"/>
  <c r="I401" i="7" s="1"/>
  <c r="F401" i="7"/>
  <c r="J401" i="7" s="1"/>
  <c r="G401" i="7"/>
  <c r="K401" i="7" s="1"/>
  <c r="E402" i="7"/>
  <c r="I402" i="7" s="1"/>
  <c r="F402" i="7"/>
  <c r="J402" i="7" s="1"/>
  <c r="G402" i="7"/>
  <c r="K402" i="7" s="1"/>
  <c r="E403" i="7"/>
  <c r="I403" i="7" s="1"/>
  <c r="F403" i="7"/>
  <c r="J403" i="7" s="1"/>
  <c r="G403" i="7"/>
  <c r="K403" i="7" s="1"/>
  <c r="E404" i="7"/>
  <c r="I404" i="7" s="1"/>
  <c r="F404" i="7"/>
  <c r="J404" i="7" s="1"/>
  <c r="G404" i="7"/>
  <c r="K404" i="7" s="1"/>
  <c r="E405" i="7"/>
  <c r="I405" i="7" s="1"/>
  <c r="F405" i="7"/>
  <c r="J405" i="7" s="1"/>
  <c r="G405" i="7"/>
  <c r="K405" i="7" s="1"/>
  <c r="E406" i="7"/>
  <c r="I406" i="7" s="1"/>
  <c r="F406" i="7"/>
  <c r="J406" i="7" s="1"/>
  <c r="G406" i="7"/>
  <c r="K406" i="7" s="1"/>
  <c r="E407" i="7"/>
  <c r="I407" i="7" s="1"/>
  <c r="F407" i="7"/>
  <c r="J407" i="7" s="1"/>
  <c r="G407" i="7"/>
  <c r="K407" i="7" s="1"/>
  <c r="E408" i="7"/>
  <c r="I408" i="7" s="1"/>
  <c r="F408" i="7"/>
  <c r="J408" i="7" s="1"/>
  <c r="G408" i="7"/>
  <c r="K408" i="7" s="1"/>
  <c r="E409" i="7"/>
  <c r="I409" i="7" s="1"/>
  <c r="F409" i="7"/>
  <c r="J409" i="7" s="1"/>
  <c r="G409" i="7"/>
  <c r="K409" i="7" s="1"/>
  <c r="E410" i="7"/>
  <c r="I410" i="7" s="1"/>
  <c r="F410" i="7"/>
  <c r="J410" i="7" s="1"/>
  <c r="G410" i="7"/>
  <c r="K410" i="7" s="1"/>
  <c r="E411" i="7"/>
  <c r="I411" i="7" s="1"/>
  <c r="F411" i="7"/>
  <c r="J411" i="7" s="1"/>
  <c r="G411" i="7"/>
  <c r="K411" i="7" s="1"/>
  <c r="E412" i="7"/>
  <c r="I412" i="7" s="1"/>
  <c r="F412" i="7"/>
  <c r="J412" i="7" s="1"/>
  <c r="G412" i="7"/>
  <c r="K412" i="7" s="1"/>
  <c r="E413" i="7"/>
  <c r="I413" i="7" s="1"/>
  <c r="F413" i="7"/>
  <c r="J413" i="7" s="1"/>
  <c r="G413" i="7"/>
  <c r="K413" i="7" s="1"/>
  <c r="E414" i="7"/>
  <c r="I414" i="7" s="1"/>
  <c r="F414" i="7"/>
  <c r="J414" i="7" s="1"/>
  <c r="G414" i="7"/>
  <c r="K414" i="7" s="1"/>
  <c r="E415" i="7"/>
  <c r="I415" i="7" s="1"/>
  <c r="F415" i="7"/>
  <c r="J415" i="7" s="1"/>
  <c r="G415" i="7"/>
  <c r="K415" i="7" s="1"/>
  <c r="E416" i="7"/>
  <c r="I416" i="7" s="1"/>
  <c r="F416" i="7"/>
  <c r="J416" i="7" s="1"/>
  <c r="G416" i="7"/>
  <c r="K416" i="7" s="1"/>
  <c r="E417" i="7"/>
  <c r="I417" i="7" s="1"/>
  <c r="F417" i="7"/>
  <c r="J417" i="7" s="1"/>
  <c r="G417" i="7"/>
  <c r="K417" i="7" s="1"/>
  <c r="E418" i="7"/>
  <c r="I418" i="7" s="1"/>
  <c r="F418" i="7"/>
  <c r="J418" i="7" s="1"/>
  <c r="G418" i="7"/>
  <c r="K418" i="7" s="1"/>
  <c r="E419" i="7"/>
  <c r="I419" i="7" s="1"/>
  <c r="F419" i="7"/>
  <c r="J419" i="7" s="1"/>
  <c r="G419" i="7"/>
  <c r="K419" i="7" s="1"/>
  <c r="E420" i="7"/>
  <c r="I420" i="7" s="1"/>
  <c r="F420" i="7"/>
  <c r="J420" i="7" s="1"/>
  <c r="G420" i="7"/>
  <c r="K420" i="7" s="1"/>
  <c r="E421" i="7"/>
  <c r="I421" i="7" s="1"/>
  <c r="F421" i="7"/>
  <c r="J421" i="7" s="1"/>
  <c r="G421" i="7"/>
  <c r="K421" i="7" s="1"/>
  <c r="E422" i="7"/>
  <c r="I422" i="7" s="1"/>
  <c r="F422" i="7"/>
  <c r="J422" i="7" s="1"/>
  <c r="G422" i="7"/>
  <c r="K422" i="7" s="1"/>
  <c r="E423" i="7"/>
  <c r="I423" i="7" s="1"/>
  <c r="F423" i="7"/>
  <c r="J423" i="7" s="1"/>
  <c r="G423" i="7"/>
  <c r="K423" i="7" s="1"/>
  <c r="E424" i="7"/>
  <c r="I424" i="7" s="1"/>
  <c r="F424" i="7"/>
  <c r="J424" i="7" s="1"/>
  <c r="G424" i="7"/>
  <c r="K424" i="7" s="1"/>
  <c r="E425" i="7"/>
  <c r="I425" i="7" s="1"/>
  <c r="F425" i="7"/>
  <c r="J425" i="7" s="1"/>
  <c r="G425" i="7"/>
  <c r="K425" i="7" s="1"/>
  <c r="E426" i="7"/>
  <c r="I426" i="7" s="1"/>
  <c r="F426" i="7"/>
  <c r="J426" i="7" s="1"/>
  <c r="G426" i="7"/>
  <c r="K426" i="7" s="1"/>
  <c r="E427" i="7"/>
  <c r="I427" i="7" s="1"/>
  <c r="F427" i="7"/>
  <c r="J427" i="7" s="1"/>
  <c r="G427" i="7"/>
  <c r="K427" i="7" s="1"/>
  <c r="E428" i="7"/>
  <c r="I428" i="7" s="1"/>
  <c r="F428" i="7"/>
  <c r="J428" i="7" s="1"/>
  <c r="G428" i="7"/>
  <c r="K428" i="7" s="1"/>
  <c r="E429" i="7"/>
  <c r="I429" i="7" s="1"/>
  <c r="F429" i="7"/>
  <c r="J429" i="7" s="1"/>
  <c r="G429" i="7"/>
  <c r="K429" i="7" s="1"/>
  <c r="E430" i="7"/>
  <c r="I430" i="7" s="1"/>
  <c r="F430" i="7"/>
  <c r="J430" i="7" s="1"/>
  <c r="G430" i="7"/>
  <c r="K430" i="7" s="1"/>
  <c r="E431" i="7"/>
  <c r="I431" i="7" s="1"/>
  <c r="F431" i="7"/>
  <c r="J431" i="7" s="1"/>
  <c r="G431" i="7"/>
  <c r="K431" i="7" s="1"/>
  <c r="E432" i="7"/>
  <c r="I432" i="7" s="1"/>
  <c r="F432" i="7"/>
  <c r="J432" i="7" s="1"/>
  <c r="G432" i="7"/>
  <c r="K432" i="7" s="1"/>
  <c r="E433" i="7"/>
  <c r="I433" i="7" s="1"/>
  <c r="F433" i="7"/>
  <c r="J433" i="7" s="1"/>
  <c r="G433" i="7"/>
  <c r="K433" i="7" s="1"/>
  <c r="E434" i="7"/>
  <c r="I434" i="7" s="1"/>
  <c r="F434" i="7"/>
  <c r="J434" i="7" s="1"/>
  <c r="G434" i="7"/>
  <c r="K434" i="7" s="1"/>
  <c r="E435" i="7"/>
  <c r="I435" i="7" s="1"/>
  <c r="F435" i="7"/>
  <c r="J435" i="7" s="1"/>
  <c r="G435" i="7"/>
  <c r="K435" i="7" s="1"/>
  <c r="E436" i="7"/>
  <c r="I436" i="7" s="1"/>
  <c r="F436" i="7"/>
  <c r="J436" i="7" s="1"/>
  <c r="G436" i="7"/>
  <c r="K436" i="7" s="1"/>
  <c r="E437" i="7"/>
  <c r="I437" i="7" s="1"/>
  <c r="F437" i="7"/>
  <c r="J437" i="7" s="1"/>
  <c r="G437" i="7"/>
  <c r="K437" i="7" s="1"/>
  <c r="E438" i="7"/>
  <c r="I438" i="7" s="1"/>
  <c r="F438" i="7"/>
  <c r="J438" i="7" s="1"/>
  <c r="G438" i="7"/>
  <c r="K438" i="7" s="1"/>
  <c r="E439" i="7"/>
  <c r="I439" i="7" s="1"/>
  <c r="F439" i="7"/>
  <c r="J439" i="7" s="1"/>
  <c r="G439" i="7"/>
  <c r="K439" i="7" s="1"/>
  <c r="E440" i="7"/>
  <c r="I440" i="7" s="1"/>
  <c r="F440" i="7"/>
  <c r="J440" i="7" s="1"/>
  <c r="G440" i="7"/>
  <c r="K440" i="7" s="1"/>
  <c r="E441" i="7"/>
  <c r="I441" i="7" s="1"/>
  <c r="F441" i="7"/>
  <c r="J441" i="7" s="1"/>
  <c r="G441" i="7"/>
  <c r="K441" i="7" s="1"/>
  <c r="E442" i="7"/>
  <c r="I442" i="7" s="1"/>
  <c r="F442" i="7"/>
  <c r="J442" i="7" s="1"/>
  <c r="G442" i="7"/>
  <c r="K442" i="7" s="1"/>
  <c r="E443" i="7"/>
  <c r="I443" i="7" s="1"/>
  <c r="F443" i="7"/>
  <c r="J443" i="7" s="1"/>
  <c r="G443" i="7"/>
  <c r="K443" i="7" s="1"/>
  <c r="E444" i="7"/>
  <c r="I444" i="7" s="1"/>
  <c r="F444" i="7"/>
  <c r="J444" i="7" s="1"/>
  <c r="G444" i="7"/>
  <c r="K444" i="7" s="1"/>
  <c r="E445" i="7"/>
  <c r="I445" i="7" s="1"/>
  <c r="F445" i="7"/>
  <c r="J445" i="7" s="1"/>
  <c r="G445" i="7"/>
  <c r="K445" i="7" s="1"/>
  <c r="E446" i="7"/>
  <c r="I446" i="7" s="1"/>
  <c r="F446" i="7"/>
  <c r="J446" i="7" s="1"/>
  <c r="G446" i="7"/>
  <c r="K446" i="7" s="1"/>
  <c r="E447" i="7"/>
  <c r="I447" i="7" s="1"/>
  <c r="F447" i="7"/>
  <c r="J447" i="7" s="1"/>
  <c r="G447" i="7"/>
  <c r="K447" i="7" s="1"/>
  <c r="E448" i="7"/>
  <c r="I448" i="7" s="1"/>
  <c r="F448" i="7"/>
  <c r="J448" i="7" s="1"/>
  <c r="G448" i="7"/>
  <c r="K448" i="7" s="1"/>
  <c r="E449" i="7"/>
  <c r="I449" i="7" s="1"/>
  <c r="F449" i="7"/>
  <c r="J449" i="7" s="1"/>
  <c r="G449" i="7"/>
  <c r="K449" i="7" s="1"/>
  <c r="E450" i="7"/>
  <c r="I450" i="7" s="1"/>
  <c r="F450" i="7"/>
  <c r="J450" i="7" s="1"/>
  <c r="G450" i="7"/>
  <c r="K450" i="7" s="1"/>
  <c r="E451" i="7"/>
  <c r="I451" i="7" s="1"/>
  <c r="F451" i="7"/>
  <c r="J451" i="7" s="1"/>
  <c r="G451" i="7"/>
  <c r="K451" i="7" s="1"/>
  <c r="E452" i="7"/>
  <c r="I452" i="7" s="1"/>
  <c r="F452" i="7"/>
  <c r="J452" i="7" s="1"/>
  <c r="G452" i="7"/>
  <c r="K452" i="7" s="1"/>
  <c r="E453" i="7"/>
  <c r="I453" i="7" s="1"/>
  <c r="F453" i="7"/>
  <c r="J453" i="7" s="1"/>
  <c r="G453" i="7"/>
  <c r="K453" i="7" s="1"/>
  <c r="E454" i="7"/>
  <c r="I454" i="7" s="1"/>
  <c r="F454" i="7"/>
  <c r="J454" i="7" s="1"/>
  <c r="G454" i="7"/>
  <c r="K454" i="7" s="1"/>
  <c r="E455" i="7"/>
  <c r="I455" i="7" s="1"/>
  <c r="F455" i="7"/>
  <c r="J455" i="7" s="1"/>
  <c r="G455" i="7"/>
  <c r="K455" i="7" s="1"/>
  <c r="E456" i="7"/>
  <c r="I456" i="7" s="1"/>
  <c r="F456" i="7"/>
  <c r="J456" i="7" s="1"/>
  <c r="G456" i="7"/>
  <c r="K456" i="7" s="1"/>
  <c r="E457" i="7"/>
  <c r="I457" i="7" s="1"/>
  <c r="F457" i="7"/>
  <c r="J457" i="7" s="1"/>
  <c r="G457" i="7"/>
  <c r="K457" i="7" s="1"/>
  <c r="E458" i="7"/>
  <c r="I458" i="7" s="1"/>
  <c r="F458" i="7"/>
  <c r="J458" i="7" s="1"/>
  <c r="G458" i="7"/>
  <c r="K458" i="7" s="1"/>
  <c r="E459" i="7"/>
  <c r="I459" i="7" s="1"/>
  <c r="F459" i="7"/>
  <c r="J459" i="7" s="1"/>
  <c r="G459" i="7"/>
  <c r="K459" i="7" s="1"/>
  <c r="E460" i="7"/>
  <c r="I460" i="7" s="1"/>
  <c r="F460" i="7"/>
  <c r="J460" i="7" s="1"/>
  <c r="G460" i="7"/>
  <c r="K460" i="7" s="1"/>
  <c r="E461" i="7"/>
  <c r="I461" i="7" s="1"/>
  <c r="F461" i="7"/>
  <c r="J461" i="7" s="1"/>
  <c r="G461" i="7"/>
  <c r="K461" i="7" s="1"/>
  <c r="E462" i="7"/>
  <c r="I462" i="7" s="1"/>
  <c r="F462" i="7"/>
  <c r="J462" i="7" s="1"/>
  <c r="G462" i="7"/>
  <c r="K462" i="7" s="1"/>
  <c r="E463" i="7"/>
  <c r="I463" i="7" s="1"/>
  <c r="F463" i="7"/>
  <c r="J463" i="7" s="1"/>
  <c r="G463" i="7"/>
  <c r="K463" i="7" s="1"/>
  <c r="E464" i="7"/>
  <c r="I464" i="7" s="1"/>
  <c r="F464" i="7"/>
  <c r="J464" i="7" s="1"/>
  <c r="G464" i="7"/>
  <c r="K464" i="7" s="1"/>
  <c r="E465" i="7"/>
  <c r="I465" i="7" s="1"/>
  <c r="F465" i="7"/>
  <c r="J465" i="7" s="1"/>
  <c r="G465" i="7"/>
  <c r="K465" i="7" s="1"/>
  <c r="E466" i="7"/>
  <c r="I466" i="7" s="1"/>
  <c r="F466" i="7"/>
  <c r="J466" i="7" s="1"/>
  <c r="G466" i="7"/>
  <c r="K466" i="7" s="1"/>
  <c r="E467" i="7"/>
  <c r="I467" i="7" s="1"/>
  <c r="F467" i="7"/>
  <c r="J467" i="7" s="1"/>
  <c r="G467" i="7"/>
  <c r="K467" i="7" s="1"/>
  <c r="E468" i="7"/>
  <c r="I468" i="7" s="1"/>
  <c r="F468" i="7"/>
  <c r="J468" i="7" s="1"/>
  <c r="G468" i="7"/>
  <c r="K468" i="7" s="1"/>
  <c r="E469" i="7"/>
  <c r="I469" i="7" s="1"/>
  <c r="F469" i="7"/>
  <c r="J469" i="7" s="1"/>
  <c r="G469" i="7"/>
  <c r="K469" i="7" s="1"/>
  <c r="E470" i="7"/>
  <c r="I470" i="7" s="1"/>
  <c r="F470" i="7"/>
  <c r="J470" i="7" s="1"/>
  <c r="G470" i="7"/>
  <c r="K470" i="7" s="1"/>
  <c r="E471" i="7"/>
  <c r="I471" i="7" s="1"/>
  <c r="F471" i="7"/>
  <c r="J471" i="7" s="1"/>
  <c r="G471" i="7"/>
  <c r="K471" i="7" s="1"/>
  <c r="E472" i="7"/>
  <c r="I472" i="7" s="1"/>
  <c r="F472" i="7"/>
  <c r="J472" i="7" s="1"/>
  <c r="G472" i="7"/>
  <c r="K472" i="7" s="1"/>
  <c r="E473" i="7"/>
  <c r="I473" i="7" s="1"/>
  <c r="F473" i="7"/>
  <c r="J473" i="7" s="1"/>
  <c r="G473" i="7"/>
  <c r="K473" i="7" s="1"/>
  <c r="G1" i="7"/>
  <c r="K1" i="7" s="1"/>
  <c r="F1" i="7"/>
  <c r="J1" i="7" s="1"/>
  <c r="E1" i="7"/>
  <c r="I1" i="7" s="1"/>
  <c r="E2" i="6"/>
  <c r="I2" i="6" s="1"/>
  <c r="F2" i="6"/>
  <c r="J2" i="6" s="1"/>
  <c r="G2" i="6"/>
  <c r="K2" i="6" s="1"/>
  <c r="E3" i="6"/>
  <c r="I3" i="6" s="1"/>
  <c r="F3" i="6"/>
  <c r="J3" i="6" s="1"/>
  <c r="G3" i="6"/>
  <c r="K3" i="6" s="1"/>
  <c r="E4" i="6"/>
  <c r="I4" i="6" s="1"/>
  <c r="F4" i="6"/>
  <c r="J4" i="6" s="1"/>
  <c r="G4" i="6"/>
  <c r="K4" i="6" s="1"/>
  <c r="E5" i="6"/>
  <c r="I5" i="6" s="1"/>
  <c r="F5" i="6"/>
  <c r="J5" i="6" s="1"/>
  <c r="G5" i="6"/>
  <c r="K5" i="6" s="1"/>
  <c r="E6" i="6"/>
  <c r="I6" i="6" s="1"/>
  <c r="F6" i="6"/>
  <c r="J6" i="6" s="1"/>
  <c r="G6" i="6"/>
  <c r="K6" i="6" s="1"/>
  <c r="E7" i="6"/>
  <c r="I7" i="6" s="1"/>
  <c r="F7" i="6"/>
  <c r="J7" i="6" s="1"/>
  <c r="G7" i="6"/>
  <c r="K7" i="6" s="1"/>
  <c r="E8" i="6"/>
  <c r="I8" i="6" s="1"/>
  <c r="F8" i="6"/>
  <c r="J8" i="6" s="1"/>
  <c r="G8" i="6"/>
  <c r="K8" i="6" s="1"/>
  <c r="E9" i="6"/>
  <c r="I9" i="6" s="1"/>
  <c r="F9" i="6"/>
  <c r="J9" i="6" s="1"/>
  <c r="G9" i="6"/>
  <c r="K9" i="6" s="1"/>
  <c r="E10" i="6"/>
  <c r="I10" i="6" s="1"/>
  <c r="F10" i="6"/>
  <c r="J10" i="6" s="1"/>
  <c r="G10" i="6"/>
  <c r="K10" i="6" s="1"/>
  <c r="E11" i="6"/>
  <c r="I11" i="6" s="1"/>
  <c r="F11" i="6"/>
  <c r="J11" i="6" s="1"/>
  <c r="G11" i="6"/>
  <c r="K11" i="6" s="1"/>
  <c r="E12" i="6"/>
  <c r="I12" i="6" s="1"/>
  <c r="F12" i="6"/>
  <c r="J12" i="6" s="1"/>
  <c r="G12" i="6"/>
  <c r="K12" i="6" s="1"/>
  <c r="E13" i="6"/>
  <c r="I13" i="6" s="1"/>
  <c r="F13" i="6"/>
  <c r="J13" i="6" s="1"/>
  <c r="G13" i="6"/>
  <c r="K13" i="6" s="1"/>
  <c r="E14" i="6"/>
  <c r="I14" i="6" s="1"/>
  <c r="F14" i="6"/>
  <c r="J14" i="6" s="1"/>
  <c r="G14" i="6"/>
  <c r="K14" i="6" s="1"/>
  <c r="E15" i="6"/>
  <c r="I15" i="6" s="1"/>
  <c r="F15" i="6"/>
  <c r="J15" i="6" s="1"/>
  <c r="G15" i="6"/>
  <c r="K15" i="6" s="1"/>
  <c r="E16" i="6"/>
  <c r="I16" i="6" s="1"/>
  <c r="F16" i="6"/>
  <c r="J16" i="6" s="1"/>
  <c r="G16" i="6"/>
  <c r="K16" i="6" s="1"/>
  <c r="E17" i="6"/>
  <c r="I17" i="6" s="1"/>
  <c r="F17" i="6"/>
  <c r="J17" i="6" s="1"/>
  <c r="G17" i="6"/>
  <c r="K17" i="6" s="1"/>
  <c r="E18" i="6"/>
  <c r="I18" i="6" s="1"/>
  <c r="F18" i="6"/>
  <c r="J18" i="6" s="1"/>
  <c r="G18" i="6"/>
  <c r="K18" i="6" s="1"/>
  <c r="E19" i="6"/>
  <c r="I19" i="6" s="1"/>
  <c r="F19" i="6"/>
  <c r="J19" i="6" s="1"/>
  <c r="G19" i="6"/>
  <c r="K19" i="6" s="1"/>
  <c r="E20" i="6"/>
  <c r="I20" i="6" s="1"/>
  <c r="F20" i="6"/>
  <c r="J20" i="6" s="1"/>
  <c r="G20" i="6"/>
  <c r="K20" i="6" s="1"/>
  <c r="E21" i="6"/>
  <c r="I21" i="6" s="1"/>
  <c r="F21" i="6"/>
  <c r="J21" i="6" s="1"/>
  <c r="G21" i="6"/>
  <c r="K21" i="6" s="1"/>
  <c r="E22" i="6"/>
  <c r="I22" i="6" s="1"/>
  <c r="F22" i="6"/>
  <c r="J22" i="6" s="1"/>
  <c r="G22" i="6"/>
  <c r="K22" i="6" s="1"/>
  <c r="E23" i="6"/>
  <c r="I23" i="6" s="1"/>
  <c r="F23" i="6"/>
  <c r="J23" i="6" s="1"/>
  <c r="G23" i="6"/>
  <c r="K23" i="6" s="1"/>
  <c r="E24" i="6"/>
  <c r="I24" i="6" s="1"/>
  <c r="F24" i="6"/>
  <c r="J24" i="6" s="1"/>
  <c r="G24" i="6"/>
  <c r="K24" i="6" s="1"/>
  <c r="E25" i="6"/>
  <c r="I25" i="6" s="1"/>
  <c r="F25" i="6"/>
  <c r="J25" i="6" s="1"/>
  <c r="G25" i="6"/>
  <c r="K25" i="6" s="1"/>
  <c r="E26" i="6"/>
  <c r="I26" i="6" s="1"/>
  <c r="F26" i="6"/>
  <c r="J26" i="6" s="1"/>
  <c r="G26" i="6"/>
  <c r="K26" i="6" s="1"/>
  <c r="E27" i="6"/>
  <c r="I27" i="6" s="1"/>
  <c r="F27" i="6"/>
  <c r="J27" i="6" s="1"/>
  <c r="G27" i="6"/>
  <c r="K27" i="6" s="1"/>
  <c r="E28" i="6"/>
  <c r="I28" i="6" s="1"/>
  <c r="F28" i="6"/>
  <c r="J28" i="6" s="1"/>
  <c r="G28" i="6"/>
  <c r="K28" i="6" s="1"/>
  <c r="E29" i="6"/>
  <c r="I29" i="6" s="1"/>
  <c r="F29" i="6"/>
  <c r="J29" i="6" s="1"/>
  <c r="G29" i="6"/>
  <c r="K29" i="6" s="1"/>
  <c r="E30" i="6"/>
  <c r="I30" i="6" s="1"/>
  <c r="F30" i="6"/>
  <c r="J30" i="6" s="1"/>
  <c r="G30" i="6"/>
  <c r="K30" i="6" s="1"/>
  <c r="E31" i="6"/>
  <c r="I31" i="6" s="1"/>
  <c r="F31" i="6"/>
  <c r="J31" i="6" s="1"/>
  <c r="G31" i="6"/>
  <c r="K31" i="6" s="1"/>
  <c r="E32" i="6"/>
  <c r="I32" i="6" s="1"/>
  <c r="F32" i="6"/>
  <c r="J32" i="6" s="1"/>
  <c r="G32" i="6"/>
  <c r="K32" i="6" s="1"/>
  <c r="E33" i="6"/>
  <c r="I33" i="6" s="1"/>
  <c r="F33" i="6"/>
  <c r="J33" i="6" s="1"/>
  <c r="G33" i="6"/>
  <c r="K33" i="6" s="1"/>
  <c r="E34" i="6"/>
  <c r="I34" i="6" s="1"/>
  <c r="F34" i="6"/>
  <c r="J34" i="6" s="1"/>
  <c r="G34" i="6"/>
  <c r="K34" i="6" s="1"/>
  <c r="E35" i="6"/>
  <c r="I35" i="6" s="1"/>
  <c r="F35" i="6"/>
  <c r="J35" i="6" s="1"/>
  <c r="G35" i="6"/>
  <c r="K35" i="6" s="1"/>
  <c r="E36" i="6"/>
  <c r="I36" i="6" s="1"/>
  <c r="F36" i="6"/>
  <c r="J36" i="6" s="1"/>
  <c r="G36" i="6"/>
  <c r="K36" i="6" s="1"/>
  <c r="E37" i="6"/>
  <c r="I37" i="6" s="1"/>
  <c r="F37" i="6"/>
  <c r="J37" i="6" s="1"/>
  <c r="G37" i="6"/>
  <c r="K37" i="6" s="1"/>
  <c r="E38" i="6"/>
  <c r="I38" i="6" s="1"/>
  <c r="F38" i="6"/>
  <c r="J38" i="6" s="1"/>
  <c r="G38" i="6"/>
  <c r="K38" i="6" s="1"/>
  <c r="E39" i="6"/>
  <c r="I39" i="6" s="1"/>
  <c r="F39" i="6"/>
  <c r="J39" i="6" s="1"/>
  <c r="G39" i="6"/>
  <c r="K39" i="6" s="1"/>
  <c r="E40" i="6"/>
  <c r="I40" i="6" s="1"/>
  <c r="F40" i="6"/>
  <c r="J40" i="6" s="1"/>
  <c r="G40" i="6"/>
  <c r="K40" i="6" s="1"/>
  <c r="E41" i="6"/>
  <c r="I41" i="6" s="1"/>
  <c r="F41" i="6"/>
  <c r="J41" i="6" s="1"/>
  <c r="G41" i="6"/>
  <c r="K41" i="6" s="1"/>
  <c r="E42" i="6"/>
  <c r="I42" i="6" s="1"/>
  <c r="F42" i="6"/>
  <c r="J42" i="6" s="1"/>
  <c r="G42" i="6"/>
  <c r="K42" i="6" s="1"/>
  <c r="E43" i="6"/>
  <c r="I43" i="6" s="1"/>
  <c r="F43" i="6"/>
  <c r="J43" i="6" s="1"/>
  <c r="G43" i="6"/>
  <c r="K43" i="6" s="1"/>
  <c r="E44" i="6"/>
  <c r="I44" i="6" s="1"/>
  <c r="F44" i="6"/>
  <c r="J44" i="6" s="1"/>
  <c r="G44" i="6"/>
  <c r="K44" i="6" s="1"/>
  <c r="E45" i="6"/>
  <c r="I45" i="6" s="1"/>
  <c r="F45" i="6"/>
  <c r="J45" i="6" s="1"/>
  <c r="G45" i="6"/>
  <c r="K45" i="6" s="1"/>
  <c r="E46" i="6"/>
  <c r="I46" i="6" s="1"/>
  <c r="F46" i="6"/>
  <c r="J46" i="6" s="1"/>
  <c r="G46" i="6"/>
  <c r="K46" i="6" s="1"/>
  <c r="E47" i="6"/>
  <c r="I47" i="6" s="1"/>
  <c r="F47" i="6"/>
  <c r="J47" i="6" s="1"/>
  <c r="G47" i="6"/>
  <c r="K47" i="6" s="1"/>
  <c r="E48" i="6"/>
  <c r="I48" i="6" s="1"/>
  <c r="F48" i="6"/>
  <c r="J48" i="6" s="1"/>
  <c r="G48" i="6"/>
  <c r="K48" i="6" s="1"/>
  <c r="E49" i="6"/>
  <c r="I49" i="6" s="1"/>
  <c r="F49" i="6"/>
  <c r="J49" i="6" s="1"/>
  <c r="G49" i="6"/>
  <c r="K49" i="6" s="1"/>
  <c r="E50" i="6"/>
  <c r="I50" i="6" s="1"/>
  <c r="F50" i="6"/>
  <c r="J50" i="6" s="1"/>
  <c r="G50" i="6"/>
  <c r="K50" i="6" s="1"/>
  <c r="E51" i="6"/>
  <c r="I51" i="6" s="1"/>
  <c r="F51" i="6"/>
  <c r="J51" i="6" s="1"/>
  <c r="G51" i="6"/>
  <c r="K51" i="6" s="1"/>
  <c r="E52" i="6"/>
  <c r="I52" i="6" s="1"/>
  <c r="F52" i="6"/>
  <c r="J52" i="6" s="1"/>
  <c r="G52" i="6"/>
  <c r="K52" i="6" s="1"/>
  <c r="E53" i="6"/>
  <c r="I53" i="6" s="1"/>
  <c r="F53" i="6"/>
  <c r="J53" i="6" s="1"/>
  <c r="G53" i="6"/>
  <c r="K53" i="6" s="1"/>
  <c r="E54" i="6"/>
  <c r="I54" i="6" s="1"/>
  <c r="F54" i="6"/>
  <c r="J54" i="6" s="1"/>
  <c r="G54" i="6"/>
  <c r="K54" i="6" s="1"/>
  <c r="E55" i="6"/>
  <c r="I55" i="6" s="1"/>
  <c r="F55" i="6"/>
  <c r="J55" i="6" s="1"/>
  <c r="G55" i="6"/>
  <c r="K55" i="6" s="1"/>
  <c r="E56" i="6"/>
  <c r="I56" i="6" s="1"/>
  <c r="F56" i="6"/>
  <c r="J56" i="6" s="1"/>
  <c r="G56" i="6"/>
  <c r="K56" i="6" s="1"/>
  <c r="E57" i="6"/>
  <c r="I57" i="6" s="1"/>
  <c r="F57" i="6"/>
  <c r="J57" i="6" s="1"/>
  <c r="G57" i="6"/>
  <c r="K57" i="6" s="1"/>
  <c r="E58" i="6"/>
  <c r="I58" i="6" s="1"/>
  <c r="F58" i="6"/>
  <c r="J58" i="6" s="1"/>
  <c r="G58" i="6"/>
  <c r="K58" i="6" s="1"/>
  <c r="E59" i="6"/>
  <c r="I59" i="6" s="1"/>
  <c r="F59" i="6"/>
  <c r="J59" i="6" s="1"/>
  <c r="G59" i="6"/>
  <c r="K59" i="6" s="1"/>
  <c r="E60" i="6"/>
  <c r="I60" i="6" s="1"/>
  <c r="F60" i="6"/>
  <c r="J60" i="6" s="1"/>
  <c r="G60" i="6"/>
  <c r="K60" i="6" s="1"/>
  <c r="E61" i="6"/>
  <c r="I61" i="6" s="1"/>
  <c r="F61" i="6"/>
  <c r="J61" i="6" s="1"/>
  <c r="G61" i="6"/>
  <c r="K61" i="6" s="1"/>
  <c r="E62" i="6"/>
  <c r="I62" i="6" s="1"/>
  <c r="F62" i="6"/>
  <c r="J62" i="6" s="1"/>
  <c r="G62" i="6"/>
  <c r="K62" i="6" s="1"/>
  <c r="E63" i="6"/>
  <c r="I63" i="6" s="1"/>
  <c r="F63" i="6"/>
  <c r="J63" i="6" s="1"/>
  <c r="G63" i="6"/>
  <c r="K63" i="6" s="1"/>
  <c r="E64" i="6"/>
  <c r="I64" i="6" s="1"/>
  <c r="F64" i="6"/>
  <c r="J64" i="6" s="1"/>
  <c r="G64" i="6"/>
  <c r="K64" i="6" s="1"/>
  <c r="E65" i="6"/>
  <c r="I65" i="6" s="1"/>
  <c r="F65" i="6"/>
  <c r="J65" i="6" s="1"/>
  <c r="G65" i="6"/>
  <c r="K65" i="6" s="1"/>
  <c r="E66" i="6"/>
  <c r="I66" i="6" s="1"/>
  <c r="F66" i="6"/>
  <c r="J66" i="6" s="1"/>
  <c r="G66" i="6"/>
  <c r="K66" i="6" s="1"/>
  <c r="E67" i="6"/>
  <c r="I67" i="6" s="1"/>
  <c r="F67" i="6"/>
  <c r="J67" i="6" s="1"/>
  <c r="G67" i="6"/>
  <c r="K67" i="6" s="1"/>
  <c r="E68" i="6"/>
  <c r="I68" i="6" s="1"/>
  <c r="F68" i="6"/>
  <c r="J68" i="6" s="1"/>
  <c r="G68" i="6"/>
  <c r="K68" i="6" s="1"/>
  <c r="E69" i="6"/>
  <c r="I69" i="6" s="1"/>
  <c r="F69" i="6"/>
  <c r="J69" i="6" s="1"/>
  <c r="G69" i="6"/>
  <c r="K69" i="6" s="1"/>
  <c r="E70" i="6"/>
  <c r="I70" i="6" s="1"/>
  <c r="F70" i="6"/>
  <c r="J70" i="6" s="1"/>
  <c r="G70" i="6"/>
  <c r="K70" i="6" s="1"/>
  <c r="E71" i="6"/>
  <c r="I71" i="6" s="1"/>
  <c r="F71" i="6"/>
  <c r="J71" i="6" s="1"/>
  <c r="G71" i="6"/>
  <c r="K71" i="6" s="1"/>
  <c r="E72" i="6"/>
  <c r="I72" i="6" s="1"/>
  <c r="F72" i="6"/>
  <c r="J72" i="6" s="1"/>
  <c r="G72" i="6"/>
  <c r="K72" i="6" s="1"/>
  <c r="E73" i="6"/>
  <c r="I73" i="6" s="1"/>
  <c r="F73" i="6"/>
  <c r="J73" i="6" s="1"/>
  <c r="G73" i="6"/>
  <c r="K73" i="6" s="1"/>
  <c r="E74" i="6"/>
  <c r="I74" i="6" s="1"/>
  <c r="F74" i="6"/>
  <c r="J74" i="6" s="1"/>
  <c r="G74" i="6"/>
  <c r="K74" i="6" s="1"/>
  <c r="E75" i="6"/>
  <c r="I75" i="6" s="1"/>
  <c r="F75" i="6"/>
  <c r="J75" i="6" s="1"/>
  <c r="G75" i="6"/>
  <c r="K75" i="6" s="1"/>
  <c r="E76" i="6"/>
  <c r="I76" i="6" s="1"/>
  <c r="F76" i="6"/>
  <c r="J76" i="6" s="1"/>
  <c r="G76" i="6"/>
  <c r="K76" i="6" s="1"/>
  <c r="E77" i="6"/>
  <c r="I77" i="6" s="1"/>
  <c r="F77" i="6"/>
  <c r="J77" i="6" s="1"/>
  <c r="G77" i="6"/>
  <c r="K77" i="6" s="1"/>
  <c r="E78" i="6"/>
  <c r="I78" i="6" s="1"/>
  <c r="F78" i="6"/>
  <c r="J78" i="6" s="1"/>
  <c r="G78" i="6"/>
  <c r="K78" i="6" s="1"/>
  <c r="E79" i="6"/>
  <c r="I79" i="6" s="1"/>
  <c r="F79" i="6"/>
  <c r="J79" i="6" s="1"/>
  <c r="G79" i="6"/>
  <c r="K79" i="6" s="1"/>
  <c r="E80" i="6"/>
  <c r="I80" i="6" s="1"/>
  <c r="F80" i="6"/>
  <c r="J80" i="6" s="1"/>
  <c r="G80" i="6"/>
  <c r="K80" i="6" s="1"/>
  <c r="E81" i="6"/>
  <c r="I81" i="6" s="1"/>
  <c r="F81" i="6"/>
  <c r="J81" i="6" s="1"/>
  <c r="G81" i="6"/>
  <c r="K81" i="6" s="1"/>
  <c r="E82" i="6"/>
  <c r="I82" i="6" s="1"/>
  <c r="F82" i="6"/>
  <c r="J82" i="6" s="1"/>
  <c r="G82" i="6"/>
  <c r="K82" i="6" s="1"/>
  <c r="E83" i="6"/>
  <c r="I83" i="6" s="1"/>
  <c r="F83" i="6"/>
  <c r="J83" i="6" s="1"/>
  <c r="G83" i="6"/>
  <c r="K83" i="6" s="1"/>
  <c r="E84" i="6"/>
  <c r="I84" i="6" s="1"/>
  <c r="F84" i="6"/>
  <c r="J84" i="6" s="1"/>
  <c r="G84" i="6"/>
  <c r="K84" i="6" s="1"/>
  <c r="E85" i="6"/>
  <c r="I85" i="6" s="1"/>
  <c r="F85" i="6"/>
  <c r="J85" i="6" s="1"/>
  <c r="G85" i="6"/>
  <c r="K85" i="6" s="1"/>
  <c r="E86" i="6"/>
  <c r="I86" i="6" s="1"/>
  <c r="F86" i="6"/>
  <c r="J86" i="6" s="1"/>
  <c r="G86" i="6"/>
  <c r="K86" i="6" s="1"/>
  <c r="E87" i="6"/>
  <c r="I87" i="6" s="1"/>
  <c r="F87" i="6"/>
  <c r="J87" i="6" s="1"/>
  <c r="G87" i="6"/>
  <c r="K87" i="6" s="1"/>
  <c r="E88" i="6"/>
  <c r="I88" i="6" s="1"/>
  <c r="F88" i="6"/>
  <c r="J88" i="6" s="1"/>
  <c r="G88" i="6"/>
  <c r="K88" i="6" s="1"/>
  <c r="E89" i="6"/>
  <c r="I89" i="6" s="1"/>
  <c r="F89" i="6"/>
  <c r="J89" i="6" s="1"/>
  <c r="G89" i="6"/>
  <c r="K89" i="6" s="1"/>
  <c r="E90" i="6"/>
  <c r="I90" i="6" s="1"/>
  <c r="F90" i="6"/>
  <c r="J90" i="6" s="1"/>
  <c r="G90" i="6"/>
  <c r="K90" i="6" s="1"/>
  <c r="E91" i="6"/>
  <c r="I91" i="6" s="1"/>
  <c r="F91" i="6"/>
  <c r="J91" i="6" s="1"/>
  <c r="G91" i="6"/>
  <c r="K91" i="6" s="1"/>
  <c r="E92" i="6"/>
  <c r="I92" i="6" s="1"/>
  <c r="F92" i="6"/>
  <c r="J92" i="6" s="1"/>
  <c r="G92" i="6"/>
  <c r="K92" i="6" s="1"/>
  <c r="E93" i="6"/>
  <c r="I93" i="6" s="1"/>
  <c r="F93" i="6"/>
  <c r="J93" i="6" s="1"/>
  <c r="G93" i="6"/>
  <c r="K93" i="6" s="1"/>
  <c r="E94" i="6"/>
  <c r="I94" i="6" s="1"/>
  <c r="F94" i="6"/>
  <c r="J94" i="6" s="1"/>
  <c r="G94" i="6"/>
  <c r="K94" i="6" s="1"/>
  <c r="E95" i="6"/>
  <c r="I95" i="6" s="1"/>
  <c r="F95" i="6"/>
  <c r="J95" i="6" s="1"/>
  <c r="G95" i="6"/>
  <c r="K95" i="6" s="1"/>
  <c r="E96" i="6"/>
  <c r="I96" i="6" s="1"/>
  <c r="F96" i="6"/>
  <c r="J96" i="6" s="1"/>
  <c r="G96" i="6"/>
  <c r="K96" i="6" s="1"/>
  <c r="E97" i="6"/>
  <c r="I97" i="6" s="1"/>
  <c r="F97" i="6"/>
  <c r="J97" i="6" s="1"/>
  <c r="G97" i="6"/>
  <c r="K97" i="6" s="1"/>
  <c r="E98" i="6"/>
  <c r="I98" i="6" s="1"/>
  <c r="F98" i="6"/>
  <c r="J98" i="6" s="1"/>
  <c r="G98" i="6"/>
  <c r="K98" i="6" s="1"/>
  <c r="E99" i="6"/>
  <c r="I99" i="6" s="1"/>
  <c r="F99" i="6"/>
  <c r="J99" i="6" s="1"/>
  <c r="G99" i="6"/>
  <c r="K99" i="6" s="1"/>
  <c r="E100" i="6"/>
  <c r="I100" i="6" s="1"/>
  <c r="F100" i="6"/>
  <c r="J100" i="6" s="1"/>
  <c r="G100" i="6"/>
  <c r="K100" i="6" s="1"/>
  <c r="E101" i="6"/>
  <c r="I101" i="6" s="1"/>
  <c r="F101" i="6"/>
  <c r="J101" i="6" s="1"/>
  <c r="G101" i="6"/>
  <c r="K101" i="6" s="1"/>
  <c r="E102" i="6"/>
  <c r="I102" i="6" s="1"/>
  <c r="F102" i="6"/>
  <c r="J102" i="6" s="1"/>
  <c r="G102" i="6"/>
  <c r="K102" i="6" s="1"/>
  <c r="E103" i="6"/>
  <c r="I103" i="6" s="1"/>
  <c r="F103" i="6"/>
  <c r="J103" i="6" s="1"/>
  <c r="G103" i="6"/>
  <c r="K103" i="6" s="1"/>
  <c r="E104" i="6"/>
  <c r="I104" i="6" s="1"/>
  <c r="F104" i="6"/>
  <c r="J104" i="6" s="1"/>
  <c r="G104" i="6"/>
  <c r="K104" i="6" s="1"/>
  <c r="E105" i="6"/>
  <c r="I105" i="6" s="1"/>
  <c r="F105" i="6"/>
  <c r="J105" i="6" s="1"/>
  <c r="G105" i="6"/>
  <c r="K105" i="6" s="1"/>
  <c r="E106" i="6"/>
  <c r="I106" i="6" s="1"/>
  <c r="F106" i="6"/>
  <c r="J106" i="6" s="1"/>
  <c r="G106" i="6"/>
  <c r="K106" i="6" s="1"/>
  <c r="E107" i="6"/>
  <c r="I107" i="6" s="1"/>
  <c r="F107" i="6"/>
  <c r="J107" i="6" s="1"/>
  <c r="G107" i="6"/>
  <c r="K107" i="6" s="1"/>
  <c r="E108" i="6"/>
  <c r="I108" i="6" s="1"/>
  <c r="F108" i="6"/>
  <c r="J108" i="6" s="1"/>
  <c r="G108" i="6"/>
  <c r="K108" i="6" s="1"/>
  <c r="E109" i="6"/>
  <c r="I109" i="6" s="1"/>
  <c r="F109" i="6"/>
  <c r="J109" i="6" s="1"/>
  <c r="G109" i="6"/>
  <c r="K109" i="6" s="1"/>
  <c r="E110" i="6"/>
  <c r="I110" i="6" s="1"/>
  <c r="F110" i="6"/>
  <c r="J110" i="6" s="1"/>
  <c r="G110" i="6"/>
  <c r="K110" i="6" s="1"/>
  <c r="E111" i="6"/>
  <c r="I111" i="6" s="1"/>
  <c r="F111" i="6"/>
  <c r="J111" i="6" s="1"/>
  <c r="G111" i="6"/>
  <c r="K111" i="6" s="1"/>
  <c r="E112" i="6"/>
  <c r="I112" i="6" s="1"/>
  <c r="F112" i="6"/>
  <c r="J112" i="6" s="1"/>
  <c r="G112" i="6"/>
  <c r="K112" i="6" s="1"/>
  <c r="E113" i="6"/>
  <c r="I113" i="6" s="1"/>
  <c r="F113" i="6"/>
  <c r="J113" i="6" s="1"/>
  <c r="G113" i="6"/>
  <c r="K113" i="6" s="1"/>
  <c r="E114" i="6"/>
  <c r="I114" i="6" s="1"/>
  <c r="F114" i="6"/>
  <c r="J114" i="6" s="1"/>
  <c r="G114" i="6"/>
  <c r="K114" i="6" s="1"/>
  <c r="E115" i="6"/>
  <c r="I115" i="6" s="1"/>
  <c r="F115" i="6"/>
  <c r="J115" i="6" s="1"/>
  <c r="G115" i="6"/>
  <c r="K115" i="6" s="1"/>
  <c r="E116" i="6"/>
  <c r="I116" i="6" s="1"/>
  <c r="F116" i="6"/>
  <c r="J116" i="6" s="1"/>
  <c r="G116" i="6"/>
  <c r="K116" i="6" s="1"/>
  <c r="E117" i="6"/>
  <c r="I117" i="6" s="1"/>
  <c r="F117" i="6"/>
  <c r="J117" i="6" s="1"/>
  <c r="G117" i="6"/>
  <c r="K117" i="6" s="1"/>
  <c r="E118" i="6"/>
  <c r="I118" i="6" s="1"/>
  <c r="F118" i="6"/>
  <c r="J118" i="6" s="1"/>
  <c r="G118" i="6"/>
  <c r="K118" i="6" s="1"/>
  <c r="E119" i="6"/>
  <c r="I119" i="6" s="1"/>
  <c r="F119" i="6"/>
  <c r="J119" i="6" s="1"/>
  <c r="G119" i="6"/>
  <c r="K119" i="6" s="1"/>
  <c r="E120" i="6"/>
  <c r="I120" i="6" s="1"/>
  <c r="F120" i="6"/>
  <c r="J120" i="6" s="1"/>
  <c r="G120" i="6"/>
  <c r="K120" i="6" s="1"/>
  <c r="E121" i="6"/>
  <c r="I121" i="6" s="1"/>
  <c r="F121" i="6"/>
  <c r="J121" i="6" s="1"/>
  <c r="G121" i="6"/>
  <c r="K121" i="6" s="1"/>
  <c r="E122" i="6"/>
  <c r="I122" i="6" s="1"/>
  <c r="F122" i="6"/>
  <c r="J122" i="6" s="1"/>
  <c r="G122" i="6"/>
  <c r="K122" i="6" s="1"/>
  <c r="E123" i="6"/>
  <c r="I123" i="6" s="1"/>
  <c r="F123" i="6"/>
  <c r="J123" i="6" s="1"/>
  <c r="G123" i="6"/>
  <c r="K123" i="6" s="1"/>
  <c r="E124" i="6"/>
  <c r="I124" i="6" s="1"/>
  <c r="F124" i="6"/>
  <c r="J124" i="6" s="1"/>
  <c r="G124" i="6"/>
  <c r="K124" i="6" s="1"/>
  <c r="E125" i="6"/>
  <c r="I125" i="6" s="1"/>
  <c r="F125" i="6"/>
  <c r="J125" i="6" s="1"/>
  <c r="G125" i="6"/>
  <c r="K125" i="6" s="1"/>
  <c r="E126" i="6"/>
  <c r="I126" i="6" s="1"/>
  <c r="F126" i="6"/>
  <c r="J126" i="6" s="1"/>
  <c r="G126" i="6"/>
  <c r="K126" i="6" s="1"/>
  <c r="E127" i="6"/>
  <c r="I127" i="6" s="1"/>
  <c r="F127" i="6"/>
  <c r="J127" i="6" s="1"/>
  <c r="G127" i="6"/>
  <c r="K127" i="6" s="1"/>
  <c r="E128" i="6"/>
  <c r="I128" i="6" s="1"/>
  <c r="F128" i="6"/>
  <c r="J128" i="6" s="1"/>
  <c r="G128" i="6"/>
  <c r="K128" i="6" s="1"/>
  <c r="E129" i="6"/>
  <c r="I129" i="6" s="1"/>
  <c r="F129" i="6"/>
  <c r="J129" i="6" s="1"/>
  <c r="G129" i="6"/>
  <c r="K129" i="6" s="1"/>
  <c r="E130" i="6"/>
  <c r="I130" i="6" s="1"/>
  <c r="F130" i="6"/>
  <c r="J130" i="6" s="1"/>
  <c r="G130" i="6"/>
  <c r="K130" i="6" s="1"/>
  <c r="E131" i="6"/>
  <c r="I131" i="6" s="1"/>
  <c r="F131" i="6"/>
  <c r="J131" i="6" s="1"/>
  <c r="G131" i="6"/>
  <c r="K131" i="6" s="1"/>
  <c r="E132" i="6"/>
  <c r="I132" i="6" s="1"/>
  <c r="F132" i="6"/>
  <c r="J132" i="6" s="1"/>
  <c r="G132" i="6"/>
  <c r="K132" i="6" s="1"/>
  <c r="E133" i="6"/>
  <c r="I133" i="6" s="1"/>
  <c r="F133" i="6"/>
  <c r="J133" i="6" s="1"/>
  <c r="G133" i="6"/>
  <c r="K133" i="6" s="1"/>
  <c r="E134" i="6"/>
  <c r="I134" i="6" s="1"/>
  <c r="F134" i="6"/>
  <c r="J134" i="6" s="1"/>
  <c r="G134" i="6"/>
  <c r="K134" i="6" s="1"/>
  <c r="E135" i="6"/>
  <c r="I135" i="6" s="1"/>
  <c r="F135" i="6"/>
  <c r="J135" i="6" s="1"/>
  <c r="G135" i="6"/>
  <c r="K135" i="6" s="1"/>
  <c r="E136" i="6"/>
  <c r="I136" i="6" s="1"/>
  <c r="F136" i="6"/>
  <c r="J136" i="6" s="1"/>
  <c r="G136" i="6"/>
  <c r="K136" i="6" s="1"/>
  <c r="E137" i="6"/>
  <c r="I137" i="6" s="1"/>
  <c r="F137" i="6"/>
  <c r="J137" i="6" s="1"/>
  <c r="G137" i="6"/>
  <c r="K137" i="6" s="1"/>
  <c r="E138" i="6"/>
  <c r="I138" i="6" s="1"/>
  <c r="F138" i="6"/>
  <c r="J138" i="6" s="1"/>
  <c r="G138" i="6"/>
  <c r="K138" i="6" s="1"/>
  <c r="E139" i="6"/>
  <c r="I139" i="6" s="1"/>
  <c r="F139" i="6"/>
  <c r="J139" i="6" s="1"/>
  <c r="G139" i="6"/>
  <c r="K139" i="6" s="1"/>
  <c r="E140" i="6"/>
  <c r="I140" i="6" s="1"/>
  <c r="F140" i="6"/>
  <c r="J140" i="6" s="1"/>
  <c r="G140" i="6"/>
  <c r="K140" i="6" s="1"/>
  <c r="E141" i="6"/>
  <c r="I141" i="6" s="1"/>
  <c r="F141" i="6"/>
  <c r="J141" i="6" s="1"/>
  <c r="G141" i="6"/>
  <c r="K141" i="6" s="1"/>
  <c r="E142" i="6"/>
  <c r="I142" i="6" s="1"/>
  <c r="F142" i="6"/>
  <c r="J142" i="6" s="1"/>
  <c r="G142" i="6"/>
  <c r="K142" i="6" s="1"/>
  <c r="E143" i="6"/>
  <c r="I143" i="6" s="1"/>
  <c r="F143" i="6"/>
  <c r="J143" i="6" s="1"/>
  <c r="G143" i="6"/>
  <c r="K143" i="6" s="1"/>
  <c r="E144" i="6"/>
  <c r="I144" i="6" s="1"/>
  <c r="F144" i="6"/>
  <c r="J144" i="6" s="1"/>
  <c r="G144" i="6"/>
  <c r="K144" i="6" s="1"/>
  <c r="E145" i="6"/>
  <c r="I145" i="6" s="1"/>
  <c r="F145" i="6"/>
  <c r="J145" i="6" s="1"/>
  <c r="G145" i="6"/>
  <c r="K145" i="6" s="1"/>
  <c r="E146" i="6"/>
  <c r="I146" i="6" s="1"/>
  <c r="F146" i="6"/>
  <c r="J146" i="6" s="1"/>
  <c r="G146" i="6"/>
  <c r="K146" i="6" s="1"/>
  <c r="E147" i="6"/>
  <c r="I147" i="6" s="1"/>
  <c r="F147" i="6"/>
  <c r="J147" i="6" s="1"/>
  <c r="G147" i="6"/>
  <c r="K147" i="6" s="1"/>
  <c r="E148" i="6"/>
  <c r="I148" i="6" s="1"/>
  <c r="F148" i="6"/>
  <c r="J148" i="6" s="1"/>
  <c r="G148" i="6"/>
  <c r="K148" i="6" s="1"/>
  <c r="E149" i="6"/>
  <c r="I149" i="6" s="1"/>
  <c r="F149" i="6"/>
  <c r="J149" i="6" s="1"/>
  <c r="G149" i="6"/>
  <c r="K149" i="6" s="1"/>
  <c r="E150" i="6"/>
  <c r="I150" i="6" s="1"/>
  <c r="F150" i="6"/>
  <c r="J150" i="6" s="1"/>
  <c r="G150" i="6"/>
  <c r="K150" i="6" s="1"/>
  <c r="E151" i="6"/>
  <c r="I151" i="6" s="1"/>
  <c r="F151" i="6"/>
  <c r="J151" i="6" s="1"/>
  <c r="G151" i="6"/>
  <c r="K151" i="6" s="1"/>
  <c r="E152" i="6"/>
  <c r="I152" i="6" s="1"/>
  <c r="F152" i="6"/>
  <c r="J152" i="6" s="1"/>
  <c r="G152" i="6"/>
  <c r="K152" i="6" s="1"/>
  <c r="E153" i="6"/>
  <c r="I153" i="6" s="1"/>
  <c r="F153" i="6"/>
  <c r="J153" i="6" s="1"/>
  <c r="G153" i="6"/>
  <c r="K153" i="6" s="1"/>
  <c r="E154" i="6"/>
  <c r="I154" i="6" s="1"/>
  <c r="F154" i="6"/>
  <c r="J154" i="6" s="1"/>
  <c r="G154" i="6"/>
  <c r="K154" i="6" s="1"/>
  <c r="E155" i="6"/>
  <c r="I155" i="6" s="1"/>
  <c r="F155" i="6"/>
  <c r="J155" i="6" s="1"/>
  <c r="G155" i="6"/>
  <c r="K155" i="6" s="1"/>
  <c r="E156" i="6"/>
  <c r="I156" i="6" s="1"/>
  <c r="F156" i="6"/>
  <c r="J156" i="6" s="1"/>
  <c r="G156" i="6"/>
  <c r="K156" i="6" s="1"/>
  <c r="E157" i="6"/>
  <c r="I157" i="6" s="1"/>
  <c r="F157" i="6"/>
  <c r="J157" i="6" s="1"/>
  <c r="G157" i="6"/>
  <c r="K157" i="6" s="1"/>
  <c r="E158" i="6"/>
  <c r="I158" i="6" s="1"/>
  <c r="F158" i="6"/>
  <c r="J158" i="6" s="1"/>
  <c r="G158" i="6"/>
  <c r="K158" i="6" s="1"/>
  <c r="E159" i="6"/>
  <c r="I159" i="6" s="1"/>
  <c r="F159" i="6"/>
  <c r="J159" i="6" s="1"/>
  <c r="G159" i="6"/>
  <c r="K159" i="6" s="1"/>
  <c r="E160" i="6"/>
  <c r="I160" i="6" s="1"/>
  <c r="F160" i="6"/>
  <c r="J160" i="6" s="1"/>
  <c r="G160" i="6"/>
  <c r="K160" i="6" s="1"/>
  <c r="E161" i="6"/>
  <c r="I161" i="6" s="1"/>
  <c r="F161" i="6"/>
  <c r="J161" i="6" s="1"/>
  <c r="G161" i="6"/>
  <c r="K161" i="6" s="1"/>
  <c r="E162" i="6"/>
  <c r="I162" i="6" s="1"/>
  <c r="F162" i="6"/>
  <c r="J162" i="6" s="1"/>
  <c r="G162" i="6"/>
  <c r="K162" i="6" s="1"/>
  <c r="E163" i="6"/>
  <c r="I163" i="6" s="1"/>
  <c r="F163" i="6"/>
  <c r="J163" i="6" s="1"/>
  <c r="G163" i="6"/>
  <c r="K163" i="6" s="1"/>
  <c r="E164" i="6"/>
  <c r="I164" i="6" s="1"/>
  <c r="F164" i="6"/>
  <c r="J164" i="6" s="1"/>
  <c r="G164" i="6"/>
  <c r="K164" i="6" s="1"/>
  <c r="E165" i="6"/>
  <c r="I165" i="6" s="1"/>
  <c r="F165" i="6"/>
  <c r="J165" i="6" s="1"/>
  <c r="G165" i="6"/>
  <c r="K165" i="6" s="1"/>
  <c r="E166" i="6"/>
  <c r="I166" i="6" s="1"/>
  <c r="F166" i="6"/>
  <c r="J166" i="6" s="1"/>
  <c r="G166" i="6"/>
  <c r="K166" i="6" s="1"/>
  <c r="E167" i="6"/>
  <c r="I167" i="6" s="1"/>
  <c r="F167" i="6"/>
  <c r="J167" i="6" s="1"/>
  <c r="G167" i="6"/>
  <c r="K167" i="6" s="1"/>
  <c r="E168" i="6"/>
  <c r="I168" i="6" s="1"/>
  <c r="F168" i="6"/>
  <c r="J168" i="6" s="1"/>
  <c r="G168" i="6"/>
  <c r="K168" i="6" s="1"/>
  <c r="E169" i="6"/>
  <c r="I169" i="6" s="1"/>
  <c r="F169" i="6"/>
  <c r="J169" i="6" s="1"/>
  <c r="G169" i="6"/>
  <c r="K169" i="6" s="1"/>
  <c r="E170" i="6"/>
  <c r="I170" i="6" s="1"/>
  <c r="F170" i="6"/>
  <c r="J170" i="6" s="1"/>
  <c r="G170" i="6"/>
  <c r="K170" i="6" s="1"/>
  <c r="E171" i="6"/>
  <c r="I171" i="6" s="1"/>
  <c r="F171" i="6"/>
  <c r="J171" i="6" s="1"/>
  <c r="G171" i="6"/>
  <c r="K171" i="6" s="1"/>
  <c r="E172" i="6"/>
  <c r="I172" i="6" s="1"/>
  <c r="F172" i="6"/>
  <c r="J172" i="6" s="1"/>
  <c r="G172" i="6"/>
  <c r="K172" i="6" s="1"/>
  <c r="E173" i="6"/>
  <c r="I173" i="6" s="1"/>
  <c r="F173" i="6"/>
  <c r="J173" i="6" s="1"/>
  <c r="G173" i="6"/>
  <c r="K173" i="6" s="1"/>
  <c r="E174" i="6"/>
  <c r="I174" i="6" s="1"/>
  <c r="F174" i="6"/>
  <c r="J174" i="6" s="1"/>
  <c r="G174" i="6"/>
  <c r="K174" i="6" s="1"/>
  <c r="E175" i="6"/>
  <c r="I175" i="6" s="1"/>
  <c r="F175" i="6"/>
  <c r="J175" i="6" s="1"/>
  <c r="G175" i="6"/>
  <c r="K175" i="6" s="1"/>
  <c r="E176" i="6"/>
  <c r="I176" i="6" s="1"/>
  <c r="F176" i="6"/>
  <c r="J176" i="6" s="1"/>
  <c r="G176" i="6"/>
  <c r="K176" i="6" s="1"/>
  <c r="E177" i="6"/>
  <c r="I177" i="6" s="1"/>
  <c r="F177" i="6"/>
  <c r="J177" i="6" s="1"/>
  <c r="G177" i="6"/>
  <c r="K177" i="6" s="1"/>
  <c r="E178" i="6"/>
  <c r="I178" i="6" s="1"/>
  <c r="F178" i="6"/>
  <c r="J178" i="6" s="1"/>
  <c r="G178" i="6"/>
  <c r="K178" i="6" s="1"/>
  <c r="E179" i="6"/>
  <c r="I179" i="6" s="1"/>
  <c r="F179" i="6"/>
  <c r="J179" i="6" s="1"/>
  <c r="G179" i="6"/>
  <c r="K179" i="6" s="1"/>
  <c r="E180" i="6"/>
  <c r="I180" i="6" s="1"/>
  <c r="F180" i="6"/>
  <c r="J180" i="6" s="1"/>
  <c r="G180" i="6"/>
  <c r="K180" i="6" s="1"/>
  <c r="E181" i="6"/>
  <c r="I181" i="6" s="1"/>
  <c r="F181" i="6"/>
  <c r="J181" i="6" s="1"/>
  <c r="G181" i="6"/>
  <c r="K181" i="6" s="1"/>
  <c r="E182" i="6"/>
  <c r="I182" i="6" s="1"/>
  <c r="F182" i="6"/>
  <c r="J182" i="6" s="1"/>
  <c r="G182" i="6"/>
  <c r="K182" i="6" s="1"/>
  <c r="E183" i="6"/>
  <c r="I183" i="6" s="1"/>
  <c r="F183" i="6"/>
  <c r="J183" i="6" s="1"/>
  <c r="G183" i="6"/>
  <c r="K183" i="6" s="1"/>
  <c r="E184" i="6"/>
  <c r="I184" i="6" s="1"/>
  <c r="F184" i="6"/>
  <c r="J184" i="6" s="1"/>
  <c r="G184" i="6"/>
  <c r="K184" i="6" s="1"/>
  <c r="E185" i="6"/>
  <c r="I185" i="6" s="1"/>
  <c r="F185" i="6"/>
  <c r="J185" i="6" s="1"/>
  <c r="G185" i="6"/>
  <c r="K185" i="6" s="1"/>
  <c r="E186" i="6"/>
  <c r="I186" i="6" s="1"/>
  <c r="F186" i="6"/>
  <c r="J186" i="6" s="1"/>
  <c r="G186" i="6"/>
  <c r="K186" i="6" s="1"/>
  <c r="E187" i="6"/>
  <c r="I187" i="6" s="1"/>
  <c r="F187" i="6"/>
  <c r="J187" i="6" s="1"/>
  <c r="G187" i="6"/>
  <c r="K187" i="6" s="1"/>
  <c r="E188" i="6"/>
  <c r="I188" i="6" s="1"/>
  <c r="F188" i="6"/>
  <c r="J188" i="6" s="1"/>
  <c r="G188" i="6"/>
  <c r="K188" i="6" s="1"/>
  <c r="E189" i="6"/>
  <c r="I189" i="6" s="1"/>
  <c r="F189" i="6"/>
  <c r="J189" i="6" s="1"/>
  <c r="G189" i="6"/>
  <c r="K189" i="6" s="1"/>
  <c r="E190" i="6"/>
  <c r="I190" i="6" s="1"/>
  <c r="F190" i="6"/>
  <c r="J190" i="6" s="1"/>
  <c r="G190" i="6"/>
  <c r="K190" i="6" s="1"/>
  <c r="E191" i="6"/>
  <c r="I191" i="6" s="1"/>
  <c r="F191" i="6"/>
  <c r="J191" i="6" s="1"/>
  <c r="G191" i="6"/>
  <c r="K191" i="6" s="1"/>
  <c r="E192" i="6"/>
  <c r="I192" i="6" s="1"/>
  <c r="F192" i="6"/>
  <c r="J192" i="6" s="1"/>
  <c r="G192" i="6"/>
  <c r="K192" i="6" s="1"/>
  <c r="E193" i="6"/>
  <c r="I193" i="6" s="1"/>
  <c r="F193" i="6"/>
  <c r="J193" i="6" s="1"/>
  <c r="G193" i="6"/>
  <c r="K193" i="6" s="1"/>
  <c r="E194" i="6"/>
  <c r="I194" i="6" s="1"/>
  <c r="F194" i="6"/>
  <c r="J194" i="6" s="1"/>
  <c r="G194" i="6"/>
  <c r="K194" i="6" s="1"/>
  <c r="E195" i="6"/>
  <c r="I195" i="6" s="1"/>
  <c r="F195" i="6"/>
  <c r="J195" i="6" s="1"/>
  <c r="G195" i="6"/>
  <c r="K195" i="6" s="1"/>
  <c r="E196" i="6"/>
  <c r="I196" i="6" s="1"/>
  <c r="F196" i="6"/>
  <c r="J196" i="6" s="1"/>
  <c r="G196" i="6"/>
  <c r="K196" i="6" s="1"/>
  <c r="E197" i="6"/>
  <c r="I197" i="6" s="1"/>
  <c r="F197" i="6"/>
  <c r="J197" i="6" s="1"/>
  <c r="G197" i="6"/>
  <c r="K197" i="6" s="1"/>
  <c r="E198" i="6"/>
  <c r="I198" i="6" s="1"/>
  <c r="F198" i="6"/>
  <c r="J198" i="6" s="1"/>
  <c r="G198" i="6"/>
  <c r="K198" i="6" s="1"/>
  <c r="E199" i="6"/>
  <c r="I199" i="6" s="1"/>
  <c r="F199" i="6"/>
  <c r="J199" i="6" s="1"/>
  <c r="G199" i="6"/>
  <c r="K199" i="6" s="1"/>
  <c r="E200" i="6"/>
  <c r="I200" i="6" s="1"/>
  <c r="F200" i="6"/>
  <c r="J200" i="6" s="1"/>
  <c r="G200" i="6"/>
  <c r="K200" i="6" s="1"/>
  <c r="E201" i="6"/>
  <c r="I201" i="6" s="1"/>
  <c r="F201" i="6"/>
  <c r="J201" i="6" s="1"/>
  <c r="G201" i="6"/>
  <c r="K201" i="6" s="1"/>
  <c r="E202" i="6"/>
  <c r="I202" i="6" s="1"/>
  <c r="F202" i="6"/>
  <c r="J202" i="6" s="1"/>
  <c r="G202" i="6"/>
  <c r="K202" i="6" s="1"/>
  <c r="E203" i="6"/>
  <c r="I203" i="6" s="1"/>
  <c r="F203" i="6"/>
  <c r="J203" i="6" s="1"/>
  <c r="G203" i="6"/>
  <c r="K203" i="6" s="1"/>
  <c r="E204" i="6"/>
  <c r="I204" i="6" s="1"/>
  <c r="F204" i="6"/>
  <c r="J204" i="6" s="1"/>
  <c r="G204" i="6"/>
  <c r="K204" i="6" s="1"/>
  <c r="E205" i="6"/>
  <c r="I205" i="6" s="1"/>
  <c r="F205" i="6"/>
  <c r="J205" i="6" s="1"/>
  <c r="G205" i="6"/>
  <c r="K205" i="6" s="1"/>
  <c r="E206" i="6"/>
  <c r="I206" i="6" s="1"/>
  <c r="F206" i="6"/>
  <c r="J206" i="6" s="1"/>
  <c r="G206" i="6"/>
  <c r="K206" i="6" s="1"/>
  <c r="E207" i="6"/>
  <c r="I207" i="6" s="1"/>
  <c r="F207" i="6"/>
  <c r="J207" i="6" s="1"/>
  <c r="G207" i="6"/>
  <c r="K207" i="6" s="1"/>
  <c r="E208" i="6"/>
  <c r="I208" i="6" s="1"/>
  <c r="F208" i="6"/>
  <c r="J208" i="6" s="1"/>
  <c r="G208" i="6"/>
  <c r="K208" i="6" s="1"/>
  <c r="E209" i="6"/>
  <c r="I209" i="6" s="1"/>
  <c r="F209" i="6"/>
  <c r="J209" i="6" s="1"/>
  <c r="G209" i="6"/>
  <c r="K209" i="6" s="1"/>
  <c r="E210" i="6"/>
  <c r="I210" i="6" s="1"/>
  <c r="F210" i="6"/>
  <c r="J210" i="6" s="1"/>
  <c r="G210" i="6"/>
  <c r="K210" i="6" s="1"/>
  <c r="E211" i="6"/>
  <c r="I211" i="6" s="1"/>
  <c r="F211" i="6"/>
  <c r="J211" i="6" s="1"/>
  <c r="G211" i="6"/>
  <c r="K211" i="6" s="1"/>
  <c r="E212" i="6"/>
  <c r="I212" i="6" s="1"/>
  <c r="F212" i="6"/>
  <c r="J212" i="6" s="1"/>
  <c r="G212" i="6"/>
  <c r="K212" i="6" s="1"/>
  <c r="E213" i="6"/>
  <c r="I213" i="6" s="1"/>
  <c r="F213" i="6"/>
  <c r="J213" i="6" s="1"/>
  <c r="G213" i="6"/>
  <c r="K213" i="6" s="1"/>
  <c r="E214" i="6"/>
  <c r="I214" i="6" s="1"/>
  <c r="F214" i="6"/>
  <c r="J214" i="6" s="1"/>
  <c r="G214" i="6"/>
  <c r="K214" i="6" s="1"/>
  <c r="E215" i="6"/>
  <c r="I215" i="6" s="1"/>
  <c r="F215" i="6"/>
  <c r="J215" i="6" s="1"/>
  <c r="G215" i="6"/>
  <c r="K215" i="6" s="1"/>
  <c r="E216" i="6"/>
  <c r="I216" i="6" s="1"/>
  <c r="F216" i="6"/>
  <c r="J216" i="6" s="1"/>
  <c r="G216" i="6"/>
  <c r="K216" i="6" s="1"/>
  <c r="E217" i="6"/>
  <c r="I217" i="6" s="1"/>
  <c r="F217" i="6"/>
  <c r="J217" i="6" s="1"/>
  <c r="G217" i="6"/>
  <c r="K217" i="6" s="1"/>
  <c r="E218" i="6"/>
  <c r="I218" i="6" s="1"/>
  <c r="F218" i="6"/>
  <c r="J218" i="6" s="1"/>
  <c r="G218" i="6"/>
  <c r="K218" i="6" s="1"/>
  <c r="E219" i="6"/>
  <c r="I219" i="6" s="1"/>
  <c r="F219" i="6"/>
  <c r="J219" i="6" s="1"/>
  <c r="G219" i="6"/>
  <c r="K219" i="6" s="1"/>
  <c r="E220" i="6"/>
  <c r="I220" i="6" s="1"/>
  <c r="F220" i="6"/>
  <c r="J220" i="6" s="1"/>
  <c r="G220" i="6"/>
  <c r="K220" i="6" s="1"/>
  <c r="E221" i="6"/>
  <c r="I221" i="6" s="1"/>
  <c r="F221" i="6"/>
  <c r="J221" i="6" s="1"/>
  <c r="G221" i="6"/>
  <c r="K221" i="6" s="1"/>
  <c r="E222" i="6"/>
  <c r="I222" i="6" s="1"/>
  <c r="F222" i="6"/>
  <c r="J222" i="6" s="1"/>
  <c r="G222" i="6"/>
  <c r="K222" i="6" s="1"/>
  <c r="E223" i="6"/>
  <c r="I223" i="6" s="1"/>
  <c r="F223" i="6"/>
  <c r="J223" i="6" s="1"/>
  <c r="G223" i="6"/>
  <c r="K223" i="6" s="1"/>
  <c r="E224" i="6"/>
  <c r="I224" i="6" s="1"/>
  <c r="F224" i="6"/>
  <c r="J224" i="6" s="1"/>
  <c r="G224" i="6"/>
  <c r="K224" i="6" s="1"/>
  <c r="E225" i="6"/>
  <c r="I225" i="6" s="1"/>
  <c r="F225" i="6"/>
  <c r="J225" i="6" s="1"/>
  <c r="G225" i="6"/>
  <c r="K225" i="6" s="1"/>
  <c r="E226" i="6"/>
  <c r="I226" i="6" s="1"/>
  <c r="F226" i="6"/>
  <c r="J226" i="6" s="1"/>
  <c r="G226" i="6"/>
  <c r="K226" i="6" s="1"/>
  <c r="E227" i="6"/>
  <c r="I227" i="6" s="1"/>
  <c r="F227" i="6"/>
  <c r="J227" i="6" s="1"/>
  <c r="G227" i="6"/>
  <c r="K227" i="6" s="1"/>
  <c r="E228" i="6"/>
  <c r="I228" i="6" s="1"/>
  <c r="F228" i="6"/>
  <c r="J228" i="6" s="1"/>
  <c r="G228" i="6"/>
  <c r="K228" i="6" s="1"/>
  <c r="E229" i="6"/>
  <c r="I229" i="6" s="1"/>
  <c r="F229" i="6"/>
  <c r="J229" i="6" s="1"/>
  <c r="G229" i="6"/>
  <c r="K229" i="6" s="1"/>
  <c r="E230" i="6"/>
  <c r="I230" i="6" s="1"/>
  <c r="F230" i="6"/>
  <c r="J230" i="6" s="1"/>
  <c r="G230" i="6"/>
  <c r="K230" i="6" s="1"/>
  <c r="E231" i="6"/>
  <c r="I231" i="6" s="1"/>
  <c r="F231" i="6"/>
  <c r="J231" i="6" s="1"/>
  <c r="G231" i="6"/>
  <c r="K231" i="6" s="1"/>
  <c r="E232" i="6"/>
  <c r="I232" i="6" s="1"/>
  <c r="F232" i="6"/>
  <c r="J232" i="6" s="1"/>
  <c r="G232" i="6"/>
  <c r="K232" i="6" s="1"/>
  <c r="E233" i="6"/>
  <c r="I233" i="6" s="1"/>
  <c r="F233" i="6"/>
  <c r="J233" i="6" s="1"/>
  <c r="G233" i="6"/>
  <c r="K233" i="6" s="1"/>
  <c r="E234" i="6"/>
  <c r="I234" i="6" s="1"/>
  <c r="F234" i="6"/>
  <c r="J234" i="6" s="1"/>
  <c r="G234" i="6"/>
  <c r="K234" i="6" s="1"/>
  <c r="E235" i="6"/>
  <c r="I235" i="6" s="1"/>
  <c r="F235" i="6"/>
  <c r="J235" i="6" s="1"/>
  <c r="G235" i="6"/>
  <c r="K235" i="6" s="1"/>
  <c r="E236" i="6"/>
  <c r="I236" i="6" s="1"/>
  <c r="F236" i="6"/>
  <c r="J236" i="6" s="1"/>
  <c r="G236" i="6"/>
  <c r="K236" i="6" s="1"/>
  <c r="E237" i="6"/>
  <c r="I237" i="6" s="1"/>
  <c r="F237" i="6"/>
  <c r="J237" i="6" s="1"/>
  <c r="G237" i="6"/>
  <c r="K237" i="6" s="1"/>
  <c r="E238" i="6"/>
  <c r="I238" i="6" s="1"/>
  <c r="F238" i="6"/>
  <c r="J238" i="6" s="1"/>
  <c r="G238" i="6"/>
  <c r="K238" i="6" s="1"/>
  <c r="E239" i="6"/>
  <c r="I239" i="6" s="1"/>
  <c r="F239" i="6"/>
  <c r="J239" i="6" s="1"/>
  <c r="G239" i="6"/>
  <c r="K239" i="6" s="1"/>
  <c r="E240" i="6"/>
  <c r="I240" i="6" s="1"/>
  <c r="F240" i="6"/>
  <c r="J240" i="6" s="1"/>
  <c r="G240" i="6"/>
  <c r="K240" i="6" s="1"/>
  <c r="E241" i="6"/>
  <c r="I241" i="6" s="1"/>
  <c r="F241" i="6"/>
  <c r="J241" i="6" s="1"/>
  <c r="G241" i="6"/>
  <c r="K241" i="6" s="1"/>
  <c r="E242" i="6"/>
  <c r="I242" i="6" s="1"/>
  <c r="F242" i="6"/>
  <c r="J242" i="6" s="1"/>
  <c r="G242" i="6"/>
  <c r="K242" i="6" s="1"/>
  <c r="E243" i="6"/>
  <c r="I243" i="6" s="1"/>
  <c r="F243" i="6"/>
  <c r="J243" i="6" s="1"/>
  <c r="G243" i="6"/>
  <c r="K243" i="6" s="1"/>
  <c r="E244" i="6"/>
  <c r="I244" i="6" s="1"/>
  <c r="F244" i="6"/>
  <c r="J244" i="6" s="1"/>
  <c r="G244" i="6"/>
  <c r="K244" i="6" s="1"/>
  <c r="E245" i="6"/>
  <c r="I245" i="6" s="1"/>
  <c r="F245" i="6"/>
  <c r="J245" i="6" s="1"/>
  <c r="G245" i="6"/>
  <c r="K245" i="6" s="1"/>
  <c r="E246" i="6"/>
  <c r="I246" i="6" s="1"/>
  <c r="F246" i="6"/>
  <c r="J246" i="6" s="1"/>
  <c r="G246" i="6"/>
  <c r="K246" i="6" s="1"/>
  <c r="E247" i="6"/>
  <c r="I247" i="6" s="1"/>
  <c r="F247" i="6"/>
  <c r="J247" i="6" s="1"/>
  <c r="G247" i="6"/>
  <c r="K247" i="6" s="1"/>
  <c r="E248" i="6"/>
  <c r="I248" i="6" s="1"/>
  <c r="F248" i="6"/>
  <c r="J248" i="6" s="1"/>
  <c r="G248" i="6"/>
  <c r="K248" i="6" s="1"/>
  <c r="E249" i="6"/>
  <c r="I249" i="6" s="1"/>
  <c r="F249" i="6"/>
  <c r="J249" i="6" s="1"/>
  <c r="G249" i="6"/>
  <c r="K249" i="6" s="1"/>
  <c r="E250" i="6"/>
  <c r="I250" i="6" s="1"/>
  <c r="F250" i="6"/>
  <c r="J250" i="6" s="1"/>
  <c r="G250" i="6"/>
  <c r="K250" i="6" s="1"/>
  <c r="E251" i="6"/>
  <c r="I251" i="6" s="1"/>
  <c r="F251" i="6"/>
  <c r="J251" i="6" s="1"/>
  <c r="G251" i="6"/>
  <c r="K251" i="6" s="1"/>
  <c r="E252" i="6"/>
  <c r="I252" i="6" s="1"/>
  <c r="F252" i="6"/>
  <c r="J252" i="6" s="1"/>
  <c r="G252" i="6"/>
  <c r="K252" i="6" s="1"/>
  <c r="E253" i="6"/>
  <c r="I253" i="6" s="1"/>
  <c r="F253" i="6"/>
  <c r="J253" i="6" s="1"/>
  <c r="G253" i="6"/>
  <c r="K253" i="6" s="1"/>
  <c r="E254" i="6"/>
  <c r="I254" i="6" s="1"/>
  <c r="F254" i="6"/>
  <c r="J254" i="6" s="1"/>
  <c r="G254" i="6"/>
  <c r="K254" i="6" s="1"/>
  <c r="E255" i="6"/>
  <c r="I255" i="6" s="1"/>
  <c r="F255" i="6"/>
  <c r="J255" i="6" s="1"/>
  <c r="G255" i="6"/>
  <c r="K255" i="6" s="1"/>
  <c r="E256" i="6"/>
  <c r="I256" i="6" s="1"/>
  <c r="F256" i="6"/>
  <c r="J256" i="6" s="1"/>
  <c r="G256" i="6"/>
  <c r="K256" i="6" s="1"/>
  <c r="E257" i="6"/>
  <c r="I257" i="6" s="1"/>
  <c r="F257" i="6"/>
  <c r="J257" i="6" s="1"/>
  <c r="G257" i="6"/>
  <c r="K257" i="6" s="1"/>
  <c r="E258" i="6"/>
  <c r="I258" i="6" s="1"/>
  <c r="F258" i="6"/>
  <c r="J258" i="6" s="1"/>
  <c r="G258" i="6"/>
  <c r="K258" i="6" s="1"/>
  <c r="E259" i="6"/>
  <c r="I259" i="6" s="1"/>
  <c r="F259" i="6"/>
  <c r="J259" i="6" s="1"/>
  <c r="G259" i="6"/>
  <c r="K259" i="6" s="1"/>
  <c r="E260" i="6"/>
  <c r="I260" i="6" s="1"/>
  <c r="F260" i="6"/>
  <c r="J260" i="6" s="1"/>
  <c r="G260" i="6"/>
  <c r="K260" i="6" s="1"/>
  <c r="E261" i="6"/>
  <c r="I261" i="6" s="1"/>
  <c r="F261" i="6"/>
  <c r="J261" i="6" s="1"/>
  <c r="G261" i="6"/>
  <c r="K261" i="6" s="1"/>
  <c r="E262" i="6"/>
  <c r="I262" i="6" s="1"/>
  <c r="F262" i="6"/>
  <c r="J262" i="6" s="1"/>
  <c r="G262" i="6"/>
  <c r="K262" i="6" s="1"/>
  <c r="E263" i="6"/>
  <c r="I263" i="6" s="1"/>
  <c r="F263" i="6"/>
  <c r="J263" i="6" s="1"/>
  <c r="G263" i="6"/>
  <c r="K263" i="6" s="1"/>
  <c r="E264" i="6"/>
  <c r="I264" i="6" s="1"/>
  <c r="F264" i="6"/>
  <c r="J264" i="6" s="1"/>
  <c r="G264" i="6"/>
  <c r="K264" i="6" s="1"/>
  <c r="E265" i="6"/>
  <c r="I265" i="6" s="1"/>
  <c r="F265" i="6"/>
  <c r="J265" i="6" s="1"/>
  <c r="G265" i="6"/>
  <c r="K265" i="6" s="1"/>
  <c r="E266" i="6"/>
  <c r="I266" i="6" s="1"/>
  <c r="F266" i="6"/>
  <c r="J266" i="6" s="1"/>
  <c r="G266" i="6"/>
  <c r="K266" i="6" s="1"/>
  <c r="E267" i="6"/>
  <c r="I267" i="6" s="1"/>
  <c r="F267" i="6"/>
  <c r="J267" i="6" s="1"/>
  <c r="G267" i="6"/>
  <c r="K267" i="6" s="1"/>
  <c r="E268" i="6"/>
  <c r="I268" i="6" s="1"/>
  <c r="F268" i="6"/>
  <c r="J268" i="6" s="1"/>
  <c r="G268" i="6"/>
  <c r="K268" i="6" s="1"/>
  <c r="E269" i="6"/>
  <c r="I269" i="6" s="1"/>
  <c r="F269" i="6"/>
  <c r="J269" i="6" s="1"/>
  <c r="G269" i="6"/>
  <c r="K269" i="6" s="1"/>
  <c r="E270" i="6"/>
  <c r="I270" i="6" s="1"/>
  <c r="F270" i="6"/>
  <c r="J270" i="6" s="1"/>
  <c r="G270" i="6"/>
  <c r="K270" i="6" s="1"/>
  <c r="E271" i="6"/>
  <c r="I271" i="6" s="1"/>
  <c r="F271" i="6"/>
  <c r="J271" i="6" s="1"/>
  <c r="G271" i="6"/>
  <c r="K271" i="6" s="1"/>
  <c r="E272" i="6"/>
  <c r="I272" i="6" s="1"/>
  <c r="F272" i="6"/>
  <c r="J272" i="6" s="1"/>
  <c r="G272" i="6"/>
  <c r="K272" i="6" s="1"/>
  <c r="E273" i="6"/>
  <c r="I273" i="6" s="1"/>
  <c r="F273" i="6"/>
  <c r="J273" i="6" s="1"/>
  <c r="G273" i="6"/>
  <c r="K273" i="6" s="1"/>
  <c r="E274" i="6"/>
  <c r="I274" i="6" s="1"/>
  <c r="F274" i="6"/>
  <c r="J274" i="6" s="1"/>
  <c r="G274" i="6"/>
  <c r="K274" i="6" s="1"/>
  <c r="E275" i="6"/>
  <c r="I275" i="6" s="1"/>
  <c r="F275" i="6"/>
  <c r="J275" i="6" s="1"/>
  <c r="G275" i="6"/>
  <c r="K275" i="6" s="1"/>
  <c r="E276" i="6"/>
  <c r="I276" i="6" s="1"/>
  <c r="F276" i="6"/>
  <c r="J276" i="6" s="1"/>
  <c r="G276" i="6"/>
  <c r="K276" i="6" s="1"/>
  <c r="E277" i="6"/>
  <c r="I277" i="6" s="1"/>
  <c r="F277" i="6"/>
  <c r="J277" i="6" s="1"/>
  <c r="G277" i="6"/>
  <c r="K277" i="6" s="1"/>
  <c r="E278" i="6"/>
  <c r="I278" i="6" s="1"/>
  <c r="F278" i="6"/>
  <c r="J278" i="6" s="1"/>
  <c r="G278" i="6"/>
  <c r="K278" i="6" s="1"/>
  <c r="E279" i="6"/>
  <c r="I279" i="6" s="1"/>
  <c r="F279" i="6"/>
  <c r="J279" i="6" s="1"/>
  <c r="G279" i="6"/>
  <c r="K279" i="6" s="1"/>
  <c r="E280" i="6"/>
  <c r="I280" i="6" s="1"/>
  <c r="F280" i="6"/>
  <c r="J280" i="6" s="1"/>
  <c r="G280" i="6"/>
  <c r="K280" i="6" s="1"/>
  <c r="E281" i="6"/>
  <c r="I281" i="6" s="1"/>
  <c r="F281" i="6"/>
  <c r="J281" i="6" s="1"/>
  <c r="G281" i="6"/>
  <c r="K281" i="6" s="1"/>
  <c r="E282" i="6"/>
  <c r="I282" i="6" s="1"/>
  <c r="F282" i="6"/>
  <c r="J282" i="6" s="1"/>
  <c r="G282" i="6"/>
  <c r="K282" i="6" s="1"/>
  <c r="E283" i="6"/>
  <c r="I283" i="6" s="1"/>
  <c r="F283" i="6"/>
  <c r="J283" i="6" s="1"/>
  <c r="G283" i="6"/>
  <c r="K283" i="6" s="1"/>
  <c r="E284" i="6"/>
  <c r="I284" i="6" s="1"/>
  <c r="F284" i="6"/>
  <c r="J284" i="6" s="1"/>
  <c r="G284" i="6"/>
  <c r="K284" i="6" s="1"/>
  <c r="E285" i="6"/>
  <c r="I285" i="6" s="1"/>
  <c r="F285" i="6"/>
  <c r="J285" i="6" s="1"/>
  <c r="G285" i="6"/>
  <c r="K285" i="6" s="1"/>
  <c r="E286" i="6"/>
  <c r="I286" i="6" s="1"/>
  <c r="F286" i="6"/>
  <c r="J286" i="6" s="1"/>
  <c r="G286" i="6"/>
  <c r="K286" i="6" s="1"/>
  <c r="E287" i="6"/>
  <c r="I287" i="6" s="1"/>
  <c r="F287" i="6"/>
  <c r="J287" i="6" s="1"/>
  <c r="G287" i="6"/>
  <c r="K287" i="6" s="1"/>
  <c r="E288" i="6"/>
  <c r="I288" i="6" s="1"/>
  <c r="F288" i="6"/>
  <c r="J288" i="6" s="1"/>
  <c r="G288" i="6"/>
  <c r="K288" i="6" s="1"/>
  <c r="E289" i="6"/>
  <c r="I289" i="6" s="1"/>
  <c r="F289" i="6"/>
  <c r="J289" i="6" s="1"/>
  <c r="G289" i="6"/>
  <c r="K289" i="6" s="1"/>
  <c r="E290" i="6"/>
  <c r="I290" i="6" s="1"/>
  <c r="F290" i="6"/>
  <c r="J290" i="6" s="1"/>
  <c r="G290" i="6"/>
  <c r="K290" i="6" s="1"/>
  <c r="E291" i="6"/>
  <c r="I291" i="6" s="1"/>
  <c r="F291" i="6"/>
  <c r="J291" i="6" s="1"/>
  <c r="G291" i="6"/>
  <c r="K291" i="6" s="1"/>
  <c r="E292" i="6"/>
  <c r="I292" i="6" s="1"/>
  <c r="F292" i="6"/>
  <c r="J292" i="6" s="1"/>
  <c r="G292" i="6"/>
  <c r="K292" i="6" s="1"/>
  <c r="E293" i="6"/>
  <c r="I293" i="6" s="1"/>
  <c r="F293" i="6"/>
  <c r="J293" i="6" s="1"/>
  <c r="G293" i="6"/>
  <c r="K293" i="6" s="1"/>
  <c r="E294" i="6"/>
  <c r="I294" i="6" s="1"/>
  <c r="F294" i="6"/>
  <c r="J294" i="6" s="1"/>
  <c r="G294" i="6"/>
  <c r="K294" i="6" s="1"/>
  <c r="E295" i="6"/>
  <c r="I295" i="6" s="1"/>
  <c r="F295" i="6"/>
  <c r="J295" i="6" s="1"/>
  <c r="G295" i="6"/>
  <c r="K295" i="6" s="1"/>
  <c r="E296" i="6"/>
  <c r="I296" i="6" s="1"/>
  <c r="F296" i="6"/>
  <c r="J296" i="6" s="1"/>
  <c r="G296" i="6"/>
  <c r="K296" i="6" s="1"/>
  <c r="E297" i="6"/>
  <c r="I297" i="6" s="1"/>
  <c r="F297" i="6"/>
  <c r="J297" i="6" s="1"/>
  <c r="G297" i="6"/>
  <c r="K297" i="6" s="1"/>
  <c r="E298" i="6"/>
  <c r="I298" i="6" s="1"/>
  <c r="F298" i="6"/>
  <c r="J298" i="6" s="1"/>
  <c r="G298" i="6"/>
  <c r="K298" i="6" s="1"/>
  <c r="E299" i="6"/>
  <c r="I299" i="6" s="1"/>
  <c r="F299" i="6"/>
  <c r="J299" i="6" s="1"/>
  <c r="G299" i="6"/>
  <c r="K299" i="6" s="1"/>
  <c r="E300" i="6"/>
  <c r="I300" i="6" s="1"/>
  <c r="F300" i="6"/>
  <c r="J300" i="6" s="1"/>
  <c r="G300" i="6"/>
  <c r="K300" i="6" s="1"/>
  <c r="E301" i="6"/>
  <c r="I301" i="6" s="1"/>
  <c r="F301" i="6"/>
  <c r="J301" i="6" s="1"/>
  <c r="G301" i="6"/>
  <c r="K301" i="6" s="1"/>
  <c r="E302" i="6"/>
  <c r="I302" i="6" s="1"/>
  <c r="F302" i="6"/>
  <c r="J302" i="6" s="1"/>
  <c r="G302" i="6"/>
  <c r="K302" i="6" s="1"/>
  <c r="E303" i="6"/>
  <c r="I303" i="6" s="1"/>
  <c r="F303" i="6"/>
  <c r="J303" i="6" s="1"/>
  <c r="G303" i="6"/>
  <c r="K303" i="6" s="1"/>
  <c r="E304" i="6"/>
  <c r="I304" i="6" s="1"/>
  <c r="F304" i="6"/>
  <c r="J304" i="6" s="1"/>
  <c r="G304" i="6"/>
  <c r="K304" i="6" s="1"/>
  <c r="E305" i="6"/>
  <c r="I305" i="6" s="1"/>
  <c r="F305" i="6"/>
  <c r="J305" i="6" s="1"/>
  <c r="G305" i="6"/>
  <c r="K305" i="6" s="1"/>
  <c r="E306" i="6"/>
  <c r="I306" i="6" s="1"/>
  <c r="F306" i="6"/>
  <c r="J306" i="6" s="1"/>
  <c r="G306" i="6"/>
  <c r="K306" i="6" s="1"/>
  <c r="E307" i="6"/>
  <c r="I307" i="6" s="1"/>
  <c r="F307" i="6"/>
  <c r="J307" i="6" s="1"/>
  <c r="G307" i="6"/>
  <c r="K307" i="6" s="1"/>
  <c r="E308" i="6"/>
  <c r="I308" i="6" s="1"/>
  <c r="F308" i="6"/>
  <c r="J308" i="6" s="1"/>
  <c r="G308" i="6"/>
  <c r="K308" i="6" s="1"/>
  <c r="E309" i="6"/>
  <c r="I309" i="6" s="1"/>
  <c r="F309" i="6"/>
  <c r="J309" i="6" s="1"/>
  <c r="G309" i="6"/>
  <c r="K309" i="6" s="1"/>
  <c r="E310" i="6"/>
  <c r="I310" i="6" s="1"/>
  <c r="F310" i="6"/>
  <c r="J310" i="6" s="1"/>
  <c r="G310" i="6"/>
  <c r="K310" i="6" s="1"/>
  <c r="E311" i="6"/>
  <c r="I311" i="6" s="1"/>
  <c r="F311" i="6"/>
  <c r="J311" i="6" s="1"/>
  <c r="G311" i="6"/>
  <c r="K311" i="6" s="1"/>
  <c r="E312" i="6"/>
  <c r="I312" i="6" s="1"/>
  <c r="F312" i="6"/>
  <c r="J312" i="6" s="1"/>
  <c r="G312" i="6"/>
  <c r="K312" i="6" s="1"/>
  <c r="E313" i="6"/>
  <c r="I313" i="6" s="1"/>
  <c r="F313" i="6"/>
  <c r="J313" i="6" s="1"/>
  <c r="G313" i="6"/>
  <c r="K313" i="6" s="1"/>
  <c r="E314" i="6"/>
  <c r="I314" i="6" s="1"/>
  <c r="F314" i="6"/>
  <c r="J314" i="6" s="1"/>
  <c r="G314" i="6"/>
  <c r="K314" i="6" s="1"/>
  <c r="E315" i="6"/>
  <c r="I315" i="6" s="1"/>
  <c r="F315" i="6"/>
  <c r="J315" i="6" s="1"/>
  <c r="G315" i="6"/>
  <c r="K315" i="6" s="1"/>
  <c r="E316" i="6"/>
  <c r="I316" i="6" s="1"/>
  <c r="F316" i="6"/>
  <c r="J316" i="6" s="1"/>
  <c r="G316" i="6"/>
  <c r="K316" i="6" s="1"/>
  <c r="E317" i="6"/>
  <c r="I317" i="6" s="1"/>
  <c r="F317" i="6"/>
  <c r="J317" i="6" s="1"/>
  <c r="G317" i="6"/>
  <c r="K317" i="6" s="1"/>
  <c r="E318" i="6"/>
  <c r="I318" i="6" s="1"/>
  <c r="F318" i="6"/>
  <c r="J318" i="6" s="1"/>
  <c r="G318" i="6"/>
  <c r="K318" i="6" s="1"/>
  <c r="E319" i="6"/>
  <c r="I319" i="6" s="1"/>
  <c r="F319" i="6"/>
  <c r="J319" i="6" s="1"/>
  <c r="G319" i="6"/>
  <c r="K319" i="6" s="1"/>
  <c r="E320" i="6"/>
  <c r="I320" i="6" s="1"/>
  <c r="F320" i="6"/>
  <c r="J320" i="6" s="1"/>
  <c r="G320" i="6"/>
  <c r="K320" i="6" s="1"/>
  <c r="E321" i="6"/>
  <c r="I321" i="6" s="1"/>
  <c r="F321" i="6"/>
  <c r="J321" i="6" s="1"/>
  <c r="G321" i="6"/>
  <c r="K321" i="6" s="1"/>
  <c r="E322" i="6"/>
  <c r="I322" i="6" s="1"/>
  <c r="F322" i="6"/>
  <c r="J322" i="6" s="1"/>
  <c r="G322" i="6"/>
  <c r="K322" i="6" s="1"/>
  <c r="E323" i="6"/>
  <c r="I323" i="6" s="1"/>
  <c r="F323" i="6"/>
  <c r="J323" i="6" s="1"/>
  <c r="G323" i="6"/>
  <c r="K323" i="6" s="1"/>
  <c r="E324" i="6"/>
  <c r="I324" i="6" s="1"/>
  <c r="F324" i="6"/>
  <c r="J324" i="6" s="1"/>
  <c r="G324" i="6"/>
  <c r="K324" i="6" s="1"/>
  <c r="E325" i="6"/>
  <c r="I325" i="6" s="1"/>
  <c r="F325" i="6"/>
  <c r="J325" i="6" s="1"/>
  <c r="G325" i="6"/>
  <c r="K325" i="6" s="1"/>
  <c r="E326" i="6"/>
  <c r="I326" i="6" s="1"/>
  <c r="F326" i="6"/>
  <c r="J326" i="6" s="1"/>
  <c r="G326" i="6"/>
  <c r="K326" i="6" s="1"/>
  <c r="E327" i="6"/>
  <c r="I327" i="6" s="1"/>
  <c r="F327" i="6"/>
  <c r="J327" i="6" s="1"/>
  <c r="G327" i="6"/>
  <c r="K327" i="6" s="1"/>
  <c r="E328" i="6"/>
  <c r="I328" i="6" s="1"/>
  <c r="F328" i="6"/>
  <c r="J328" i="6" s="1"/>
  <c r="G328" i="6"/>
  <c r="K328" i="6" s="1"/>
  <c r="E329" i="6"/>
  <c r="I329" i="6" s="1"/>
  <c r="F329" i="6"/>
  <c r="J329" i="6" s="1"/>
  <c r="G329" i="6"/>
  <c r="K329" i="6" s="1"/>
  <c r="E330" i="6"/>
  <c r="I330" i="6" s="1"/>
  <c r="F330" i="6"/>
  <c r="J330" i="6" s="1"/>
  <c r="G330" i="6"/>
  <c r="K330" i="6" s="1"/>
  <c r="E331" i="6"/>
  <c r="I331" i="6" s="1"/>
  <c r="F331" i="6"/>
  <c r="J331" i="6" s="1"/>
  <c r="G331" i="6"/>
  <c r="K331" i="6" s="1"/>
  <c r="E332" i="6"/>
  <c r="I332" i="6" s="1"/>
  <c r="F332" i="6"/>
  <c r="J332" i="6" s="1"/>
  <c r="G332" i="6"/>
  <c r="K332" i="6" s="1"/>
  <c r="E333" i="6"/>
  <c r="I333" i="6" s="1"/>
  <c r="F333" i="6"/>
  <c r="J333" i="6" s="1"/>
  <c r="G333" i="6"/>
  <c r="K333" i="6" s="1"/>
  <c r="E334" i="6"/>
  <c r="I334" i="6" s="1"/>
  <c r="F334" i="6"/>
  <c r="J334" i="6" s="1"/>
  <c r="G334" i="6"/>
  <c r="K334" i="6" s="1"/>
  <c r="E335" i="6"/>
  <c r="I335" i="6" s="1"/>
  <c r="F335" i="6"/>
  <c r="J335" i="6" s="1"/>
  <c r="G335" i="6"/>
  <c r="K335" i="6" s="1"/>
  <c r="E336" i="6"/>
  <c r="I336" i="6" s="1"/>
  <c r="F336" i="6"/>
  <c r="J336" i="6" s="1"/>
  <c r="G336" i="6"/>
  <c r="K336" i="6" s="1"/>
  <c r="E337" i="6"/>
  <c r="I337" i="6" s="1"/>
  <c r="F337" i="6"/>
  <c r="J337" i="6" s="1"/>
  <c r="G337" i="6"/>
  <c r="K337" i="6" s="1"/>
  <c r="E338" i="6"/>
  <c r="I338" i="6" s="1"/>
  <c r="F338" i="6"/>
  <c r="J338" i="6" s="1"/>
  <c r="G338" i="6"/>
  <c r="K338" i="6" s="1"/>
  <c r="E339" i="6"/>
  <c r="I339" i="6" s="1"/>
  <c r="F339" i="6"/>
  <c r="J339" i="6" s="1"/>
  <c r="G339" i="6"/>
  <c r="K339" i="6" s="1"/>
  <c r="E340" i="6"/>
  <c r="I340" i="6" s="1"/>
  <c r="F340" i="6"/>
  <c r="J340" i="6" s="1"/>
  <c r="G340" i="6"/>
  <c r="K340" i="6" s="1"/>
  <c r="E341" i="6"/>
  <c r="I341" i="6" s="1"/>
  <c r="F341" i="6"/>
  <c r="J341" i="6" s="1"/>
  <c r="G341" i="6"/>
  <c r="K341" i="6" s="1"/>
  <c r="E342" i="6"/>
  <c r="I342" i="6" s="1"/>
  <c r="F342" i="6"/>
  <c r="J342" i="6" s="1"/>
  <c r="G342" i="6"/>
  <c r="K342" i="6" s="1"/>
  <c r="E343" i="6"/>
  <c r="I343" i="6" s="1"/>
  <c r="F343" i="6"/>
  <c r="J343" i="6" s="1"/>
  <c r="G343" i="6"/>
  <c r="K343" i="6" s="1"/>
  <c r="E344" i="6"/>
  <c r="I344" i="6" s="1"/>
  <c r="F344" i="6"/>
  <c r="J344" i="6" s="1"/>
  <c r="G344" i="6"/>
  <c r="K344" i="6" s="1"/>
  <c r="E345" i="6"/>
  <c r="I345" i="6" s="1"/>
  <c r="F345" i="6"/>
  <c r="J345" i="6" s="1"/>
  <c r="G345" i="6"/>
  <c r="K345" i="6" s="1"/>
  <c r="E346" i="6"/>
  <c r="I346" i="6" s="1"/>
  <c r="F346" i="6"/>
  <c r="J346" i="6" s="1"/>
  <c r="G346" i="6"/>
  <c r="K346" i="6" s="1"/>
  <c r="E347" i="6"/>
  <c r="I347" i="6" s="1"/>
  <c r="F347" i="6"/>
  <c r="J347" i="6" s="1"/>
  <c r="G347" i="6"/>
  <c r="K347" i="6" s="1"/>
  <c r="E348" i="6"/>
  <c r="I348" i="6" s="1"/>
  <c r="F348" i="6"/>
  <c r="J348" i="6" s="1"/>
  <c r="G348" i="6"/>
  <c r="K348" i="6" s="1"/>
  <c r="E349" i="6"/>
  <c r="I349" i="6" s="1"/>
  <c r="F349" i="6"/>
  <c r="J349" i="6" s="1"/>
  <c r="G349" i="6"/>
  <c r="K349" i="6" s="1"/>
  <c r="E350" i="6"/>
  <c r="I350" i="6" s="1"/>
  <c r="F350" i="6"/>
  <c r="J350" i="6" s="1"/>
  <c r="G350" i="6"/>
  <c r="K350" i="6" s="1"/>
  <c r="E351" i="6"/>
  <c r="I351" i="6" s="1"/>
  <c r="F351" i="6"/>
  <c r="J351" i="6" s="1"/>
  <c r="G351" i="6"/>
  <c r="K351" i="6" s="1"/>
  <c r="E352" i="6"/>
  <c r="I352" i="6" s="1"/>
  <c r="F352" i="6"/>
  <c r="J352" i="6" s="1"/>
  <c r="G352" i="6"/>
  <c r="K352" i="6" s="1"/>
  <c r="E353" i="6"/>
  <c r="I353" i="6" s="1"/>
  <c r="F353" i="6"/>
  <c r="J353" i="6" s="1"/>
  <c r="G353" i="6"/>
  <c r="K353" i="6" s="1"/>
  <c r="E354" i="6"/>
  <c r="I354" i="6" s="1"/>
  <c r="F354" i="6"/>
  <c r="J354" i="6" s="1"/>
  <c r="G354" i="6"/>
  <c r="K354" i="6" s="1"/>
  <c r="E355" i="6"/>
  <c r="I355" i="6" s="1"/>
  <c r="F355" i="6"/>
  <c r="J355" i="6" s="1"/>
  <c r="G355" i="6"/>
  <c r="K355" i="6" s="1"/>
  <c r="E356" i="6"/>
  <c r="I356" i="6" s="1"/>
  <c r="F356" i="6"/>
  <c r="J356" i="6" s="1"/>
  <c r="G356" i="6"/>
  <c r="K356" i="6" s="1"/>
  <c r="E357" i="6"/>
  <c r="I357" i="6" s="1"/>
  <c r="F357" i="6"/>
  <c r="J357" i="6" s="1"/>
  <c r="G357" i="6"/>
  <c r="K357" i="6" s="1"/>
  <c r="E358" i="6"/>
  <c r="I358" i="6" s="1"/>
  <c r="F358" i="6"/>
  <c r="J358" i="6" s="1"/>
  <c r="G358" i="6"/>
  <c r="K358" i="6" s="1"/>
  <c r="E359" i="6"/>
  <c r="I359" i="6" s="1"/>
  <c r="F359" i="6"/>
  <c r="J359" i="6" s="1"/>
  <c r="G359" i="6"/>
  <c r="K359" i="6" s="1"/>
  <c r="E360" i="6"/>
  <c r="I360" i="6" s="1"/>
  <c r="F360" i="6"/>
  <c r="J360" i="6" s="1"/>
  <c r="G360" i="6"/>
  <c r="K360" i="6" s="1"/>
  <c r="E361" i="6"/>
  <c r="I361" i="6" s="1"/>
  <c r="F361" i="6"/>
  <c r="J361" i="6" s="1"/>
  <c r="G361" i="6"/>
  <c r="K361" i="6" s="1"/>
  <c r="E362" i="6"/>
  <c r="I362" i="6" s="1"/>
  <c r="F362" i="6"/>
  <c r="J362" i="6" s="1"/>
  <c r="G362" i="6"/>
  <c r="K362" i="6" s="1"/>
  <c r="E363" i="6"/>
  <c r="I363" i="6" s="1"/>
  <c r="F363" i="6"/>
  <c r="J363" i="6" s="1"/>
  <c r="G363" i="6"/>
  <c r="K363" i="6" s="1"/>
  <c r="E364" i="6"/>
  <c r="I364" i="6" s="1"/>
  <c r="F364" i="6"/>
  <c r="J364" i="6" s="1"/>
  <c r="G364" i="6"/>
  <c r="K364" i="6" s="1"/>
  <c r="E365" i="6"/>
  <c r="I365" i="6" s="1"/>
  <c r="F365" i="6"/>
  <c r="J365" i="6" s="1"/>
  <c r="G365" i="6"/>
  <c r="K365" i="6" s="1"/>
  <c r="E366" i="6"/>
  <c r="I366" i="6" s="1"/>
  <c r="F366" i="6"/>
  <c r="J366" i="6" s="1"/>
  <c r="G366" i="6"/>
  <c r="K366" i="6" s="1"/>
  <c r="E367" i="6"/>
  <c r="I367" i="6" s="1"/>
  <c r="F367" i="6"/>
  <c r="J367" i="6" s="1"/>
  <c r="G367" i="6"/>
  <c r="K367" i="6" s="1"/>
  <c r="E368" i="6"/>
  <c r="I368" i="6" s="1"/>
  <c r="F368" i="6"/>
  <c r="J368" i="6" s="1"/>
  <c r="G368" i="6"/>
  <c r="K368" i="6" s="1"/>
  <c r="E369" i="6"/>
  <c r="I369" i="6" s="1"/>
  <c r="F369" i="6"/>
  <c r="J369" i="6" s="1"/>
  <c r="G369" i="6"/>
  <c r="K369" i="6" s="1"/>
  <c r="E370" i="6"/>
  <c r="I370" i="6" s="1"/>
  <c r="F370" i="6"/>
  <c r="J370" i="6" s="1"/>
  <c r="G370" i="6"/>
  <c r="K370" i="6" s="1"/>
  <c r="E371" i="6"/>
  <c r="I371" i="6" s="1"/>
  <c r="F371" i="6"/>
  <c r="J371" i="6" s="1"/>
  <c r="G371" i="6"/>
  <c r="K371" i="6" s="1"/>
  <c r="E372" i="6"/>
  <c r="I372" i="6" s="1"/>
  <c r="F372" i="6"/>
  <c r="J372" i="6" s="1"/>
  <c r="G372" i="6"/>
  <c r="K372" i="6" s="1"/>
  <c r="E373" i="6"/>
  <c r="I373" i="6" s="1"/>
  <c r="F373" i="6"/>
  <c r="J373" i="6" s="1"/>
  <c r="G373" i="6"/>
  <c r="K373" i="6" s="1"/>
  <c r="E374" i="6"/>
  <c r="I374" i="6" s="1"/>
  <c r="F374" i="6"/>
  <c r="J374" i="6" s="1"/>
  <c r="G374" i="6"/>
  <c r="K374" i="6" s="1"/>
  <c r="E375" i="6"/>
  <c r="I375" i="6" s="1"/>
  <c r="F375" i="6"/>
  <c r="J375" i="6" s="1"/>
  <c r="G375" i="6"/>
  <c r="K375" i="6" s="1"/>
  <c r="E376" i="6"/>
  <c r="I376" i="6" s="1"/>
  <c r="F376" i="6"/>
  <c r="J376" i="6" s="1"/>
  <c r="G376" i="6"/>
  <c r="K376" i="6" s="1"/>
  <c r="E377" i="6"/>
  <c r="I377" i="6" s="1"/>
  <c r="F377" i="6"/>
  <c r="J377" i="6" s="1"/>
  <c r="G377" i="6"/>
  <c r="K377" i="6" s="1"/>
  <c r="E378" i="6"/>
  <c r="I378" i="6" s="1"/>
  <c r="F378" i="6"/>
  <c r="J378" i="6" s="1"/>
  <c r="G378" i="6"/>
  <c r="K378" i="6" s="1"/>
  <c r="E379" i="6"/>
  <c r="I379" i="6" s="1"/>
  <c r="F379" i="6"/>
  <c r="J379" i="6" s="1"/>
  <c r="G379" i="6"/>
  <c r="K379" i="6" s="1"/>
  <c r="E380" i="6"/>
  <c r="I380" i="6" s="1"/>
  <c r="F380" i="6"/>
  <c r="J380" i="6" s="1"/>
  <c r="G380" i="6"/>
  <c r="K380" i="6" s="1"/>
  <c r="E381" i="6"/>
  <c r="I381" i="6" s="1"/>
  <c r="F381" i="6"/>
  <c r="J381" i="6" s="1"/>
  <c r="G381" i="6"/>
  <c r="K381" i="6" s="1"/>
  <c r="E382" i="6"/>
  <c r="I382" i="6" s="1"/>
  <c r="F382" i="6"/>
  <c r="J382" i="6" s="1"/>
  <c r="G382" i="6"/>
  <c r="K382" i="6" s="1"/>
  <c r="E383" i="6"/>
  <c r="I383" i="6" s="1"/>
  <c r="F383" i="6"/>
  <c r="J383" i="6" s="1"/>
  <c r="G383" i="6"/>
  <c r="K383" i="6" s="1"/>
  <c r="E384" i="6"/>
  <c r="I384" i="6" s="1"/>
  <c r="F384" i="6"/>
  <c r="J384" i="6" s="1"/>
  <c r="G384" i="6"/>
  <c r="K384" i="6" s="1"/>
  <c r="E385" i="6"/>
  <c r="I385" i="6" s="1"/>
  <c r="F385" i="6"/>
  <c r="J385" i="6" s="1"/>
  <c r="G385" i="6"/>
  <c r="K385" i="6" s="1"/>
  <c r="E386" i="6"/>
  <c r="I386" i="6" s="1"/>
  <c r="F386" i="6"/>
  <c r="J386" i="6" s="1"/>
  <c r="G386" i="6"/>
  <c r="K386" i="6" s="1"/>
  <c r="E387" i="6"/>
  <c r="I387" i="6" s="1"/>
  <c r="F387" i="6"/>
  <c r="J387" i="6" s="1"/>
  <c r="G387" i="6"/>
  <c r="K387" i="6" s="1"/>
  <c r="E388" i="6"/>
  <c r="I388" i="6" s="1"/>
  <c r="F388" i="6"/>
  <c r="J388" i="6" s="1"/>
  <c r="G388" i="6"/>
  <c r="K388" i="6" s="1"/>
  <c r="E389" i="6"/>
  <c r="I389" i="6" s="1"/>
  <c r="F389" i="6"/>
  <c r="J389" i="6" s="1"/>
  <c r="G389" i="6"/>
  <c r="K389" i="6" s="1"/>
  <c r="E390" i="6"/>
  <c r="I390" i="6" s="1"/>
  <c r="F390" i="6"/>
  <c r="J390" i="6" s="1"/>
  <c r="G390" i="6"/>
  <c r="K390" i="6" s="1"/>
  <c r="E391" i="6"/>
  <c r="I391" i="6" s="1"/>
  <c r="F391" i="6"/>
  <c r="J391" i="6" s="1"/>
  <c r="G391" i="6"/>
  <c r="K391" i="6" s="1"/>
  <c r="E392" i="6"/>
  <c r="I392" i="6" s="1"/>
  <c r="F392" i="6"/>
  <c r="J392" i="6" s="1"/>
  <c r="G392" i="6"/>
  <c r="K392" i="6" s="1"/>
  <c r="E393" i="6"/>
  <c r="I393" i="6" s="1"/>
  <c r="F393" i="6"/>
  <c r="J393" i="6" s="1"/>
  <c r="G393" i="6"/>
  <c r="K393" i="6" s="1"/>
  <c r="E394" i="6"/>
  <c r="I394" i="6" s="1"/>
  <c r="F394" i="6"/>
  <c r="J394" i="6" s="1"/>
  <c r="G394" i="6"/>
  <c r="K394" i="6" s="1"/>
  <c r="E395" i="6"/>
  <c r="I395" i="6" s="1"/>
  <c r="F395" i="6"/>
  <c r="J395" i="6" s="1"/>
  <c r="G395" i="6"/>
  <c r="K395" i="6" s="1"/>
  <c r="E396" i="6"/>
  <c r="I396" i="6" s="1"/>
  <c r="F396" i="6"/>
  <c r="J396" i="6" s="1"/>
  <c r="G396" i="6"/>
  <c r="K396" i="6" s="1"/>
  <c r="E397" i="6"/>
  <c r="I397" i="6" s="1"/>
  <c r="F397" i="6"/>
  <c r="J397" i="6" s="1"/>
  <c r="G397" i="6"/>
  <c r="K397" i="6" s="1"/>
  <c r="E398" i="6"/>
  <c r="I398" i="6" s="1"/>
  <c r="F398" i="6"/>
  <c r="J398" i="6" s="1"/>
  <c r="G398" i="6"/>
  <c r="K398" i="6" s="1"/>
  <c r="E399" i="6"/>
  <c r="I399" i="6" s="1"/>
  <c r="F399" i="6"/>
  <c r="J399" i="6" s="1"/>
  <c r="G399" i="6"/>
  <c r="K399" i="6" s="1"/>
  <c r="E400" i="6"/>
  <c r="I400" i="6" s="1"/>
  <c r="F400" i="6"/>
  <c r="J400" i="6" s="1"/>
  <c r="G400" i="6"/>
  <c r="K400" i="6" s="1"/>
  <c r="E401" i="6"/>
  <c r="I401" i="6" s="1"/>
  <c r="F401" i="6"/>
  <c r="J401" i="6" s="1"/>
  <c r="G401" i="6"/>
  <c r="K401" i="6" s="1"/>
  <c r="E402" i="6"/>
  <c r="I402" i="6" s="1"/>
  <c r="F402" i="6"/>
  <c r="J402" i="6" s="1"/>
  <c r="G402" i="6"/>
  <c r="K402" i="6" s="1"/>
  <c r="E403" i="6"/>
  <c r="I403" i="6" s="1"/>
  <c r="F403" i="6"/>
  <c r="J403" i="6" s="1"/>
  <c r="G403" i="6"/>
  <c r="K403" i="6" s="1"/>
  <c r="E404" i="6"/>
  <c r="I404" i="6" s="1"/>
  <c r="F404" i="6"/>
  <c r="J404" i="6" s="1"/>
  <c r="G404" i="6"/>
  <c r="K404" i="6" s="1"/>
  <c r="E405" i="6"/>
  <c r="I405" i="6" s="1"/>
  <c r="F405" i="6"/>
  <c r="J405" i="6" s="1"/>
  <c r="G405" i="6"/>
  <c r="K405" i="6" s="1"/>
  <c r="E406" i="6"/>
  <c r="I406" i="6" s="1"/>
  <c r="F406" i="6"/>
  <c r="J406" i="6" s="1"/>
  <c r="G406" i="6"/>
  <c r="K406" i="6" s="1"/>
  <c r="E407" i="6"/>
  <c r="I407" i="6" s="1"/>
  <c r="F407" i="6"/>
  <c r="J407" i="6" s="1"/>
  <c r="G407" i="6"/>
  <c r="K407" i="6" s="1"/>
  <c r="E408" i="6"/>
  <c r="I408" i="6" s="1"/>
  <c r="F408" i="6"/>
  <c r="J408" i="6" s="1"/>
  <c r="G408" i="6"/>
  <c r="K408" i="6" s="1"/>
  <c r="E409" i="6"/>
  <c r="I409" i="6" s="1"/>
  <c r="F409" i="6"/>
  <c r="J409" i="6" s="1"/>
  <c r="G409" i="6"/>
  <c r="K409" i="6" s="1"/>
  <c r="E410" i="6"/>
  <c r="I410" i="6" s="1"/>
  <c r="F410" i="6"/>
  <c r="J410" i="6" s="1"/>
  <c r="G410" i="6"/>
  <c r="K410" i="6" s="1"/>
  <c r="E411" i="6"/>
  <c r="I411" i="6" s="1"/>
  <c r="F411" i="6"/>
  <c r="J411" i="6" s="1"/>
  <c r="G411" i="6"/>
  <c r="K411" i="6" s="1"/>
  <c r="E412" i="6"/>
  <c r="I412" i="6" s="1"/>
  <c r="F412" i="6"/>
  <c r="J412" i="6" s="1"/>
  <c r="G412" i="6"/>
  <c r="K412" i="6" s="1"/>
  <c r="E413" i="6"/>
  <c r="I413" i="6" s="1"/>
  <c r="F413" i="6"/>
  <c r="J413" i="6" s="1"/>
  <c r="G413" i="6"/>
  <c r="K413" i="6" s="1"/>
  <c r="E414" i="6"/>
  <c r="I414" i="6" s="1"/>
  <c r="F414" i="6"/>
  <c r="J414" i="6" s="1"/>
  <c r="G414" i="6"/>
  <c r="K414" i="6" s="1"/>
  <c r="E415" i="6"/>
  <c r="I415" i="6" s="1"/>
  <c r="F415" i="6"/>
  <c r="J415" i="6" s="1"/>
  <c r="G415" i="6"/>
  <c r="K415" i="6" s="1"/>
  <c r="E416" i="6"/>
  <c r="I416" i="6" s="1"/>
  <c r="F416" i="6"/>
  <c r="J416" i="6" s="1"/>
  <c r="G416" i="6"/>
  <c r="K416" i="6" s="1"/>
  <c r="E417" i="6"/>
  <c r="I417" i="6" s="1"/>
  <c r="F417" i="6"/>
  <c r="J417" i="6" s="1"/>
  <c r="G417" i="6"/>
  <c r="K417" i="6" s="1"/>
  <c r="E418" i="6"/>
  <c r="I418" i="6" s="1"/>
  <c r="F418" i="6"/>
  <c r="J418" i="6" s="1"/>
  <c r="G418" i="6"/>
  <c r="K418" i="6" s="1"/>
  <c r="E419" i="6"/>
  <c r="I419" i="6" s="1"/>
  <c r="F419" i="6"/>
  <c r="J419" i="6" s="1"/>
  <c r="G419" i="6"/>
  <c r="K419" i="6" s="1"/>
  <c r="E420" i="6"/>
  <c r="I420" i="6" s="1"/>
  <c r="F420" i="6"/>
  <c r="J420" i="6" s="1"/>
  <c r="G420" i="6"/>
  <c r="K420" i="6" s="1"/>
  <c r="E421" i="6"/>
  <c r="I421" i="6" s="1"/>
  <c r="F421" i="6"/>
  <c r="J421" i="6" s="1"/>
  <c r="G421" i="6"/>
  <c r="K421" i="6" s="1"/>
  <c r="E422" i="6"/>
  <c r="I422" i="6" s="1"/>
  <c r="F422" i="6"/>
  <c r="J422" i="6" s="1"/>
  <c r="G422" i="6"/>
  <c r="K422" i="6" s="1"/>
  <c r="E423" i="6"/>
  <c r="I423" i="6" s="1"/>
  <c r="F423" i="6"/>
  <c r="J423" i="6" s="1"/>
  <c r="G423" i="6"/>
  <c r="K423" i="6" s="1"/>
  <c r="E424" i="6"/>
  <c r="I424" i="6" s="1"/>
  <c r="F424" i="6"/>
  <c r="J424" i="6" s="1"/>
  <c r="G424" i="6"/>
  <c r="K424" i="6" s="1"/>
  <c r="E425" i="6"/>
  <c r="I425" i="6" s="1"/>
  <c r="F425" i="6"/>
  <c r="J425" i="6" s="1"/>
  <c r="G425" i="6"/>
  <c r="K425" i="6" s="1"/>
  <c r="E426" i="6"/>
  <c r="I426" i="6" s="1"/>
  <c r="F426" i="6"/>
  <c r="J426" i="6" s="1"/>
  <c r="G426" i="6"/>
  <c r="K426" i="6" s="1"/>
  <c r="E427" i="6"/>
  <c r="I427" i="6" s="1"/>
  <c r="F427" i="6"/>
  <c r="J427" i="6" s="1"/>
  <c r="G427" i="6"/>
  <c r="K427" i="6" s="1"/>
  <c r="E428" i="6"/>
  <c r="I428" i="6" s="1"/>
  <c r="F428" i="6"/>
  <c r="J428" i="6" s="1"/>
  <c r="G428" i="6"/>
  <c r="K428" i="6" s="1"/>
  <c r="E429" i="6"/>
  <c r="I429" i="6" s="1"/>
  <c r="F429" i="6"/>
  <c r="J429" i="6" s="1"/>
  <c r="G429" i="6"/>
  <c r="K429" i="6" s="1"/>
  <c r="E430" i="6"/>
  <c r="I430" i="6" s="1"/>
  <c r="F430" i="6"/>
  <c r="J430" i="6" s="1"/>
  <c r="G430" i="6"/>
  <c r="K430" i="6" s="1"/>
  <c r="E431" i="6"/>
  <c r="I431" i="6" s="1"/>
  <c r="F431" i="6"/>
  <c r="J431" i="6" s="1"/>
  <c r="G431" i="6"/>
  <c r="K431" i="6" s="1"/>
  <c r="E432" i="6"/>
  <c r="I432" i="6" s="1"/>
  <c r="F432" i="6"/>
  <c r="J432" i="6" s="1"/>
  <c r="G432" i="6"/>
  <c r="K432" i="6" s="1"/>
  <c r="E433" i="6"/>
  <c r="I433" i="6" s="1"/>
  <c r="F433" i="6"/>
  <c r="J433" i="6" s="1"/>
  <c r="G433" i="6"/>
  <c r="K433" i="6" s="1"/>
  <c r="E434" i="6"/>
  <c r="I434" i="6" s="1"/>
  <c r="F434" i="6"/>
  <c r="J434" i="6" s="1"/>
  <c r="G434" i="6"/>
  <c r="K434" i="6" s="1"/>
  <c r="E435" i="6"/>
  <c r="I435" i="6" s="1"/>
  <c r="F435" i="6"/>
  <c r="J435" i="6" s="1"/>
  <c r="G435" i="6"/>
  <c r="K435" i="6" s="1"/>
  <c r="E436" i="6"/>
  <c r="I436" i="6" s="1"/>
  <c r="F436" i="6"/>
  <c r="J436" i="6" s="1"/>
  <c r="G436" i="6"/>
  <c r="K436" i="6" s="1"/>
  <c r="E437" i="6"/>
  <c r="I437" i="6" s="1"/>
  <c r="F437" i="6"/>
  <c r="J437" i="6" s="1"/>
  <c r="G437" i="6"/>
  <c r="K437" i="6" s="1"/>
  <c r="E438" i="6"/>
  <c r="I438" i="6" s="1"/>
  <c r="F438" i="6"/>
  <c r="J438" i="6" s="1"/>
  <c r="G438" i="6"/>
  <c r="K438" i="6" s="1"/>
  <c r="E439" i="6"/>
  <c r="I439" i="6" s="1"/>
  <c r="F439" i="6"/>
  <c r="J439" i="6" s="1"/>
  <c r="G439" i="6"/>
  <c r="K439" i="6" s="1"/>
  <c r="E440" i="6"/>
  <c r="I440" i="6" s="1"/>
  <c r="F440" i="6"/>
  <c r="J440" i="6" s="1"/>
  <c r="G440" i="6"/>
  <c r="K440" i="6" s="1"/>
  <c r="E441" i="6"/>
  <c r="I441" i="6" s="1"/>
  <c r="F441" i="6"/>
  <c r="J441" i="6" s="1"/>
  <c r="G441" i="6"/>
  <c r="K441" i="6" s="1"/>
  <c r="E442" i="6"/>
  <c r="I442" i="6" s="1"/>
  <c r="F442" i="6"/>
  <c r="J442" i="6" s="1"/>
  <c r="G442" i="6"/>
  <c r="K442" i="6" s="1"/>
  <c r="E443" i="6"/>
  <c r="I443" i="6" s="1"/>
  <c r="F443" i="6"/>
  <c r="J443" i="6" s="1"/>
  <c r="G443" i="6"/>
  <c r="K443" i="6" s="1"/>
  <c r="E444" i="6"/>
  <c r="I444" i="6" s="1"/>
  <c r="F444" i="6"/>
  <c r="J444" i="6" s="1"/>
  <c r="G444" i="6"/>
  <c r="K444" i="6" s="1"/>
  <c r="E445" i="6"/>
  <c r="I445" i="6" s="1"/>
  <c r="F445" i="6"/>
  <c r="J445" i="6" s="1"/>
  <c r="G445" i="6"/>
  <c r="K445" i="6" s="1"/>
  <c r="E446" i="6"/>
  <c r="I446" i="6" s="1"/>
  <c r="F446" i="6"/>
  <c r="J446" i="6" s="1"/>
  <c r="G446" i="6"/>
  <c r="K446" i="6" s="1"/>
  <c r="E447" i="6"/>
  <c r="I447" i="6" s="1"/>
  <c r="F447" i="6"/>
  <c r="J447" i="6" s="1"/>
  <c r="G447" i="6"/>
  <c r="K447" i="6" s="1"/>
  <c r="E448" i="6"/>
  <c r="I448" i="6" s="1"/>
  <c r="F448" i="6"/>
  <c r="J448" i="6" s="1"/>
  <c r="G448" i="6"/>
  <c r="K448" i="6" s="1"/>
  <c r="E449" i="6"/>
  <c r="I449" i="6" s="1"/>
  <c r="F449" i="6"/>
  <c r="J449" i="6" s="1"/>
  <c r="G449" i="6"/>
  <c r="K449" i="6" s="1"/>
  <c r="E450" i="6"/>
  <c r="I450" i="6" s="1"/>
  <c r="F450" i="6"/>
  <c r="J450" i="6" s="1"/>
  <c r="G450" i="6"/>
  <c r="K450" i="6" s="1"/>
  <c r="E451" i="6"/>
  <c r="I451" i="6" s="1"/>
  <c r="F451" i="6"/>
  <c r="J451" i="6" s="1"/>
  <c r="G451" i="6"/>
  <c r="K451" i="6" s="1"/>
  <c r="E452" i="6"/>
  <c r="I452" i="6" s="1"/>
  <c r="F452" i="6"/>
  <c r="J452" i="6" s="1"/>
  <c r="G452" i="6"/>
  <c r="K452" i="6" s="1"/>
  <c r="E453" i="6"/>
  <c r="I453" i="6" s="1"/>
  <c r="F453" i="6"/>
  <c r="J453" i="6" s="1"/>
  <c r="G453" i="6"/>
  <c r="K453" i="6" s="1"/>
  <c r="E454" i="6"/>
  <c r="I454" i="6" s="1"/>
  <c r="F454" i="6"/>
  <c r="J454" i="6" s="1"/>
  <c r="G454" i="6"/>
  <c r="K454" i="6" s="1"/>
  <c r="E455" i="6"/>
  <c r="I455" i="6" s="1"/>
  <c r="F455" i="6"/>
  <c r="J455" i="6" s="1"/>
  <c r="G455" i="6"/>
  <c r="K455" i="6" s="1"/>
  <c r="E456" i="6"/>
  <c r="I456" i="6" s="1"/>
  <c r="F456" i="6"/>
  <c r="J456" i="6" s="1"/>
  <c r="G456" i="6"/>
  <c r="K456" i="6" s="1"/>
  <c r="E457" i="6"/>
  <c r="I457" i="6" s="1"/>
  <c r="F457" i="6"/>
  <c r="J457" i="6" s="1"/>
  <c r="G457" i="6"/>
  <c r="K457" i="6" s="1"/>
  <c r="E458" i="6"/>
  <c r="I458" i="6" s="1"/>
  <c r="F458" i="6"/>
  <c r="J458" i="6" s="1"/>
  <c r="G458" i="6"/>
  <c r="K458" i="6" s="1"/>
  <c r="E459" i="6"/>
  <c r="I459" i="6" s="1"/>
  <c r="F459" i="6"/>
  <c r="J459" i="6" s="1"/>
  <c r="G459" i="6"/>
  <c r="K459" i="6" s="1"/>
  <c r="E460" i="6"/>
  <c r="I460" i="6" s="1"/>
  <c r="F460" i="6"/>
  <c r="J460" i="6" s="1"/>
  <c r="G460" i="6"/>
  <c r="K460" i="6" s="1"/>
  <c r="E461" i="6"/>
  <c r="I461" i="6" s="1"/>
  <c r="F461" i="6"/>
  <c r="J461" i="6" s="1"/>
  <c r="G461" i="6"/>
  <c r="K461" i="6" s="1"/>
  <c r="E462" i="6"/>
  <c r="I462" i="6" s="1"/>
  <c r="F462" i="6"/>
  <c r="J462" i="6" s="1"/>
  <c r="G462" i="6"/>
  <c r="K462" i="6" s="1"/>
  <c r="E463" i="6"/>
  <c r="I463" i="6" s="1"/>
  <c r="F463" i="6"/>
  <c r="J463" i="6" s="1"/>
  <c r="G463" i="6"/>
  <c r="K463" i="6" s="1"/>
  <c r="E464" i="6"/>
  <c r="I464" i="6" s="1"/>
  <c r="F464" i="6"/>
  <c r="J464" i="6" s="1"/>
  <c r="G464" i="6"/>
  <c r="K464" i="6" s="1"/>
  <c r="E465" i="6"/>
  <c r="I465" i="6" s="1"/>
  <c r="F465" i="6"/>
  <c r="J465" i="6" s="1"/>
  <c r="G465" i="6"/>
  <c r="K465" i="6" s="1"/>
  <c r="E466" i="6"/>
  <c r="I466" i="6" s="1"/>
  <c r="F466" i="6"/>
  <c r="J466" i="6" s="1"/>
  <c r="G466" i="6"/>
  <c r="K466" i="6" s="1"/>
  <c r="E467" i="6"/>
  <c r="I467" i="6" s="1"/>
  <c r="F467" i="6"/>
  <c r="J467" i="6" s="1"/>
  <c r="G467" i="6"/>
  <c r="K467" i="6" s="1"/>
  <c r="E468" i="6"/>
  <c r="I468" i="6" s="1"/>
  <c r="F468" i="6"/>
  <c r="J468" i="6" s="1"/>
  <c r="G468" i="6"/>
  <c r="K468" i="6" s="1"/>
  <c r="E469" i="6"/>
  <c r="I469" i="6" s="1"/>
  <c r="F469" i="6"/>
  <c r="J469" i="6" s="1"/>
  <c r="G469" i="6"/>
  <c r="K469" i="6" s="1"/>
  <c r="E470" i="6"/>
  <c r="I470" i="6" s="1"/>
  <c r="F470" i="6"/>
  <c r="J470" i="6" s="1"/>
  <c r="G470" i="6"/>
  <c r="K470" i="6" s="1"/>
  <c r="E471" i="6"/>
  <c r="I471" i="6" s="1"/>
  <c r="F471" i="6"/>
  <c r="J471" i="6" s="1"/>
  <c r="G471" i="6"/>
  <c r="K471" i="6" s="1"/>
  <c r="E472" i="6"/>
  <c r="I472" i="6" s="1"/>
  <c r="F472" i="6"/>
  <c r="J472" i="6" s="1"/>
  <c r="G472" i="6"/>
  <c r="K472" i="6" s="1"/>
  <c r="E473" i="6"/>
  <c r="I473" i="6" s="1"/>
  <c r="F473" i="6"/>
  <c r="J473" i="6" s="1"/>
  <c r="G473" i="6"/>
  <c r="K473" i="6" s="1"/>
  <c r="E474" i="6"/>
  <c r="I474" i="6" s="1"/>
  <c r="F474" i="6"/>
  <c r="J474" i="6" s="1"/>
  <c r="G474" i="6"/>
  <c r="K474" i="6" s="1"/>
  <c r="E475" i="6"/>
  <c r="I475" i="6" s="1"/>
  <c r="F475" i="6"/>
  <c r="J475" i="6" s="1"/>
  <c r="G475" i="6"/>
  <c r="K475" i="6" s="1"/>
  <c r="E476" i="6"/>
  <c r="I476" i="6" s="1"/>
  <c r="F476" i="6"/>
  <c r="J476" i="6" s="1"/>
  <c r="G476" i="6"/>
  <c r="K476" i="6" s="1"/>
  <c r="E477" i="6"/>
  <c r="I477" i="6" s="1"/>
  <c r="F477" i="6"/>
  <c r="J477" i="6" s="1"/>
  <c r="G477" i="6"/>
  <c r="K477" i="6" s="1"/>
  <c r="E478" i="6"/>
  <c r="I478" i="6" s="1"/>
  <c r="F478" i="6"/>
  <c r="J478" i="6" s="1"/>
  <c r="G478" i="6"/>
  <c r="K478" i="6" s="1"/>
  <c r="E479" i="6"/>
  <c r="I479" i="6" s="1"/>
  <c r="F479" i="6"/>
  <c r="J479" i="6" s="1"/>
  <c r="G479" i="6"/>
  <c r="K479" i="6" s="1"/>
  <c r="E480" i="6"/>
  <c r="I480" i="6" s="1"/>
  <c r="F480" i="6"/>
  <c r="J480" i="6" s="1"/>
  <c r="G480" i="6"/>
  <c r="K480" i="6" s="1"/>
  <c r="E481" i="6"/>
  <c r="I481" i="6" s="1"/>
  <c r="F481" i="6"/>
  <c r="J481" i="6" s="1"/>
  <c r="G481" i="6"/>
  <c r="K481" i="6" s="1"/>
  <c r="E482" i="6"/>
  <c r="I482" i="6" s="1"/>
  <c r="F482" i="6"/>
  <c r="J482" i="6" s="1"/>
  <c r="G482" i="6"/>
  <c r="K482" i="6" s="1"/>
  <c r="G1" i="6"/>
  <c r="K1" i="6" s="1"/>
  <c r="F1" i="6"/>
  <c r="J1" i="6" s="1"/>
  <c r="E1" i="6"/>
  <c r="I1" i="6" s="1"/>
  <c r="E2" i="5"/>
  <c r="I2" i="5" s="1"/>
  <c r="F2" i="5"/>
  <c r="J2" i="5" s="1"/>
  <c r="G2" i="5"/>
  <c r="K2" i="5" s="1"/>
  <c r="E3" i="5"/>
  <c r="I3" i="5" s="1"/>
  <c r="F3" i="5"/>
  <c r="J3" i="5" s="1"/>
  <c r="G3" i="5"/>
  <c r="K3" i="5" s="1"/>
  <c r="E4" i="5"/>
  <c r="I4" i="5" s="1"/>
  <c r="F4" i="5"/>
  <c r="J4" i="5" s="1"/>
  <c r="G4" i="5"/>
  <c r="K4" i="5" s="1"/>
  <c r="E5" i="5"/>
  <c r="I5" i="5" s="1"/>
  <c r="F5" i="5"/>
  <c r="J5" i="5" s="1"/>
  <c r="G5" i="5"/>
  <c r="K5" i="5" s="1"/>
  <c r="E6" i="5"/>
  <c r="I6" i="5" s="1"/>
  <c r="F6" i="5"/>
  <c r="J6" i="5" s="1"/>
  <c r="G6" i="5"/>
  <c r="K6" i="5" s="1"/>
  <c r="E7" i="5"/>
  <c r="I7" i="5" s="1"/>
  <c r="F7" i="5"/>
  <c r="J7" i="5" s="1"/>
  <c r="G7" i="5"/>
  <c r="K7" i="5" s="1"/>
  <c r="E8" i="5"/>
  <c r="I8" i="5" s="1"/>
  <c r="F8" i="5"/>
  <c r="J8" i="5" s="1"/>
  <c r="G8" i="5"/>
  <c r="K8" i="5" s="1"/>
  <c r="E9" i="5"/>
  <c r="I9" i="5" s="1"/>
  <c r="F9" i="5"/>
  <c r="J9" i="5" s="1"/>
  <c r="G9" i="5"/>
  <c r="K9" i="5" s="1"/>
  <c r="E10" i="5"/>
  <c r="I10" i="5" s="1"/>
  <c r="F10" i="5"/>
  <c r="J10" i="5" s="1"/>
  <c r="G10" i="5"/>
  <c r="K10" i="5" s="1"/>
  <c r="E11" i="5"/>
  <c r="I11" i="5" s="1"/>
  <c r="F11" i="5"/>
  <c r="J11" i="5" s="1"/>
  <c r="G11" i="5"/>
  <c r="K11" i="5" s="1"/>
  <c r="E12" i="5"/>
  <c r="I12" i="5" s="1"/>
  <c r="F12" i="5"/>
  <c r="J12" i="5" s="1"/>
  <c r="G12" i="5"/>
  <c r="K12" i="5" s="1"/>
  <c r="E13" i="5"/>
  <c r="I13" i="5" s="1"/>
  <c r="F13" i="5"/>
  <c r="J13" i="5" s="1"/>
  <c r="G13" i="5"/>
  <c r="K13" i="5" s="1"/>
  <c r="E14" i="5"/>
  <c r="I14" i="5" s="1"/>
  <c r="F14" i="5"/>
  <c r="J14" i="5" s="1"/>
  <c r="G14" i="5"/>
  <c r="K14" i="5" s="1"/>
  <c r="E15" i="5"/>
  <c r="I15" i="5" s="1"/>
  <c r="F15" i="5"/>
  <c r="J15" i="5" s="1"/>
  <c r="G15" i="5"/>
  <c r="K15" i="5" s="1"/>
  <c r="E16" i="5"/>
  <c r="I16" i="5" s="1"/>
  <c r="F16" i="5"/>
  <c r="J16" i="5" s="1"/>
  <c r="G16" i="5"/>
  <c r="K16" i="5" s="1"/>
  <c r="E17" i="5"/>
  <c r="I17" i="5" s="1"/>
  <c r="F17" i="5"/>
  <c r="J17" i="5" s="1"/>
  <c r="G17" i="5"/>
  <c r="K17" i="5" s="1"/>
  <c r="E18" i="5"/>
  <c r="I18" i="5" s="1"/>
  <c r="F18" i="5"/>
  <c r="J18" i="5" s="1"/>
  <c r="G18" i="5"/>
  <c r="K18" i="5" s="1"/>
  <c r="E19" i="5"/>
  <c r="I19" i="5" s="1"/>
  <c r="F19" i="5"/>
  <c r="J19" i="5" s="1"/>
  <c r="G19" i="5"/>
  <c r="K19" i="5" s="1"/>
  <c r="E20" i="5"/>
  <c r="I20" i="5" s="1"/>
  <c r="F20" i="5"/>
  <c r="J20" i="5" s="1"/>
  <c r="G20" i="5"/>
  <c r="K20" i="5" s="1"/>
  <c r="E21" i="5"/>
  <c r="I21" i="5" s="1"/>
  <c r="F21" i="5"/>
  <c r="J21" i="5" s="1"/>
  <c r="G21" i="5"/>
  <c r="K21" i="5" s="1"/>
  <c r="E22" i="5"/>
  <c r="I22" i="5" s="1"/>
  <c r="F22" i="5"/>
  <c r="J22" i="5" s="1"/>
  <c r="G22" i="5"/>
  <c r="K22" i="5" s="1"/>
  <c r="E23" i="5"/>
  <c r="I23" i="5" s="1"/>
  <c r="F23" i="5"/>
  <c r="J23" i="5" s="1"/>
  <c r="G23" i="5"/>
  <c r="K23" i="5" s="1"/>
  <c r="E24" i="5"/>
  <c r="I24" i="5" s="1"/>
  <c r="F24" i="5"/>
  <c r="J24" i="5" s="1"/>
  <c r="G24" i="5"/>
  <c r="K24" i="5" s="1"/>
  <c r="E25" i="5"/>
  <c r="I25" i="5" s="1"/>
  <c r="F25" i="5"/>
  <c r="J25" i="5" s="1"/>
  <c r="G25" i="5"/>
  <c r="K25" i="5" s="1"/>
  <c r="E26" i="5"/>
  <c r="I26" i="5" s="1"/>
  <c r="F26" i="5"/>
  <c r="J26" i="5" s="1"/>
  <c r="G26" i="5"/>
  <c r="K26" i="5" s="1"/>
  <c r="E27" i="5"/>
  <c r="I27" i="5" s="1"/>
  <c r="F27" i="5"/>
  <c r="J27" i="5" s="1"/>
  <c r="G27" i="5"/>
  <c r="K27" i="5" s="1"/>
  <c r="E28" i="5"/>
  <c r="I28" i="5" s="1"/>
  <c r="F28" i="5"/>
  <c r="J28" i="5" s="1"/>
  <c r="G28" i="5"/>
  <c r="K28" i="5" s="1"/>
  <c r="E29" i="5"/>
  <c r="I29" i="5" s="1"/>
  <c r="F29" i="5"/>
  <c r="J29" i="5" s="1"/>
  <c r="G29" i="5"/>
  <c r="K29" i="5" s="1"/>
  <c r="E30" i="5"/>
  <c r="I30" i="5" s="1"/>
  <c r="F30" i="5"/>
  <c r="J30" i="5" s="1"/>
  <c r="G30" i="5"/>
  <c r="K30" i="5" s="1"/>
  <c r="E31" i="5"/>
  <c r="I31" i="5" s="1"/>
  <c r="F31" i="5"/>
  <c r="J31" i="5" s="1"/>
  <c r="G31" i="5"/>
  <c r="K31" i="5" s="1"/>
  <c r="E32" i="5"/>
  <c r="I32" i="5" s="1"/>
  <c r="F32" i="5"/>
  <c r="J32" i="5" s="1"/>
  <c r="G32" i="5"/>
  <c r="K32" i="5" s="1"/>
  <c r="E33" i="5"/>
  <c r="I33" i="5" s="1"/>
  <c r="F33" i="5"/>
  <c r="J33" i="5" s="1"/>
  <c r="G33" i="5"/>
  <c r="K33" i="5" s="1"/>
  <c r="E34" i="5"/>
  <c r="I34" i="5" s="1"/>
  <c r="F34" i="5"/>
  <c r="J34" i="5" s="1"/>
  <c r="G34" i="5"/>
  <c r="K34" i="5" s="1"/>
  <c r="E35" i="5"/>
  <c r="I35" i="5" s="1"/>
  <c r="F35" i="5"/>
  <c r="J35" i="5" s="1"/>
  <c r="G35" i="5"/>
  <c r="K35" i="5" s="1"/>
  <c r="E36" i="5"/>
  <c r="I36" i="5" s="1"/>
  <c r="F36" i="5"/>
  <c r="J36" i="5" s="1"/>
  <c r="G36" i="5"/>
  <c r="K36" i="5" s="1"/>
  <c r="E37" i="5"/>
  <c r="I37" i="5" s="1"/>
  <c r="F37" i="5"/>
  <c r="J37" i="5" s="1"/>
  <c r="G37" i="5"/>
  <c r="K37" i="5" s="1"/>
  <c r="E38" i="5"/>
  <c r="I38" i="5" s="1"/>
  <c r="F38" i="5"/>
  <c r="J38" i="5" s="1"/>
  <c r="G38" i="5"/>
  <c r="K38" i="5" s="1"/>
  <c r="E39" i="5"/>
  <c r="I39" i="5" s="1"/>
  <c r="F39" i="5"/>
  <c r="J39" i="5" s="1"/>
  <c r="G39" i="5"/>
  <c r="K39" i="5" s="1"/>
  <c r="E40" i="5"/>
  <c r="I40" i="5" s="1"/>
  <c r="F40" i="5"/>
  <c r="J40" i="5" s="1"/>
  <c r="G40" i="5"/>
  <c r="K40" i="5" s="1"/>
  <c r="E41" i="5"/>
  <c r="I41" i="5" s="1"/>
  <c r="F41" i="5"/>
  <c r="J41" i="5" s="1"/>
  <c r="G41" i="5"/>
  <c r="K41" i="5" s="1"/>
  <c r="E42" i="5"/>
  <c r="I42" i="5" s="1"/>
  <c r="F42" i="5"/>
  <c r="J42" i="5" s="1"/>
  <c r="G42" i="5"/>
  <c r="K42" i="5" s="1"/>
  <c r="E43" i="5"/>
  <c r="I43" i="5" s="1"/>
  <c r="F43" i="5"/>
  <c r="J43" i="5" s="1"/>
  <c r="G43" i="5"/>
  <c r="K43" i="5" s="1"/>
  <c r="E44" i="5"/>
  <c r="I44" i="5" s="1"/>
  <c r="F44" i="5"/>
  <c r="J44" i="5" s="1"/>
  <c r="G44" i="5"/>
  <c r="K44" i="5" s="1"/>
  <c r="E45" i="5"/>
  <c r="I45" i="5" s="1"/>
  <c r="F45" i="5"/>
  <c r="J45" i="5" s="1"/>
  <c r="G45" i="5"/>
  <c r="K45" i="5" s="1"/>
  <c r="E46" i="5"/>
  <c r="I46" i="5" s="1"/>
  <c r="F46" i="5"/>
  <c r="J46" i="5" s="1"/>
  <c r="G46" i="5"/>
  <c r="K46" i="5" s="1"/>
  <c r="E47" i="5"/>
  <c r="I47" i="5" s="1"/>
  <c r="F47" i="5"/>
  <c r="J47" i="5" s="1"/>
  <c r="G47" i="5"/>
  <c r="K47" i="5" s="1"/>
  <c r="E48" i="5"/>
  <c r="I48" i="5" s="1"/>
  <c r="F48" i="5"/>
  <c r="J48" i="5" s="1"/>
  <c r="G48" i="5"/>
  <c r="K48" i="5" s="1"/>
  <c r="E49" i="5"/>
  <c r="I49" i="5" s="1"/>
  <c r="F49" i="5"/>
  <c r="J49" i="5" s="1"/>
  <c r="G49" i="5"/>
  <c r="K49" i="5" s="1"/>
  <c r="E50" i="5"/>
  <c r="I50" i="5" s="1"/>
  <c r="F50" i="5"/>
  <c r="J50" i="5" s="1"/>
  <c r="G50" i="5"/>
  <c r="K50" i="5" s="1"/>
  <c r="E51" i="5"/>
  <c r="I51" i="5" s="1"/>
  <c r="F51" i="5"/>
  <c r="J51" i="5" s="1"/>
  <c r="G51" i="5"/>
  <c r="K51" i="5" s="1"/>
  <c r="E52" i="5"/>
  <c r="I52" i="5" s="1"/>
  <c r="F52" i="5"/>
  <c r="J52" i="5" s="1"/>
  <c r="G52" i="5"/>
  <c r="K52" i="5" s="1"/>
  <c r="E53" i="5"/>
  <c r="I53" i="5" s="1"/>
  <c r="F53" i="5"/>
  <c r="J53" i="5" s="1"/>
  <c r="G53" i="5"/>
  <c r="K53" i="5" s="1"/>
  <c r="E54" i="5"/>
  <c r="I54" i="5" s="1"/>
  <c r="F54" i="5"/>
  <c r="J54" i="5" s="1"/>
  <c r="G54" i="5"/>
  <c r="K54" i="5" s="1"/>
  <c r="E55" i="5"/>
  <c r="I55" i="5" s="1"/>
  <c r="F55" i="5"/>
  <c r="J55" i="5" s="1"/>
  <c r="G55" i="5"/>
  <c r="K55" i="5" s="1"/>
  <c r="E56" i="5"/>
  <c r="I56" i="5" s="1"/>
  <c r="F56" i="5"/>
  <c r="J56" i="5" s="1"/>
  <c r="G56" i="5"/>
  <c r="K56" i="5" s="1"/>
  <c r="E57" i="5"/>
  <c r="I57" i="5" s="1"/>
  <c r="F57" i="5"/>
  <c r="J57" i="5" s="1"/>
  <c r="G57" i="5"/>
  <c r="K57" i="5" s="1"/>
  <c r="E58" i="5"/>
  <c r="I58" i="5" s="1"/>
  <c r="F58" i="5"/>
  <c r="J58" i="5" s="1"/>
  <c r="G58" i="5"/>
  <c r="K58" i="5" s="1"/>
  <c r="E59" i="5"/>
  <c r="I59" i="5" s="1"/>
  <c r="F59" i="5"/>
  <c r="J59" i="5" s="1"/>
  <c r="G59" i="5"/>
  <c r="K59" i="5" s="1"/>
  <c r="E60" i="5"/>
  <c r="I60" i="5" s="1"/>
  <c r="F60" i="5"/>
  <c r="J60" i="5" s="1"/>
  <c r="G60" i="5"/>
  <c r="K60" i="5" s="1"/>
  <c r="E61" i="5"/>
  <c r="I61" i="5" s="1"/>
  <c r="F61" i="5"/>
  <c r="J61" i="5" s="1"/>
  <c r="G61" i="5"/>
  <c r="K61" i="5" s="1"/>
  <c r="E62" i="5"/>
  <c r="I62" i="5" s="1"/>
  <c r="F62" i="5"/>
  <c r="J62" i="5" s="1"/>
  <c r="G62" i="5"/>
  <c r="K62" i="5" s="1"/>
  <c r="E63" i="5"/>
  <c r="I63" i="5" s="1"/>
  <c r="F63" i="5"/>
  <c r="J63" i="5" s="1"/>
  <c r="G63" i="5"/>
  <c r="K63" i="5" s="1"/>
  <c r="E64" i="5"/>
  <c r="I64" i="5" s="1"/>
  <c r="F64" i="5"/>
  <c r="J64" i="5" s="1"/>
  <c r="G64" i="5"/>
  <c r="K64" i="5" s="1"/>
  <c r="E65" i="5"/>
  <c r="I65" i="5" s="1"/>
  <c r="F65" i="5"/>
  <c r="J65" i="5" s="1"/>
  <c r="G65" i="5"/>
  <c r="K65" i="5" s="1"/>
  <c r="E66" i="5"/>
  <c r="I66" i="5" s="1"/>
  <c r="F66" i="5"/>
  <c r="J66" i="5" s="1"/>
  <c r="G66" i="5"/>
  <c r="K66" i="5" s="1"/>
  <c r="E67" i="5"/>
  <c r="I67" i="5" s="1"/>
  <c r="F67" i="5"/>
  <c r="J67" i="5" s="1"/>
  <c r="G67" i="5"/>
  <c r="K67" i="5" s="1"/>
  <c r="E68" i="5"/>
  <c r="I68" i="5" s="1"/>
  <c r="F68" i="5"/>
  <c r="J68" i="5" s="1"/>
  <c r="G68" i="5"/>
  <c r="K68" i="5" s="1"/>
  <c r="E69" i="5"/>
  <c r="I69" i="5" s="1"/>
  <c r="F69" i="5"/>
  <c r="J69" i="5" s="1"/>
  <c r="G69" i="5"/>
  <c r="K69" i="5" s="1"/>
  <c r="E70" i="5"/>
  <c r="I70" i="5" s="1"/>
  <c r="F70" i="5"/>
  <c r="J70" i="5" s="1"/>
  <c r="G70" i="5"/>
  <c r="K70" i="5" s="1"/>
  <c r="E71" i="5"/>
  <c r="I71" i="5" s="1"/>
  <c r="F71" i="5"/>
  <c r="J71" i="5" s="1"/>
  <c r="G71" i="5"/>
  <c r="K71" i="5" s="1"/>
  <c r="E72" i="5"/>
  <c r="I72" i="5" s="1"/>
  <c r="F72" i="5"/>
  <c r="J72" i="5" s="1"/>
  <c r="G72" i="5"/>
  <c r="K72" i="5" s="1"/>
  <c r="E73" i="5"/>
  <c r="I73" i="5" s="1"/>
  <c r="F73" i="5"/>
  <c r="J73" i="5" s="1"/>
  <c r="G73" i="5"/>
  <c r="K73" i="5" s="1"/>
  <c r="E74" i="5"/>
  <c r="I74" i="5" s="1"/>
  <c r="F74" i="5"/>
  <c r="J74" i="5" s="1"/>
  <c r="G74" i="5"/>
  <c r="K74" i="5" s="1"/>
  <c r="E75" i="5"/>
  <c r="I75" i="5" s="1"/>
  <c r="F75" i="5"/>
  <c r="J75" i="5" s="1"/>
  <c r="G75" i="5"/>
  <c r="K75" i="5" s="1"/>
  <c r="E76" i="5"/>
  <c r="I76" i="5" s="1"/>
  <c r="F76" i="5"/>
  <c r="J76" i="5" s="1"/>
  <c r="G76" i="5"/>
  <c r="K76" i="5" s="1"/>
  <c r="E77" i="5"/>
  <c r="I77" i="5" s="1"/>
  <c r="F77" i="5"/>
  <c r="J77" i="5" s="1"/>
  <c r="G77" i="5"/>
  <c r="K77" i="5" s="1"/>
  <c r="E78" i="5"/>
  <c r="I78" i="5" s="1"/>
  <c r="F78" i="5"/>
  <c r="J78" i="5" s="1"/>
  <c r="G78" i="5"/>
  <c r="K78" i="5" s="1"/>
  <c r="E79" i="5"/>
  <c r="I79" i="5" s="1"/>
  <c r="F79" i="5"/>
  <c r="J79" i="5" s="1"/>
  <c r="G79" i="5"/>
  <c r="K79" i="5" s="1"/>
  <c r="E80" i="5"/>
  <c r="I80" i="5" s="1"/>
  <c r="F80" i="5"/>
  <c r="J80" i="5" s="1"/>
  <c r="G80" i="5"/>
  <c r="K80" i="5" s="1"/>
  <c r="E81" i="5"/>
  <c r="I81" i="5" s="1"/>
  <c r="F81" i="5"/>
  <c r="J81" i="5" s="1"/>
  <c r="G81" i="5"/>
  <c r="K81" i="5" s="1"/>
  <c r="E82" i="5"/>
  <c r="I82" i="5" s="1"/>
  <c r="F82" i="5"/>
  <c r="J82" i="5" s="1"/>
  <c r="G82" i="5"/>
  <c r="K82" i="5" s="1"/>
  <c r="E83" i="5"/>
  <c r="I83" i="5" s="1"/>
  <c r="F83" i="5"/>
  <c r="J83" i="5" s="1"/>
  <c r="G83" i="5"/>
  <c r="K83" i="5" s="1"/>
  <c r="E84" i="5"/>
  <c r="I84" i="5" s="1"/>
  <c r="F84" i="5"/>
  <c r="J84" i="5" s="1"/>
  <c r="G84" i="5"/>
  <c r="K84" i="5" s="1"/>
  <c r="E85" i="5"/>
  <c r="I85" i="5" s="1"/>
  <c r="F85" i="5"/>
  <c r="J85" i="5" s="1"/>
  <c r="G85" i="5"/>
  <c r="K85" i="5" s="1"/>
  <c r="E86" i="5"/>
  <c r="I86" i="5" s="1"/>
  <c r="F86" i="5"/>
  <c r="J86" i="5" s="1"/>
  <c r="G86" i="5"/>
  <c r="K86" i="5" s="1"/>
  <c r="E87" i="5"/>
  <c r="I87" i="5" s="1"/>
  <c r="F87" i="5"/>
  <c r="J87" i="5" s="1"/>
  <c r="G87" i="5"/>
  <c r="K87" i="5" s="1"/>
  <c r="E88" i="5"/>
  <c r="I88" i="5" s="1"/>
  <c r="F88" i="5"/>
  <c r="J88" i="5" s="1"/>
  <c r="G88" i="5"/>
  <c r="K88" i="5" s="1"/>
  <c r="E89" i="5"/>
  <c r="I89" i="5" s="1"/>
  <c r="F89" i="5"/>
  <c r="J89" i="5" s="1"/>
  <c r="G89" i="5"/>
  <c r="K89" i="5" s="1"/>
  <c r="E90" i="5"/>
  <c r="I90" i="5" s="1"/>
  <c r="F90" i="5"/>
  <c r="J90" i="5" s="1"/>
  <c r="G90" i="5"/>
  <c r="K90" i="5" s="1"/>
  <c r="E91" i="5"/>
  <c r="I91" i="5" s="1"/>
  <c r="F91" i="5"/>
  <c r="J91" i="5" s="1"/>
  <c r="G91" i="5"/>
  <c r="K91" i="5" s="1"/>
  <c r="E92" i="5"/>
  <c r="I92" i="5" s="1"/>
  <c r="F92" i="5"/>
  <c r="J92" i="5" s="1"/>
  <c r="G92" i="5"/>
  <c r="K92" i="5" s="1"/>
  <c r="E93" i="5"/>
  <c r="I93" i="5" s="1"/>
  <c r="F93" i="5"/>
  <c r="J93" i="5" s="1"/>
  <c r="G93" i="5"/>
  <c r="K93" i="5" s="1"/>
  <c r="E94" i="5"/>
  <c r="I94" i="5" s="1"/>
  <c r="F94" i="5"/>
  <c r="J94" i="5" s="1"/>
  <c r="G94" i="5"/>
  <c r="K94" i="5" s="1"/>
  <c r="E95" i="5"/>
  <c r="I95" i="5" s="1"/>
  <c r="F95" i="5"/>
  <c r="J95" i="5" s="1"/>
  <c r="G95" i="5"/>
  <c r="K95" i="5" s="1"/>
  <c r="E96" i="5"/>
  <c r="I96" i="5" s="1"/>
  <c r="F96" i="5"/>
  <c r="J96" i="5" s="1"/>
  <c r="G96" i="5"/>
  <c r="K96" i="5" s="1"/>
  <c r="E97" i="5"/>
  <c r="I97" i="5" s="1"/>
  <c r="F97" i="5"/>
  <c r="J97" i="5" s="1"/>
  <c r="G97" i="5"/>
  <c r="K97" i="5" s="1"/>
  <c r="E98" i="5"/>
  <c r="I98" i="5" s="1"/>
  <c r="F98" i="5"/>
  <c r="J98" i="5" s="1"/>
  <c r="G98" i="5"/>
  <c r="K98" i="5" s="1"/>
  <c r="E99" i="5"/>
  <c r="I99" i="5" s="1"/>
  <c r="F99" i="5"/>
  <c r="J99" i="5" s="1"/>
  <c r="G99" i="5"/>
  <c r="K99" i="5" s="1"/>
  <c r="E100" i="5"/>
  <c r="I100" i="5" s="1"/>
  <c r="F100" i="5"/>
  <c r="J100" i="5" s="1"/>
  <c r="G100" i="5"/>
  <c r="K100" i="5" s="1"/>
  <c r="E101" i="5"/>
  <c r="I101" i="5" s="1"/>
  <c r="F101" i="5"/>
  <c r="J101" i="5" s="1"/>
  <c r="G101" i="5"/>
  <c r="K101" i="5" s="1"/>
  <c r="E102" i="5"/>
  <c r="I102" i="5" s="1"/>
  <c r="F102" i="5"/>
  <c r="J102" i="5" s="1"/>
  <c r="G102" i="5"/>
  <c r="K102" i="5" s="1"/>
  <c r="E103" i="5"/>
  <c r="I103" i="5" s="1"/>
  <c r="F103" i="5"/>
  <c r="J103" i="5" s="1"/>
  <c r="G103" i="5"/>
  <c r="K103" i="5" s="1"/>
  <c r="E104" i="5"/>
  <c r="I104" i="5" s="1"/>
  <c r="F104" i="5"/>
  <c r="J104" i="5" s="1"/>
  <c r="G104" i="5"/>
  <c r="K104" i="5" s="1"/>
  <c r="E105" i="5"/>
  <c r="I105" i="5" s="1"/>
  <c r="F105" i="5"/>
  <c r="J105" i="5" s="1"/>
  <c r="G105" i="5"/>
  <c r="K105" i="5" s="1"/>
  <c r="E106" i="5"/>
  <c r="I106" i="5" s="1"/>
  <c r="F106" i="5"/>
  <c r="J106" i="5" s="1"/>
  <c r="G106" i="5"/>
  <c r="K106" i="5" s="1"/>
  <c r="E107" i="5"/>
  <c r="I107" i="5" s="1"/>
  <c r="F107" i="5"/>
  <c r="J107" i="5" s="1"/>
  <c r="G107" i="5"/>
  <c r="K107" i="5" s="1"/>
  <c r="E108" i="5"/>
  <c r="I108" i="5" s="1"/>
  <c r="F108" i="5"/>
  <c r="J108" i="5" s="1"/>
  <c r="G108" i="5"/>
  <c r="K108" i="5" s="1"/>
  <c r="E109" i="5"/>
  <c r="I109" i="5" s="1"/>
  <c r="F109" i="5"/>
  <c r="J109" i="5" s="1"/>
  <c r="G109" i="5"/>
  <c r="K109" i="5" s="1"/>
  <c r="E110" i="5"/>
  <c r="I110" i="5" s="1"/>
  <c r="F110" i="5"/>
  <c r="J110" i="5" s="1"/>
  <c r="G110" i="5"/>
  <c r="K110" i="5" s="1"/>
  <c r="E111" i="5"/>
  <c r="I111" i="5" s="1"/>
  <c r="F111" i="5"/>
  <c r="J111" i="5" s="1"/>
  <c r="G111" i="5"/>
  <c r="K111" i="5" s="1"/>
  <c r="E112" i="5"/>
  <c r="I112" i="5" s="1"/>
  <c r="F112" i="5"/>
  <c r="J112" i="5" s="1"/>
  <c r="G112" i="5"/>
  <c r="K112" i="5" s="1"/>
  <c r="E113" i="5"/>
  <c r="I113" i="5" s="1"/>
  <c r="F113" i="5"/>
  <c r="J113" i="5" s="1"/>
  <c r="G113" i="5"/>
  <c r="K113" i="5" s="1"/>
  <c r="E114" i="5"/>
  <c r="I114" i="5" s="1"/>
  <c r="F114" i="5"/>
  <c r="J114" i="5" s="1"/>
  <c r="G114" i="5"/>
  <c r="K114" i="5" s="1"/>
  <c r="E115" i="5"/>
  <c r="I115" i="5" s="1"/>
  <c r="F115" i="5"/>
  <c r="J115" i="5" s="1"/>
  <c r="G115" i="5"/>
  <c r="K115" i="5" s="1"/>
  <c r="E116" i="5"/>
  <c r="I116" i="5" s="1"/>
  <c r="F116" i="5"/>
  <c r="J116" i="5" s="1"/>
  <c r="G116" i="5"/>
  <c r="K116" i="5" s="1"/>
  <c r="E117" i="5"/>
  <c r="I117" i="5" s="1"/>
  <c r="F117" i="5"/>
  <c r="J117" i="5" s="1"/>
  <c r="G117" i="5"/>
  <c r="K117" i="5" s="1"/>
  <c r="E118" i="5"/>
  <c r="I118" i="5" s="1"/>
  <c r="F118" i="5"/>
  <c r="J118" i="5" s="1"/>
  <c r="G118" i="5"/>
  <c r="K118" i="5" s="1"/>
  <c r="E119" i="5"/>
  <c r="I119" i="5" s="1"/>
  <c r="F119" i="5"/>
  <c r="J119" i="5" s="1"/>
  <c r="G119" i="5"/>
  <c r="K119" i="5" s="1"/>
  <c r="E120" i="5"/>
  <c r="I120" i="5" s="1"/>
  <c r="F120" i="5"/>
  <c r="J120" i="5" s="1"/>
  <c r="G120" i="5"/>
  <c r="K120" i="5" s="1"/>
  <c r="E121" i="5"/>
  <c r="I121" i="5" s="1"/>
  <c r="F121" i="5"/>
  <c r="J121" i="5" s="1"/>
  <c r="G121" i="5"/>
  <c r="K121" i="5" s="1"/>
  <c r="E122" i="5"/>
  <c r="I122" i="5" s="1"/>
  <c r="F122" i="5"/>
  <c r="J122" i="5" s="1"/>
  <c r="G122" i="5"/>
  <c r="K122" i="5" s="1"/>
  <c r="E123" i="5"/>
  <c r="I123" i="5" s="1"/>
  <c r="F123" i="5"/>
  <c r="J123" i="5" s="1"/>
  <c r="G123" i="5"/>
  <c r="K123" i="5" s="1"/>
  <c r="E124" i="5"/>
  <c r="I124" i="5" s="1"/>
  <c r="F124" i="5"/>
  <c r="J124" i="5" s="1"/>
  <c r="G124" i="5"/>
  <c r="K124" i="5" s="1"/>
  <c r="E125" i="5"/>
  <c r="I125" i="5" s="1"/>
  <c r="F125" i="5"/>
  <c r="J125" i="5" s="1"/>
  <c r="G125" i="5"/>
  <c r="K125" i="5" s="1"/>
  <c r="E126" i="5"/>
  <c r="I126" i="5" s="1"/>
  <c r="F126" i="5"/>
  <c r="J126" i="5" s="1"/>
  <c r="G126" i="5"/>
  <c r="K126" i="5" s="1"/>
  <c r="E127" i="5"/>
  <c r="I127" i="5" s="1"/>
  <c r="F127" i="5"/>
  <c r="J127" i="5" s="1"/>
  <c r="G127" i="5"/>
  <c r="K127" i="5" s="1"/>
  <c r="E128" i="5"/>
  <c r="I128" i="5" s="1"/>
  <c r="F128" i="5"/>
  <c r="J128" i="5" s="1"/>
  <c r="G128" i="5"/>
  <c r="K128" i="5" s="1"/>
  <c r="E129" i="5"/>
  <c r="I129" i="5" s="1"/>
  <c r="F129" i="5"/>
  <c r="J129" i="5" s="1"/>
  <c r="G129" i="5"/>
  <c r="K129" i="5" s="1"/>
  <c r="E130" i="5"/>
  <c r="I130" i="5" s="1"/>
  <c r="F130" i="5"/>
  <c r="J130" i="5" s="1"/>
  <c r="G130" i="5"/>
  <c r="K130" i="5" s="1"/>
  <c r="E131" i="5"/>
  <c r="I131" i="5" s="1"/>
  <c r="F131" i="5"/>
  <c r="J131" i="5" s="1"/>
  <c r="G131" i="5"/>
  <c r="K131" i="5" s="1"/>
  <c r="E132" i="5"/>
  <c r="I132" i="5" s="1"/>
  <c r="F132" i="5"/>
  <c r="J132" i="5" s="1"/>
  <c r="G132" i="5"/>
  <c r="K132" i="5" s="1"/>
  <c r="E133" i="5"/>
  <c r="I133" i="5" s="1"/>
  <c r="F133" i="5"/>
  <c r="J133" i="5" s="1"/>
  <c r="G133" i="5"/>
  <c r="K133" i="5" s="1"/>
  <c r="E134" i="5"/>
  <c r="I134" i="5" s="1"/>
  <c r="F134" i="5"/>
  <c r="J134" i="5" s="1"/>
  <c r="G134" i="5"/>
  <c r="K134" i="5" s="1"/>
  <c r="E135" i="5"/>
  <c r="I135" i="5" s="1"/>
  <c r="F135" i="5"/>
  <c r="J135" i="5" s="1"/>
  <c r="G135" i="5"/>
  <c r="K135" i="5" s="1"/>
  <c r="E136" i="5"/>
  <c r="I136" i="5" s="1"/>
  <c r="F136" i="5"/>
  <c r="J136" i="5" s="1"/>
  <c r="G136" i="5"/>
  <c r="K136" i="5" s="1"/>
  <c r="E137" i="5"/>
  <c r="I137" i="5" s="1"/>
  <c r="F137" i="5"/>
  <c r="J137" i="5" s="1"/>
  <c r="G137" i="5"/>
  <c r="K137" i="5" s="1"/>
  <c r="E138" i="5"/>
  <c r="I138" i="5" s="1"/>
  <c r="F138" i="5"/>
  <c r="J138" i="5" s="1"/>
  <c r="G138" i="5"/>
  <c r="K138" i="5" s="1"/>
  <c r="E139" i="5"/>
  <c r="I139" i="5" s="1"/>
  <c r="F139" i="5"/>
  <c r="J139" i="5" s="1"/>
  <c r="G139" i="5"/>
  <c r="K139" i="5" s="1"/>
  <c r="E140" i="5"/>
  <c r="I140" i="5" s="1"/>
  <c r="F140" i="5"/>
  <c r="J140" i="5" s="1"/>
  <c r="G140" i="5"/>
  <c r="K140" i="5" s="1"/>
  <c r="E141" i="5"/>
  <c r="I141" i="5" s="1"/>
  <c r="F141" i="5"/>
  <c r="J141" i="5" s="1"/>
  <c r="G141" i="5"/>
  <c r="K141" i="5" s="1"/>
  <c r="E142" i="5"/>
  <c r="I142" i="5" s="1"/>
  <c r="F142" i="5"/>
  <c r="J142" i="5" s="1"/>
  <c r="G142" i="5"/>
  <c r="K142" i="5" s="1"/>
  <c r="E143" i="5"/>
  <c r="I143" i="5" s="1"/>
  <c r="F143" i="5"/>
  <c r="J143" i="5" s="1"/>
  <c r="G143" i="5"/>
  <c r="K143" i="5" s="1"/>
  <c r="E144" i="5"/>
  <c r="I144" i="5" s="1"/>
  <c r="F144" i="5"/>
  <c r="J144" i="5" s="1"/>
  <c r="G144" i="5"/>
  <c r="K144" i="5" s="1"/>
  <c r="E145" i="5"/>
  <c r="I145" i="5" s="1"/>
  <c r="F145" i="5"/>
  <c r="J145" i="5" s="1"/>
  <c r="G145" i="5"/>
  <c r="K145" i="5" s="1"/>
  <c r="E146" i="5"/>
  <c r="I146" i="5" s="1"/>
  <c r="F146" i="5"/>
  <c r="J146" i="5" s="1"/>
  <c r="G146" i="5"/>
  <c r="K146" i="5" s="1"/>
  <c r="E147" i="5"/>
  <c r="I147" i="5" s="1"/>
  <c r="F147" i="5"/>
  <c r="J147" i="5" s="1"/>
  <c r="G147" i="5"/>
  <c r="K147" i="5" s="1"/>
  <c r="E148" i="5"/>
  <c r="I148" i="5" s="1"/>
  <c r="F148" i="5"/>
  <c r="J148" i="5" s="1"/>
  <c r="G148" i="5"/>
  <c r="K148" i="5" s="1"/>
  <c r="E149" i="5"/>
  <c r="I149" i="5" s="1"/>
  <c r="F149" i="5"/>
  <c r="J149" i="5" s="1"/>
  <c r="G149" i="5"/>
  <c r="K149" i="5" s="1"/>
  <c r="E150" i="5"/>
  <c r="I150" i="5" s="1"/>
  <c r="F150" i="5"/>
  <c r="J150" i="5" s="1"/>
  <c r="G150" i="5"/>
  <c r="K150" i="5" s="1"/>
  <c r="E151" i="5"/>
  <c r="I151" i="5" s="1"/>
  <c r="F151" i="5"/>
  <c r="J151" i="5" s="1"/>
  <c r="G151" i="5"/>
  <c r="K151" i="5" s="1"/>
  <c r="E152" i="5"/>
  <c r="I152" i="5" s="1"/>
  <c r="F152" i="5"/>
  <c r="J152" i="5" s="1"/>
  <c r="G152" i="5"/>
  <c r="K152" i="5" s="1"/>
  <c r="E153" i="5"/>
  <c r="I153" i="5" s="1"/>
  <c r="F153" i="5"/>
  <c r="J153" i="5" s="1"/>
  <c r="G153" i="5"/>
  <c r="K153" i="5" s="1"/>
  <c r="E154" i="5"/>
  <c r="I154" i="5" s="1"/>
  <c r="F154" i="5"/>
  <c r="J154" i="5" s="1"/>
  <c r="G154" i="5"/>
  <c r="K154" i="5" s="1"/>
  <c r="E155" i="5"/>
  <c r="I155" i="5" s="1"/>
  <c r="F155" i="5"/>
  <c r="J155" i="5" s="1"/>
  <c r="G155" i="5"/>
  <c r="K155" i="5" s="1"/>
  <c r="E156" i="5"/>
  <c r="I156" i="5" s="1"/>
  <c r="F156" i="5"/>
  <c r="J156" i="5" s="1"/>
  <c r="G156" i="5"/>
  <c r="K156" i="5" s="1"/>
  <c r="E157" i="5"/>
  <c r="I157" i="5" s="1"/>
  <c r="F157" i="5"/>
  <c r="J157" i="5" s="1"/>
  <c r="G157" i="5"/>
  <c r="K157" i="5" s="1"/>
  <c r="E158" i="5"/>
  <c r="I158" i="5" s="1"/>
  <c r="F158" i="5"/>
  <c r="J158" i="5" s="1"/>
  <c r="G158" i="5"/>
  <c r="K158" i="5" s="1"/>
  <c r="E159" i="5"/>
  <c r="I159" i="5" s="1"/>
  <c r="F159" i="5"/>
  <c r="J159" i="5" s="1"/>
  <c r="G159" i="5"/>
  <c r="K159" i="5" s="1"/>
  <c r="E160" i="5"/>
  <c r="I160" i="5" s="1"/>
  <c r="F160" i="5"/>
  <c r="J160" i="5" s="1"/>
  <c r="G160" i="5"/>
  <c r="K160" i="5" s="1"/>
  <c r="E161" i="5"/>
  <c r="I161" i="5" s="1"/>
  <c r="F161" i="5"/>
  <c r="J161" i="5" s="1"/>
  <c r="G161" i="5"/>
  <c r="K161" i="5" s="1"/>
  <c r="E162" i="5"/>
  <c r="I162" i="5" s="1"/>
  <c r="F162" i="5"/>
  <c r="J162" i="5" s="1"/>
  <c r="G162" i="5"/>
  <c r="K162" i="5" s="1"/>
  <c r="E163" i="5"/>
  <c r="I163" i="5" s="1"/>
  <c r="F163" i="5"/>
  <c r="J163" i="5" s="1"/>
  <c r="G163" i="5"/>
  <c r="K163" i="5" s="1"/>
  <c r="E164" i="5"/>
  <c r="I164" i="5" s="1"/>
  <c r="F164" i="5"/>
  <c r="J164" i="5" s="1"/>
  <c r="G164" i="5"/>
  <c r="K164" i="5" s="1"/>
  <c r="E165" i="5"/>
  <c r="I165" i="5" s="1"/>
  <c r="F165" i="5"/>
  <c r="J165" i="5" s="1"/>
  <c r="G165" i="5"/>
  <c r="K165" i="5" s="1"/>
  <c r="E166" i="5"/>
  <c r="I166" i="5" s="1"/>
  <c r="F166" i="5"/>
  <c r="J166" i="5" s="1"/>
  <c r="G166" i="5"/>
  <c r="K166" i="5" s="1"/>
  <c r="E167" i="5"/>
  <c r="I167" i="5" s="1"/>
  <c r="F167" i="5"/>
  <c r="J167" i="5" s="1"/>
  <c r="G167" i="5"/>
  <c r="K167" i="5" s="1"/>
  <c r="E168" i="5"/>
  <c r="I168" i="5" s="1"/>
  <c r="F168" i="5"/>
  <c r="J168" i="5" s="1"/>
  <c r="G168" i="5"/>
  <c r="K168" i="5" s="1"/>
  <c r="E169" i="5"/>
  <c r="I169" i="5" s="1"/>
  <c r="F169" i="5"/>
  <c r="J169" i="5" s="1"/>
  <c r="G169" i="5"/>
  <c r="K169" i="5" s="1"/>
  <c r="E170" i="5"/>
  <c r="I170" i="5" s="1"/>
  <c r="F170" i="5"/>
  <c r="J170" i="5" s="1"/>
  <c r="G170" i="5"/>
  <c r="K170" i="5" s="1"/>
  <c r="E171" i="5"/>
  <c r="I171" i="5" s="1"/>
  <c r="F171" i="5"/>
  <c r="J171" i="5" s="1"/>
  <c r="G171" i="5"/>
  <c r="K171" i="5" s="1"/>
  <c r="E172" i="5"/>
  <c r="I172" i="5" s="1"/>
  <c r="F172" i="5"/>
  <c r="J172" i="5" s="1"/>
  <c r="G172" i="5"/>
  <c r="K172" i="5" s="1"/>
  <c r="E173" i="5"/>
  <c r="I173" i="5" s="1"/>
  <c r="F173" i="5"/>
  <c r="J173" i="5" s="1"/>
  <c r="G173" i="5"/>
  <c r="K173" i="5" s="1"/>
  <c r="E174" i="5"/>
  <c r="I174" i="5" s="1"/>
  <c r="F174" i="5"/>
  <c r="J174" i="5" s="1"/>
  <c r="G174" i="5"/>
  <c r="K174" i="5" s="1"/>
  <c r="E175" i="5"/>
  <c r="I175" i="5" s="1"/>
  <c r="F175" i="5"/>
  <c r="J175" i="5" s="1"/>
  <c r="G175" i="5"/>
  <c r="K175" i="5" s="1"/>
  <c r="E176" i="5"/>
  <c r="I176" i="5" s="1"/>
  <c r="F176" i="5"/>
  <c r="J176" i="5" s="1"/>
  <c r="G176" i="5"/>
  <c r="K176" i="5" s="1"/>
  <c r="E177" i="5"/>
  <c r="I177" i="5" s="1"/>
  <c r="F177" i="5"/>
  <c r="J177" i="5" s="1"/>
  <c r="G177" i="5"/>
  <c r="K177" i="5" s="1"/>
  <c r="E178" i="5"/>
  <c r="I178" i="5" s="1"/>
  <c r="F178" i="5"/>
  <c r="J178" i="5" s="1"/>
  <c r="G178" i="5"/>
  <c r="K178" i="5" s="1"/>
  <c r="E179" i="5"/>
  <c r="I179" i="5" s="1"/>
  <c r="F179" i="5"/>
  <c r="J179" i="5" s="1"/>
  <c r="G179" i="5"/>
  <c r="K179" i="5" s="1"/>
  <c r="E180" i="5"/>
  <c r="I180" i="5" s="1"/>
  <c r="F180" i="5"/>
  <c r="J180" i="5" s="1"/>
  <c r="G180" i="5"/>
  <c r="K180" i="5" s="1"/>
  <c r="E181" i="5"/>
  <c r="I181" i="5" s="1"/>
  <c r="F181" i="5"/>
  <c r="J181" i="5" s="1"/>
  <c r="G181" i="5"/>
  <c r="K181" i="5" s="1"/>
  <c r="E182" i="5"/>
  <c r="I182" i="5" s="1"/>
  <c r="F182" i="5"/>
  <c r="J182" i="5" s="1"/>
  <c r="G182" i="5"/>
  <c r="K182" i="5" s="1"/>
  <c r="E183" i="5"/>
  <c r="I183" i="5" s="1"/>
  <c r="F183" i="5"/>
  <c r="J183" i="5" s="1"/>
  <c r="G183" i="5"/>
  <c r="K183" i="5" s="1"/>
  <c r="E184" i="5"/>
  <c r="I184" i="5" s="1"/>
  <c r="F184" i="5"/>
  <c r="J184" i="5" s="1"/>
  <c r="G184" i="5"/>
  <c r="K184" i="5" s="1"/>
  <c r="E185" i="5"/>
  <c r="I185" i="5" s="1"/>
  <c r="F185" i="5"/>
  <c r="J185" i="5" s="1"/>
  <c r="G185" i="5"/>
  <c r="K185" i="5" s="1"/>
  <c r="E186" i="5"/>
  <c r="I186" i="5" s="1"/>
  <c r="F186" i="5"/>
  <c r="J186" i="5" s="1"/>
  <c r="G186" i="5"/>
  <c r="K186" i="5" s="1"/>
  <c r="E187" i="5"/>
  <c r="I187" i="5" s="1"/>
  <c r="F187" i="5"/>
  <c r="J187" i="5" s="1"/>
  <c r="G187" i="5"/>
  <c r="K187" i="5" s="1"/>
  <c r="E188" i="5"/>
  <c r="I188" i="5" s="1"/>
  <c r="F188" i="5"/>
  <c r="J188" i="5" s="1"/>
  <c r="G188" i="5"/>
  <c r="K188" i="5" s="1"/>
  <c r="E189" i="5"/>
  <c r="I189" i="5" s="1"/>
  <c r="F189" i="5"/>
  <c r="J189" i="5" s="1"/>
  <c r="G189" i="5"/>
  <c r="K189" i="5" s="1"/>
  <c r="E190" i="5"/>
  <c r="I190" i="5" s="1"/>
  <c r="F190" i="5"/>
  <c r="J190" i="5" s="1"/>
  <c r="G190" i="5"/>
  <c r="K190" i="5" s="1"/>
  <c r="E191" i="5"/>
  <c r="I191" i="5" s="1"/>
  <c r="F191" i="5"/>
  <c r="J191" i="5" s="1"/>
  <c r="G191" i="5"/>
  <c r="K191" i="5" s="1"/>
  <c r="E192" i="5"/>
  <c r="I192" i="5" s="1"/>
  <c r="F192" i="5"/>
  <c r="J192" i="5" s="1"/>
  <c r="G192" i="5"/>
  <c r="K192" i="5" s="1"/>
  <c r="E193" i="5"/>
  <c r="I193" i="5" s="1"/>
  <c r="F193" i="5"/>
  <c r="J193" i="5" s="1"/>
  <c r="G193" i="5"/>
  <c r="K193" i="5" s="1"/>
  <c r="E194" i="5"/>
  <c r="I194" i="5" s="1"/>
  <c r="F194" i="5"/>
  <c r="J194" i="5" s="1"/>
  <c r="G194" i="5"/>
  <c r="K194" i="5" s="1"/>
  <c r="E195" i="5"/>
  <c r="I195" i="5" s="1"/>
  <c r="F195" i="5"/>
  <c r="J195" i="5" s="1"/>
  <c r="G195" i="5"/>
  <c r="K195" i="5" s="1"/>
  <c r="E196" i="5"/>
  <c r="I196" i="5" s="1"/>
  <c r="F196" i="5"/>
  <c r="J196" i="5" s="1"/>
  <c r="G196" i="5"/>
  <c r="K196" i="5" s="1"/>
  <c r="E197" i="5"/>
  <c r="I197" i="5" s="1"/>
  <c r="F197" i="5"/>
  <c r="J197" i="5" s="1"/>
  <c r="G197" i="5"/>
  <c r="K197" i="5" s="1"/>
  <c r="E198" i="5"/>
  <c r="I198" i="5" s="1"/>
  <c r="F198" i="5"/>
  <c r="J198" i="5" s="1"/>
  <c r="G198" i="5"/>
  <c r="K198" i="5" s="1"/>
  <c r="E199" i="5"/>
  <c r="I199" i="5" s="1"/>
  <c r="F199" i="5"/>
  <c r="J199" i="5" s="1"/>
  <c r="G199" i="5"/>
  <c r="K199" i="5" s="1"/>
  <c r="E200" i="5"/>
  <c r="I200" i="5" s="1"/>
  <c r="F200" i="5"/>
  <c r="J200" i="5" s="1"/>
  <c r="G200" i="5"/>
  <c r="K200" i="5" s="1"/>
  <c r="E201" i="5"/>
  <c r="I201" i="5" s="1"/>
  <c r="F201" i="5"/>
  <c r="J201" i="5" s="1"/>
  <c r="G201" i="5"/>
  <c r="K201" i="5" s="1"/>
  <c r="E202" i="5"/>
  <c r="I202" i="5" s="1"/>
  <c r="F202" i="5"/>
  <c r="J202" i="5" s="1"/>
  <c r="G202" i="5"/>
  <c r="K202" i="5" s="1"/>
  <c r="E203" i="5"/>
  <c r="I203" i="5" s="1"/>
  <c r="F203" i="5"/>
  <c r="J203" i="5" s="1"/>
  <c r="G203" i="5"/>
  <c r="K203" i="5" s="1"/>
  <c r="E204" i="5"/>
  <c r="I204" i="5" s="1"/>
  <c r="F204" i="5"/>
  <c r="J204" i="5" s="1"/>
  <c r="G204" i="5"/>
  <c r="K204" i="5" s="1"/>
  <c r="E205" i="5"/>
  <c r="I205" i="5" s="1"/>
  <c r="F205" i="5"/>
  <c r="J205" i="5" s="1"/>
  <c r="G205" i="5"/>
  <c r="K205" i="5" s="1"/>
  <c r="E206" i="5"/>
  <c r="I206" i="5" s="1"/>
  <c r="F206" i="5"/>
  <c r="J206" i="5" s="1"/>
  <c r="G206" i="5"/>
  <c r="K206" i="5" s="1"/>
  <c r="E207" i="5"/>
  <c r="I207" i="5" s="1"/>
  <c r="F207" i="5"/>
  <c r="J207" i="5" s="1"/>
  <c r="G207" i="5"/>
  <c r="K207" i="5" s="1"/>
  <c r="E208" i="5"/>
  <c r="I208" i="5" s="1"/>
  <c r="F208" i="5"/>
  <c r="J208" i="5" s="1"/>
  <c r="G208" i="5"/>
  <c r="K208" i="5" s="1"/>
  <c r="E209" i="5"/>
  <c r="I209" i="5" s="1"/>
  <c r="F209" i="5"/>
  <c r="J209" i="5" s="1"/>
  <c r="G209" i="5"/>
  <c r="K209" i="5" s="1"/>
  <c r="E210" i="5"/>
  <c r="I210" i="5" s="1"/>
  <c r="F210" i="5"/>
  <c r="J210" i="5" s="1"/>
  <c r="G210" i="5"/>
  <c r="K210" i="5" s="1"/>
  <c r="E211" i="5"/>
  <c r="I211" i="5" s="1"/>
  <c r="F211" i="5"/>
  <c r="J211" i="5" s="1"/>
  <c r="G211" i="5"/>
  <c r="K211" i="5" s="1"/>
  <c r="E212" i="5"/>
  <c r="I212" i="5" s="1"/>
  <c r="F212" i="5"/>
  <c r="J212" i="5" s="1"/>
  <c r="G212" i="5"/>
  <c r="K212" i="5" s="1"/>
  <c r="E213" i="5"/>
  <c r="I213" i="5" s="1"/>
  <c r="F213" i="5"/>
  <c r="J213" i="5" s="1"/>
  <c r="G213" i="5"/>
  <c r="K213" i="5" s="1"/>
  <c r="E214" i="5"/>
  <c r="I214" i="5" s="1"/>
  <c r="F214" i="5"/>
  <c r="J214" i="5" s="1"/>
  <c r="G214" i="5"/>
  <c r="K214" i="5" s="1"/>
  <c r="E215" i="5"/>
  <c r="I215" i="5" s="1"/>
  <c r="F215" i="5"/>
  <c r="J215" i="5" s="1"/>
  <c r="G215" i="5"/>
  <c r="K215" i="5" s="1"/>
  <c r="E216" i="5"/>
  <c r="I216" i="5" s="1"/>
  <c r="F216" i="5"/>
  <c r="J216" i="5" s="1"/>
  <c r="G216" i="5"/>
  <c r="K216" i="5" s="1"/>
  <c r="E217" i="5"/>
  <c r="I217" i="5" s="1"/>
  <c r="F217" i="5"/>
  <c r="J217" i="5" s="1"/>
  <c r="G217" i="5"/>
  <c r="K217" i="5" s="1"/>
  <c r="E218" i="5"/>
  <c r="I218" i="5" s="1"/>
  <c r="F218" i="5"/>
  <c r="J218" i="5" s="1"/>
  <c r="G218" i="5"/>
  <c r="K218" i="5" s="1"/>
  <c r="E219" i="5"/>
  <c r="I219" i="5" s="1"/>
  <c r="F219" i="5"/>
  <c r="J219" i="5" s="1"/>
  <c r="G219" i="5"/>
  <c r="K219" i="5" s="1"/>
  <c r="E220" i="5"/>
  <c r="I220" i="5" s="1"/>
  <c r="F220" i="5"/>
  <c r="J220" i="5" s="1"/>
  <c r="G220" i="5"/>
  <c r="K220" i="5" s="1"/>
  <c r="E221" i="5"/>
  <c r="I221" i="5" s="1"/>
  <c r="F221" i="5"/>
  <c r="J221" i="5" s="1"/>
  <c r="G221" i="5"/>
  <c r="K221" i="5" s="1"/>
  <c r="E222" i="5"/>
  <c r="I222" i="5" s="1"/>
  <c r="F222" i="5"/>
  <c r="J222" i="5" s="1"/>
  <c r="G222" i="5"/>
  <c r="K222" i="5" s="1"/>
  <c r="E223" i="5"/>
  <c r="I223" i="5" s="1"/>
  <c r="F223" i="5"/>
  <c r="J223" i="5" s="1"/>
  <c r="G223" i="5"/>
  <c r="K223" i="5" s="1"/>
  <c r="E224" i="5"/>
  <c r="I224" i="5" s="1"/>
  <c r="F224" i="5"/>
  <c r="J224" i="5" s="1"/>
  <c r="G224" i="5"/>
  <c r="K224" i="5" s="1"/>
  <c r="E225" i="5"/>
  <c r="I225" i="5" s="1"/>
  <c r="F225" i="5"/>
  <c r="J225" i="5" s="1"/>
  <c r="G225" i="5"/>
  <c r="K225" i="5" s="1"/>
  <c r="E226" i="5"/>
  <c r="I226" i="5" s="1"/>
  <c r="F226" i="5"/>
  <c r="J226" i="5" s="1"/>
  <c r="G226" i="5"/>
  <c r="K226" i="5" s="1"/>
  <c r="E227" i="5"/>
  <c r="I227" i="5" s="1"/>
  <c r="F227" i="5"/>
  <c r="J227" i="5" s="1"/>
  <c r="G227" i="5"/>
  <c r="K227" i="5" s="1"/>
  <c r="E228" i="5"/>
  <c r="I228" i="5" s="1"/>
  <c r="F228" i="5"/>
  <c r="J228" i="5" s="1"/>
  <c r="G228" i="5"/>
  <c r="K228" i="5" s="1"/>
  <c r="E229" i="5"/>
  <c r="I229" i="5" s="1"/>
  <c r="F229" i="5"/>
  <c r="J229" i="5" s="1"/>
  <c r="G229" i="5"/>
  <c r="K229" i="5" s="1"/>
  <c r="E230" i="5"/>
  <c r="I230" i="5" s="1"/>
  <c r="F230" i="5"/>
  <c r="J230" i="5" s="1"/>
  <c r="G230" i="5"/>
  <c r="K230" i="5" s="1"/>
  <c r="E231" i="5"/>
  <c r="I231" i="5" s="1"/>
  <c r="F231" i="5"/>
  <c r="J231" i="5" s="1"/>
  <c r="G231" i="5"/>
  <c r="K231" i="5" s="1"/>
  <c r="E232" i="5"/>
  <c r="I232" i="5" s="1"/>
  <c r="F232" i="5"/>
  <c r="J232" i="5" s="1"/>
  <c r="G232" i="5"/>
  <c r="K232" i="5" s="1"/>
  <c r="E233" i="5"/>
  <c r="I233" i="5" s="1"/>
  <c r="F233" i="5"/>
  <c r="J233" i="5" s="1"/>
  <c r="G233" i="5"/>
  <c r="K233" i="5" s="1"/>
  <c r="E234" i="5"/>
  <c r="I234" i="5" s="1"/>
  <c r="F234" i="5"/>
  <c r="J234" i="5" s="1"/>
  <c r="G234" i="5"/>
  <c r="K234" i="5" s="1"/>
  <c r="E235" i="5"/>
  <c r="I235" i="5" s="1"/>
  <c r="F235" i="5"/>
  <c r="J235" i="5" s="1"/>
  <c r="G235" i="5"/>
  <c r="K235" i="5" s="1"/>
  <c r="E236" i="5"/>
  <c r="I236" i="5" s="1"/>
  <c r="F236" i="5"/>
  <c r="J236" i="5" s="1"/>
  <c r="G236" i="5"/>
  <c r="K236" i="5" s="1"/>
  <c r="E237" i="5"/>
  <c r="I237" i="5" s="1"/>
  <c r="F237" i="5"/>
  <c r="J237" i="5" s="1"/>
  <c r="G237" i="5"/>
  <c r="K237" i="5" s="1"/>
  <c r="E238" i="5"/>
  <c r="I238" i="5" s="1"/>
  <c r="F238" i="5"/>
  <c r="J238" i="5" s="1"/>
  <c r="G238" i="5"/>
  <c r="K238" i="5" s="1"/>
  <c r="E239" i="5"/>
  <c r="I239" i="5" s="1"/>
  <c r="F239" i="5"/>
  <c r="J239" i="5" s="1"/>
  <c r="G239" i="5"/>
  <c r="K239" i="5" s="1"/>
  <c r="E240" i="5"/>
  <c r="I240" i="5" s="1"/>
  <c r="F240" i="5"/>
  <c r="J240" i="5" s="1"/>
  <c r="G240" i="5"/>
  <c r="K240" i="5" s="1"/>
  <c r="E241" i="5"/>
  <c r="I241" i="5" s="1"/>
  <c r="F241" i="5"/>
  <c r="J241" i="5" s="1"/>
  <c r="G241" i="5"/>
  <c r="K241" i="5" s="1"/>
  <c r="E242" i="5"/>
  <c r="I242" i="5" s="1"/>
  <c r="F242" i="5"/>
  <c r="J242" i="5" s="1"/>
  <c r="G242" i="5"/>
  <c r="K242" i="5" s="1"/>
  <c r="E243" i="5"/>
  <c r="I243" i="5" s="1"/>
  <c r="F243" i="5"/>
  <c r="J243" i="5" s="1"/>
  <c r="G243" i="5"/>
  <c r="K243" i="5" s="1"/>
  <c r="E244" i="5"/>
  <c r="I244" i="5" s="1"/>
  <c r="F244" i="5"/>
  <c r="J244" i="5" s="1"/>
  <c r="G244" i="5"/>
  <c r="K244" i="5" s="1"/>
  <c r="E245" i="5"/>
  <c r="I245" i="5" s="1"/>
  <c r="F245" i="5"/>
  <c r="J245" i="5" s="1"/>
  <c r="G245" i="5"/>
  <c r="K245" i="5" s="1"/>
  <c r="E246" i="5"/>
  <c r="I246" i="5" s="1"/>
  <c r="F246" i="5"/>
  <c r="J246" i="5" s="1"/>
  <c r="G246" i="5"/>
  <c r="K246" i="5" s="1"/>
  <c r="E247" i="5"/>
  <c r="I247" i="5" s="1"/>
  <c r="F247" i="5"/>
  <c r="J247" i="5" s="1"/>
  <c r="G247" i="5"/>
  <c r="K247" i="5" s="1"/>
  <c r="E248" i="5"/>
  <c r="I248" i="5" s="1"/>
  <c r="F248" i="5"/>
  <c r="J248" i="5" s="1"/>
  <c r="G248" i="5"/>
  <c r="K248" i="5" s="1"/>
  <c r="E249" i="5"/>
  <c r="I249" i="5" s="1"/>
  <c r="F249" i="5"/>
  <c r="J249" i="5" s="1"/>
  <c r="G249" i="5"/>
  <c r="K249" i="5" s="1"/>
  <c r="E250" i="5"/>
  <c r="I250" i="5" s="1"/>
  <c r="F250" i="5"/>
  <c r="J250" i="5" s="1"/>
  <c r="G250" i="5"/>
  <c r="K250" i="5" s="1"/>
  <c r="E251" i="5"/>
  <c r="I251" i="5" s="1"/>
  <c r="F251" i="5"/>
  <c r="J251" i="5" s="1"/>
  <c r="G251" i="5"/>
  <c r="K251" i="5" s="1"/>
  <c r="E252" i="5"/>
  <c r="I252" i="5" s="1"/>
  <c r="F252" i="5"/>
  <c r="J252" i="5" s="1"/>
  <c r="G252" i="5"/>
  <c r="K252" i="5" s="1"/>
  <c r="E253" i="5"/>
  <c r="I253" i="5" s="1"/>
  <c r="F253" i="5"/>
  <c r="J253" i="5" s="1"/>
  <c r="G253" i="5"/>
  <c r="K253" i="5" s="1"/>
  <c r="E254" i="5"/>
  <c r="I254" i="5" s="1"/>
  <c r="F254" i="5"/>
  <c r="J254" i="5" s="1"/>
  <c r="G254" i="5"/>
  <c r="K254" i="5" s="1"/>
  <c r="E255" i="5"/>
  <c r="I255" i="5" s="1"/>
  <c r="F255" i="5"/>
  <c r="J255" i="5" s="1"/>
  <c r="G255" i="5"/>
  <c r="K255" i="5" s="1"/>
  <c r="E256" i="5"/>
  <c r="I256" i="5" s="1"/>
  <c r="F256" i="5"/>
  <c r="J256" i="5" s="1"/>
  <c r="G256" i="5"/>
  <c r="K256" i="5" s="1"/>
  <c r="E257" i="5"/>
  <c r="I257" i="5" s="1"/>
  <c r="F257" i="5"/>
  <c r="J257" i="5" s="1"/>
  <c r="G257" i="5"/>
  <c r="K257" i="5" s="1"/>
  <c r="E258" i="5"/>
  <c r="I258" i="5" s="1"/>
  <c r="F258" i="5"/>
  <c r="J258" i="5" s="1"/>
  <c r="G258" i="5"/>
  <c r="K258" i="5" s="1"/>
  <c r="E259" i="5"/>
  <c r="I259" i="5" s="1"/>
  <c r="F259" i="5"/>
  <c r="J259" i="5" s="1"/>
  <c r="G259" i="5"/>
  <c r="K259" i="5" s="1"/>
  <c r="E260" i="5"/>
  <c r="I260" i="5" s="1"/>
  <c r="F260" i="5"/>
  <c r="J260" i="5" s="1"/>
  <c r="G260" i="5"/>
  <c r="K260" i="5" s="1"/>
  <c r="E261" i="5"/>
  <c r="I261" i="5" s="1"/>
  <c r="F261" i="5"/>
  <c r="J261" i="5" s="1"/>
  <c r="G261" i="5"/>
  <c r="K261" i="5" s="1"/>
  <c r="E262" i="5"/>
  <c r="I262" i="5" s="1"/>
  <c r="F262" i="5"/>
  <c r="J262" i="5" s="1"/>
  <c r="G262" i="5"/>
  <c r="K262" i="5" s="1"/>
  <c r="E263" i="5"/>
  <c r="I263" i="5" s="1"/>
  <c r="F263" i="5"/>
  <c r="J263" i="5" s="1"/>
  <c r="G263" i="5"/>
  <c r="K263" i="5" s="1"/>
  <c r="E264" i="5"/>
  <c r="I264" i="5" s="1"/>
  <c r="F264" i="5"/>
  <c r="J264" i="5" s="1"/>
  <c r="G264" i="5"/>
  <c r="K264" i="5" s="1"/>
  <c r="E265" i="5"/>
  <c r="I265" i="5" s="1"/>
  <c r="F265" i="5"/>
  <c r="J265" i="5" s="1"/>
  <c r="G265" i="5"/>
  <c r="K265" i="5" s="1"/>
  <c r="E266" i="5"/>
  <c r="I266" i="5" s="1"/>
  <c r="F266" i="5"/>
  <c r="J266" i="5" s="1"/>
  <c r="G266" i="5"/>
  <c r="K266" i="5" s="1"/>
  <c r="E267" i="5"/>
  <c r="I267" i="5" s="1"/>
  <c r="F267" i="5"/>
  <c r="J267" i="5" s="1"/>
  <c r="G267" i="5"/>
  <c r="K267" i="5" s="1"/>
  <c r="E268" i="5"/>
  <c r="I268" i="5" s="1"/>
  <c r="F268" i="5"/>
  <c r="J268" i="5" s="1"/>
  <c r="G268" i="5"/>
  <c r="K268" i="5" s="1"/>
  <c r="E269" i="5"/>
  <c r="I269" i="5" s="1"/>
  <c r="F269" i="5"/>
  <c r="J269" i="5" s="1"/>
  <c r="G269" i="5"/>
  <c r="K269" i="5" s="1"/>
  <c r="E270" i="5"/>
  <c r="I270" i="5" s="1"/>
  <c r="F270" i="5"/>
  <c r="J270" i="5" s="1"/>
  <c r="G270" i="5"/>
  <c r="K270" i="5" s="1"/>
  <c r="E271" i="5"/>
  <c r="I271" i="5" s="1"/>
  <c r="F271" i="5"/>
  <c r="J271" i="5" s="1"/>
  <c r="G271" i="5"/>
  <c r="K271" i="5" s="1"/>
  <c r="E272" i="5"/>
  <c r="I272" i="5" s="1"/>
  <c r="F272" i="5"/>
  <c r="J272" i="5" s="1"/>
  <c r="G272" i="5"/>
  <c r="K272" i="5" s="1"/>
  <c r="E273" i="5"/>
  <c r="I273" i="5" s="1"/>
  <c r="F273" i="5"/>
  <c r="J273" i="5" s="1"/>
  <c r="G273" i="5"/>
  <c r="K273" i="5" s="1"/>
  <c r="E274" i="5"/>
  <c r="I274" i="5" s="1"/>
  <c r="F274" i="5"/>
  <c r="J274" i="5" s="1"/>
  <c r="G274" i="5"/>
  <c r="K274" i="5" s="1"/>
  <c r="E275" i="5"/>
  <c r="I275" i="5" s="1"/>
  <c r="F275" i="5"/>
  <c r="J275" i="5" s="1"/>
  <c r="G275" i="5"/>
  <c r="K275" i="5" s="1"/>
  <c r="E276" i="5"/>
  <c r="I276" i="5" s="1"/>
  <c r="F276" i="5"/>
  <c r="J276" i="5" s="1"/>
  <c r="G276" i="5"/>
  <c r="K276" i="5" s="1"/>
  <c r="E277" i="5"/>
  <c r="I277" i="5" s="1"/>
  <c r="F277" i="5"/>
  <c r="J277" i="5" s="1"/>
  <c r="G277" i="5"/>
  <c r="K277" i="5" s="1"/>
  <c r="E278" i="5"/>
  <c r="I278" i="5" s="1"/>
  <c r="F278" i="5"/>
  <c r="J278" i="5" s="1"/>
  <c r="G278" i="5"/>
  <c r="K278" i="5" s="1"/>
  <c r="E279" i="5"/>
  <c r="I279" i="5" s="1"/>
  <c r="F279" i="5"/>
  <c r="J279" i="5" s="1"/>
  <c r="G279" i="5"/>
  <c r="K279" i="5" s="1"/>
  <c r="E280" i="5"/>
  <c r="I280" i="5" s="1"/>
  <c r="F280" i="5"/>
  <c r="J280" i="5" s="1"/>
  <c r="G280" i="5"/>
  <c r="K280" i="5" s="1"/>
  <c r="E281" i="5"/>
  <c r="I281" i="5" s="1"/>
  <c r="F281" i="5"/>
  <c r="J281" i="5" s="1"/>
  <c r="G281" i="5"/>
  <c r="K281" i="5" s="1"/>
  <c r="E282" i="5"/>
  <c r="I282" i="5" s="1"/>
  <c r="F282" i="5"/>
  <c r="J282" i="5" s="1"/>
  <c r="G282" i="5"/>
  <c r="K282" i="5" s="1"/>
  <c r="E283" i="5"/>
  <c r="I283" i="5" s="1"/>
  <c r="F283" i="5"/>
  <c r="J283" i="5" s="1"/>
  <c r="G283" i="5"/>
  <c r="K283" i="5" s="1"/>
  <c r="E284" i="5"/>
  <c r="I284" i="5" s="1"/>
  <c r="F284" i="5"/>
  <c r="J284" i="5" s="1"/>
  <c r="G284" i="5"/>
  <c r="K284" i="5" s="1"/>
  <c r="E285" i="5"/>
  <c r="I285" i="5" s="1"/>
  <c r="F285" i="5"/>
  <c r="J285" i="5" s="1"/>
  <c r="G285" i="5"/>
  <c r="K285" i="5" s="1"/>
  <c r="E286" i="5"/>
  <c r="I286" i="5" s="1"/>
  <c r="F286" i="5"/>
  <c r="J286" i="5" s="1"/>
  <c r="G286" i="5"/>
  <c r="K286" i="5" s="1"/>
  <c r="E287" i="5"/>
  <c r="I287" i="5" s="1"/>
  <c r="F287" i="5"/>
  <c r="J287" i="5" s="1"/>
  <c r="G287" i="5"/>
  <c r="K287" i="5" s="1"/>
  <c r="E288" i="5"/>
  <c r="I288" i="5" s="1"/>
  <c r="F288" i="5"/>
  <c r="J288" i="5" s="1"/>
  <c r="G288" i="5"/>
  <c r="K288" i="5" s="1"/>
  <c r="E289" i="5"/>
  <c r="I289" i="5" s="1"/>
  <c r="F289" i="5"/>
  <c r="J289" i="5" s="1"/>
  <c r="G289" i="5"/>
  <c r="K289" i="5" s="1"/>
  <c r="E290" i="5"/>
  <c r="I290" i="5" s="1"/>
  <c r="F290" i="5"/>
  <c r="J290" i="5" s="1"/>
  <c r="G290" i="5"/>
  <c r="K290" i="5" s="1"/>
  <c r="E291" i="5"/>
  <c r="I291" i="5" s="1"/>
  <c r="F291" i="5"/>
  <c r="J291" i="5" s="1"/>
  <c r="G291" i="5"/>
  <c r="K291" i="5" s="1"/>
  <c r="E292" i="5"/>
  <c r="I292" i="5" s="1"/>
  <c r="F292" i="5"/>
  <c r="J292" i="5" s="1"/>
  <c r="G292" i="5"/>
  <c r="K292" i="5" s="1"/>
  <c r="E293" i="5"/>
  <c r="I293" i="5" s="1"/>
  <c r="F293" i="5"/>
  <c r="J293" i="5" s="1"/>
  <c r="G293" i="5"/>
  <c r="K293" i="5" s="1"/>
  <c r="E294" i="5"/>
  <c r="I294" i="5" s="1"/>
  <c r="F294" i="5"/>
  <c r="J294" i="5" s="1"/>
  <c r="G294" i="5"/>
  <c r="K294" i="5" s="1"/>
  <c r="E295" i="5"/>
  <c r="I295" i="5" s="1"/>
  <c r="F295" i="5"/>
  <c r="J295" i="5" s="1"/>
  <c r="G295" i="5"/>
  <c r="K295" i="5" s="1"/>
  <c r="E296" i="5"/>
  <c r="I296" i="5" s="1"/>
  <c r="F296" i="5"/>
  <c r="J296" i="5" s="1"/>
  <c r="G296" i="5"/>
  <c r="K296" i="5" s="1"/>
  <c r="E297" i="5"/>
  <c r="I297" i="5" s="1"/>
  <c r="F297" i="5"/>
  <c r="J297" i="5" s="1"/>
  <c r="G297" i="5"/>
  <c r="K297" i="5" s="1"/>
  <c r="E298" i="5"/>
  <c r="I298" i="5" s="1"/>
  <c r="F298" i="5"/>
  <c r="J298" i="5" s="1"/>
  <c r="G298" i="5"/>
  <c r="K298" i="5" s="1"/>
  <c r="E299" i="5"/>
  <c r="I299" i="5" s="1"/>
  <c r="F299" i="5"/>
  <c r="J299" i="5" s="1"/>
  <c r="G299" i="5"/>
  <c r="K299" i="5" s="1"/>
  <c r="E300" i="5"/>
  <c r="I300" i="5" s="1"/>
  <c r="F300" i="5"/>
  <c r="J300" i="5" s="1"/>
  <c r="G300" i="5"/>
  <c r="K300" i="5" s="1"/>
  <c r="E301" i="5"/>
  <c r="I301" i="5" s="1"/>
  <c r="F301" i="5"/>
  <c r="J301" i="5" s="1"/>
  <c r="G301" i="5"/>
  <c r="K301" i="5" s="1"/>
  <c r="E302" i="5"/>
  <c r="I302" i="5" s="1"/>
  <c r="F302" i="5"/>
  <c r="J302" i="5" s="1"/>
  <c r="G302" i="5"/>
  <c r="K302" i="5" s="1"/>
  <c r="E303" i="5"/>
  <c r="I303" i="5" s="1"/>
  <c r="F303" i="5"/>
  <c r="J303" i="5" s="1"/>
  <c r="G303" i="5"/>
  <c r="K303" i="5" s="1"/>
  <c r="E304" i="5"/>
  <c r="I304" i="5" s="1"/>
  <c r="F304" i="5"/>
  <c r="J304" i="5" s="1"/>
  <c r="G304" i="5"/>
  <c r="K304" i="5" s="1"/>
  <c r="E305" i="5"/>
  <c r="I305" i="5" s="1"/>
  <c r="F305" i="5"/>
  <c r="J305" i="5" s="1"/>
  <c r="G305" i="5"/>
  <c r="K305" i="5" s="1"/>
  <c r="E306" i="5"/>
  <c r="I306" i="5" s="1"/>
  <c r="F306" i="5"/>
  <c r="J306" i="5" s="1"/>
  <c r="G306" i="5"/>
  <c r="K306" i="5" s="1"/>
  <c r="E307" i="5"/>
  <c r="I307" i="5" s="1"/>
  <c r="F307" i="5"/>
  <c r="J307" i="5" s="1"/>
  <c r="G307" i="5"/>
  <c r="K307" i="5" s="1"/>
  <c r="E308" i="5"/>
  <c r="I308" i="5" s="1"/>
  <c r="F308" i="5"/>
  <c r="J308" i="5" s="1"/>
  <c r="G308" i="5"/>
  <c r="K308" i="5" s="1"/>
  <c r="E309" i="5"/>
  <c r="I309" i="5" s="1"/>
  <c r="F309" i="5"/>
  <c r="J309" i="5" s="1"/>
  <c r="G309" i="5"/>
  <c r="K309" i="5" s="1"/>
  <c r="E310" i="5"/>
  <c r="I310" i="5" s="1"/>
  <c r="F310" i="5"/>
  <c r="J310" i="5" s="1"/>
  <c r="G310" i="5"/>
  <c r="K310" i="5" s="1"/>
  <c r="E311" i="5"/>
  <c r="I311" i="5" s="1"/>
  <c r="F311" i="5"/>
  <c r="J311" i="5" s="1"/>
  <c r="G311" i="5"/>
  <c r="K311" i="5" s="1"/>
  <c r="E312" i="5"/>
  <c r="I312" i="5" s="1"/>
  <c r="F312" i="5"/>
  <c r="J312" i="5" s="1"/>
  <c r="G312" i="5"/>
  <c r="K312" i="5" s="1"/>
  <c r="E313" i="5"/>
  <c r="I313" i="5" s="1"/>
  <c r="F313" i="5"/>
  <c r="J313" i="5" s="1"/>
  <c r="G313" i="5"/>
  <c r="K313" i="5" s="1"/>
  <c r="E314" i="5"/>
  <c r="I314" i="5" s="1"/>
  <c r="F314" i="5"/>
  <c r="J314" i="5" s="1"/>
  <c r="G314" i="5"/>
  <c r="K314" i="5" s="1"/>
  <c r="E315" i="5"/>
  <c r="I315" i="5" s="1"/>
  <c r="F315" i="5"/>
  <c r="J315" i="5" s="1"/>
  <c r="G315" i="5"/>
  <c r="K315" i="5" s="1"/>
  <c r="E316" i="5"/>
  <c r="I316" i="5" s="1"/>
  <c r="F316" i="5"/>
  <c r="J316" i="5" s="1"/>
  <c r="G316" i="5"/>
  <c r="K316" i="5" s="1"/>
  <c r="E317" i="5"/>
  <c r="I317" i="5" s="1"/>
  <c r="F317" i="5"/>
  <c r="J317" i="5" s="1"/>
  <c r="G317" i="5"/>
  <c r="K317" i="5" s="1"/>
  <c r="E318" i="5"/>
  <c r="I318" i="5" s="1"/>
  <c r="F318" i="5"/>
  <c r="J318" i="5" s="1"/>
  <c r="G318" i="5"/>
  <c r="K318" i="5" s="1"/>
  <c r="E319" i="5"/>
  <c r="I319" i="5" s="1"/>
  <c r="F319" i="5"/>
  <c r="J319" i="5" s="1"/>
  <c r="G319" i="5"/>
  <c r="K319" i="5" s="1"/>
  <c r="E320" i="5"/>
  <c r="I320" i="5" s="1"/>
  <c r="F320" i="5"/>
  <c r="J320" i="5" s="1"/>
  <c r="G320" i="5"/>
  <c r="K320" i="5" s="1"/>
  <c r="E321" i="5"/>
  <c r="I321" i="5" s="1"/>
  <c r="F321" i="5"/>
  <c r="J321" i="5" s="1"/>
  <c r="G321" i="5"/>
  <c r="K321" i="5" s="1"/>
  <c r="E322" i="5"/>
  <c r="I322" i="5" s="1"/>
  <c r="F322" i="5"/>
  <c r="J322" i="5" s="1"/>
  <c r="G322" i="5"/>
  <c r="K322" i="5" s="1"/>
  <c r="E323" i="5"/>
  <c r="I323" i="5" s="1"/>
  <c r="F323" i="5"/>
  <c r="J323" i="5" s="1"/>
  <c r="G323" i="5"/>
  <c r="K323" i="5" s="1"/>
  <c r="E324" i="5"/>
  <c r="I324" i="5" s="1"/>
  <c r="F324" i="5"/>
  <c r="J324" i="5" s="1"/>
  <c r="G324" i="5"/>
  <c r="K324" i="5" s="1"/>
  <c r="E325" i="5"/>
  <c r="I325" i="5" s="1"/>
  <c r="F325" i="5"/>
  <c r="J325" i="5" s="1"/>
  <c r="G325" i="5"/>
  <c r="K325" i="5" s="1"/>
  <c r="E326" i="5"/>
  <c r="I326" i="5" s="1"/>
  <c r="F326" i="5"/>
  <c r="J326" i="5" s="1"/>
  <c r="G326" i="5"/>
  <c r="K326" i="5" s="1"/>
  <c r="E327" i="5"/>
  <c r="I327" i="5" s="1"/>
  <c r="F327" i="5"/>
  <c r="J327" i="5" s="1"/>
  <c r="G327" i="5"/>
  <c r="K327" i="5" s="1"/>
  <c r="E328" i="5"/>
  <c r="I328" i="5" s="1"/>
  <c r="F328" i="5"/>
  <c r="J328" i="5" s="1"/>
  <c r="G328" i="5"/>
  <c r="K328" i="5" s="1"/>
  <c r="E329" i="5"/>
  <c r="I329" i="5" s="1"/>
  <c r="F329" i="5"/>
  <c r="J329" i="5" s="1"/>
  <c r="G329" i="5"/>
  <c r="K329" i="5" s="1"/>
  <c r="E330" i="5"/>
  <c r="I330" i="5" s="1"/>
  <c r="F330" i="5"/>
  <c r="J330" i="5" s="1"/>
  <c r="G330" i="5"/>
  <c r="K330" i="5" s="1"/>
  <c r="E331" i="5"/>
  <c r="I331" i="5" s="1"/>
  <c r="F331" i="5"/>
  <c r="J331" i="5" s="1"/>
  <c r="G331" i="5"/>
  <c r="K331" i="5" s="1"/>
  <c r="E332" i="5"/>
  <c r="I332" i="5" s="1"/>
  <c r="F332" i="5"/>
  <c r="J332" i="5" s="1"/>
  <c r="G332" i="5"/>
  <c r="K332" i="5" s="1"/>
  <c r="E333" i="5"/>
  <c r="I333" i="5" s="1"/>
  <c r="F333" i="5"/>
  <c r="J333" i="5" s="1"/>
  <c r="G333" i="5"/>
  <c r="K333" i="5" s="1"/>
  <c r="E334" i="5"/>
  <c r="I334" i="5" s="1"/>
  <c r="F334" i="5"/>
  <c r="J334" i="5" s="1"/>
  <c r="G334" i="5"/>
  <c r="K334" i="5" s="1"/>
  <c r="E335" i="5"/>
  <c r="I335" i="5" s="1"/>
  <c r="F335" i="5"/>
  <c r="J335" i="5" s="1"/>
  <c r="G335" i="5"/>
  <c r="K335" i="5" s="1"/>
  <c r="E336" i="5"/>
  <c r="I336" i="5" s="1"/>
  <c r="F336" i="5"/>
  <c r="J336" i="5" s="1"/>
  <c r="G336" i="5"/>
  <c r="K336" i="5" s="1"/>
  <c r="E337" i="5"/>
  <c r="I337" i="5" s="1"/>
  <c r="F337" i="5"/>
  <c r="J337" i="5" s="1"/>
  <c r="G337" i="5"/>
  <c r="K337" i="5" s="1"/>
  <c r="E338" i="5"/>
  <c r="I338" i="5" s="1"/>
  <c r="F338" i="5"/>
  <c r="J338" i="5" s="1"/>
  <c r="G338" i="5"/>
  <c r="K338" i="5" s="1"/>
  <c r="E339" i="5"/>
  <c r="I339" i="5" s="1"/>
  <c r="F339" i="5"/>
  <c r="J339" i="5" s="1"/>
  <c r="G339" i="5"/>
  <c r="K339" i="5" s="1"/>
  <c r="E340" i="5"/>
  <c r="I340" i="5" s="1"/>
  <c r="F340" i="5"/>
  <c r="J340" i="5" s="1"/>
  <c r="G340" i="5"/>
  <c r="K340" i="5" s="1"/>
  <c r="E341" i="5"/>
  <c r="I341" i="5" s="1"/>
  <c r="F341" i="5"/>
  <c r="J341" i="5" s="1"/>
  <c r="G341" i="5"/>
  <c r="K341" i="5" s="1"/>
  <c r="E342" i="5"/>
  <c r="I342" i="5" s="1"/>
  <c r="F342" i="5"/>
  <c r="J342" i="5" s="1"/>
  <c r="G342" i="5"/>
  <c r="K342" i="5" s="1"/>
  <c r="E343" i="5"/>
  <c r="I343" i="5" s="1"/>
  <c r="F343" i="5"/>
  <c r="J343" i="5" s="1"/>
  <c r="G343" i="5"/>
  <c r="K343" i="5" s="1"/>
  <c r="E344" i="5"/>
  <c r="I344" i="5" s="1"/>
  <c r="F344" i="5"/>
  <c r="J344" i="5" s="1"/>
  <c r="G344" i="5"/>
  <c r="K344" i="5" s="1"/>
  <c r="E345" i="5"/>
  <c r="I345" i="5" s="1"/>
  <c r="F345" i="5"/>
  <c r="J345" i="5" s="1"/>
  <c r="G345" i="5"/>
  <c r="K345" i="5" s="1"/>
  <c r="E346" i="5"/>
  <c r="I346" i="5" s="1"/>
  <c r="F346" i="5"/>
  <c r="J346" i="5" s="1"/>
  <c r="G346" i="5"/>
  <c r="K346" i="5" s="1"/>
  <c r="E347" i="5"/>
  <c r="I347" i="5" s="1"/>
  <c r="F347" i="5"/>
  <c r="J347" i="5" s="1"/>
  <c r="G347" i="5"/>
  <c r="K347" i="5" s="1"/>
  <c r="E348" i="5"/>
  <c r="I348" i="5" s="1"/>
  <c r="F348" i="5"/>
  <c r="J348" i="5" s="1"/>
  <c r="G348" i="5"/>
  <c r="K348" i="5" s="1"/>
  <c r="E349" i="5"/>
  <c r="I349" i="5" s="1"/>
  <c r="F349" i="5"/>
  <c r="J349" i="5" s="1"/>
  <c r="G349" i="5"/>
  <c r="K349" i="5" s="1"/>
  <c r="E350" i="5"/>
  <c r="I350" i="5" s="1"/>
  <c r="F350" i="5"/>
  <c r="J350" i="5" s="1"/>
  <c r="G350" i="5"/>
  <c r="K350" i="5" s="1"/>
  <c r="E351" i="5"/>
  <c r="I351" i="5" s="1"/>
  <c r="F351" i="5"/>
  <c r="J351" i="5" s="1"/>
  <c r="G351" i="5"/>
  <c r="K351" i="5" s="1"/>
  <c r="E352" i="5"/>
  <c r="I352" i="5" s="1"/>
  <c r="F352" i="5"/>
  <c r="J352" i="5" s="1"/>
  <c r="G352" i="5"/>
  <c r="K352" i="5" s="1"/>
  <c r="E353" i="5"/>
  <c r="I353" i="5" s="1"/>
  <c r="F353" i="5"/>
  <c r="J353" i="5" s="1"/>
  <c r="G353" i="5"/>
  <c r="K353" i="5" s="1"/>
  <c r="E354" i="5"/>
  <c r="I354" i="5" s="1"/>
  <c r="F354" i="5"/>
  <c r="J354" i="5" s="1"/>
  <c r="G354" i="5"/>
  <c r="K354" i="5" s="1"/>
  <c r="E355" i="5"/>
  <c r="I355" i="5" s="1"/>
  <c r="F355" i="5"/>
  <c r="J355" i="5" s="1"/>
  <c r="G355" i="5"/>
  <c r="K355" i="5" s="1"/>
  <c r="E356" i="5"/>
  <c r="I356" i="5" s="1"/>
  <c r="F356" i="5"/>
  <c r="J356" i="5" s="1"/>
  <c r="G356" i="5"/>
  <c r="K356" i="5" s="1"/>
  <c r="E357" i="5"/>
  <c r="I357" i="5" s="1"/>
  <c r="F357" i="5"/>
  <c r="J357" i="5" s="1"/>
  <c r="G357" i="5"/>
  <c r="K357" i="5" s="1"/>
  <c r="E358" i="5"/>
  <c r="I358" i="5" s="1"/>
  <c r="F358" i="5"/>
  <c r="J358" i="5" s="1"/>
  <c r="G358" i="5"/>
  <c r="K358" i="5" s="1"/>
  <c r="E359" i="5"/>
  <c r="I359" i="5" s="1"/>
  <c r="F359" i="5"/>
  <c r="J359" i="5" s="1"/>
  <c r="G359" i="5"/>
  <c r="K359" i="5" s="1"/>
  <c r="E360" i="5"/>
  <c r="I360" i="5" s="1"/>
  <c r="F360" i="5"/>
  <c r="J360" i="5" s="1"/>
  <c r="G360" i="5"/>
  <c r="K360" i="5" s="1"/>
  <c r="E361" i="5"/>
  <c r="I361" i="5" s="1"/>
  <c r="F361" i="5"/>
  <c r="J361" i="5" s="1"/>
  <c r="G361" i="5"/>
  <c r="K361" i="5" s="1"/>
  <c r="E362" i="5"/>
  <c r="I362" i="5" s="1"/>
  <c r="F362" i="5"/>
  <c r="J362" i="5" s="1"/>
  <c r="G362" i="5"/>
  <c r="K362" i="5" s="1"/>
  <c r="E363" i="5"/>
  <c r="I363" i="5" s="1"/>
  <c r="F363" i="5"/>
  <c r="J363" i="5" s="1"/>
  <c r="G363" i="5"/>
  <c r="K363" i="5" s="1"/>
  <c r="E364" i="5"/>
  <c r="I364" i="5" s="1"/>
  <c r="F364" i="5"/>
  <c r="J364" i="5" s="1"/>
  <c r="G364" i="5"/>
  <c r="K364" i="5" s="1"/>
  <c r="E365" i="5"/>
  <c r="I365" i="5" s="1"/>
  <c r="F365" i="5"/>
  <c r="J365" i="5" s="1"/>
  <c r="G365" i="5"/>
  <c r="K365" i="5" s="1"/>
  <c r="E366" i="5"/>
  <c r="I366" i="5" s="1"/>
  <c r="F366" i="5"/>
  <c r="J366" i="5" s="1"/>
  <c r="G366" i="5"/>
  <c r="K366" i="5" s="1"/>
  <c r="E367" i="5"/>
  <c r="I367" i="5" s="1"/>
  <c r="F367" i="5"/>
  <c r="J367" i="5" s="1"/>
  <c r="G367" i="5"/>
  <c r="K367" i="5" s="1"/>
  <c r="E368" i="5"/>
  <c r="I368" i="5" s="1"/>
  <c r="F368" i="5"/>
  <c r="J368" i="5" s="1"/>
  <c r="G368" i="5"/>
  <c r="K368" i="5" s="1"/>
  <c r="E369" i="5"/>
  <c r="I369" i="5" s="1"/>
  <c r="F369" i="5"/>
  <c r="J369" i="5" s="1"/>
  <c r="G369" i="5"/>
  <c r="K369" i="5" s="1"/>
  <c r="E370" i="5"/>
  <c r="I370" i="5" s="1"/>
  <c r="F370" i="5"/>
  <c r="J370" i="5" s="1"/>
  <c r="G370" i="5"/>
  <c r="K370" i="5" s="1"/>
  <c r="E371" i="5"/>
  <c r="I371" i="5" s="1"/>
  <c r="F371" i="5"/>
  <c r="J371" i="5" s="1"/>
  <c r="G371" i="5"/>
  <c r="K371" i="5" s="1"/>
  <c r="E372" i="5"/>
  <c r="I372" i="5" s="1"/>
  <c r="F372" i="5"/>
  <c r="J372" i="5" s="1"/>
  <c r="G372" i="5"/>
  <c r="K372" i="5" s="1"/>
  <c r="E373" i="5"/>
  <c r="I373" i="5" s="1"/>
  <c r="F373" i="5"/>
  <c r="J373" i="5" s="1"/>
  <c r="G373" i="5"/>
  <c r="K373" i="5" s="1"/>
  <c r="E374" i="5"/>
  <c r="I374" i="5" s="1"/>
  <c r="F374" i="5"/>
  <c r="J374" i="5" s="1"/>
  <c r="G374" i="5"/>
  <c r="K374" i="5" s="1"/>
  <c r="E375" i="5"/>
  <c r="I375" i="5" s="1"/>
  <c r="F375" i="5"/>
  <c r="J375" i="5" s="1"/>
  <c r="G375" i="5"/>
  <c r="K375" i="5" s="1"/>
  <c r="E376" i="5"/>
  <c r="I376" i="5" s="1"/>
  <c r="F376" i="5"/>
  <c r="J376" i="5" s="1"/>
  <c r="G376" i="5"/>
  <c r="K376" i="5" s="1"/>
  <c r="E377" i="5"/>
  <c r="I377" i="5" s="1"/>
  <c r="F377" i="5"/>
  <c r="J377" i="5" s="1"/>
  <c r="G377" i="5"/>
  <c r="K377" i="5" s="1"/>
  <c r="E378" i="5"/>
  <c r="I378" i="5" s="1"/>
  <c r="F378" i="5"/>
  <c r="J378" i="5" s="1"/>
  <c r="G378" i="5"/>
  <c r="K378" i="5" s="1"/>
  <c r="E379" i="5"/>
  <c r="I379" i="5" s="1"/>
  <c r="F379" i="5"/>
  <c r="J379" i="5" s="1"/>
  <c r="G379" i="5"/>
  <c r="K379" i="5" s="1"/>
  <c r="E380" i="5"/>
  <c r="I380" i="5" s="1"/>
  <c r="F380" i="5"/>
  <c r="J380" i="5" s="1"/>
  <c r="G380" i="5"/>
  <c r="K380" i="5" s="1"/>
  <c r="E381" i="5"/>
  <c r="I381" i="5" s="1"/>
  <c r="F381" i="5"/>
  <c r="J381" i="5" s="1"/>
  <c r="G381" i="5"/>
  <c r="K381" i="5" s="1"/>
  <c r="E382" i="5"/>
  <c r="I382" i="5" s="1"/>
  <c r="F382" i="5"/>
  <c r="J382" i="5" s="1"/>
  <c r="G382" i="5"/>
  <c r="K382" i="5" s="1"/>
  <c r="E383" i="5"/>
  <c r="I383" i="5" s="1"/>
  <c r="F383" i="5"/>
  <c r="J383" i="5" s="1"/>
  <c r="G383" i="5"/>
  <c r="K383" i="5" s="1"/>
  <c r="E384" i="5"/>
  <c r="I384" i="5" s="1"/>
  <c r="F384" i="5"/>
  <c r="J384" i="5" s="1"/>
  <c r="G384" i="5"/>
  <c r="K384" i="5" s="1"/>
  <c r="E385" i="5"/>
  <c r="I385" i="5" s="1"/>
  <c r="F385" i="5"/>
  <c r="J385" i="5" s="1"/>
  <c r="G385" i="5"/>
  <c r="K385" i="5" s="1"/>
  <c r="E386" i="5"/>
  <c r="I386" i="5" s="1"/>
  <c r="F386" i="5"/>
  <c r="J386" i="5" s="1"/>
  <c r="G386" i="5"/>
  <c r="K386" i="5" s="1"/>
  <c r="E387" i="5"/>
  <c r="I387" i="5" s="1"/>
  <c r="F387" i="5"/>
  <c r="J387" i="5" s="1"/>
  <c r="G387" i="5"/>
  <c r="K387" i="5" s="1"/>
  <c r="E388" i="5"/>
  <c r="I388" i="5" s="1"/>
  <c r="F388" i="5"/>
  <c r="J388" i="5" s="1"/>
  <c r="G388" i="5"/>
  <c r="K388" i="5" s="1"/>
  <c r="E389" i="5"/>
  <c r="I389" i="5" s="1"/>
  <c r="F389" i="5"/>
  <c r="J389" i="5" s="1"/>
  <c r="G389" i="5"/>
  <c r="K389" i="5" s="1"/>
  <c r="E390" i="5"/>
  <c r="I390" i="5" s="1"/>
  <c r="F390" i="5"/>
  <c r="J390" i="5" s="1"/>
  <c r="G390" i="5"/>
  <c r="K390" i="5" s="1"/>
  <c r="E391" i="5"/>
  <c r="I391" i="5" s="1"/>
  <c r="F391" i="5"/>
  <c r="J391" i="5" s="1"/>
  <c r="G391" i="5"/>
  <c r="K391" i="5" s="1"/>
  <c r="E392" i="5"/>
  <c r="I392" i="5" s="1"/>
  <c r="F392" i="5"/>
  <c r="J392" i="5" s="1"/>
  <c r="G392" i="5"/>
  <c r="K392" i="5" s="1"/>
  <c r="E393" i="5"/>
  <c r="I393" i="5" s="1"/>
  <c r="F393" i="5"/>
  <c r="J393" i="5" s="1"/>
  <c r="G393" i="5"/>
  <c r="K393" i="5" s="1"/>
  <c r="E394" i="5"/>
  <c r="I394" i="5" s="1"/>
  <c r="F394" i="5"/>
  <c r="J394" i="5" s="1"/>
  <c r="G394" i="5"/>
  <c r="K394" i="5" s="1"/>
  <c r="E395" i="5"/>
  <c r="I395" i="5" s="1"/>
  <c r="F395" i="5"/>
  <c r="J395" i="5" s="1"/>
  <c r="G395" i="5"/>
  <c r="K395" i="5" s="1"/>
  <c r="E396" i="5"/>
  <c r="I396" i="5" s="1"/>
  <c r="F396" i="5"/>
  <c r="J396" i="5" s="1"/>
  <c r="G396" i="5"/>
  <c r="K396" i="5" s="1"/>
  <c r="E397" i="5"/>
  <c r="I397" i="5" s="1"/>
  <c r="F397" i="5"/>
  <c r="J397" i="5" s="1"/>
  <c r="G397" i="5"/>
  <c r="K397" i="5" s="1"/>
  <c r="E398" i="5"/>
  <c r="I398" i="5" s="1"/>
  <c r="F398" i="5"/>
  <c r="J398" i="5" s="1"/>
  <c r="G398" i="5"/>
  <c r="K398" i="5" s="1"/>
  <c r="E399" i="5"/>
  <c r="I399" i="5" s="1"/>
  <c r="F399" i="5"/>
  <c r="J399" i="5" s="1"/>
  <c r="G399" i="5"/>
  <c r="K399" i="5" s="1"/>
  <c r="E400" i="5"/>
  <c r="I400" i="5" s="1"/>
  <c r="F400" i="5"/>
  <c r="J400" i="5" s="1"/>
  <c r="G400" i="5"/>
  <c r="K400" i="5" s="1"/>
  <c r="E401" i="5"/>
  <c r="I401" i="5" s="1"/>
  <c r="F401" i="5"/>
  <c r="J401" i="5" s="1"/>
  <c r="G401" i="5"/>
  <c r="K401" i="5" s="1"/>
  <c r="E402" i="5"/>
  <c r="I402" i="5" s="1"/>
  <c r="F402" i="5"/>
  <c r="J402" i="5" s="1"/>
  <c r="G402" i="5"/>
  <c r="K402" i="5" s="1"/>
  <c r="E403" i="5"/>
  <c r="I403" i="5" s="1"/>
  <c r="F403" i="5"/>
  <c r="J403" i="5" s="1"/>
  <c r="G403" i="5"/>
  <c r="K403" i="5" s="1"/>
  <c r="E404" i="5"/>
  <c r="I404" i="5" s="1"/>
  <c r="F404" i="5"/>
  <c r="J404" i="5" s="1"/>
  <c r="G404" i="5"/>
  <c r="K404" i="5" s="1"/>
  <c r="E405" i="5"/>
  <c r="I405" i="5" s="1"/>
  <c r="F405" i="5"/>
  <c r="J405" i="5" s="1"/>
  <c r="G405" i="5"/>
  <c r="K405" i="5" s="1"/>
  <c r="E406" i="5"/>
  <c r="I406" i="5" s="1"/>
  <c r="F406" i="5"/>
  <c r="J406" i="5" s="1"/>
  <c r="G406" i="5"/>
  <c r="K406" i="5" s="1"/>
  <c r="E407" i="5"/>
  <c r="I407" i="5" s="1"/>
  <c r="F407" i="5"/>
  <c r="J407" i="5" s="1"/>
  <c r="G407" i="5"/>
  <c r="K407" i="5" s="1"/>
  <c r="E408" i="5"/>
  <c r="I408" i="5" s="1"/>
  <c r="F408" i="5"/>
  <c r="J408" i="5" s="1"/>
  <c r="G408" i="5"/>
  <c r="K408" i="5" s="1"/>
  <c r="E409" i="5"/>
  <c r="I409" i="5" s="1"/>
  <c r="F409" i="5"/>
  <c r="J409" i="5" s="1"/>
  <c r="G409" i="5"/>
  <c r="K409" i="5" s="1"/>
  <c r="E410" i="5"/>
  <c r="I410" i="5" s="1"/>
  <c r="F410" i="5"/>
  <c r="J410" i="5" s="1"/>
  <c r="G410" i="5"/>
  <c r="K410" i="5" s="1"/>
  <c r="E411" i="5"/>
  <c r="I411" i="5" s="1"/>
  <c r="F411" i="5"/>
  <c r="J411" i="5" s="1"/>
  <c r="G411" i="5"/>
  <c r="K411" i="5" s="1"/>
  <c r="E412" i="5"/>
  <c r="I412" i="5" s="1"/>
  <c r="F412" i="5"/>
  <c r="J412" i="5" s="1"/>
  <c r="G412" i="5"/>
  <c r="K412" i="5" s="1"/>
  <c r="E413" i="5"/>
  <c r="I413" i="5" s="1"/>
  <c r="F413" i="5"/>
  <c r="J413" i="5" s="1"/>
  <c r="G413" i="5"/>
  <c r="K413" i="5" s="1"/>
  <c r="E414" i="5"/>
  <c r="I414" i="5" s="1"/>
  <c r="F414" i="5"/>
  <c r="J414" i="5" s="1"/>
  <c r="G414" i="5"/>
  <c r="K414" i="5" s="1"/>
  <c r="E415" i="5"/>
  <c r="I415" i="5" s="1"/>
  <c r="F415" i="5"/>
  <c r="J415" i="5" s="1"/>
  <c r="G415" i="5"/>
  <c r="K415" i="5" s="1"/>
  <c r="E416" i="5"/>
  <c r="I416" i="5" s="1"/>
  <c r="F416" i="5"/>
  <c r="J416" i="5" s="1"/>
  <c r="G416" i="5"/>
  <c r="K416" i="5" s="1"/>
  <c r="E417" i="5"/>
  <c r="I417" i="5" s="1"/>
  <c r="F417" i="5"/>
  <c r="J417" i="5" s="1"/>
  <c r="G417" i="5"/>
  <c r="K417" i="5" s="1"/>
  <c r="E418" i="5"/>
  <c r="I418" i="5" s="1"/>
  <c r="F418" i="5"/>
  <c r="J418" i="5" s="1"/>
  <c r="G418" i="5"/>
  <c r="K418" i="5" s="1"/>
  <c r="E419" i="5"/>
  <c r="I419" i="5" s="1"/>
  <c r="F419" i="5"/>
  <c r="J419" i="5" s="1"/>
  <c r="G419" i="5"/>
  <c r="K419" i="5" s="1"/>
  <c r="E420" i="5"/>
  <c r="I420" i="5" s="1"/>
  <c r="F420" i="5"/>
  <c r="J420" i="5" s="1"/>
  <c r="G420" i="5"/>
  <c r="K420" i="5" s="1"/>
  <c r="E421" i="5"/>
  <c r="I421" i="5" s="1"/>
  <c r="F421" i="5"/>
  <c r="J421" i="5" s="1"/>
  <c r="G421" i="5"/>
  <c r="K421" i="5" s="1"/>
  <c r="E422" i="5"/>
  <c r="I422" i="5" s="1"/>
  <c r="F422" i="5"/>
  <c r="J422" i="5" s="1"/>
  <c r="G422" i="5"/>
  <c r="K422" i="5" s="1"/>
  <c r="E423" i="5"/>
  <c r="I423" i="5" s="1"/>
  <c r="F423" i="5"/>
  <c r="J423" i="5" s="1"/>
  <c r="G423" i="5"/>
  <c r="K423" i="5" s="1"/>
  <c r="E424" i="5"/>
  <c r="I424" i="5" s="1"/>
  <c r="F424" i="5"/>
  <c r="J424" i="5" s="1"/>
  <c r="G424" i="5"/>
  <c r="K424" i="5" s="1"/>
  <c r="E425" i="5"/>
  <c r="I425" i="5" s="1"/>
  <c r="F425" i="5"/>
  <c r="J425" i="5" s="1"/>
  <c r="G425" i="5"/>
  <c r="K425" i="5" s="1"/>
  <c r="E426" i="5"/>
  <c r="I426" i="5" s="1"/>
  <c r="F426" i="5"/>
  <c r="J426" i="5" s="1"/>
  <c r="G426" i="5"/>
  <c r="K426" i="5" s="1"/>
  <c r="E427" i="5"/>
  <c r="I427" i="5" s="1"/>
  <c r="F427" i="5"/>
  <c r="J427" i="5" s="1"/>
  <c r="G427" i="5"/>
  <c r="K427" i="5" s="1"/>
  <c r="E428" i="5"/>
  <c r="I428" i="5" s="1"/>
  <c r="F428" i="5"/>
  <c r="J428" i="5" s="1"/>
  <c r="G428" i="5"/>
  <c r="K428" i="5" s="1"/>
  <c r="E429" i="5"/>
  <c r="I429" i="5" s="1"/>
  <c r="F429" i="5"/>
  <c r="J429" i="5" s="1"/>
  <c r="G429" i="5"/>
  <c r="K429" i="5" s="1"/>
  <c r="E430" i="5"/>
  <c r="I430" i="5" s="1"/>
  <c r="F430" i="5"/>
  <c r="J430" i="5" s="1"/>
  <c r="G430" i="5"/>
  <c r="K430" i="5" s="1"/>
  <c r="E431" i="5"/>
  <c r="I431" i="5" s="1"/>
  <c r="F431" i="5"/>
  <c r="J431" i="5" s="1"/>
  <c r="G431" i="5"/>
  <c r="K431" i="5" s="1"/>
  <c r="E432" i="5"/>
  <c r="I432" i="5" s="1"/>
  <c r="F432" i="5"/>
  <c r="J432" i="5" s="1"/>
  <c r="G432" i="5"/>
  <c r="K432" i="5" s="1"/>
  <c r="E433" i="5"/>
  <c r="I433" i="5" s="1"/>
  <c r="F433" i="5"/>
  <c r="J433" i="5" s="1"/>
  <c r="G433" i="5"/>
  <c r="K433" i="5" s="1"/>
  <c r="E434" i="5"/>
  <c r="I434" i="5" s="1"/>
  <c r="F434" i="5"/>
  <c r="J434" i="5" s="1"/>
  <c r="G434" i="5"/>
  <c r="K434" i="5" s="1"/>
  <c r="E435" i="5"/>
  <c r="I435" i="5" s="1"/>
  <c r="F435" i="5"/>
  <c r="J435" i="5" s="1"/>
  <c r="G435" i="5"/>
  <c r="K435" i="5" s="1"/>
  <c r="E436" i="5"/>
  <c r="I436" i="5" s="1"/>
  <c r="F436" i="5"/>
  <c r="J436" i="5" s="1"/>
  <c r="G436" i="5"/>
  <c r="K436" i="5" s="1"/>
  <c r="E437" i="5"/>
  <c r="I437" i="5" s="1"/>
  <c r="F437" i="5"/>
  <c r="J437" i="5" s="1"/>
  <c r="G437" i="5"/>
  <c r="K437" i="5" s="1"/>
  <c r="E438" i="5"/>
  <c r="I438" i="5" s="1"/>
  <c r="F438" i="5"/>
  <c r="J438" i="5" s="1"/>
  <c r="G438" i="5"/>
  <c r="K438" i="5" s="1"/>
  <c r="E439" i="5"/>
  <c r="I439" i="5" s="1"/>
  <c r="F439" i="5"/>
  <c r="J439" i="5" s="1"/>
  <c r="G439" i="5"/>
  <c r="K439" i="5" s="1"/>
  <c r="E440" i="5"/>
  <c r="I440" i="5" s="1"/>
  <c r="F440" i="5"/>
  <c r="J440" i="5" s="1"/>
  <c r="G440" i="5"/>
  <c r="K440" i="5" s="1"/>
  <c r="E441" i="5"/>
  <c r="I441" i="5" s="1"/>
  <c r="F441" i="5"/>
  <c r="J441" i="5" s="1"/>
  <c r="G441" i="5"/>
  <c r="K441" i="5" s="1"/>
  <c r="E442" i="5"/>
  <c r="I442" i="5" s="1"/>
  <c r="F442" i="5"/>
  <c r="J442" i="5" s="1"/>
  <c r="G442" i="5"/>
  <c r="K442" i="5" s="1"/>
  <c r="E443" i="5"/>
  <c r="I443" i="5" s="1"/>
  <c r="F443" i="5"/>
  <c r="J443" i="5" s="1"/>
  <c r="G443" i="5"/>
  <c r="K443" i="5" s="1"/>
  <c r="E444" i="5"/>
  <c r="I444" i="5" s="1"/>
  <c r="F444" i="5"/>
  <c r="J444" i="5" s="1"/>
  <c r="G444" i="5"/>
  <c r="K444" i="5" s="1"/>
  <c r="E445" i="5"/>
  <c r="I445" i="5" s="1"/>
  <c r="F445" i="5"/>
  <c r="J445" i="5" s="1"/>
  <c r="G445" i="5"/>
  <c r="K445" i="5" s="1"/>
  <c r="E446" i="5"/>
  <c r="I446" i="5" s="1"/>
  <c r="F446" i="5"/>
  <c r="J446" i="5" s="1"/>
  <c r="G446" i="5"/>
  <c r="K446" i="5" s="1"/>
  <c r="E447" i="5"/>
  <c r="I447" i="5" s="1"/>
  <c r="F447" i="5"/>
  <c r="J447" i="5" s="1"/>
  <c r="G447" i="5"/>
  <c r="K447" i="5" s="1"/>
  <c r="E448" i="5"/>
  <c r="I448" i="5" s="1"/>
  <c r="F448" i="5"/>
  <c r="J448" i="5" s="1"/>
  <c r="G448" i="5"/>
  <c r="K448" i="5" s="1"/>
  <c r="E449" i="5"/>
  <c r="I449" i="5" s="1"/>
  <c r="F449" i="5"/>
  <c r="J449" i="5" s="1"/>
  <c r="G449" i="5"/>
  <c r="K449" i="5" s="1"/>
  <c r="E450" i="5"/>
  <c r="I450" i="5" s="1"/>
  <c r="F450" i="5"/>
  <c r="J450" i="5" s="1"/>
  <c r="G450" i="5"/>
  <c r="K450" i="5" s="1"/>
  <c r="E451" i="5"/>
  <c r="I451" i="5" s="1"/>
  <c r="F451" i="5"/>
  <c r="J451" i="5" s="1"/>
  <c r="G451" i="5"/>
  <c r="K451" i="5" s="1"/>
  <c r="E452" i="5"/>
  <c r="I452" i="5" s="1"/>
  <c r="F452" i="5"/>
  <c r="J452" i="5" s="1"/>
  <c r="G452" i="5"/>
  <c r="K452" i="5" s="1"/>
  <c r="E453" i="5"/>
  <c r="I453" i="5" s="1"/>
  <c r="F453" i="5"/>
  <c r="J453" i="5" s="1"/>
  <c r="G453" i="5"/>
  <c r="K453" i="5" s="1"/>
  <c r="E454" i="5"/>
  <c r="I454" i="5" s="1"/>
  <c r="F454" i="5"/>
  <c r="J454" i="5" s="1"/>
  <c r="G454" i="5"/>
  <c r="K454" i="5" s="1"/>
  <c r="E455" i="5"/>
  <c r="I455" i="5" s="1"/>
  <c r="F455" i="5"/>
  <c r="J455" i="5" s="1"/>
  <c r="G455" i="5"/>
  <c r="K455" i="5" s="1"/>
  <c r="E456" i="5"/>
  <c r="I456" i="5" s="1"/>
  <c r="F456" i="5"/>
  <c r="J456" i="5" s="1"/>
  <c r="G456" i="5"/>
  <c r="K456" i="5" s="1"/>
  <c r="E457" i="5"/>
  <c r="I457" i="5" s="1"/>
  <c r="F457" i="5"/>
  <c r="J457" i="5" s="1"/>
  <c r="G457" i="5"/>
  <c r="K457" i="5" s="1"/>
  <c r="E458" i="5"/>
  <c r="I458" i="5" s="1"/>
  <c r="F458" i="5"/>
  <c r="J458" i="5" s="1"/>
  <c r="G458" i="5"/>
  <c r="K458" i="5" s="1"/>
  <c r="E459" i="5"/>
  <c r="I459" i="5" s="1"/>
  <c r="F459" i="5"/>
  <c r="J459" i="5" s="1"/>
  <c r="G459" i="5"/>
  <c r="K459" i="5" s="1"/>
  <c r="E460" i="5"/>
  <c r="I460" i="5" s="1"/>
  <c r="F460" i="5"/>
  <c r="J460" i="5" s="1"/>
  <c r="G460" i="5"/>
  <c r="K460" i="5" s="1"/>
  <c r="E461" i="5"/>
  <c r="I461" i="5" s="1"/>
  <c r="F461" i="5"/>
  <c r="J461" i="5" s="1"/>
  <c r="G461" i="5"/>
  <c r="K461" i="5" s="1"/>
  <c r="E462" i="5"/>
  <c r="I462" i="5" s="1"/>
  <c r="F462" i="5"/>
  <c r="J462" i="5" s="1"/>
  <c r="G462" i="5"/>
  <c r="K462" i="5" s="1"/>
  <c r="E463" i="5"/>
  <c r="I463" i="5" s="1"/>
  <c r="F463" i="5"/>
  <c r="J463" i="5" s="1"/>
  <c r="G463" i="5"/>
  <c r="K463" i="5" s="1"/>
  <c r="E464" i="5"/>
  <c r="I464" i="5" s="1"/>
  <c r="F464" i="5"/>
  <c r="J464" i="5" s="1"/>
  <c r="G464" i="5"/>
  <c r="K464" i="5" s="1"/>
  <c r="E465" i="5"/>
  <c r="I465" i="5" s="1"/>
  <c r="F465" i="5"/>
  <c r="J465" i="5" s="1"/>
  <c r="G465" i="5"/>
  <c r="K465" i="5" s="1"/>
  <c r="E466" i="5"/>
  <c r="I466" i="5" s="1"/>
  <c r="F466" i="5"/>
  <c r="J466" i="5" s="1"/>
  <c r="G466" i="5"/>
  <c r="K466" i="5" s="1"/>
  <c r="E467" i="5"/>
  <c r="I467" i="5" s="1"/>
  <c r="F467" i="5"/>
  <c r="J467" i="5" s="1"/>
  <c r="G467" i="5"/>
  <c r="K467" i="5" s="1"/>
  <c r="E468" i="5"/>
  <c r="I468" i="5" s="1"/>
  <c r="F468" i="5"/>
  <c r="J468" i="5" s="1"/>
  <c r="G468" i="5"/>
  <c r="K468" i="5" s="1"/>
  <c r="E469" i="5"/>
  <c r="I469" i="5" s="1"/>
  <c r="F469" i="5"/>
  <c r="J469" i="5" s="1"/>
  <c r="G469" i="5"/>
  <c r="K469" i="5" s="1"/>
  <c r="E470" i="5"/>
  <c r="I470" i="5" s="1"/>
  <c r="F470" i="5"/>
  <c r="J470" i="5" s="1"/>
  <c r="G470" i="5"/>
  <c r="K470" i="5" s="1"/>
  <c r="E471" i="5"/>
  <c r="I471" i="5" s="1"/>
  <c r="F471" i="5"/>
  <c r="J471" i="5" s="1"/>
  <c r="G471" i="5"/>
  <c r="K471" i="5" s="1"/>
  <c r="E472" i="5"/>
  <c r="I472" i="5" s="1"/>
  <c r="F472" i="5"/>
  <c r="J472" i="5" s="1"/>
  <c r="G472" i="5"/>
  <c r="K472" i="5" s="1"/>
  <c r="E473" i="5"/>
  <c r="I473" i="5" s="1"/>
  <c r="F473" i="5"/>
  <c r="J473" i="5" s="1"/>
  <c r="G473" i="5"/>
  <c r="K473" i="5" s="1"/>
  <c r="E474" i="5"/>
  <c r="I474" i="5" s="1"/>
  <c r="F474" i="5"/>
  <c r="J474" i="5" s="1"/>
  <c r="G474" i="5"/>
  <c r="K474" i="5" s="1"/>
  <c r="E475" i="5"/>
  <c r="I475" i="5" s="1"/>
  <c r="F475" i="5"/>
  <c r="J475" i="5" s="1"/>
  <c r="G475" i="5"/>
  <c r="K475" i="5" s="1"/>
  <c r="E476" i="5"/>
  <c r="I476" i="5" s="1"/>
  <c r="F476" i="5"/>
  <c r="J476" i="5" s="1"/>
  <c r="G476" i="5"/>
  <c r="K476" i="5" s="1"/>
  <c r="E477" i="5"/>
  <c r="I477" i="5" s="1"/>
  <c r="F477" i="5"/>
  <c r="J477" i="5" s="1"/>
  <c r="G477" i="5"/>
  <c r="K477" i="5" s="1"/>
  <c r="E478" i="5"/>
  <c r="I478" i="5" s="1"/>
  <c r="F478" i="5"/>
  <c r="J478" i="5" s="1"/>
  <c r="G478" i="5"/>
  <c r="K478" i="5" s="1"/>
  <c r="G1" i="5"/>
  <c r="K1" i="5" s="1"/>
  <c r="F1" i="5"/>
  <c r="J1" i="5" s="1"/>
  <c r="E1" i="5"/>
  <c r="I1" i="5" s="1"/>
  <c r="E2" i="4"/>
  <c r="F2" i="4"/>
  <c r="G2" i="4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53" i="4"/>
  <c r="F153" i="4"/>
  <c r="G153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E172" i="4"/>
  <c r="F172" i="4"/>
  <c r="G172" i="4"/>
  <c r="E173" i="4"/>
  <c r="F173" i="4"/>
  <c r="G173" i="4"/>
  <c r="E174" i="4"/>
  <c r="F174" i="4"/>
  <c r="G174" i="4"/>
  <c r="E175" i="4"/>
  <c r="F175" i="4"/>
  <c r="G175" i="4"/>
  <c r="E176" i="4"/>
  <c r="F176" i="4"/>
  <c r="G176" i="4"/>
  <c r="E177" i="4"/>
  <c r="F177" i="4"/>
  <c r="G177" i="4"/>
  <c r="E178" i="4"/>
  <c r="F178" i="4"/>
  <c r="G178" i="4"/>
  <c r="E179" i="4"/>
  <c r="F179" i="4"/>
  <c r="G179" i="4"/>
  <c r="E180" i="4"/>
  <c r="F180" i="4"/>
  <c r="G180" i="4"/>
  <c r="E181" i="4"/>
  <c r="F181" i="4"/>
  <c r="G181" i="4"/>
  <c r="E182" i="4"/>
  <c r="F182" i="4"/>
  <c r="G182" i="4"/>
  <c r="E183" i="4"/>
  <c r="F183" i="4"/>
  <c r="G183" i="4"/>
  <c r="E184" i="4"/>
  <c r="F184" i="4"/>
  <c r="G184" i="4"/>
  <c r="E185" i="4"/>
  <c r="F185" i="4"/>
  <c r="G185" i="4"/>
  <c r="E186" i="4"/>
  <c r="F186" i="4"/>
  <c r="G186" i="4"/>
  <c r="E187" i="4"/>
  <c r="F187" i="4"/>
  <c r="G187" i="4"/>
  <c r="E188" i="4"/>
  <c r="F188" i="4"/>
  <c r="G188" i="4"/>
  <c r="E189" i="4"/>
  <c r="F189" i="4"/>
  <c r="G189" i="4"/>
  <c r="E190" i="4"/>
  <c r="F190" i="4"/>
  <c r="G190" i="4"/>
  <c r="E191" i="4"/>
  <c r="F191" i="4"/>
  <c r="G191" i="4"/>
  <c r="E192" i="4"/>
  <c r="F192" i="4"/>
  <c r="G192" i="4"/>
  <c r="E193" i="4"/>
  <c r="F193" i="4"/>
  <c r="G193" i="4"/>
  <c r="E194" i="4"/>
  <c r="F194" i="4"/>
  <c r="G194" i="4"/>
  <c r="E195" i="4"/>
  <c r="F195" i="4"/>
  <c r="G195" i="4"/>
  <c r="E196" i="4"/>
  <c r="F196" i="4"/>
  <c r="G196" i="4"/>
  <c r="E197" i="4"/>
  <c r="F197" i="4"/>
  <c r="G197" i="4"/>
  <c r="E198" i="4"/>
  <c r="F198" i="4"/>
  <c r="G198" i="4"/>
  <c r="E199" i="4"/>
  <c r="F199" i="4"/>
  <c r="G199" i="4"/>
  <c r="E200" i="4"/>
  <c r="F200" i="4"/>
  <c r="G200" i="4"/>
  <c r="E201" i="4"/>
  <c r="F201" i="4"/>
  <c r="G201" i="4"/>
  <c r="E202" i="4"/>
  <c r="F202" i="4"/>
  <c r="G202" i="4"/>
  <c r="E203" i="4"/>
  <c r="F203" i="4"/>
  <c r="G203" i="4"/>
  <c r="E204" i="4"/>
  <c r="F204" i="4"/>
  <c r="G204" i="4"/>
  <c r="E205" i="4"/>
  <c r="F205" i="4"/>
  <c r="G205" i="4"/>
  <c r="E206" i="4"/>
  <c r="F206" i="4"/>
  <c r="G206" i="4"/>
  <c r="E207" i="4"/>
  <c r="F207" i="4"/>
  <c r="G207" i="4"/>
  <c r="E208" i="4"/>
  <c r="F208" i="4"/>
  <c r="G208" i="4"/>
  <c r="E209" i="4"/>
  <c r="F209" i="4"/>
  <c r="G209" i="4"/>
  <c r="E210" i="4"/>
  <c r="F210" i="4"/>
  <c r="G210" i="4"/>
  <c r="E211" i="4"/>
  <c r="F211" i="4"/>
  <c r="G211" i="4"/>
  <c r="E212" i="4"/>
  <c r="F212" i="4"/>
  <c r="G212" i="4"/>
  <c r="E213" i="4"/>
  <c r="F213" i="4"/>
  <c r="G213" i="4"/>
  <c r="E214" i="4"/>
  <c r="F214" i="4"/>
  <c r="G214" i="4"/>
  <c r="E215" i="4"/>
  <c r="F215" i="4"/>
  <c r="G215" i="4"/>
  <c r="E216" i="4"/>
  <c r="F216" i="4"/>
  <c r="G216" i="4"/>
  <c r="E217" i="4"/>
  <c r="F217" i="4"/>
  <c r="G217" i="4"/>
  <c r="E218" i="4"/>
  <c r="F218" i="4"/>
  <c r="G218" i="4"/>
  <c r="E219" i="4"/>
  <c r="F219" i="4"/>
  <c r="G219" i="4"/>
  <c r="E220" i="4"/>
  <c r="F220" i="4"/>
  <c r="G220" i="4"/>
  <c r="E221" i="4"/>
  <c r="F221" i="4"/>
  <c r="G221" i="4"/>
  <c r="E222" i="4"/>
  <c r="F222" i="4"/>
  <c r="G222" i="4"/>
  <c r="E223" i="4"/>
  <c r="F223" i="4"/>
  <c r="G223" i="4"/>
  <c r="E224" i="4"/>
  <c r="F224" i="4"/>
  <c r="G224" i="4"/>
  <c r="E225" i="4"/>
  <c r="F225" i="4"/>
  <c r="G225" i="4"/>
  <c r="E226" i="4"/>
  <c r="F226" i="4"/>
  <c r="G226" i="4"/>
  <c r="E227" i="4"/>
  <c r="F227" i="4"/>
  <c r="G227" i="4"/>
  <c r="E228" i="4"/>
  <c r="F228" i="4"/>
  <c r="G228" i="4"/>
  <c r="E229" i="4"/>
  <c r="F229" i="4"/>
  <c r="G229" i="4"/>
  <c r="E230" i="4"/>
  <c r="F230" i="4"/>
  <c r="G230" i="4"/>
  <c r="E231" i="4"/>
  <c r="F231" i="4"/>
  <c r="G231" i="4"/>
  <c r="E232" i="4"/>
  <c r="F232" i="4"/>
  <c r="G232" i="4"/>
  <c r="E233" i="4"/>
  <c r="F233" i="4"/>
  <c r="G233" i="4"/>
  <c r="E234" i="4"/>
  <c r="F234" i="4"/>
  <c r="G234" i="4"/>
  <c r="E235" i="4"/>
  <c r="F235" i="4"/>
  <c r="G235" i="4"/>
  <c r="E236" i="4"/>
  <c r="F236" i="4"/>
  <c r="G236" i="4"/>
  <c r="E237" i="4"/>
  <c r="F237" i="4"/>
  <c r="G237" i="4"/>
  <c r="E238" i="4"/>
  <c r="F238" i="4"/>
  <c r="G238" i="4"/>
  <c r="E239" i="4"/>
  <c r="F239" i="4"/>
  <c r="G239" i="4"/>
  <c r="E240" i="4"/>
  <c r="F240" i="4"/>
  <c r="G240" i="4"/>
  <c r="E241" i="4"/>
  <c r="F241" i="4"/>
  <c r="G241" i="4"/>
  <c r="E242" i="4"/>
  <c r="F242" i="4"/>
  <c r="G242" i="4"/>
  <c r="E243" i="4"/>
  <c r="F243" i="4"/>
  <c r="G243" i="4"/>
  <c r="E244" i="4"/>
  <c r="F244" i="4"/>
  <c r="G244" i="4"/>
  <c r="E245" i="4"/>
  <c r="F245" i="4"/>
  <c r="G245" i="4"/>
  <c r="E246" i="4"/>
  <c r="F246" i="4"/>
  <c r="G246" i="4"/>
  <c r="E247" i="4"/>
  <c r="F247" i="4"/>
  <c r="G247" i="4"/>
  <c r="E248" i="4"/>
  <c r="F248" i="4"/>
  <c r="G248" i="4"/>
  <c r="E249" i="4"/>
  <c r="F249" i="4"/>
  <c r="G249" i="4"/>
  <c r="E250" i="4"/>
  <c r="F250" i="4"/>
  <c r="G250" i="4"/>
  <c r="E251" i="4"/>
  <c r="F251" i="4"/>
  <c r="G251" i="4"/>
  <c r="E252" i="4"/>
  <c r="F252" i="4"/>
  <c r="G252" i="4"/>
  <c r="E253" i="4"/>
  <c r="F253" i="4"/>
  <c r="G253" i="4"/>
  <c r="E254" i="4"/>
  <c r="F254" i="4"/>
  <c r="G254" i="4"/>
  <c r="E255" i="4"/>
  <c r="F255" i="4"/>
  <c r="G255" i="4"/>
  <c r="E256" i="4"/>
  <c r="F256" i="4"/>
  <c r="G256" i="4"/>
  <c r="E257" i="4"/>
  <c r="F257" i="4"/>
  <c r="G257" i="4"/>
  <c r="E258" i="4"/>
  <c r="F258" i="4"/>
  <c r="G258" i="4"/>
  <c r="E259" i="4"/>
  <c r="F259" i="4"/>
  <c r="G259" i="4"/>
  <c r="E260" i="4"/>
  <c r="F260" i="4"/>
  <c r="G260" i="4"/>
  <c r="E261" i="4"/>
  <c r="F261" i="4"/>
  <c r="G261" i="4"/>
  <c r="E262" i="4"/>
  <c r="F262" i="4"/>
  <c r="G262" i="4"/>
  <c r="E263" i="4"/>
  <c r="F263" i="4"/>
  <c r="G263" i="4"/>
  <c r="E264" i="4"/>
  <c r="F264" i="4"/>
  <c r="G264" i="4"/>
  <c r="E265" i="4"/>
  <c r="F265" i="4"/>
  <c r="G265" i="4"/>
  <c r="E266" i="4"/>
  <c r="F266" i="4"/>
  <c r="G266" i="4"/>
  <c r="E267" i="4"/>
  <c r="F267" i="4"/>
  <c r="G267" i="4"/>
  <c r="E268" i="4"/>
  <c r="F268" i="4"/>
  <c r="G268" i="4"/>
  <c r="E269" i="4"/>
  <c r="F269" i="4"/>
  <c r="G269" i="4"/>
  <c r="E270" i="4"/>
  <c r="F270" i="4"/>
  <c r="G270" i="4"/>
  <c r="E271" i="4"/>
  <c r="F271" i="4"/>
  <c r="G271" i="4"/>
  <c r="E272" i="4"/>
  <c r="F272" i="4"/>
  <c r="G272" i="4"/>
  <c r="E273" i="4"/>
  <c r="F273" i="4"/>
  <c r="G273" i="4"/>
  <c r="E274" i="4"/>
  <c r="F274" i="4"/>
  <c r="G274" i="4"/>
  <c r="E275" i="4"/>
  <c r="F275" i="4"/>
  <c r="G275" i="4"/>
  <c r="E276" i="4"/>
  <c r="F276" i="4"/>
  <c r="G276" i="4"/>
  <c r="E277" i="4"/>
  <c r="F277" i="4"/>
  <c r="G277" i="4"/>
  <c r="E278" i="4"/>
  <c r="F278" i="4"/>
  <c r="G278" i="4"/>
  <c r="E279" i="4"/>
  <c r="F279" i="4"/>
  <c r="G279" i="4"/>
  <c r="E280" i="4"/>
  <c r="F280" i="4"/>
  <c r="G280" i="4"/>
  <c r="E281" i="4"/>
  <c r="F281" i="4"/>
  <c r="G281" i="4"/>
  <c r="E282" i="4"/>
  <c r="F282" i="4"/>
  <c r="G282" i="4"/>
  <c r="E283" i="4"/>
  <c r="F283" i="4"/>
  <c r="G283" i="4"/>
  <c r="E284" i="4"/>
  <c r="F284" i="4"/>
  <c r="G284" i="4"/>
  <c r="E285" i="4"/>
  <c r="F285" i="4"/>
  <c r="G285" i="4"/>
  <c r="E286" i="4"/>
  <c r="F286" i="4"/>
  <c r="G286" i="4"/>
  <c r="E287" i="4"/>
  <c r="F287" i="4"/>
  <c r="G287" i="4"/>
  <c r="E288" i="4"/>
  <c r="F288" i="4"/>
  <c r="G288" i="4"/>
  <c r="E289" i="4"/>
  <c r="F289" i="4"/>
  <c r="G289" i="4"/>
  <c r="E290" i="4"/>
  <c r="F290" i="4"/>
  <c r="G290" i="4"/>
  <c r="E291" i="4"/>
  <c r="F291" i="4"/>
  <c r="G291" i="4"/>
  <c r="E292" i="4"/>
  <c r="F292" i="4"/>
  <c r="G292" i="4"/>
  <c r="E293" i="4"/>
  <c r="F293" i="4"/>
  <c r="G293" i="4"/>
  <c r="E294" i="4"/>
  <c r="F294" i="4"/>
  <c r="G294" i="4"/>
  <c r="E295" i="4"/>
  <c r="F295" i="4"/>
  <c r="G295" i="4"/>
  <c r="E296" i="4"/>
  <c r="F296" i="4"/>
  <c r="G296" i="4"/>
  <c r="E297" i="4"/>
  <c r="F297" i="4"/>
  <c r="G297" i="4"/>
  <c r="E298" i="4"/>
  <c r="F298" i="4"/>
  <c r="G298" i="4"/>
  <c r="E299" i="4"/>
  <c r="F299" i="4"/>
  <c r="G299" i="4"/>
  <c r="E300" i="4"/>
  <c r="F300" i="4"/>
  <c r="G300" i="4"/>
  <c r="E301" i="4"/>
  <c r="F301" i="4"/>
  <c r="G301" i="4"/>
  <c r="E302" i="4"/>
  <c r="F302" i="4"/>
  <c r="G302" i="4"/>
  <c r="E303" i="4"/>
  <c r="F303" i="4"/>
  <c r="G303" i="4"/>
  <c r="E304" i="4"/>
  <c r="F304" i="4"/>
  <c r="G304" i="4"/>
  <c r="E305" i="4"/>
  <c r="F305" i="4"/>
  <c r="G305" i="4"/>
  <c r="E306" i="4"/>
  <c r="F306" i="4"/>
  <c r="G306" i="4"/>
  <c r="E307" i="4"/>
  <c r="F307" i="4"/>
  <c r="G307" i="4"/>
  <c r="E308" i="4"/>
  <c r="F308" i="4"/>
  <c r="G308" i="4"/>
  <c r="E309" i="4"/>
  <c r="F309" i="4"/>
  <c r="G309" i="4"/>
  <c r="E310" i="4"/>
  <c r="F310" i="4"/>
  <c r="G310" i="4"/>
  <c r="E311" i="4"/>
  <c r="F311" i="4"/>
  <c r="G311" i="4"/>
  <c r="E312" i="4"/>
  <c r="F312" i="4"/>
  <c r="G312" i="4"/>
  <c r="E313" i="4"/>
  <c r="F313" i="4"/>
  <c r="G313" i="4"/>
  <c r="E314" i="4"/>
  <c r="F314" i="4"/>
  <c r="G314" i="4"/>
  <c r="E315" i="4"/>
  <c r="F315" i="4"/>
  <c r="G315" i="4"/>
  <c r="E316" i="4"/>
  <c r="F316" i="4"/>
  <c r="G316" i="4"/>
  <c r="E317" i="4"/>
  <c r="F317" i="4"/>
  <c r="G317" i="4"/>
  <c r="E318" i="4"/>
  <c r="F318" i="4"/>
  <c r="G318" i="4"/>
  <c r="E319" i="4"/>
  <c r="F319" i="4"/>
  <c r="G319" i="4"/>
  <c r="E320" i="4"/>
  <c r="F320" i="4"/>
  <c r="G320" i="4"/>
  <c r="E321" i="4"/>
  <c r="F321" i="4"/>
  <c r="G321" i="4"/>
  <c r="E322" i="4"/>
  <c r="F322" i="4"/>
  <c r="G322" i="4"/>
  <c r="E323" i="4"/>
  <c r="F323" i="4"/>
  <c r="G323" i="4"/>
  <c r="E324" i="4"/>
  <c r="F324" i="4"/>
  <c r="G324" i="4"/>
  <c r="E325" i="4"/>
  <c r="F325" i="4"/>
  <c r="G325" i="4"/>
  <c r="E326" i="4"/>
  <c r="F326" i="4"/>
  <c r="G326" i="4"/>
  <c r="E327" i="4"/>
  <c r="F327" i="4"/>
  <c r="G327" i="4"/>
  <c r="E328" i="4"/>
  <c r="F328" i="4"/>
  <c r="G328" i="4"/>
  <c r="E329" i="4"/>
  <c r="F329" i="4"/>
  <c r="G329" i="4"/>
  <c r="E330" i="4"/>
  <c r="F330" i="4"/>
  <c r="G330" i="4"/>
  <c r="E331" i="4"/>
  <c r="F331" i="4"/>
  <c r="G331" i="4"/>
  <c r="E332" i="4"/>
  <c r="F332" i="4"/>
  <c r="G332" i="4"/>
  <c r="E333" i="4"/>
  <c r="F333" i="4"/>
  <c r="G333" i="4"/>
  <c r="E334" i="4"/>
  <c r="F334" i="4"/>
  <c r="G334" i="4"/>
  <c r="E335" i="4"/>
  <c r="F335" i="4"/>
  <c r="G335" i="4"/>
  <c r="E336" i="4"/>
  <c r="F336" i="4"/>
  <c r="G336" i="4"/>
  <c r="E337" i="4"/>
  <c r="F337" i="4"/>
  <c r="G337" i="4"/>
  <c r="E338" i="4"/>
  <c r="F338" i="4"/>
  <c r="G338" i="4"/>
  <c r="E339" i="4"/>
  <c r="F339" i="4"/>
  <c r="G339" i="4"/>
  <c r="E340" i="4"/>
  <c r="F340" i="4"/>
  <c r="G340" i="4"/>
  <c r="E341" i="4"/>
  <c r="F341" i="4"/>
  <c r="G341" i="4"/>
  <c r="E342" i="4"/>
  <c r="F342" i="4"/>
  <c r="G342" i="4"/>
  <c r="E343" i="4"/>
  <c r="F343" i="4"/>
  <c r="G343" i="4"/>
  <c r="E344" i="4"/>
  <c r="F344" i="4"/>
  <c r="G344" i="4"/>
  <c r="E345" i="4"/>
  <c r="F345" i="4"/>
  <c r="G345" i="4"/>
  <c r="E346" i="4"/>
  <c r="F346" i="4"/>
  <c r="G346" i="4"/>
  <c r="E347" i="4"/>
  <c r="F347" i="4"/>
  <c r="G347" i="4"/>
  <c r="E348" i="4"/>
  <c r="F348" i="4"/>
  <c r="G348" i="4"/>
  <c r="E349" i="4"/>
  <c r="F349" i="4"/>
  <c r="G349" i="4"/>
  <c r="E350" i="4"/>
  <c r="F350" i="4"/>
  <c r="G350" i="4"/>
  <c r="E351" i="4"/>
  <c r="F351" i="4"/>
  <c r="G351" i="4"/>
  <c r="E352" i="4"/>
  <c r="F352" i="4"/>
  <c r="G352" i="4"/>
  <c r="E353" i="4"/>
  <c r="F353" i="4"/>
  <c r="G353" i="4"/>
  <c r="E354" i="4"/>
  <c r="F354" i="4"/>
  <c r="G354" i="4"/>
  <c r="E355" i="4"/>
  <c r="F355" i="4"/>
  <c r="G355" i="4"/>
  <c r="E356" i="4"/>
  <c r="F356" i="4"/>
  <c r="G356" i="4"/>
  <c r="E357" i="4"/>
  <c r="F357" i="4"/>
  <c r="G357" i="4"/>
  <c r="E358" i="4"/>
  <c r="F358" i="4"/>
  <c r="G358" i="4"/>
  <c r="E359" i="4"/>
  <c r="F359" i="4"/>
  <c r="G359" i="4"/>
  <c r="E360" i="4"/>
  <c r="F360" i="4"/>
  <c r="G360" i="4"/>
  <c r="E361" i="4"/>
  <c r="F361" i="4"/>
  <c r="G361" i="4"/>
  <c r="E362" i="4"/>
  <c r="F362" i="4"/>
  <c r="G362" i="4"/>
  <c r="E363" i="4"/>
  <c r="F363" i="4"/>
  <c r="G363" i="4"/>
  <c r="E364" i="4"/>
  <c r="F364" i="4"/>
  <c r="G364" i="4"/>
  <c r="E365" i="4"/>
  <c r="F365" i="4"/>
  <c r="G365" i="4"/>
  <c r="E366" i="4"/>
  <c r="F366" i="4"/>
  <c r="G366" i="4"/>
  <c r="E367" i="4"/>
  <c r="F367" i="4"/>
  <c r="G367" i="4"/>
  <c r="E368" i="4"/>
  <c r="F368" i="4"/>
  <c r="G368" i="4"/>
  <c r="E369" i="4"/>
  <c r="F369" i="4"/>
  <c r="G369" i="4"/>
  <c r="E370" i="4"/>
  <c r="F370" i="4"/>
  <c r="G370" i="4"/>
  <c r="E371" i="4"/>
  <c r="F371" i="4"/>
  <c r="G371" i="4"/>
  <c r="E372" i="4"/>
  <c r="F372" i="4"/>
  <c r="G372" i="4"/>
  <c r="E373" i="4"/>
  <c r="F373" i="4"/>
  <c r="G373" i="4"/>
  <c r="E374" i="4"/>
  <c r="F374" i="4"/>
  <c r="G374" i="4"/>
  <c r="E375" i="4"/>
  <c r="F375" i="4"/>
  <c r="G375" i="4"/>
  <c r="E376" i="4"/>
  <c r="F376" i="4"/>
  <c r="G376" i="4"/>
  <c r="E377" i="4"/>
  <c r="F377" i="4"/>
  <c r="G377" i="4"/>
  <c r="E378" i="4"/>
  <c r="F378" i="4"/>
  <c r="G378" i="4"/>
  <c r="E379" i="4"/>
  <c r="F379" i="4"/>
  <c r="G379" i="4"/>
  <c r="E380" i="4"/>
  <c r="F380" i="4"/>
  <c r="G380" i="4"/>
  <c r="E381" i="4"/>
  <c r="F381" i="4"/>
  <c r="G381" i="4"/>
  <c r="E382" i="4"/>
  <c r="F382" i="4"/>
  <c r="G382" i="4"/>
  <c r="E383" i="4"/>
  <c r="F383" i="4"/>
  <c r="G383" i="4"/>
  <c r="E384" i="4"/>
  <c r="F384" i="4"/>
  <c r="G384" i="4"/>
  <c r="E385" i="4"/>
  <c r="F385" i="4"/>
  <c r="G385" i="4"/>
  <c r="E386" i="4"/>
  <c r="F386" i="4"/>
  <c r="G386" i="4"/>
  <c r="E387" i="4"/>
  <c r="F387" i="4"/>
  <c r="G387" i="4"/>
  <c r="E388" i="4"/>
  <c r="F388" i="4"/>
  <c r="G388" i="4"/>
  <c r="E389" i="4"/>
  <c r="F389" i="4"/>
  <c r="G389" i="4"/>
  <c r="E390" i="4"/>
  <c r="F390" i="4"/>
  <c r="G390" i="4"/>
  <c r="E391" i="4"/>
  <c r="F391" i="4"/>
  <c r="G391" i="4"/>
  <c r="E392" i="4"/>
  <c r="F392" i="4"/>
  <c r="G392" i="4"/>
  <c r="E393" i="4"/>
  <c r="F393" i="4"/>
  <c r="G393" i="4"/>
  <c r="E394" i="4"/>
  <c r="F394" i="4"/>
  <c r="G394" i="4"/>
  <c r="E395" i="4"/>
  <c r="F395" i="4"/>
  <c r="G395" i="4"/>
  <c r="E396" i="4"/>
  <c r="F396" i="4"/>
  <c r="G396" i="4"/>
  <c r="E397" i="4"/>
  <c r="F397" i="4"/>
  <c r="G397" i="4"/>
  <c r="E398" i="4"/>
  <c r="F398" i="4"/>
  <c r="G398" i="4"/>
  <c r="E399" i="4"/>
  <c r="F399" i="4"/>
  <c r="G399" i="4"/>
  <c r="E400" i="4"/>
  <c r="F400" i="4"/>
  <c r="G400" i="4"/>
  <c r="E401" i="4"/>
  <c r="F401" i="4"/>
  <c r="G401" i="4"/>
  <c r="E402" i="4"/>
  <c r="F402" i="4"/>
  <c r="G402" i="4"/>
  <c r="E403" i="4"/>
  <c r="F403" i="4"/>
  <c r="G403" i="4"/>
  <c r="E404" i="4"/>
  <c r="F404" i="4"/>
  <c r="G404" i="4"/>
  <c r="E405" i="4"/>
  <c r="F405" i="4"/>
  <c r="G405" i="4"/>
  <c r="E406" i="4"/>
  <c r="F406" i="4"/>
  <c r="G406" i="4"/>
  <c r="E407" i="4"/>
  <c r="F407" i="4"/>
  <c r="G407" i="4"/>
  <c r="E408" i="4"/>
  <c r="F408" i="4"/>
  <c r="G408" i="4"/>
  <c r="E409" i="4"/>
  <c r="F409" i="4"/>
  <c r="G409" i="4"/>
  <c r="E410" i="4"/>
  <c r="F410" i="4"/>
  <c r="G410" i="4"/>
  <c r="E411" i="4"/>
  <c r="F411" i="4"/>
  <c r="G411" i="4"/>
  <c r="E412" i="4"/>
  <c r="F412" i="4"/>
  <c r="G412" i="4"/>
  <c r="E413" i="4"/>
  <c r="F413" i="4"/>
  <c r="G413" i="4"/>
  <c r="E414" i="4"/>
  <c r="F414" i="4"/>
  <c r="G414" i="4"/>
  <c r="E415" i="4"/>
  <c r="F415" i="4"/>
  <c r="G415" i="4"/>
  <c r="E416" i="4"/>
  <c r="F416" i="4"/>
  <c r="G416" i="4"/>
  <c r="E417" i="4"/>
  <c r="F417" i="4"/>
  <c r="G417" i="4"/>
  <c r="E418" i="4"/>
  <c r="F418" i="4"/>
  <c r="G418" i="4"/>
  <c r="E419" i="4"/>
  <c r="F419" i="4"/>
  <c r="G419" i="4"/>
  <c r="E420" i="4"/>
  <c r="F420" i="4"/>
  <c r="G420" i="4"/>
  <c r="E421" i="4"/>
  <c r="F421" i="4"/>
  <c r="G421" i="4"/>
  <c r="E422" i="4"/>
  <c r="F422" i="4"/>
  <c r="G422" i="4"/>
  <c r="E423" i="4"/>
  <c r="F423" i="4"/>
  <c r="G423" i="4"/>
  <c r="E424" i="4"/>
  <c r="F424" i="4"/>
  <c r="G424" i="4"/>
  <c r="E425" i="4"/>
  <c r="F425" i="4"/>
  <c r="G425" i="4"/>
  <c r="E426" i="4"/>
  <c r="F426" i="4"/>
  <c r="G426" i="4"/>
  <c r="E427" i="4"/>
  <c r="F427" i="4"/>
  <c r="G427" i="4"/>
  <c r="E428" i="4"/>
  <c r="F428" i="4"/>
  <c r="G428" i="4"/>
  <c r="E429" i="4"/>
  <c r="F429" i="4"/>
  <c r="G429" i="4"/>
  <c r="E430" i="4"/>
  <c r="F430" i="4"/>
  <c r="G430" i="4"/>
  <c r="E431" i="4"/>
  <c r="F431" i="4"/>
  <c r="G431" i="4"/>
  <c r="E432" i="4"/>
  <c r="F432" i="4"/>
  <c r="G432" i="4"/>
  <c r="E433" i="4"/>
  <c r="F433" i="4"/>
  <c r="G433" i="4"/>
  <c r="E434" i="4"/>
  <c r="F434" i="4"/>
  <c r="G434" i="4"/>
  <c r="E435" i="4"/>
  <c r="F435" i="4"/>
  <c r="G435" i="4"/>
  <c r="E436" i="4"/>
  <c r="F436" i="4"/>
  <c r="G436" i="4"/>
  <c r="E437" i="4"/>
  <c r="F437" i="4"/>
  <c r="G437" i="4"/>
  <c r="E438" i="4"/>
  <c r="F438" i="4"/>
  <c r="G438" i="4"/>
  <c r="E439" i="4"/>
  <c r="F439" i="4"/>
  <c r="G439" i="4"/>
  <c r="E440" i="4"/>
  <c r="F440" i="4"/>
  <c r="G440" i="4"/>
  <c r="E441" i="4"/>
  <c r="F441" i="4"/>
  <c r="G441" i="4"/>
  <c r="E442" i="4"/>
  <c r="F442" i="4"/>
  <c r="G442" i="4"/>
  <c r="E443" i="4"/>
  <c r="F443" i="4"/>
  <c r="G443" i="4"/>
  <c r="E444" i="4"/>
  <c r="F444" i="4"/>
  <c r="G444" i="4"/>
  <c r="E445" i="4"/>
  <c r="F445" i="4"/>
  <c r="G445" i="4"/>
  <c r="E446" i="4"/>
  <c r="F446" i="4"/>
  <c r="G446" i="4"/>
  <c r="E447" i="4"/>
  <c r="F447" i="4"/>
  <c r="G447" i="4"/>
  <c r="E448" i="4"/>
  <c r="F448" i="4"/>
  <c r="G448" i="4"/>
  <c r="E449" i="4"/>
  <c r="F449" i="4"/>
  <c r="G449" i="4"/>
  <c r="E450" i="4"/>
  <c r="F450" i="4"/>
  <c r="G450" i="4"/>
  <c r="E451" i="4"/>
  <c r="F451" i="4"/>
  <c r="G451" i="4"/>
  <c r="E452" i="4"/>
  <c r="F452" i="4"/>
  <c r="G452" i="4"/>
  <c r="E453" i="4"/>
  <c r="F453" i="4"/>
  <c r="G453" i="4"/>
  <c r="E454" i="4"/>
  <c r="F454" i="4"/>
  <c r="G454" i="4"/>
  <c r="E455" i="4"/>
  <c r="F455" i="4"/>
  <c r="G455" i="4"/>
  <c r="E456" i="4"/>
  <c r="F456" i="4"/>
  <c r="G456" i="4"/>
  <c r="E457" i="4"/>
  <c r="F457" i="4"/>
  <c r="G457" i="4"/>
  <c r="E458" i="4"/>
  <c r="F458" i="4"/>
  <c r="G458" i="4"/>
  <c r="E459" i="4"/>
  <c r="F459" i="4"/>
  <c r="G459" i="4"/>
  <c r="E460" i="4"/>
  <c r="F460" i="4"/>
  <c r="G460" i="4"/>
  <c r="E461" i="4"/>
  <c r="F461" i="4"/>
  <c r="G461" i="4"/>
  <c r="E462" i="4"/>
  <c r="F462" i="4"/>
  <c r="G462" i="4"/>
  <c r="E463" i="4"/>
  <c r="F463" i="4"/>
  <c r="G463" i="4"/>
  <c r="E464" i="4"/>
  <c r="F464" i="4"/>
  <c r="G464" i="4"/>
  <c r="E465" i="4"/>
  <c r="F465" i="4"/>
  <c r="G465" i="4"/>
  <c r="E466" i="4"/>
  <c r="F466" i="4"/>
  <c r="G466" i="4"/>
  <c r="E467" i="4"/>
  <c r="F467" i="4"/>
  <c r="G467" i="4"/>
  <c r="E468" i="4"/>
  <c r="F468" i="4"/>
  <c r="G468" i="4"/>
  <c r="E469" i="4"/>
  <c r="F469" i="4"/>
  <c r="G469" i="4"/>
  <c r="E470" i="4"/>
  <c r="F470" i="4"/>
  <c r="G470" i="4"/>
  <c r="E471" i="4"/>
  <c r="F471" i="4"/>
  <c r="G471" i="4"/>
  <c r="E472" i="4"/>
  <c r="F472" i="4"/>
  <c r="G472" i="4"/>
  <c r="E473" i="4"/>
  <c r="F473" i="4"/>
  <c r="G473" i="4"/>
  <c r="E474" i="4"/>
  <c r="F474" i="4"/>
  <c r="G474" i="4"/>
  <c r="E475" i="4"/>
  <c r="F475" i="4"/>
  <c r="G475" i="4"/>
  <c r="E476" i="4"/>
  <c r="F476" i="4"/>
  <c r="G476" i="4"/>
  <c r="E477" i="4"/>
  <c r="F477" i="4"/>
  <c r="G477" i="4"/>
  <c r="E478" i="4"/>
  <c r="F478" i="4"/>
  <c r="G478" i="4"/>
  <c r="G1" i="4"/>
  <c r="F1" i="4"/>
  <c r="E1" i="4"/>
  <c r="E2" i="3"/>
  <c r="F2" i="3"/>
  <c r="G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E132" i="3"/>
  <c r="F132" i="3"/>
  <c r="G132" i="3"/>
  <c r="E133" i="3"/>
  <c r="F133" i="3"/>
  <c r="G133" i="3"/>
  <c r="E134" i="3"/>
  <c r="F134" i="3"/>
  <c r="G134" i="3"/>
  <c r="E135" i="3"/>
  <c r="F135" i="3"/>
  <c r="G13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F144" i="3"/>
  <c r="G144" i="3"/>
  <c r="E145" i="3"/>
  <c r="F145" i="3"/>
  <c r="G145" i="3"/>
  <c r="E146" i="3"/>
  <c r="F146" i="3"/>
  <c r="G146" i="3"/>
  <c r="E147" i="3"/>
  <c r="F147" i="3"/>
  <c r="G147" i="3"/>
  <c r="E148" i="3"/>
  <c r="F148" i="3"/>
  <c r="G148" i="3"/>
  <c r="E149" i="3"/>
  <c r="F149" i="3"/>
  <c r="G149" i="3"/>
  <c r="E150" i="3"/>
  <c r="F150" i="3"/>
  <c r="G150" i="3"/>
  <c r="E151" i="3"/>
  <c r="F151" i="3"/>
  <c r="G151" i="3"/>
  <c r="E152" i="3"/>
  <c r="F152" i="3"/>
  <c r="G152" i="3"/>
  <c r="E153" i="3"/>
  <c r="F153" i="3"/>
  <c r="G153" i="3"/>
  <c r="E154" i="3"/>
  <c r="F154" i="3"/>
  <c r="G154" i="3"/>
  <c r="E155" i="3"/>
  <c r="F155" i="3"/>
  <c r="G155" i="3"/>
  <c r="E156" i="3"/>
  <c r="F156" i="3"/>
  <c r="G156" i="3"/>
  <c r="E157" i="3"/>
  <c r="F157" i="3"/>
  <c r="G157" i="3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E163" i="3"/>
  <c r="F163" i="3"/>
  <c r="G163" i="3"/>
  <c r="E164" i="3"/>
  <c r="F164" i="3"/>
  <c r="G164" i="3"/>
  <c r="E165" i="3"/>
  <c r="F165" i="3"/>
  <c r="G165" i="3"/>
  <c r="E166" i="3"/>
  <c r="F166" i="3"/>
  <c r="G166" i="3"/>
  <c r="E167" i="3"/>
  <c r="F167" i="3"/>
  <c r="G167" i="3"/>
  <c r="E168" i="3"/>
  <c r="F168" i="3"/>
  <c r="G168" i="3"/>
  <c r="E169" i="3"/>
  <c r="F169" i="3"/>
  <c r="G169" i="3"/>
  <c r="E170" i="3"/>
  <c r="F170" i="3"/>
  <c r="G170" i="3"/>
  <c r="E171" i="3"/>
  <c r="F171" i="3"/>
  <c r="G171" i="3"/>
  <c r="E172" i="3"/>
  <c r="F172" i="3"/>
  <c r="G172" i="3"/>
  <c r="E173" i="3"/>
  <c r="F173" i="3"/>
  <c r="G173" i="3"/>
  <c r="E174" i="3"/>
  <c r="F174" i="3"/>
  <c r="G174" i="3"/>
  <c r="E175" i="3"/>
  <c r="F175" i="3"/>
  <c r="G175" i="3"/>
  <c r="E176" i="3"/>
  <c r="F176" i="3"/>
  <c r="G176" i="3"/>
  <c r="E177" i="3"/>
  <c r="F177" i="3"/>
  <c r="G177" i="3"/>
  <c r="E178" i="3"/>
  <c r="F178" i="3"/>
  <c r="G178" i="3"/>
  <c r="E179" i="3"/>
  <c r="F179" i="3"/>
  <c r="G179" i="3"/>
  <c r="E180" i="3"/>
  <c r="F180" i="3"/>
  <c r="G180" i="3"/>
  <c r="E181" i="3"/>
  <c r="F181" i="3"/>
  <c r="G181" i="3"/>
  <c r="E182" i="3"/>
  <c r="F182" i="3"/>
  <c r="G182" i="3"/>
  <c r="E183" i="3"/>
  <c r="F183" i="3"/>
  <c r="G183" i="3"/>
  <c r="E184" i="3"/>
  <c r="F184" i="3"/>
  <c r="G184" i="3"/>
  <c r="E185" i="3"/>
  <c r="F185" i="3"/>
  <c r="G185" i="3"/>
  <c r="E186" i="3"/>
  <c r="F186" i="3"/>
  <c r="G186" i="3"/>
  <c r="E187" i="3"/>
  <c r="F187" i="3"/>
  <c r="G187" i="3"/>
  <c r="E188" i="3"/>
  <c r="F188" i="3"/>
  <c r="G188" i="3"/>
  <c r="E189" i="3"/>
  <c r="F189" i="3"/>
  <c r="G189" i="3"/>
  <c r="E190" i="3"/>
  <c r="F190" i="3"/>
  <c r="G190" i="3"/>
  <c r="E191" i="3"/>
  <c r="F191" i="3"/>
  <c r="G191" i="3"/>
  <c r="E192" i="3"/>
  <c r="F192" i="3"/>
  <c r="G192" i="3"/>
  <c r="E193" i="3"/>
  <c r="F193" i="3"/>
  <c r="G193" i="3"/>
  <c r="E194" i="3"/>
  <c r="F194" i="3"/>
  <c r="G194" i="3"/>
  <c r="E195" i="3"/>
  <c r="F195" i="3"/>
  <c r="G195" i="3"/>
  <c r="E196" i="3"/>
  <c r="F196" i="3"/>
  <c r="G196" i="3"/>
  <c r="E197" i="3"/>
  <c r="F197" i="3"/>
  <c r="G197" i="3"/>
  <c r="E198" i="3"/>
  <c r="F198" i="3"/>
  <c r="G198" i="3"/>
  <c r="E199" i="3"/>
  <c r="F199" i="3"/>
  <c r="G199" i="3"/>
  <c r="E200" i="3"/>
  <c r="F200" i="3"/>
  <c r="G200" i="3"/>
  <c r="E201" i="3"/>
  <c r="F201" i="3"/>
  <c r="G201" i="3"/>
  <c r="E202" i="3"/>
  <c r="F202" i="3"/>
  <c r="G202" i="3"/>
  <c r="E203" i="3"/>
  <c r="F203" i="3"/>
  <c r="G203" i="3"/>
  <c r="E204" i="3"/>
  <c r="F204" i="3"/>
  <c r="G204" i="3"/>
  <c r="E205" i="3"/>
  <c r="F205" i="3"/>
  <c r="G205" i="3"/>
  <c r="E206" i="3"/>
  <c r="F206" i="3"/>
  <c r="G206" i="3"/>
  <c r="E207" i="3"/>
  <c r="F207" i="3"/>
  <c r="G207" i="3"/>
  <c r="E208" i="3"/>
  <c r="F208" i="3"/>
  <c r="G208" i="3"/>
  <c r="E209" i="3"/>
  <c r="F209" i="3"/>
  <c r="G209" i="3"/>
  <c r="E210" i="3"/>
  <c r="F210" i="3"/>
  <c r="G210" i="3"/>
  <c r="E211" i="3"/>
  <c r="F211" i="3"/>
  <c r="G211" i="3"/>
  <c r="E212" i="3"/>
  <c r="F212" i="3"/>
  <c r="G212" i="3"/>
  <c r="E213" i="3"/>
  <c r="F213" i="3"/>
  <c r="G213" i="3"/>
  <c r="E214" i="3"/>
  <c r="F214" i="3"/>
  <c r="G214" i="3"/>
  <c r="E215" i="3"/>
  <c r="F215" i="3"/>
  <c r="G215" i="3"/>
  <c r="E216" i="3"/>
  <c r="F216" i="3"/>
  <c r="G216" i="3"/>
  <c r="E217" i="3"/>
  <c r="F217" i="3"/>
  <c r="G217" i="3"/>
  <c r="E218" i="3"/>
  <c r="F218" i="3"/>
  <c r="G218" i="3"/>
  <c r="E219" i="3"/>
  <c r="F219" i="3"/>
  <c r="G219" i="3"/>
  <c r="E220" i="3"/>
  <c r="F220" i="3"/>
  <c r="G220" i="3"/>
  <c r="E221" i="3"/>
  <c r="F221" i="3"/>
  <c r="G221" i="3"/>
  <c r="E222" i="3"/>
  <c r="F222" i="3"/>
  <c r="G222" i="3"/>
  <c r="E223" i="3"/>
  <c r="F223" i="3"/>
  <c r="G223" i="3"/>
  <c r="E224" i="3"/>
  <c r="F224" i="3"/>
  <c r="G224" i="3"/>
  <c r="E225" i="3"/>
  <c r="F225" i="3"/>
  <c r="G225" i="3"/>
  <c r="E226" i="3"/>
  <c r="F226" i="3"/>
  <c r="G226" i="3"/>
  <c r="E227" i="3"/>
  <c r="F227" i="3"/>
  <c r="G227" i="3"/>
  <c r="E228" i="3"/>
  <c r="F228" i="3"/>
  <c r="G228" i="3"/>
  <c r="E229" i="3"/>
  <c r="F229" i="3"/>
  <c r="G229" i="3"/>
  <c r="E230" i="3"/>
  <c r="F230" i="3"/>
  <c r="G230" i="3"/>
  <c r="E231" i="3"/>
  <c r="F231" i="3"/>
  <c r="G231" i="3"/>
  <c r="E232" i="3"/>
  <c r="F232" i="3"/>
  <c r="G232" i="3"/>
  <c r="E233" i="3"/>
  <c r="F233" i="3"/>
  <c r="G233" i="3"/>
  <c r="E234" i="3"/>
  <c r="F234" i="3"/>
  <c r="G234" i="3"/>
  <c r="E235" i="3"/>
  <c r="F235" i="3"/>
  <c r="G235" i="3"/>
  <c r="E236" i="3"/>
  <c r="F236" i="3"/>
  <c r="G236" i="3"/>
  <c r="E237" i="3"/>
  <c r="F237" i="3"/>
  <c r="G237" i="3"/>
  <c r="E238" i="3"/>
  <c r="F238" i="3"/>
  <c r="G238" i="3"/>
  <c r="E239" i="3"/>
  <c r="F239" i="3"/>
  <c r="G239" i="3"/>
  <c r="E240" i="3"/>
  <c r="F240" i="3"/>
  <c r="G240" i="3"/>
  <c r="E241" i="3"/>
  <c r="F241" i="3"/>
  <c r="G241" i="3"/>
  <c r="E242" i="3"/>
  <c r="F242" i="3"/>
  <c r="G242" i="3"/>
  <c r="E243" i="3"/>
  <c r="F243" i="3"/>
  <c r="G243" i="3"/>
  <c r="E244" i="3"/>
  <c r="F244" i="3"/>
  <c r="G244" i="3"/>
  <c r="E245" i="3"/>
  <c r="F245" i="3"/>
  <c r="G245" i="3"/>
  <c r="E246" i="3"/>
  <c r="F246" i="3"/>
  <c r="G246" i="3"/>
  <c r="E247" i="3"/>
  <c r="F247" i="3"/>
  <c r="G247" i="3"/>
  <c r="E248" i="3"/>
  <c r="F248" i="3"/>
  <c r="G248" i="3"/>
  <c r="E249" i="3"/>
  <c r="F249" i="3"/>
  <c r="G249" i="3"/>
  <c r="E250" i="3"/>
  <c r="F250" i="3"/>
  <c r="G250" i="3"/>
  <c r="E251" i="3"/>
  <c r="F251" i="3"/>
  <c r="G251" i="3"/>
  <c r="E252" i="3"/>
  <c r="F252" i="3"/>
  <c r="G252" i="3"/>
  <c r="E253" i="3"/>
  <c r="F253" i="3"/>
  <c r="G253" i="3"/>
  <c r="E254" i="3"/>
  <c r="F254" i="3"/>
  <c r="G254" i="3"/>
  <c r="E255" i="3"/>
  <c r="F255" i="3"/>
  <c r="G255" i="3"/>
  <c r="E256" i="3"/>
  <c r="F256" i="3"/>
  <c r="G256" i="3"/>
  <c r="E257" i="3"/>
  <c r="F257" i="3"/>
  <c r="G257" i="3"/>
  <c r="E258" i="3"/>
  <c r="F258" i="3"/>
  <c r="G258" i="3"/>
  <c r="E259" i="3"/>
  <c r="F259" i="3"/>
  <c r="G259" i="3"/>
  <c r="E260" i="3"/>
  <c r="F260" i="3"/>
  <c r="G260" i="3"/>
  <c r="E261" i="3"/>
  <c r="F261" i="3"/>
  <c r="G261" i="3"/>
  <c r="E262" i="3"/>
  <c r="F262" i="3"/>
  <c r="G262" i="3"/>
  <c r="E263" i="3"/>
  <c r="F263" i="3"/>
  <c r="G263" i="3"/>
  <c r="E264" i="3"/>
  <c r="F264" i="3"/>
  <c r="G264" i="3"/>
  <c r="E265" i="3"/>
  <c r="F265" i="3"/>
  <c r="G265" i="3"/>
  <c r="E266" i="3"/>
  <c r="F266" i="3"/>
  <c r="G266" i="3"/>
  <c r="E267" i="3"/>
  <c r="F267" i="3"/>
  <c r="G267" i="3"/>
  <c r="E268" i="3"/>
  <c r="F268" i="3"/>
  <c r="G268" i="3"/>
  <c r="E269" i="3"/>
  <c r="F269" i="3"/>
  <c r="G269" i="3"/>
  <c r="E270" i="3"/>
  <c r="F270" i="3"/>
  <c r="G270" i="3"/>
  <c r="E271" i="3"/>
  <c r="F271" i="3"/>
  <c r="G271" i="3"/>
  <c r="E272" i="3"/>
  <c r="F272" i="3"/>
  <c r="G272" i="3"/>
  <c r="E273" i="3"/>
  <c r="F273" i="3"/>
  <c r="G273" i="3"/>
  <c r="E274" i="3"/>
  <c r="F274" i="3"/>
  <c r="G274" i="3"/>
  <c r="E275" i="3"/>
  <c r="F275" i="3"/>
  <c r="G275" i="3"/>
  <c r="E276" i="3"/>
  <c r="F276" i="3"/>
  <c r="G276" i="3"/>
  <c r="E277" i="3"/>
  <c r="F277" i="3"/>
  <c r="G277" i="3"/>
  <c r="E278" i="3"/>
  <c r="F278" i="3"/>
  <c r="G278" i="3"/>
  <c r="E279" i="3"/>
  <c r="F279" i="3"/>
  <c r="G279" i="3"/>
  <c r="E280" i="3"/>
  <c r="F280" i="3"/>
  <c r="G280" i="3"/>
  <c r="E281" i="3"/>
  <c r="F281" i="3"/>
  <c r="G281" i="3"/>
  <c r="E282" i="3"/>
  <c r="F282" i="3"/>
  <c r="G282" i="3"/>
  <c r="E283" i="3"/>
  <c r="F283" i="3"/>
  <c r="G283" i="3"/>
  <c r="E284" i="3"/>
  <c r="F284" i="3"/>
  <c r="G284" i="3"/>
  <c r="E285" i="3"/>
  <c r="F285" i="3"/>
  <c r="G285" i="3"/>
  <c r="E286" i="3"/>
  <c r="F286" i="3"/>
  <c r="G286" i="3"/>
  <c r="E287" i="3"/>
  <c r="F287" i="3"/>
  <c r="G287" i="3"/>
  <c r="E288" i="3"/>
  <c r="F288" i="3"/>
  <c r="G288" i="3"/>
  <c r="E289" i="3"/>
  <c r="F289" i="3"/>
  <c r="G289" i="3"/>
  <c r="E290" i="3"/>
  <c r="F290" i="3"/>
  <c r="G290" i="3"/>
  <c r="E291" i="3"/>
  <c r="F291" i="3"/>
  <c r="G291" i="3"/>
  <c r="E292" i="3"/>
  <c r="F292" i="3"/>
  <c r="G292" i="3"/>
  <c r="E293" i="3"/>
  <c r="F293" i="3"/>
  <c r="G293" i="3"/>
  <c r="E294" i="3"/>
  <c r="F294" i="3"/>
  <c r="G294" i="3"/>
  <c r="E295" i="3"/>
  <c r="F295" i="3"/>
  <c r="G295" i="3"/>
  <c r="E296" i="3"/>
  <c r="F296" i="3"/>
  <c r="G296" i="3"/>
  <c r="E297" i="3"/>
  <c r="F297" i="3"/>
  <c r="G297" i="3"/>
  <c r="E298" i="3"/>
  <c r="F298" i="3"/>
  <c r="G298" i="3"/>
  <c r="E299" i="3"/>
  <c r="F299" i="3"/>
  <c r="G299" i="3"/>
  <c r="E300" i="3"/>
  <c r="F300" i="3"/>
  <c r="G300" i="3"/>
  <c r="E301" i="3"/>
  <c r="F301" i="3"/>
  <c r="G301" i="3"/>
  <c r="E302" i="3"/>
  <c r="F302" i="3"/>
  <c r="G302" i="3"/>
  <c r="E303" i="3"/>
  <c r="F303" i="3"/>
  <c r="G303" i="3"/>
  <c r="E304" i="3"/>
  <c r="F304" i="3"/>
  <c r="G304" i="3"/>
  <c r="E305" i="3"/>
  <c r="F305" i="3"/>
  <c r="G305" i="3"/>
  <c r="E306" i="3"/>
  <c r="F306" i="3"/>
  <c r="G306" i="3"/>
  <c r="E307" i="3"/>
  <c r="F307" i="3"/>
  <c r="G307" i="3"/>
  <c r="E308" i="3"/>
  <c r="F308" i="3"/>
  <c r="G308" i="3"/>
  <c r="E309" i="3"/>
  <c r="F309" i="3"/>
  <c r="G309" i="3"/>
  <c r="E310" i="3"/>
  <c r="F310" i="3"/>
  <c r="G310" i="3"/>
  <c r="E311" i="3"/>
  <c r="F311" i="3"/>
  <c r="G311" i="3"/>
  <c r="E312" i="3"/>
  <c r="F312" i="3"/>
  <c r="G312" i="3"/>
  <c r="E313" i="3"/>
  <c r="F313" i="3"/>
  <c r="G313" i="3"/>
  <c r="E314" i="3"/>
  <c r="F314" i="3"/>
  <c r="G314" i="3"/>
  <c r="E315" i="3"/>
  <c r="F315" i="3"/>
  <c r="G315" i="3"/>
  <c r="E316" i="3"/>
  <c r="F316" i="3"/>
  <c r="G316" i="3"/>
  <c r="E317" i="3"/>
  <c r="F317" i="3"/>
  <c r="G317" i="3"/>
  <c r="E318" i="3"/>
  <c r="F318" i="3"/>
  <c r="G318" i="3"/>
  <c r="E319" i="3"/>
  <c r="F319" i="3"/>
  <c r="G319" i="3"/>
  <c r="E320" i="3"/>
  <c r="F320" i="3"/>
  <c r="G320" i="3"/>
  <c r="E321" i="3"/>
  <c r="F321" i="3"/>
  <c r="G321" i="3"/>
  <c r="E322" i="3"/>
  <c r="F322" i="3"/>
  <c r="G322" i="3"/>
  <c r="E323" i="3"/>
  <c r="F323" i="3"/>
  <c r="G323" i="3"/>
  <c r="E324" i="3"/>
  <c r="F324" i="3"/>
  <c r="G324" i="3"/>
  <c r="E325" i="3"/>
  <c r="F325" i="3"/>
  <c r="G325" i="3"/>
  <c r="E326" i="3"/>
  <c r="F326" i="3"/>
  <c r="G326" i="3"/>
  <c r="E327" i="3"/>
  <c r="F327" i="3"/>
  <c r="G327" i="3"/>
  <c r="E328" i="3"/>
  <c r="F328" i="3"/>
  <c r="G328" i="3"/>
  <c r="E329" i="3"/>
  <c r="F329" i="3"/>
  <c r="G329" i="3"/>
  <c r="E330" i="3"/>
  <c r="F330" i="3"/>
  <c r="G330" i="3"/>
  <c r="E331" i="3"/>
  <c r="F331" i="3"/>
  <c r="G331" i="3"/>
  <c r="E332" i="3"/>
  <c r="F332" i="3"/>
  <c r="G332" i="3"/>
  <c r="E333" i="3"/>
  <c r="F333" i="3"/>
  <c r="G333" i="3"/>
  <c r="E334" i="3"/>
  <c r="F334" i="3"/>
  <c r="G334" i="3"/>
  <c r="E335" i="3"/>
  <c r="F335" i="3"/>
  <c r="G335" i="3"/>
  <c r="E336" i="3"/>
  <c r="F336" i="3"/>
  <c r="G336" i="3"/>
  <c r="E337" i="3"/>
  <c r="F337" i="3"/>
  <c r="G337" i="3"/>
  <c r="E338" i="3"/>
  <c r="F338" i="3"/>
  <c r="G338" i="3"/>
  <c r="E339" i="3"/>
  <c r="F339" i="3"/>
  <c r="G339" i="3"/>
  <c r="E340" i="3"/>
  <c r="F340" i="3"/>
  <c r="G340" i="3"/>
  <c r="E341" i="3"/>
  <c r="F341" i="3"/>
  <c r="G341" i="3"/>
  <c r="E342" i="3"/>
  <c r="F342" i="3"/>
  <c r="G342" i="3"/>
  <c r="E343" i="3"/>
  <c r="F343" i="3"/>
  <c r="G343" i="3"/>
  <c r="E344" i="3"/>
  <c r="F344" i="3"/>
  <c r="G344" i="3"/>
  <c r="E345" i="3"/>
  <c r="F345" i="3"/>
  <c r="G345" i="3"/>
  <c r="E346" i="3"/>
  <c r="F346" i="3"/>
  <c r="G346" i="3"/>
  <c r="E347" i="3"/>
  <c r="F347" i="3"/>
  <c r="G347" i="3"/>
  <c r="E348" i="3"/>
  <c r="F348" i="3"/>
  <c r="G348" i="3"/>
  <c r="E349" i="3"/>
  <c r="F349" i="3"/>
  <c r="G349" i="3"/>
  <c r="E350" i="3"/>
  <c r="F350" i="3"/>
  <c r="G350" i="3"/>
  <c r="E351" i="3"/>
  <c r="F351" i="3"/>
  <c r="G351" i="3"/>
  <c r="E352" i="3"/>
  <c r="F352" i="3"/>
  <c r="G352" i="3"/>
  <c r="E353" i="3"/>
  <c r="F353" i="3"/>
  <c r="G353" i="3"/>
  <c r="E354" i="3"/>
  <c r="F354" i="3"/>
  <c r="G354" i="3"/>
  <c r="E355" i="3"/>
  <c r="F355" i="3"/>
  <c r="G355" i="3"/>
  <c r="E356" i="3"/>
  <c r="F356" i="3"/>
  <c r="G356" i="3"/>
  <c r="E357" i="3"/>
  <c r="F357" i="3"/>
  <c r="G357" i="3"/>
  <c r="E358" i="3"/>
  <c r="F358" i="3"/>
  <c r="G358" i="3"/>
  <c r="E359" i="3"/>
  <c r="F359" i="3"/>
  <c r="G359" i="3"/>
  <c r="E360" i="3"/>
  <c r="F360" i="3"/>
  <c r="G360" i="3"/>
  <c r="E361" i="3"/>
  <c r="F361" i="3"/>
  <c r="G361" i="3"/>
  <c r="E362" i="3"/>
  <c r="F362" i="3"/>
  <c r="G362" i="3"/>
  <c r="E363" i="3"/>
  <c r="F363" i="3"/>
  <c r="G363" i="3"/>
  <c r="E364" i="3"/>
  <c r="F364" i="3"/>
  <c r="G364" i="3"/>
  <c r="E365" i="3"/>
  <c r="F365" i="3"/>
  <c r="G365" i="3"/>
  <c r="E366" i="3"/>
  <c r="F366" i="3"/>
  <c r="G366" i="3"/>
  <c r="E367" i="3"/>
  <c r="F367" i="3"/>
  <c r="G367" i="3"/>
  <c r="E368" i="3"/>
  <c r="F368" i="3"/>
  <c r="G368" i="3"/>
  <c r="E369" i="3"/>
  <c r="F369" i="3"/>
  <c r="G369" i="3"/>
  <c r="E370" i="3"/>
  <c r="F370" i="3"/>
  <c r="G370" i="3"/>
  <c r="E371" i="3"/>
  <c r="F371" i="3"/>
  <c r="G371" i="3"/>
  <c r="E372" i="3"/>
  <c r="F372" i="3"/>
  <c r="G372" i="3"/>
  <c r="E373" i="3"/>
  <c r="F373" i="3"/>
  <c r="G373" i="3"/>
  <c r="E374" i="3"/>
  <c r="F374" i="3"/>
  <c r="G374" i="3"/>
  <c r="E375" i="3"/>
  <c r="F375" i="3"/>
  <c r="G375" i="3"/>
  <c r="E376" i="3"/>
  <c r="F376" i="3"/>
  <c r="G376" i="3"/>
  <c r="E377" i="3"/>
  <c r="F377" i="3"/>
  <c r="G377" i="3"/>
  <c r="E378" i="3"/>
  <c r="F378" i="3"/>
  <c r="G378" i="3"/>
  <c r="E379" i="3"/>
  <c r="F379" i="3"/>
  <c r="G379" i="3"/>
  <c r="E380" i="3"/>
  <c r="F380" i="3"/>
  <c r="G380" i="3"/>
  <c r="E381" i="3"/>
  <c r="F381" i="3"/>
  <c r="G381" i="3"/>
  <c r="E382" i="3"/>
  <c r="F382" i="3"/>
  <c r="G382" i="3"/>
  <c r="E383" i="3"/>
  <c r="F383" i="3"/>
  <c r="G383" i="3"/>
  <c r="E384" i="3"/>
  <c r="F384" i="3"/>
  <c r="G384" i="3"/>
  <c r="E385" i="3"/>
  <c r="F385" i="3"/>
  <c r="G385" i="3"/>
  <c r="E386" i="3"/>
  <c r="F386" i="3"/>
  <c r="G386" i="3"/>
  <c r="E387" i="3"/>
  <c r="F387" i="3"/>
  <c r="G387" i="3"/>
  <c r="E388" i="3"/>
  <c r="F388" i="3"/>
  <c r="G388" i="3"/>
  <c r="E389" i="3"/>
  <c r="F389" i="3"/>
  <c r="G389" i="3"/>
  <c r="E390" i="3"/>
  <c r="F390" i="3"/>
  <c r="G390" i="3"/>
  <c r="E391" i="3"/>
  <c r="F391" i="3"/>
  <c r="G391" i="3"/>
  <c r="E392" i="3"/>
  <c r="F392" i="3"/>
  <c r="G392" i="3"/>
  <c r="E393" i="3"/>
  <c r="F393" i="3"/>
  <c r="G393" i="3"/>
  <c r="E394" i="3"/>
  <c r="F394" i="3"/>
  <c r="G394" i="3"/>
  <c r="E395" i="3"/>
  <c r="F395" i="3"/>
  <c r="G395" i="3"/>
  <c r="E396" i="3"/>
  <c r="F396" i="3"/>
  <c r="G396" i="3"/>
  <c r="E397" i="3"/>
  <c r="F397" i="3"/>
  <c r="G397" i="3"/>
  <c r="E398" i="3"/>
  <c r="F398" i="3"/>
  <c r="G398" i="3"/>
  <c r="E399" i="3"/>
  <c r="F399" i="3"/>
  <c r="G399" i="3"/>
  <c r="E400" i="3"/>
  <c r="F400" i="3"/>
  <c r="G400" i="3"/>
  <c r="E401" i="3"/>
  <c r="F401" i="3"/>
  <c r="G401" i="3"/>
  <c r="E402" i="3"/>
  <c r="F402" i="3"/>
  <c r="G402" i="3"/>
  <c r="E403" i="3"/>
  <c r="F403" i="3"/>
  <c r="G403" i="3"/>
  <c r="E404" i="3"/>
  <c r="F404" i="3"/>
  <c r="G404" i="3"/>
  <c r="E405" i="3"/>
  <c r="F405" i="3"/>
  <c r="G405" i="3"/>
  <c r="E406" i="3"/>
  <c r="F406" i="3"/>
  <c r="G406" i="3"/>
  <c r="E407" i="3"/>
  <c r="F407" i="3"/>
  <c r="G407" i="3"/>
  <c r="E408" i="3"/>
  <c r="F408" i="3"/>
  <c r="G408" i="3"/>
  <c r="E409" i="3"/>
  <c r="F409" i="3"/>
  <c r="G409" i="3"/>
  <c r="E410" i="3"/>
  <c r="F410" i="3"/>
  <c r="G410" i="3"/>
  <c r="E411" i="3"/>
  <c r="F411" i="3"/>
  <c r="G411" i="3"/>
  <c r="E412" i="3"/>
  <c r="F412" i="3"/>
  <c r="G412" i="3"/>
  <c r="E413" i="3"/>
  <c r="F413" i="3"/>
  <c r="G413" i="3"/>
  <c r="E414" i="3"/>
  <c r="F414" i="3"/>
  <c r="G414" i="3"/>
  <c r="E415" i="3"/>
  <c r="F415" i="3"/>
  <c r="G415" i="3"/>
  <c r="E416" i="3"/>
  <c r="F416" i="3"/>
  <c r="G416" i="3"/>
  <c r="E417" i="3"/>
  <c r="F417" i="3"/>
  <c r="G417" i="3"/>
  <c r="E418" i="3"/>
  <c r="F418" i="3"/>
  <c r="G418" i="3"/>
  <c r="E419" i="3"/>
  <c r="F419" i="3"/>
  <c r="G419" i="3"/>
  <c r="E420" i="3"/>
  <c r="F420" i="3"/>
  <c r="G420" i="3"/>
  <c r="E421" i="3"/>
  <c r="F421" i="3"/>
  <c r="G421" i="3"/>
  <c r="E422" i="3"/>
  <c r="F422" i="3"/>
  <c r="G422" i="3"/>
  <c r="E423" i="3"/>
  <c r="F423" i="3"/>
  <c r="G423" i="3"/>
  <c r="E424" i="3"/>
  <c r="F424" i="3"/>
  <c r="G424" i="3"/>
  <c r="E425" i="3"/>
  <c r="F425" i="3"/>
  <c r="G425" i="3"/>
  <c r="E426" i="3"/>
  <c r="F426" i="3"/>
  <c r="G426" i="3"/>
  <c r="E427" i="3"/>
  <c r="F427" i="3"/>
  <c r="G427" i="3"/>
  <c r="E428" i="3"/>
  <c r="F428" i="3"/>
  <c r="G428" i="3"/>
  <c r="E429" i="3"/>
  <c r="F429" i="3"/>
  <c r="G429" i="3"/>
  <c r="E430" i="3"/>
  <c r="F430" i="3"/>
  <c r="G430" i="3"/>
  <c r="E431" i="3"/>
  <c r="F431" i="3"/>
  <c r="G431" i="3"/>
  <c r="E432" i="3"/>
  <c r="F432" i="3"/>
  <c r="G432" i="3"/>
  <c r="E433" i="3"/>
  <c r="F433" i="3"/>
  <c r="G433" i="3"/>
  <c r="E434" i="3"/>
  <c r="F434" i="3"/>
  <c r="G434" i="3"/>
  <c r="E435" i="3"/>
  <c r="F435" i="3"/>
  <c r="G435" i="3"/>
  <c r="E436" i="3"/>
  <c r="F436" i="3"/>
  <c r="G436" i="3"/>
  <c r="E437" i="3"/>
  <c r="F437" i="3"/>
  <c r="G437" i="3"/>
  <c r="E438" i="3"/>
  <c r="F438" i="3"/>
  <c r="G438" i="3"/>
  <c r="E439" i="3"/>
  <c r="F439" i="3"/>
  <c r="G439" i="3"/>
  <c r="E440" i="3"/>
  <c r="F440" i="3"/>
  <c r="G440" i="3"/>
  <c r="E441" i="3"/>
  <c r="F441" i="3"/>
  <c r="G441" i="3"/>
  <c r="E442" i="3"/>
  <c r="F442" i="3"/>
  <c r="G442" i="3"/>
  <c r="E443" i="3"/>
  <c r="F443" i="3"/>
  <c r="G443" i="3"/>
  <c r="E444" i="3"/>
  <c r="F444" i="3"/>
  <c r="G444" i="3"/>
  <c r="E445" i="3"/>
  <c r="F445" i="3"/>
  <c r="G445" i="3"/>
  <c r="E446" i="3"/>
  <c r="F446" i="3"/>
  <c r="G446" i="3"/>
  <c r="E447" i="3"/>
  <c r="F447" i="3"/>
  <c r="G447" i="3"/>
  <c r="E448" i="3"/>
  <c r="F448" i="3"/>
  <c r="G448" i="3"/>
  <c r="E449" i="3"/>
  <c r="F449" i="3"/>
  <c r="G449" i="3"/>
  <c r="E450" i="3"/>
  <c r="F450" i="3"/>
  <c r="G450" i="3"/>
  <c r="E451" i="3"/>
  <c r="F451" i="3"/>
  <c r="G451" i="3"/>
  <c r="E452" i="3"/>
  <c r="F452" i="3"/>
  <c r="G452" i="3"/>
  <c r="E453" i="3"/>
  <c r="F453" i="3"/>
  <c r="G453" i="3"/>
  <c r="E454" i="3"/>
  <c r="F454" i="3"/>
  <c r="G454" i="3"/>
  <c r="E455" i="3"/>
  <c r="F455" i="3"/>
  <c r="G455" i="3"/>
  <c r="E456" i="3"/>
  <c r="F456" i="3"/>
  <c r="G456" i="3"/>
  <c r="E457" i="3"/>
  <c r="F457" i="3"/>
  <c r="G457" i="3"/>
  <c r="E458" i="3"/>
  <c r="F458" i="3"/>
  <c r="G458" i="3"/>
  <c r="E459" i="3"/>
  <c r="F459" i="3"/>
  <c r="G459" i="3"/>
  <c r="E460" i="3"/>
  <c r="F460" i="3"/>
  <c r="G460" i="3"/>
  <c r="E461" i="3"/>
  <c r="F461" i="3"/>
  <c r="G461" i="3"/>
  <c r="E462" i="3"/>
  <c r="F462" i="3"/>
  <c r="G462" i="3"/>
  <c r="E463" i="3"/>
  <c r="F463" i="3"/>
  <c r="G463" i="3"/>
  <c r="E464" i="3"/>
  <c r="F464" i="3"/>
  <c r="G464" i="3"/>
  <c r="E465" i="3"/>
  <c r="F465" i="3"/>
  <c r="G465" i="3"/>
  <c r="E466" i="3"/>
  <c r="F466" i="3"/>
  <c r="G466" i="3"/>
  <c r="E467" i="3"/>
  <c r="F467" i="3"/>
  <c r="G467" i="3"/>
  <c r="E468" i="3"/>
  <c r="F468" i="3"/>
  <c r="G468" i="3"/>
  <c r="E469" i="3"/>
  <c r="F469" i="3"/>
  <c r="G469" i="3"/>
  <c r="E470" i="3"/>
  <c r="F470" i="3"/>
  <c r="G470" i="3"/>
  <c r="E471" i="3"/>
  <c r="F471" i="3"/>
  <c r="G471" i="3"/>
  <c r="E472" i="3"/>
  <c r="F472" i="3"/>
  <c r="G472" i="3"/>
  <c r="E473" i="3"/>
  <c r="F473" i="3"/>
  <c r="G473" i="3"/>
  <c r="E474" i="3"/>
  <c r="F474" i="3"/>
  <c r="G474" i="3"/>
  <c r="E475" i="3"/>
  <c r="F475" i="3"/>
  <c r="G475" i="3"/>
  <c r="E476" i="3"/>
  <c r="F476" i="3"/>
  <c r="G476" i="3"/>
  <c r="E477" i="3"/>
  <c r="F477" i="3"/>
  <c r="G477" i="3"/>
  <c r="E478" i="3"/>
  <c r="F478" i="3"/>
  <c r="G478" i="3"/>
  <c r="G1" i="3"/>
  <c r="F1" i="3"/>
  <c r="E1" i="3"/>
  <c r="E2" i="2"/>
  <c r="F2" i="2"/>
  <c r="G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E229" i="2"/>
  <c r="F229" i="2"/>
  <c r="G229" i="2"/>
  <c r="E230" i="2"/>
  <c r="F230" i="2"/>
  <c r="G230" i="2"/>
  <c r="E231" i="2"/>
  <c r="F231" i="2"/>
  <c r="G231" i="2"/>
  <c r="E232" i="2"/>
  <c r="F232" i="2"/>
  <c r="G232" i="2"/>
  <c r="E233" i="2"/>
  <c r="F233" i="2"/>
  <c r="G233" i="2"/>
  <c r="E234" i="2"/>
  <c r="F234" i="2"/>
  <c r="G234" i="2"/>
  <c r="E235" i="2"/>
  <c r="F235" i="2"/>
  <c r="G235" i="2"/>
  <c r="E236" i="2"/>
  <c r="F236" i="2"/>
  <c r="G236" i="2"/>
  <c r="E237" i="2"/>
  <c r="F237" i="2"/>
  <c r="G237" i="2"/>
  <c r="E238" i="2"/>
  <c r="F238" i="2"/>
  <c r="G238" i="2"/>
  <c r="E239" i="2"/>
  <c r="F239" i="2"/>
  <c r="G239" i="2"/>
  <c r="E240" i="2"/>
  <c r="F240" i="2"/>
  <c r="G240" i="2"/>
  <c r="E241" i="2"/>
  <c r="F241" i="2"/>
  <c r="G241" i="2"/>
  <c r="E242" i="2"/>
  <c r="F242" i="2"/>
  <c r="G242" i="2"/>
  <c r="E243" i="2"/>
  <c r="F243" i="2"/>
  <c r="G243" i="2"/>
  <c r="E244" i="2"/>
  <c r="F244" i="2"/>
  <c r="G244" i="2"/>
  <c r="E245" i="2"/>
  <c r="F245" i="2"/>
  <c r="G245" i="2"/>
  <c r="E246" i="2"/>
  <c r="F246" i="2"/>
  <c r="G246" i="2"/>
  <c r="E247" i="2"/>
  <c r="F247" i="2"/>
  <c r="G247" i="2"/>
  <c r="E248" i="2"/>
  <c r="F248" i="2"/>
  <c r="G248" i="2"/>
  <c r="E249" i="2"/>
  <c r="F249" i="2"/>
  <c r="G249" i="2"/>
  <c r="E250" i="2"/>
  <c r="F250" i="2"/>
  <c r="G250" i="2"/>
  <c r="E251" i="2"/>
  <c r="F251" i="2"/>
  <c r="G251" i="2"/>
  <c r="E252" i="2"/>
  <c r="F252" i="2"/>
  <c r="G252" i="2"/>
  <c r="E253" i="2"/>
  <c r="F253" i="2"/>
  <c r="G253" i="2"/>
  <c r="E254" i="2"/>
  <c r="F254" i="2"/>
  <c r="G254" i="2"/>
  <c r="E255" i="2"/>
  <c r="F255" i="2"/>
  <c r="G255" i="2"/>
  <c r="E256" i="2"/>
  <c r="F256" i="2"/>
  <c r="G256" i="2"/>
  <c r="E257" i="2"/>
  <c r="F257" i="2"/>
  <c r="G257" i="2"/>
  <c r="E258" i="2"/>
  <c r="F258" i="2"/>
  <c r="G258" i="2"/>
  <c r="E259" i="2"/>
  <c r="F259" i="2"/>
  <c r="G259" i="2"/>
  <c r="E260" i="2"/>
  <c r="F260" i="2"/>
  <c r="G260" i="2"/>
  <c r="E261" i="2"/>
  <c r="F261" i="2"/>
  <c r="G261" i="2"/>
  <c r="E262" i="2"/>
  <c r="F262" i="2"/>
  <c r="G262" i="2"/>
  <c r="E263" i="2"/>
  <c r="F263" i="2"/>
  <c r="G263" i="2"/>
  <c r="E264" i="2"/>
  <c r="F264" i="2"/>
  <c r="G264" i="2"/>
  <c r="E265" i="2"/>
  <c r="F265" i="2"/>
  <c r="G265" i="2"/>
  <c r="E266" i="2"/>
  <c r="F266" i="2"/>
  <c r="G266" i="2"/>
  <c r="E267" i="2"/>
  <c r="F267" i="2"/>
  <c r="G267" i="2"/>
  <c r="E268" i="2"/>
  <c r="F268" i="2"/>
  <c r="G268" i="2"/>
  <c r="E269" i="2"/>
  <c r="F269" i="2"/>
  <c r="G269" i="2"/>
  <c r="E270" i="2"/>
  <c r="F270" i="2"/>
  <c r="G270" i="2"/>
  <c r="E271" i="2"/>
  <c r="F271" i="2"/>
  <c r="G271" i="2"/>
  <c r="E272" i="2"/>
  <c r="F272" i="2"/>
  <c r="G272" i="2"/>
  <c r="E273" i="2"/>
  <c r="F273" i="2"/>
  <c r="G273" i="2"/>
  <c r="E274" i="2"/>
  <c r="F274" i="2"/>
  <c r="G274" i="2"/>
  <c r="E275" i="2"/>
  <c r="F275" i="2"/>
  <c r="G275" i="2"/>
  <c r="E276" i="2"/>
  <c r="F276" i="2"/>
  <c r="G276" i="2"/>
  <c r="E277" i="2"/>
  <c r="F277" i="2"/>
  <c r="G277" i="2"/>
  <c r="E278" i="2"/>
  <c r="F278" i="2"/>
  <c r="G278" i="2"/>
  <c r="E279" i="2"/>
  <c r="F279" i="2"/>
  <c r="G279" i="2"/>
  <c r="E280" i="2"/>
  <c r="F280" i="2"/>
  <c r="G280" i="2"/>
  <c r="E281" i="2"/>
  <c r="F281" i="2"/>
  <c r="G281" i="2"/>
  <c r="E282" i="2"/>
  <c r="F282" i="2"/>
  <c r="G282" i="2"/>
  <c r="E283" i="2"/>
  <c r="F283" i="2"/>
  <c r="G283" i="2"/>
  <c r="E284" i="2"/>
  <c r="F284" i="2"/>
  <c r="G284" i="2"/>
  <c r="E285" i="2"/>
  <c r="F285" i="2"/>
  <c r="G285" i="2"/>
  <c r="E286" i="2"/>
  <c r="F286" i="2"/>
  <c r="G286" i="2"/>
  <c r="E287" i="2"/>
  <c r="F287" i="2"/>
  <c r="G287" i="2"/>
  <c r="E288" i="2"/>
  <c r="F288" i="2"/>
  <c r="G288" i="2"/>
  <c r="E289" i="2"/>
  <c r="F289" i="2"/>
  <c r="G289" i="2"/>
  <c r="E290" i="2"/>
  <c r="F290" i="2"/>
  <c r="G290" i="2"/>
  <c r="E291" i="2"/>
  <c r="F291" i="2"/>
  <c r="G291" i="2"/>
  <c r="E292" i="2"/>
  <c r="F292" i="2"/>
  <c r="G292" i="2"/>
  <c r="E293" i="2"/>
  <c r="F293" i="2"/>
  <c r="G293" i="2"/>
  <c r="E294" i="2"/>
  <c r="F294" i="2"/>
  <c r="G294" i="2"/>
  <c r="E295" i="2"/>
  <c r="F295" i="2"/>
  <c r="G295" i="2"/>
  <c r="E296" i="2"/>
  <c r="F296" i="2"/>
  <c r="G296" i="2"/>
  <c r="E297" i="2"/>
  <c r="F297" i="2"/>
  <c r="G297" i="2"/>
  <c r="E298" i="2"/>
  <c r="F298" i="2"/>
  <c r="G298" i="2"/>
  <c r="E299" i="2"/>
  <c r="F299" i="2"/>
  <c r="G299" i="2"/>
  <c r="E300" i="2"/>
  <c r="F300" i="2"/>
  <c r="G300" i="2"/>
  <c r="E301" i="2"/>
  <c r="F301" i="2"/>
  <c r="G301" i="2"/>
  <c r="E302" i="2"/>
  <c r="F302" i="2"/>
  <c r="G302" i="2"/>
  <c r="E303" i="2"/>
  <c r="F303" i="2"/>
  <c r="G303" i="2"/>
  <c r="E304" i="2"/>
  <c r="F304" i="2"/>
  <c r="G304" i="2"/>
  <c r="E305" i="2"/>
  <c r="F305" i="2"/>
  <c r="G305" i="2"/>
  <c r="E306" i="2"/>
  <c r="F306" i="2"/>
  <c r="G306" i="2"/>
  <c r="E307" i="2"/>
  <c r="F307" i="2"/>
  <c r="G307" i="2"/>
  <c r="E308" i="2"/>
  <c r="F308" i="2"/>
  <c r="G308" i="2"/>
  <c r="E309" i="2"/>
  <c r="F309" i="2"/>
  <c r="G309" i="2"/>
  <c r="E310" i="2"/>
  <c r="F310" i="2"/>
  <c r="G310" i="2"/>
  <c r="E311" i="2"/>
  <c r="F311" i="2"/>
  <c r="G311" i="2"/>
  <c r="E312" i="2"/>
  <c r="F312" i="2"/>
  <c r="G312" i="2"/>
  <c r="E313" i="2"/>
  <c r="F313" i="2"/>
  <c r="G313" i="2"/>
  <c r="E314" i="2"/>
  <c r="F314" i="2"/>
  <c r="G314" i="2"/>
  <c r="E315" i="2"/>
  <c r="F315" i="2"/>
  <c r="G315" i="2"/>
  <c r="E316" i="2"/>
  <c r="F316" i="2"/>
  <c r="G316" i="2"/>
  <c r="E317" i="2"/>
  <c r="F317" i="2"/>
  <c r="G317" i="2"/>
  <c r="E318" i="2"/>
  <c r="F318" i="2"/>
  <c r="G318" i="2"/>
  <c r="E319" i="2"/>
  <c r="F319" i="2"/>
  <c r="G319" i="2"/>
  <c r="E320" i="2"/>
  <c r="F320" i="2"/>
  <c r="G320" i="2"/>
  <c r="E321" i="2"/>
  <c r="F321" i="2"/>
  <c r="G321" i="2"/>
  <c r="E322" i="2"/>
  <c r="F322" i="2"/>
  <c r="G322" i="2"/>
  <c r="E323" i="2"/>
  <c r="F323" i="2"/>
  <c r="G323" i="2"/>
  <c r="E324" i="2"/>
  <c r="F324" i="2"/>
  <c r="G324" i="2"/>
  <c r="E325" i="2"/>
  <c r="F325" i="2"/>
  <c r="G325" i="2"/>
  <c r="E326" i="2"/>
  <c r="F326" i="2"/>
  <c r="G326" i="2"/>
  <c r="E327" i="2"/>
  <c r="F327" i="2"/>
  <c r="G327" i="2"/>
  <c r="E328" i="2"/>
  <c r="F328" i="2"/>
  <c r="G328" i="2"/>
  <c r="E329" i="2"/>
  <c r="F329" i="2"/>
  <c r="G329" i="2"/>
  <c r="E330" i="2"/>
  <c r="F330" i="2"/>
  <c r="G330" i="2"/>
  <c r="E331" i="2"/>
  <c r="F331" i="2"/>
  <c r="G331" i="2"/>
  <c r="E332" i="2"/>
  <c r="F332" i="2"/>
  <c r="G332" i="2"/>
  <c r="E333" i="2"/>
  <c r="F333" i="2"/>
  <c r="G333" i="2"/>
  <c r="E334" i="2"/>
  <c r="F334" i="2"/>
  <c r="G334" i="2"/>
  <c r="E335" i="2"/>
  <c r="F335" i="2"/>
  <c r="G335" i="2"/>
  <c r="E336" i="2"/>
  <c r="F336" i="2"/>
  <c r="G336" i="2"/>
  <c r="E337" i="2"/>
  <c r="F337" i="2"/>
  <c r="G337" i="2"/>
  <c r="E338" i="2"/>
  <c r="F338" i="2"/>
  <c r="G338" i="2"/>
  <c r="E339" i="2"/>
  <c r="F339" i="2"/>
  <c r="G339" i="2"/>
  <c r="E340" i="2"/>
  <c r="F340" i="2"/>
  <c r="G340" i="2"/>
  <c r="E341" i="2"/>
  <c r="F341" i="2"/>
  <c r="G341" i="2"/>
  <c r="E342" i="2"/>
  <c r="F342" i="2"/>
  <c r="G342" i="2"/>
  <c r="E343" i="2"/>
  <c r="F343" i="2"/>
  <c r="G343" i="2"/>
  <c r="E344" i="2"/>
  <c r="F344" i="2"/>
  <c r="G344" i="2"/>
  <c r="E345" i="2"/>
  <c r="F345" i="2"/>
  <c r="G345" i="2"/>
  <c r="E346" i="2"/>
  <c r="F346" i="2"/>
  <c r="G346" i="2"/>
  <c r="E347" i="2"/>
  <c r="F347" i="2"/>
  <c r="G347" i="2"/>
  <c r="E348" i="2"/>
  <c r="F348" i="2"/>
  <c r="G348" i="2"/>
  <c r="E349" i="2"/>
  <c r="F349" i="2"/>
  <c r="G349" i="2"/>
  <c r="E350" i="2"/>
  <c r="F350" i="2"/>
  <c r="G350" i="2"/>
  <c r="E351" i="2"/>
  <c r="F351" i="2"/>
  <c r="G351" i="2"/>
  <c r="E352" i="2"/>
  <c r="F352" i="2"/>
  <c r="G352" i="2"/>
  <c r="E353" i="2"/>
  <c r="F353" i="2"/>
  <c r="G353" i="2"/>
  <c r="E354" i="2"/>
  <c r="F354" i="2"/>
  <c r="G354" i="2"/>
  <c r="E355" i="2"/>
  <c r="F355" i="2"/>
  <c r="G355" i="2"/>
  <c r="E356" i="2"/>
  <c r="F356" i="2"/>
  <c r="G356" i="2"/>
  <c r="E357" i="2"/>
  <c r="F357" i="2"/>
  <c r="G357" i="2"/>
  <c r="E358" i="2"/>
  <c r="F358" i="2"/>
  <c r="G358" i="2"/>
  <c r="E359" i="2"/>
  <c r="F359" i="2"/>
  <c r="G359" i="2"/>
  <c r="E360" i="2"/>
  <c r="F360" i="2"/>
  <c r="G360" i="2"/>
  <c r="E361" i="2"/>
  <c r="F361" i="2"/>
  <c r="G361" i="2"/>
  <c r="E362" i="2"/>
  <c r="F362" i="2"/>
  <c r="G362" i="2"/>
  <c r="E363" i="2"/>
  <c r="F363" i="2"/>
  <c r="G363" i="2"/>
  <c r="E364" i="2"/>
  <c r="F364" i="2"/>
  <c r="G364" i="2"/>
  <c r="E365" i="2"/>
  <c r="F365" i="2"/>
  <c r="G365" i="2"/>
  <c r="E366" i="2"/>
  <c r="F366" i="2"/>
  <c r="G366" i="2"/>
  <c r="E367" i="2"/>
  <c r="F367" i="2"/>
  <c r="G367" i="2"/>
  <c r="E368" i="2"/>
  <c r="F368" i="2"/>
  <c r="G368" i="2"/>
  <c r="E369" i="2"/>
  <c r="F369" i="2"/>
  <c r="G369" i="2"/>
  <c r="E370" i="2"/>
  <c r="F370" i="2"/>
  <c r="G370" i="2"/>
  <c r="E371" i="2"/>
  <c r="F371" i="2"/>
  <c r="G371" i="2"/>
  <c r="E372" i="2"/>
  <c r="F372" i="2"/>
  <c r="G372" i="2"/>
  <c r="E373" i="2"/>
  <c r="F373" i="2"/>
  <c r="G373" i="2"/>
  <c r="E374" i="2"/>
  <c r="F374" i="2"/>
  <c r="G374" i="2"/>
  <c r="E375" i="2"/>
  <c r="F375" i="2"/>
  <c r="G375" i="2"/>
  <c r="E376" i="2"/>
  <c r="F376" i="2"/>
  <c r="G376" i="2"/>
  <c r="E377" i="2"/>
  <c r="F377" i="2"/>
  <c r="G377" i="2"/>
  <c r="E378" i="2"/>
  <c r="F378" i="2"/>
  <c r="G378" i="2"/>
  <c r="E379" i="2"/>
  <c r="F379" i="2"/>
  <c r="G379" i="2"/>
  <c r="E380" i="2"/>
  <c r="F380" i="2"/>
  <c r="G380" i="2"/>
  <c r="E381" i="2"/>
  <c r="F381" i="2"/>
  <c r="G381" i="2"/>
  <c r="E382" i="2"/>
  <c r="F382" i="2"/>
  <c r="G382" i="2"/>
  <c r="E383" i="2"/>
  <c r="F383" i="2"/>
  <c r="G383" i="2"/>
  <c r="E384" i="2"/>
  <c r="F384" i="2"/>
  <c r="G384" i="2"/>
  <c r="E385" i="2"/>
  <c r="F385" i="2"/>
  <c r="G385" i="2"/>
  <c r="E386" i="2"/>
  <c r="F386" i="2"/>
  <c r="G386" i="2"/>
  <c r="E387" i="2"/>
  <c r="F387" i="2"/>
  <c r="G387" i="2"/>
  <c r="E388" i="2"/>
  <c r="F388" i="2"/>
  <c r="G388" i="2"/>
  <c r="E389" i="2"/>
  <c r="F389" i="2"/>
  <c r="G389" i="2"/>
  <c r="E390" i="2"/>
  <c r="F390" i="2"/>
  <c r="G390" i="2"/>
  <c r="E391" i="2"/>
  <c r="F391" i="2"/>
  <c r="G391" i="2"/>
  <c r="E392" i="2"/>
  <c r="F392" i="2"/>
  <c r="G392" i="2"/>
  <c r="E393" i="2"/>
  <c r="F393" i="2"/>
  <c r="G393" i="2"/>
  <c r="E394" i="2"/>
  <c r="F394" i="2"/>
  <c r="G394" i="2"/>
  <c r="E395" i="2"/>
  <c r="F395" i="2"/>
  <c r="G395" i="2"/>
  <c r="E396" i="2"/>
  <c r="F396" i="2"/>
  <c r="G396" i="2"/>
  <c r="E397" i="2"/>
  <c r="F397" i="2"/>
  <c r="G397" i="2"/>
  <c r="E398" i="2"/>
  <c r="F398" i="2"/>
  <c r="G398" i="2"/>
  <c r="E399" i="2"/>
  <c r="F399" i="2"/>
  <c r="G399" i="2"/>
  <c r="E400" i="2"/>
  <c r="F400" i="2"/>
  <c r="G400" i="2"/>
  <c r="E401" i="2"/>
  <c r="F401" i="2"/>
  <c r="G401" i="2"/>
  <c r="E402" i="2"/>
  <c r="F402" i="2"/>
  <c r="G402" i="2"/>
  <c r="E403" i="2"/>
  <c r="F403" i="2"/>
  <c r="G403" i="2"/>
  <c r="E404" i="2"/>
  <c r="F404" i="2"/>
  <c r="G404" i="2"/>
  <c r="E405" i="2"/>
  <c r="F405" i="2"/>
  <c r="G405" i="2"/>
  <c r="E406" i="2"/>
  <c r="F406" i="2"/>
  <c r="G406" i="2"/>
  <c r="E407" i="2"/>
  <c r="F407" i="2"/>
  <c r="G407" i="2"/>
  <c r="E408" i="2"/>
  <c r="F408" i="2"/>
  <c r="G408" i="2"/>
  <c r="E409" i="2"/>
  <c r="F409" i="2"/>
  <c r="G409" i="2"/>
  <c r="E410" i="2"/>
  <c r="F410" i="2"/>
  <c r="G410" i="2"/>
  <c r="E411" i="2"/>
  <c r="F411" i="2"/>
  <c r="G411" i="2"/>
  <c r="E412" i="2"/>
  <c r="F412" i="2"/>
  <c r="G412" i="2"/>
  <c r="E413" i="2"/>
  <c r="F413" i="2"/>
  <c r="G413" i="2"/>
  <c r="E414" i="2"/>
  <c r="F414" i="2"/>
  <c r="G414" i="2"/>
  <c r="E415" i="2"/>
  <c r="F415" i="2"/>
  <c r="G415" i="2"/>
  <c r="E416" i="2"/>
  <c r="F416" i="2"/>
  <c r="G416" i="2"/>
  <c r="E417" i="2"/>
  <c r="F417" i="2"/>
  <c r="G417" i="2"/>
  <c r="E418" i="2"/>
  <c r="F418" i="2"/>
  <c r="G418" i="2"/>
  <c r="E419" i="2"/>
  <c r="F419" i="2"/>
  <c r="G419" i="2"/>
  <c r="E420" i="2"/>
  <c r="F420" i="2"/>
  <c r="G420" i="2"/>
  <c r="E421" i="2"/>
  <c r="F421" i="2"/>
  <c r="G421" i="2"/>
  <c r="E422" i="2"/>
  <c r="F422" i="2"/>
  <c r="G422" i="2"/>
  <c r="E423" i="2"/>
  <c r="F423" i="2"/>
  <c r="G423" i="2"/>
  <c r="E424" i="2"/>
  <c r="F424" i="2"/>
  <c r="G424" i="2"/>
  <c r="E425" i="2"/>
  <c r="F425" i="2"/>
  <c r="G425" i="2"/>
  <c r="E426" i="2"/>
  <c r="F426" i="2"/>
  <c r="G426" i="2"/>
  <c r="E427" i="2"/>
  <c r="F427" i="2"/>
  <c r="G427" i="2"/>
  <c r="E428" i="2"/>
  <c r="F428" i="2"/>
  <c r="G428" i="2"/>
  <c r="E429" i="2"/>
  <c r="F429" i="2"/>
  <c r="G429" i="2"/>
  <c r="E430" i="2"/>
  <c r="F430" i="2"/>
  <c r="G430" i="2"/>
  <c r="E431" i="2"/>
  <c r="F431" i="2"/>
  <c r="G431" i="2"/>
  <c r="E432" i="2"/>
  <c r="F432" i="2"/>
  <c r="G432" i="2"/>
  <c r="E433" i="2"/>
  <c r="F433" i="2"/>
  <c r="G433" i="2"/>
  <c r="E434" i="2"/>
  <c r="F434" i="2"/>
  <c r="G434" i="2"/>
  <c r="E435" i="2"/>
  <c r="F435" i="2"/>
  <c r="G435" i="2"/>
  <c r="E436" i="2"/>
  <c r="F436" i="2"/>
  <c r="G436" i="2"/>
  <c r="E437" i="2"/>
  <c r="F437" i="2"/>
  <c r="G437" i="2"/>
  <c r="E438" i="2"/>
  <c r="F438" i="2"/>
  <c r="G438" i="2"/>
  <c r="E439" i="2"/>
  <c r="F439" i="2"/>
  <c r="G439" i="2"/>
  <c r="E440" i="2"/>
  <c r="F440" i="2"/>
  <c r="G440" i="2"/>
  <c r="E441" i="2"/>
  <c r="F441" i="2"/>
  <c r="G441" i="2"/>
  <c r="E442" i="2"/>
  <c r="F442" i="2"/>
  <c r="G442" i="2"/>
  <c r="E443" i="2"/>
  <c r="F443" i="2"/>
  <c r="G443" i="2"/>
  <c r="E444" i="2"/>
  <c r="F444" i="2"/>
  <c r="G444" i="2"/>
  <c r="E445" i="2"/>
  <c r="F445" i="2"/>
  <c r="G445" i="2"/>
  <c r="E446" i="2"/>
  <c r="F446" i="2"/>
  <c r="G446" i="2"/>
  <c r="E447" i="2"/>
  <c r="F447" i="2"/>
  <c r="G447" i="2"/>
  <c r="E448" i="2"/>
  <c r="F448" i="2"/>
  <c r="G448" i="2"/>
  <c r="E449" i="2"/>
  <c r="F449" i="2"/>
  <c r="G449" i="2"/>
  <c r="E450" i="2"/>
  <c r="F450" i="2"/>
  <c r="G450" i="2"/>
  <c r="E451" i="2"/>
  <c r="F451" i="2"/>
  <c r="G451" i="2"/>
  <c r="E452" i="2"/>
  <c r="F452" i="2"/>
  <c r="G452" i="2"/>
  <c r="E453" i="2"/>
  <c r="F453" i="2"/>
  <c r="G453" i="2"/>
  <c r="E454" i="2"/>
  <c r="F454" i="2"/>
  <c r="G454" i="2"/>
  <c r="E455" i="2"/>
  <c r="F455" i="2"/>
  <c r="G455" i="2"/>
  <c r="E456" i="2"/>
  <c r="F456" i="2"/>
  <c r="G456" i="2"/>
  <c r="E457" i="2"/>
  <c r="F457" i="2"/>
  <c r="G457" i="2"/>
  <c r="E458" i="2"/>
  <c r="F458" i="2"/>
  <c r="G458" i="2"/>
  <c r="E459" i="2"/>
  <c r="F459" i="2"/>
  <c r="G459" i="2"/>
  <c r="E460" i="2"/>
  <c r="F460" i="2"/>
  <c r="G460" i="2"/>
  <c r="E461" i="2"/>
  <c r="F461" i="2"/>
  <c r="G461" i="2"/>
  <c r="E462" i="2"/>
  <c r="F462" i="2"/>
  <c r="G462" i="2"/>
  <c r="E463" i="2"/>
  <c r="F463" i="2"/>
  <c r="G463" i="2"/>
  <c r="E464" i="2"/>
  <c r="F464" i="2"/>
  <c r="G464" i="2"/>
  <c r="E465" i="2"/>
  <c r="F465" i="2"/>
  <c r="G465" i="2"/>
  <c r="E466" i="2"/>
  <c r="F466" i="2"/>
  <c r="G466" i="2"/>
  <c r="E467" i="2"/>
  <c r="F467" i="2"/>
  <c r="G467" i="2"/>
  <c r="E468" i="2"/>
  <c r="F468" i="2"/>
  <c r="G468" i="2"/>
  <c r="E469" i="2"/>
  <c r="F469" i="2"/>
  <c r="G469" i="2"/>
  <c r="E470" i="2"/>
  <c r="F470" i="2"/>
  <c r="G470" i="2"/>
  <c r="E471" i="2"/>
  <c r="F471" i="2"/>
  <c r="G471" i="2"/>
  <c r="E472" i="2"/>
  <c r="F472" i="2"/>
  <c r="G472" i="2"/>
  <c r="E473" i="2"/>
  <c r="F473" i="2"/>
  <c r="G473" i="2"/>
  <c r="E474" i="2"/>
  <c r="F474" i="2"/>
  <c r="G474" i="2"/>
  <c r="E475" i="2"/>
  <c r="F475" i="2"/>
  <c r="G475" i="2"/>
  <c r="E476" i="2"/>
  <c r="F476" i="2"/>
  <c r="G476" i="2"/>
  <c r="E477" i="2"/>
  <c r="F477" i="2"/>
  <c r="G477" i="2"/>
  <c r="E478" i="2"/>
  <c r="F478" i="2"/>
  <c r="G478" i="2"/>
  <c r="G1" i="2"/>
  <c r="F1" i="2"/>
  <c r="E1" i="2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2" i="1"/>
  <c r="G2" i="1"/>
  <c r="G1" i="1"/>
  <c r="F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2" i="1"/>
  <c r="E1" i="1"/>
</calcChain>
</file>

<file path=xl/connections.xml><?xml version="1.0" encoding="utf-8"?>
<connections xmlns="http://schemas.openxmlformats.org/spreadsheetml/2006/main">
  <connection id="1" name="!!!(0_0_155)" type="6" refreshedVersion="5" background="1" saveData="1">
    <textPr codePage="437" sourceFile="C:\Users\pd3dlab\Desktop\Big Magnet\Point Data\!!!(0_0_155).txt" comma="1">
      <textFields count="4">
        <textField/>
        <textField/>
        <textField/>
        <textField/>
      </textFields>
    </textPr>
  </connection>
  <connection id="2" name="!!!(100_75_85)" type="6" refreshedVersion="5" background="1" saveData="1">
    <textPr codePage="437" sourceFile="C:\Users\pd3dlab\Desktop\Big Magnet\Point Data\!!!(100_75_85).txt" comma="1">
      <textFields count="4">
        <textField/>
        <textField/>
        <textField/>
        <textField/>
      </textFields>
    </textPr>
  </connection>
  <connection id="3" name="!!!(50_25_155)" type="6" refreshedVersion="5" background="1" saveData="1">
    <textPr codePage="437" sourceFile="C:\Users\pd3dlab\Desktop\Big Magnet\Point Data\!!!(50_25_155).txt" comma="1">
      <textFields count="4">
        <textField/>
        <textField/>
        <textField/>
        <textField/>
      </textFields>
    </textPr>
  </connection>
  <connection id="4" name="(0_100_85)" type="6" refreshedVersion="5" background="1" saveData="1">
    <textPr codePage="437" sourceFile="C:\Users\pd3dlab\Desktop\Big Magnet\Point Data\(0_100_85).txt" comma="1">
      <textFields count="4">
        <textField/>
        <textField/>
        <textField/>
        <textField/>
      </textFields>
    </textPr>
  </connection>
  <connection id="5" name="(0_75_105)" type="6" refreshedVersion="5" background="1" saveData="1">
    <textPr codePage="437" sourceFile="C:\Users\pd3dlab\Desktop\Big Magnet\Point Data\(0_75_105).txt" comma="1">
      <textFields count="4">
        <textField/>
        <textField/>
        <textField/>
        <textField/>
      </textFields>
    </textPr>
  </connection>
  <connection id="6" name="(100_125_155)" type="6" refreshedVersion="5" background="1" saveData="1">
    <textPr codePage="437" sourceFile="C:\Users\pd3dlab\Desktop\Big Magnet\Point Data\(100_125_155).txt" comma="1">
      <textFields count="4">
        <textField/>
        <textField/>
        <textField/>
        <textField/>
      </textFields>
    </textPr>
  </connection>
  <connection id="7" name="(100_125_155)21" type="6" refreshedVersion="5" background="1" saveData="1">
    <textPr codePage="437" sourceFile="C:\Users\pd3dlab\Desktop\MayaVI\output\Big Magnet\Point Data\(100_125_155).txt" comma="1">
      <textFields count="4">
        <textField/>
        <textField/>
        <textField/>
        <textField type="skip"/>
      </textFields>
    </textPr>
  </connection>
  <connection id="8" name="(100_75_85)" type="6" refreshedVersion="5" deleted="1" background="1" saveData="1">
    <textPr codePage="437" sourceFile="C:\Users\pd3dlab\Desktop\MayaVI\output\Big Magnet\Point Data\(100_75_85).txt" comma="1">
      <textFields count="4">
        <textField/>
        <textField/>
        <textField/>
        <textField type="skip"/>
      </textFields>
    </textPr>
  </connection>
  <connection id="9" name="(150_0_105)" type="6" refreshedVersion="5" background="1" saveData="1">
    <textPr codePage="437" sourceFile="C:\Users\pd3dlab\Desktop\Big Magnet\Point Data\(150_0_105).txt" comma="1">
      <textFields count="4">
        <textField/>
        <textField/>
        <textField/>
        <textField/>
      </textFields>
    </textPr>
  </connection>
  <connection id="10" name="(175_50_85)" type="6" refreshedVersion="5" background="1" saveData="1">
    <textPr codePage="437" sourceFile="C:\Users\pd3dlab\Desktop\Big Magnet\Point Data\(175_50_85).txt" comma="1">
      <textFields count="4">
        <textField/>
        <textField/>
        <textField/>
        <textField/>
      </textFields>
    </textPr>
  </connection>
  <connection id="11" name="(200_125_105)" type="6" refreshedVersion="5" background="1" saveData="1">
    <textPr codePage="437" sourceFile="C:\Users\pd3dlab\Desktop\Big Magnet\Point Data\(200_125_105).txt" comma="1">
      <textFields count="4">
        <textField/>
        <textField/>
        <textField/>
        <textField/>
      </textFields>
    </textPr>
  </connection>
  <connection id="12" name="(200_125_105)1" type="6" refreshedVersion="5" background="1" saveData="1">
    <textPr codePage="437" sourceFile="C:\Users\pd3dlab\Desktop\Big Magnet\Point Data\(200_125_105).txt" comma="1">
      <textFields count="4">
        <textField/>
        <textField/>
        <textField/>
        <textField/>
      </textFields>
    </textPr>
  </connection>
  <connection id="13" name="(200_125_105)11" type="6" refreshedVersion="5" background="1" saveData="1">
    <textPr codePage="437" sourceFile="C:\Users\pd3dlab\Desktop\MayaVI\output\Big Magnet\Point Data\(200_125_105).txt" comma="1">
      <textFields count="4">
        <textField/>
        <textField/>
        <textField/>
        <textField type="skip"/>
      </textFields>
    </textPr>
  </connection>
  <connection id="14" name="(200_125_105)12" type="6" refreshedVersion="5" background="1" saveData="1">
    <textPr codePage="437" sourceFile="C:\Users\pd3dlab\Desktop\Big Magnet\Point Data\(200_125_105).txt" comma="1">
      <textFields count="4">
        <textField/>
        <textField/>
        <textField/>
        <textField/>
      </textFields>
    </textPr>
  </connection>
  <connection id="15" name="(200_125_105)121" type="6" refreshedVersion="5" background="1" saveData="1">
    <textPr codePage="437" sourceFile="C:\Users\pd3dlab\Desktop\Big Magnet\Point Data\(200_125_105).txt" comma="1">
      <textFields count="4">
        <textField/>
        <textField/>
        <textField/>
        <textField/>
      </textFields>
    </textPr>
  </connection>
  <connection id="16" name="(200_125_105)1211" type="6" refreshedVersion="5" background="1" saveData="1">
    <textPr codePage="437" sourceFile="C:\Users\pd3dlab\Desktop\Big Magnet\Point Data\(200_125_105).txt" comma="1">
      <textFields count="4">
        <textField/>
        <textField/>
        <textField/>
        <textField/>
      </textFields>
    </textPr>
  </connection>
  <connection id="17" name="(200_125_105)12111" type="6" refreshedVersion="5" background="1" saveData="1">
    <textPr codePage="437" sourceFile="C:\Users\pd3dlab\Desktop\Big Magnet\Point Data\(200_125_105).txt" comma="1">
      <textFields count="4">
        <textField/>
        <textField/>
        <textField/>
        <textField/>
      </textFields>
    </textPr>
  </connection>
  <connection id="18" name="(200_125_105)121111" type="6" refreshedVersion="5" background="1" saveData="1">
    <textPr codePage="437" sourceFile="C:\Users\pd3dlab\Desktop\Big Magnet\Point Data\(200_125_105).txt" comma="1">
      <textFields count="4">
        <textField/>
        <textField/>
        <textField/>
        <textField/>
      </textFields>
    </textPr>
  </connection>
  <connection id="19" name="(200_25_85)" type="6" refreshedVersion="5" background="1" saveData="1">
    <textPr codePage="437" sourceFile="C:\Users\pd3dlab\Desktop\Big Magnet\Point Data\(200_25_85).txt" comma="1">
      <textFields count="4">
        <textField/>
        <textField/>
        <textField/>
        <textField/>
      </textFields>
    </textPr>
  </connection>
  <connection id="20" name="(25_150_105)" type="6" refreshedVersion="5" background="1" saveData="1">
    <textPr codePage="437" sourceFile="C:\Users\pd3dlab\Desktop\Big Magnet\Point Data\(25_150_105).txt" comma="1">
      <textFields count="4">
        <textField/>
        <textField/>
        <textField/>
        <textField/>
      </textFields>
    </textPr>
  </connection>
  <connection id="21" name="(50_25_155)1" type="6" refreshedVersion="5" background="1" saveData="1">
    <textPr codePage="437" sourceFile="C:\Users\pd3dlab\Desktop\MayaVI\output\Big Magnet\Point Data\(50_25_155).txt" comma="1">
      <textFields count="4">
        <textField/>
        <textField/>
        <textField/>
        <textField type="skip"/>
      </textFields>
    </textPr>
  </connection>
  <connection id="22" name="(75_-25_155)" type="6" refreshedVersion="5" background="1" saveData="1">
    <textPr codePage="437" sourceFile="C:\Users\pd3dlab\Desktop\Big Magnet\Point Data\(75_-25_155)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<sst xmlns="http://schemas.openxmlformats.org/spreadsheetml/2006/main" count="1888" uniqueCount="67">
  <si>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</si>
  <si>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</si>
  <si>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</si>
  <si>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</si>
  <si>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</si>
  <si>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</si>
  <si>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</si>
  <si>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</si>
  <si>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</si>
  <si>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</si>
  <si>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</si>
  <si>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</si>
  <si>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</si>
  <si>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</si>
  <si>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</si>
  <si>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x-axis 1-var stats</t>
  </si>
  <si>
    <t>y-axis 1-var stats</t>
  </si>
  <si>
    <t>z-axis 1-var stats</t>
  </si>
  <si>
    <t>Outliers Excluded</t>
  </si>
  <si>
    <t>Outliers Included</t>
  </si>
  <si>
    <t>(200, 125, 105)</t>
  </si>
  <si>
    <t>(200, 25, 85)</t>
  </si>
  <si>
    <t>(175, 50, 85)</t>
  </si>
  <si>
    <t>(150, 0, 105)</t>
  </si>
  <si>
    <t>(100, 125, 155)</t>
  </si>
  <si>
    <t>(75, -25, 155)</t>
  </si>
  <si>
    <t>(25, 150, 105)</t>
  </si>
  <si>
    <t>(0, 100, 85)</t>
  </si>
  <si>
    <t>(0, 0, 155)</t>
  </si>
  <si>
    <t>(50, 25, 155)</t>
  </si>
  <si>
    <t>(100, 75, 85)</t>
  </si>
  <si>
    <t>(0, 75, 105)</t>
  </si>
  <si>
    <t>Coordinate</t>
  </si>
  <si>
    <t>Statistics</t>
  </si>
  <si>
    <t>Column2</t>
  </si>
  <si>
    <t>Column3</t>
  </si>
  <si>
    <t>delta X</t>
  </si>
  <si>
    <t>delta Y</t>
  </si>
  <si>
    <t>delta Z</t>
  </si>
  <si>
    <t>%X</t>
  </si>
  <si>
    <t>%Y</t>
  </si>
  <si>
    <t>%Z</t>
  </si>
  <si>
    <t>%x_means</t>
  </si>
  <si>
    <t>%y_means</t>
  </si>
  <si>
    <t>%z_means</t>
  </si>
  <si>
    <t>dx_means</t>
  </si>
  <si>
    <t>dy_means</t>
  </si>
  <si>
    <t>dz_means</t>
  </si>
  <si>
    <t>(50, 50, 80)</t>
  </si>
  <si>
    <t>(50, 100, 105)</t>
  </si>
  <si>
    <t>(75, 125, 80)</t>
  </si>
  <si>
    <t>(125, 50, 105)</t>
  </si>
  <si>
    <t>(150, 75, 150)</t>
  </si>
  <si>
    <t>Table 1: Point Accuracy</t>
  </si>
  <si>
    <t>.</t>
  </si>
  <si>
    <t>(125, 150, 150)</t>
  </si>
  <si>
    <t>∆x (mm)</t>
  </si>
  <si>
    <t>∆y (mm)</t>
  </si>
  <si>
    <t>∆z (mm)</t>
  </si>
  <si>
    <t>Column4</t>
  </si>
  <si>
    <t>Column5</t>
  </si>
  <si>
    <t>Column6</t>
  </si>
  <si>
    <t>Column7</t>
  </si>
  <si>
    <t>x/|v| (%)</t>
  </si>
  <si>
    <t>y/|v| (%)</t>
  </si>
  <si>
    <t>z/|v| (%)</t>
  </si>
  <si>
    <t>Table 2: 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</si>
</sst>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2" borderId="0" xfId="0" applyFill="1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6" borderId="0" xfId="0" applyFill="1"/>
    <xf numFmtId="0" fontId="0" fillId="0" borderId="0" xfId="0" applyFill="1"/>
    <xf numFmtId="0" fontId="0" fillId="0" borderId="0" xfId="0" applyAlignment="1"/>
    <xf numFmtId="0" fontId="2" fillId="0" borderId="6" xfId="0" applyFont="1" applyFill="1" applyBorder="1" applyAlignment="1">
      <alignment horizontal="center"/>
    </xf>
    <xf numFmtId="0" fontId="0" fillId="0" borderId="8" xfId="0" applyFill="1" applyBorder="1" applyAlignment="1"/>
    <xf numFmtId="0" fontId="1" fillId="0" borderId="0" xfId="0" applyFont="1" applyFill="1" applyBorder="1" applyAlignment="1">
      <alignment horizontal="center"/>
    </xf>
    <xf numFmtId="0" fontId="5" fillId="0" borderId="0" xfId="0" applyFont="1"/>
    <xf numFmtId="0" fontId="7" fillId="0" borderId="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0" fillId="0" borderId="10" xfId="0" applyFill="1" applyBorder="1" applyAlignment="1"/>
    <xf numFmtId="0" fontId="5" fillId="0" borderId="0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!!!(0_0_155)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(100_125_155)_1" connectionId="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(100_125_155)" connectionId="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(150_0_105)" connectionId="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(175_50_85)" connectionId="1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(200_25_85)" connectionId="1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(200_125_105)_1" connectionId="1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(200_125_105)" connectionId="11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(200_125_105)" connectionId="1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(200_125_105)" connectionId="1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(200_125_105)" connectionId="1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(50_25_155)_1" connectionId="2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(200_125_105)" connectionId="1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(200_125_105)" connectionId="17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(200_125_105)" connectionId="1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!!!(50_25_155)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(100_75_85)_1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!!!(100_75_85)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(0_75_105)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(0_100_85)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(25_150_105)" connectionId="2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(75_-25_155)" connectionId="2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2"/>
  <sheetViews>
    <sheetView workbookViewId="0">
      <selection activeCell="S21" sqref="S21"/>
    </sheetView>
  </sheetViews>
  <sheetFormatPr defaultRowHeight="15" x14ac:dyDescent="0.25"/>
  <cols>
    <col min="1" max="1" width="12" bestFit="1" customWidth="1"/>
    <col min="2" max="2" width="12.7109375" bestFit="1" customWidth="1"/>
    <col min="3" max="3" width="12" bestFit="1" customWidth="1"/>
    <col min="4" max="4" width="9.140625" style="3"/>
    <col min="8" max="8" width="9.140625" style="10"/>
    <col min="13" max="13" width="23.28515625" bestFit="1" customWidth="1"/>
    <col min="14" max="14" width="12.7109375" bestFit="1" customWidth="1"/>
    <col min="15" max="17" width="23.28515625" bestFit="1" customWidth="1"/>
    <col min="18" max="18" width="12.7109375" bestFit="1" customWidth="1"/>
  </cols>
  <sheetData>
    <row r="1" spans="1:18" x14ac:dyDescent="0.25">
      <c r="A1">
        <v>11.3453465453</v>
      </c>
      <c r="B1">
        <v>2.9458083345600001</v>
      </c>
      <c r="C1">
        <v>155.44664737799999</v>
      </c>
      <c r="E1">
        <f>A1-0</f>
        <v>11.3453465453</v>
      </c>
      <c r="F1">
        <f>B1-0</f>
        <v>2.9458083345600001</v>
      </c>
      <c r="G1">
        <f>C1-155</f>
        <v>0.44664737799999443</v>
      </c>
      <c r="I1">
        <f>ABS(E1)/SQRT(0.01^2 + 0.01^2 + 155^2)</f>
        <v>7.3195783858560737E-2</v>
      </c>
      <c r="J1">
        <f t="shared" ref="J1:K1" si="0">ABS(F1)/SQRT(0.01^2 + 0.01^2 + 155^2)</f>
        <v>1.9005214982571426E-2</v>
      </c>
      <c r="K1">
        <f t="shared" si="0"/>
        <v>2.8815959751025823E-3</v>
      </c>
      <c r="M1" s="27" t="s">
        <v>15</v>
      </c>
      <c r="N1" s="27"/>
      <c r="O1" s="27" t="s">
        <v>16</v>
      </c>
      <c r="P1" s="27"/>
      <c r="Q1" s="27" t="s">
        <v>17</v>
      </c>
      <c r="R1" s="27"/>
    </row>
    <row r="2" spans="1:18" x14ac:dyDescent="0.25">
      <c r="A2">
        <v>10.998941873</v>
      </c>
      <c r="B2">
        <v>3.1057321492300001</v>
      </c>
      <c r="C2">
        <v>155.35031305300001</v>
      </c>
      <c r="E2">
        <f>A2-0</f>
        <v>10.998941873</v>
      </c>
      <c r="F2">
        <f>B2-0</f>
        <v>3.1057321492300001</v>
      </c>
      <c r="G2">
        <f>C2-155</f>
        <v>0.35031305300000781</v>
      </c>
      <c r="I2">
        <f t="shared" ref="I2:I65" si="1">ABS(E2)/SQRT(0.01^2 + 0.01^2 + 155^2)</f>
        <v>7.0960915014314604E-2</v>
      </c>
      <c r="J2">
        <f t="shared" ref="J2:J65" si="2">ABS(F2)/SQRT(0.01^2 + 0.01^2 + 155^2)</f>
        <v>2.0036981524534935E-2</v>
      </c>
      <c r="K2">
        <f t="shared" ref="K2:K65" si="3">ABS(G2)/SQRT(0.01^2 + 0.01^2 + 155^2)</f>
        <v>2.260084203496058E-3</v>
      </c>
      <c r="M2" s="1"/>
      <c r="N2" s="1"/>
      <c r="O2" s="1"/>
      <c r="P2" s="1"/>
      <c r="Q2" s="1"/>
      <c r="R2" s="1"/>
    </row>
    <row r="3" spans="1:18" x14ac:dyDescent="0.25">
      <c r="A3">
        <v>10.3641468021</v>
      </c>
      <c r="B3">
        <v>2.6162479644799999</v>
      </c>
      <c r="C3">
        <v>155.246277134</v>
      </c>
      <c r="E3">
        <f t="shared" ref="E3:E66" si="4">A3-0</f>
        <v>10.3641468021</v>
      </c>
      <c r="F3">
        <f t="shared" ref="F3:F66" si="5">B3-0</f>
        <v>2.6162479644799999</v>
      </c>
      <c r="G3">
        <f t="shared" ref="G3:G66" si="6">C3-155</f>
        <v>0.24627713399999607</v>
      </c>
      <c r="I3">
        <f t="shared" si="1"/>
        <v>6.6865462961038652E-2</v>
      </c>
      <c r="J3">
        <f t="shared" si="2"/>
        <v>1.6879019055421357E-2</v>
      </c>
      <c r="K3">
        <f t="shared" si="3"/>
        <v>1.5888847288703816E-3</v>
      </c>
      <c r="M3" s="1" t="s">
        <v>1</v>
      </c>
      <c r="N3" s="1">
        <v>10.808904868307661</v>
      </c>
      <c r="O3" s="1" t="s">
        <v>1</v>
      </c>
      <c r="P3" s="1">
        <v>0.85901269705155825</v>
      </c>
      <c r="Q3" s="1" t="s">
        <v>1</v>
      </c>
      <c r="R3" s="1">
        <v>0.11855938434854764</v>
      </c>
    </row>
    <row r="4" spans="1:18" x14ac:dyDescent="0.25">
      <c r="A4">
        <v>9.9597814137499991</v>
      </c>
      <c r="B4">
        <v>2.0050371714300002</v>
      </c>
      <c r="C4">
        <v>155.162559574</v>
      </c>
      <c r="E4">
        <f t="shared" si="4"/>
        <v>9.9597814137499991</v>
      </c>
      <c r="F4">
        <f t="shared" si="5"/>
        <v>2.0050371714300002</v>
      </c>
      <c r="G4">
        <f t="shared" si="6"/>
        <v>0.16255957399999943</v>
      </c>
      <c r="I4">
        <f t="shared" si="1"/>
        <v>6.4256654014800602E-2</v>
      </c>
      <c r="J4">
        <f t="shared" si="2"/>
        <v>1.29357236328024E-2</v>
      </c>
      <c r="K4">
        <f t="shared" si="3"/>
        <v>1.0487714407959529E-3</v>
      </c>
      <c r="M4" s="1" t="s">
        <v>2</v>
      </c>
      <c r="N4" s="1">
        <v>5.3131149344298606E-2</v>
      </c>
      <c r="O4" s="1" t="s">
        <v>2</v>
      </c>
      <c r="P4" s="1">
        <v>4.6512721067429055E-2</v>
      </c>
      <c r="Q4" s="1" t="s">
        <v>2</v>
      </c>
      <c r="R4" s="1">
        <v>1.4640803915862727E-2</v>
      </c>
    </row>
    <row r="5" spans="1:18" x14ac:dyDescent="0.25">
      <c r="A5">
        <v>10.265603298</v>
      </c>
      <c r="B5">
        <v>2.2962298296700001</v>
      </c>
      <c r="C5">
        <v>155.326352738</v>
      </c>
      <c r="E5">
        <f t="shared" si="4"/>
        <v>10.265603298</v>
      </c>
      <c r="F5">
        <f t="shared" si="5"/>
        <v>2.2962298296700001</v>
      </c>
      <c r="G5">
        <f t="shared" si="6"/>
        <v>0.32635273799999709</v>
      </c>
      <c r="I5">
        <f t="shared" si="1"/>
        <v>6.622969842110428E-2</v>
      </c>
      <c r="J5">
        <f t="shared" si="2"/>
        <v>1.4814385936208591E-2</v>
      </c>
      <c r="K5">
        <f t="shared" si="3"/>
        <v>2.1055015267200583E-3</v>
      </c>
      <c r="M5" s="1" t="s">
        <v>3</v>
      </c>
      <c r="N5" s="1">
        <v>10.83070251615</v>
      </c>
      <c r="O5" s="1" t="s">
        <v>3</v>
      </c>
      <c r="P5" s="1">
        <v>0.78204038759899996</v>
      </c>
      <c r="Q5" s="1" t="s">
        <v>3</v>
      </c>
      <c r="R5" s="1">
        <v>0.14771311449999303</v>
      </c>
    </row>
    <row r="6" spans="1:18" x14ac:dyDescent="0.25">
      <c r="A6">
        <v>10.3133189597</v>
      </c>
      <c r="B6">
        <v>1.9038720287099999</v>
      </c>
      <c r="C6">
        <v>155.26300668100001</v>
      </c>
      <c r="E6">
        <f t="shared" si="4"/>
        <v>10.3133189597</v>
      </c>
      <c r="F6">
        <f t="shared" si="5"/>
        <v>1.9038720287099999</v>
      </c>
      <c r="G6">
        <f t="shared" si="6"/>
        <v>0.26300668100000735</v>
      </c>
      <c r="I6">
        <f t="shared" si="1"/>
        <v>6.6537541398532601E-2</v>
      </c>
      <c r="J6">
        <f t="shared" si="2"/>
        <v>1.228304529539003E-2</v>
      </c>
      <c r="K6">
        <f t="shared" si="3"/>
        <v>1.6968172897115258E-3</v>
      </c>
      <c r="M6" s="1" t="s">
        <v>4</v>
      </c>
      <c r="N6" s="1" t="e">
        <v>#N/A</v>
      </c>
      <c r="O6" s="1" t="s">
        <v>4</v>
      </c>
      <c r="P6" s="1" t="e">
        <v>#N/A</v>
      </c>
      <c r="Q6" s="1" t="s">
        <v>4</v>
      </c>
      <c r="R6" s="1" t="e">
        <v>#N/A</v>
      </c>
    </row>
    <row r="7" spans="1:18" x14ac:dyDescent="0.25">
      <c r="A7">
        <v>10.3863993524</v>
      </c>
      <c r="B7">
        <v>2.19334531249</v>
      </c>
      <c r="C7">
        <v>155.383869522</v>
      </c>
      <c r="E7">
        <f t="shared" si="4"/>
        <v>10.3863993524</v>
      </c>
      <c r="F7">
        <f t="shared" si="5"/>
        <v>2.19334531249</v>
      </c>
      <c r="G7">
        <f t="shared" si="6"/>
        <v>0.38386952199999769</v>
      </c>
      <c r="I7">
        <f t="shared" si="1"/>
        <v>6.7009027801086252E-2</v>
      </c>
      <c r="J7">
        <f t="shared" si="2"/>
        <v>1.415061486039078E-2</v>
      </c>
      <c r="K7">
        <f t="shared" si="3"/>
        <v>2.4765775509819725E-3</v>
      </c>
      <c r="M7" s="1" t="s">
        <v>5</v>
      </c>
      <c r="N7" s="1">
        <v>1.1664677332748858</v>
      </c>
      <c r="O7" s="1" t="s">
        <v>5</v>
      </c>
      <c r="P7" s="1">
        <v>1.0211634602591757</v>
      </c>
      <c r="Q7" s="1" t="s">
        <v>5</v>
      </c>
      <c r="R7" s="1">
        <v>0.32143150614698823</v>
      </c>
    </row>
    <row r="8" spans="1:18" x14ac:dyDescent="0.25">
      <c r="A8">
        <v>10.656111856200001</v>
      </c>
      <c r="B8">
        <v>2.4307797363399999</v>
      </c>
      <c r="C8">
        <v>155.38796862000001</v>
      </c>
      <c r="E8">
        <f t="shared" si="4"/>
        <v>10.656111856200001</v>
      </c>
      <c r="F8">
        <f t="shared" si="5"/>
        <v>2.4307797363399999</v>
      </c>
      <c r="G8">
        <f t="shared" si="6"/>
        <v>0.38796862000000942</v>
      </c>
      <c r="I8">
        <f t="shared" si="1"/>
        <v>6.8749108463520878E-2</v>
      </c>
      <c r="J8">
        <f t="shared" si="2"/>
        <v>1.568244984659542E-2</v>
      </c>
      <c r="K8">
        <f t="shared" si="3"/>
        <v>2.503023344420359E-3</v>
      </c>
      <c r="M8" s="1" t="s">
        <v>6</v>
      </c>
      <c r="N8" s="1">
        <v>1.3606469727714503</v>
      </c>
      <c r="O8" s="1" t="s">
        <v>6</v>
      </c>
      <c r="P8" s="1">
        <v>1.0427748125684932</v>
      </c>
      <c r="Q8" s="1" t="s">
        <v>6</v>
      </c>
      <c r="R8" s="1">
        <v>0.10331821314392134</v>
      </c>
    </row>
    <row r="9" spans="1:18" x14ac:dyDescent="0.25">
      <c r="A9">
        <v>10.6200256425</v>
      </c>
      <c r="B9">
        <v>2.31969609169</v>
      </c>
      <c r="C9">
        <v>155.07186933700001</v>
      </c>
      <c r="E9">
        <f t="shared" si="4"/>
        <v>10.6200256425</v>
      </c>
      <c r="F9">
        <f t="shared" si="5"/>
        <v>2.31969609169</v>
      </c>
      <c r="G9">
        <f t="shared" si="6"/>
        <v>7.1869337000009637E-2</v>
      </c>
      <c r="I9">
        <f t="shared" si="1"/>
        <v>6.8516294182554449E-2</v>
      </c>
      <c r="J9">
        <f t="shared" si="2"/>
        <v>1.4965781174417143E-2</v>
      </c>
      <c r="K9">
        <f t="shared" si="3"/>
        <v>4.6367314000558498E-4</v>
      </c>
      <c r="M9" s="1" t="s">
        <v>7</v>
      </c>
      <c r="N9" s="1">
        <v>-0.45738743655050884</v>
      </c>
      <c r="O9" s="1" t="s">
        <v>7</v>
      </c>
      <c r="P9" s="1">
        <v>0.11067601985413411</v>
      </c>
      <c r="Q9" s="1" t="s">
        <v>7</v>
      </c>
      <c r="R9" s="1">
        <v>2.3859044187702683E-2</v>
      </c>
    </row>
    <row r="10" spans="1:18" x14ac:dyDescent="0.25">
      <c r="A10">
        <v>9.5948130956700002</v>
      </c>
      <c r="B10">
        <v>1.6602174977199999</v>
      </c>
      <c r="C10">
        <v>154.836337292</v>
      </c>
      <c r="E10">
        <f t="shared" si="4"/>
        <v>9.5948130956700002</v>
      </c>
      <c r="F10">
        <f t="shared" si="5"/>
        <v>1.6602174977199999</v>
      </c>
      <c r="G10">
        <f t="shared" si="6"/>
        <v>-0.16366270800000393</v>
      </c>
      <c r="I10">
        <f t="shared" si="1"/>
        <v>6.1902019714407827E-2</v>
      </c>
      <c r="J10">
        <f t="shared" si="2"/>
        <v>1.0711080585868551E-2</v>
      </c>
      <c r="K10">
        <f t="shared" si="3"/>
        <v>1.0558884343147457E-3</v>
      </c>
      <c r="M10" s="1" t="s">
        <v>8</v>
      </c>
      <c r="N10" s="1">
        <v>-0.1327570799209622</v>
      </c>
      <c r="O10" s="1" t="s">
        <v>8</v>
      </c>
      <c r="P10" s="1">
        <v>0.10957212701257568</v>
      </c>
      <c r="Q10" s="1" t="s">
        <v>8</v>
      </c>
      <c r="R10" s="1">
        <v>-0.42737934595666127</v>
      </c>
    </row>
    <row r="11" spans="1:18" x14ac:dyDescent="0.25">
      <c r="A11">
        <v>9.27896693898</v>
      </c>
      <c r="B11">
        <v>1.64819084718</v>
      </c>
      <c r="C11">
        <v>154.792459369</v>
      </c>
      <c r="E11">
        <f t="shared" si="4"/>
        <v>9.27896693898</v>
      </c>
      <c r="F11">
        <f t="shared" si="5"/>
        <v>1.64819084718</v>
      </c>
      <c r="G11">
        <f t="shared" si="6"/>
        <v>-0.20754063100000053</v>
      </c>
      <c r="I11">
        <f t="shared" si="1"/>
        <v>5.9864302582953992E-2</v>
      </c>
      <c r="J11">
        <f t="shared" si="2"/>
        <v>1.063348929238506E-2</v>
      </c>
      <c r="K11">
        <f t="shared" si="3"/>
        <v>1.3389718073299854E-3</v>
      </c>
      <c r="M11" s="1" t="s">
        <v>9</v>
      </c>
      <c r="N11" s="1">
        <v>5.7161742965999993</v>
      </c>
      <c r="O11" s="1" t="s">
        <v>9</v>
      </c>
      <c r="P11" s="1">
        <v>5.7181188630899999</v>
      </c>
      <c r="Q11" s="1" t="s">
        <v>9</v>
      </c>
      <c r="R11" s="1">
        <v>1.8132411820000129</v>
      </c>
    </row>
    <row r="12" spans="1:18" x14ac:dyDescent="0.25">
      <c r="A12">
        <v>8.8788394702200009</v>
      </c>
      <c r="B12">
        <v>2.0705982356699999</v>
      </c>
      <c r="C12">
        <v>154.70107194100001</v>
      </c>
      <c r="E12">
        <f t="shared" si="4"/>
        <v>8.8788394702200009</v>
      </c>
      <c r="F12">
        <f t="shared" si="5"/>
        <v>2.0705982356699999</v>
      </c>
      <c r="G12">
        <f t="shared" si="6"/>
        <v>-0.29892805899999075</v>
      </c>
      <c r="I12">
        <f t="shared" si="1"/>
        <v>5.7282835053311824E-2</v>
      </c>
      <c r="J12">
        <f t="shared" si="2"/>
        <v>1.3358698239041837E-2</v>
      </c>
      <c r="K12">
        <f t="shared" si="3"/>
        <v>1.9285681145532467E-3</v>
      </c>
      <c r="M12" s="1" t="s">
        <v>10</v>
      </c>
      <c r="N12" s="1">
        <v>7.8273348681000003</v>
      </c>
      <c r="O12" s="1" t="s">
        <v>10</v>
      </c>
      <c r="P12" s="1">
        <v>-1.9649068885000001</v>
      </c>
      <c r="Q12" s="1" t="s">
        <v>10</v>
      </c>
      <c r="R12" s="1">
        <v>-0.96228807200000688</v>
      </c>
    </row>
    <row r="13" spans="1:18" x14ac:dyDescent="0.25">
      <c r="A13">
        <v>8.7109054424999997</v>
      </c>
      <c r="B13">
        <v>1.52945545382</v>
      </c>
      <c r="C13">
        <v>154.91270827599999</v>
      </c>
      <c r="E13">
        <f t="shared" si="4"/>
        <v>8.7109054424999997</v>
      </c>
      <c r="F13">
        <f t="shared" si="5"/>
        <v>1.52945545382</v>
      </c>
      <c r="G13">
        <f t="shared" si="6"/>
        <v>-8.7291724000010618E-2</v>
      </c>
      <c r="I13">
        <f t="shared" si="1"/>
        <v>5.6199389717692443E-2</v>
      </c>
      <c r="J13">
        <f t="shared" si="2"/>
        <v>9.8674544997025826E-3</v>
      </c>
      <c r="K13">
        <f t="shared" si="3"/>
        <v>5.6317241055918433E-4</v>
      </c>
      <c r="M13" s="1" t="s">
        <v>11</v>
      </c>
      <c r="N13" s="1">
        <v>13.5435091647</v>
      </c>
      <c r="O13" s="1" t="s">
        <v>11</v>
      </c>
      <c r="P13" s="1">
        <v>3.7532119745900001</v>
      </c>
      <c r="Q13" s="1" t="s">
        <v>11</v>
      </c>
      <c r="R13" s="1">
        <v>0.85095311000000606</v>
      </c>
    </row>
    <row r="14" spans="1:18" x14ac:dyDescent="0.25">
      <c r="A14">
        <v>8.3767409804999993</v>
      </c>
      <c r="B14">
        <v>1.47468839773</v>
      </c>
      <c r="C14">
        <v>155.15260875499999</v>
      </c>
      <c r="E14">
        <f t="shared" si="4"/>
        <v>8.3767409804999993</v>
      </c>
      <c r="F14">
        <f t="shared" si="5"/>
        <v>1.47468839773</v>
      </c>
      <c r="G14">
        <f t="shared" si="6"/>
        <v>0.15260875499998861</v>
      </c>
      <c r="I14">
        <f t="shared" si="1"/>
        <v>5.4043489971827299E-2</v>
      </c>
      <c r="J14">
        <f t="shared" si="2"/>
        <v>9.5141186554313483E-3</v>
      </c>
      <c r="K14">
        <f t="shared" si="3"/>
        <v>9.8457260880503521E-4</v>
      </c>
      <c r="M14" s="1" t="s">
        <v>12</v>
      </c>
      <c r="N14" s="1">
        <v>5209.892146524292</v>
      </c>
      <c r="O14" s="1" t="s">
        <v>12</v>
      </c>
      <c r="P14" s="1">
        <v>414.04411997885109</v>
      </c>
      <c r="Q14" s="1" t="s">
        <v>12</v>
      </c>
      <c r="R14" s="1">
        <v>57.145623255999965</v>
      </c>
    </row>
    <row r="15" spans="1:18" x14ac:dyDescent="0.25">
      <c r="A15">
        <v>8.4647293127700003</v>
      </c>
      <c r="B15">
        <v>2.15968620159</v>
      </c>
      <c r="C15">
        <v>155.50123755000001</v>
      </c>
      <c r="E15">
        <f t="shared" si="4"/>
        <v>8.4647293127700003</v>
      </c>
      <c r="F15">
        <f t="shared" si="5"/>
        <v>2.15968620159</v>
      </c>
      <c r="G15">
        <f t="shared" si="6"/>
        <v>0.50123755000001324</v>
      </c>
      <c r="I15">
        <f t="shared" si="1"/>
        <v>5.4611156629270942E-2</v>
      </c>
      <c r="J15">
        <f t="shared" si="2"/>
        <v>1.3933459307101105E-2</v>
      </c>
      <c r="K15">
        <f t="shared" si="3"/>
        <v>3.2337906317012688E-3</v>
      </c>
      <c r="M15" s="1" t="s">
        <v>13</v>
      </c>
      <c r="N15" s="1">
        <v>482</v>
      </c>
      <c r="O15" s="1" t="s">
        <v>13</v>
      </c>
      <c r="P15" s="1">
        <v>482</v>
      </c>
      <c r="Q15" s="1" t="s">
        <v>13</v>
      </c>
      <c r="R15" s="1">
        <v>482</v>
      </c>
    </row>
    <row r="16" spans="1:18" ht="15.75" thickBot="1" x14ac:dyDescent="0.3">
      <c r="A16">
        <v>9.1671892105800001</v>
      </c>
      <c r="B16">
        <v>3.2123754787999999</v>
      </c>
      <c r="C16">
        <v>155.709736163</v>
      </c>
      <c r="E16">
        <f t="shared" si="4"/>
        <v>9.1671892105800001</v>
      </c>
      <c r="F16">
        <f t="shared" si="5"/>
        <v>3.2123754787999999</v>
      </c>
      <c r="G16">
        <f t="shared" si="6"/>
        <v>0.70973616300000231</v>
      </c>
      <c r="I16">
        <f t="shared" si="1"/>
        <v>5.9143155951116938E-2</v>
      </c>
      <c r="J16">
        <f t="shared" si="2"/>
        <v>2.0725003002767937E-2</v>
      </c>
      <c r="K16">
        <f t="shared" si="3"/>
        <v>4.5789429680377133E-3</v>
      </c>
      <c r="M16" s="2" t="s">
        <v>14</v>
      </c>
      <c r="N16" s="2">
        <v>0.10439782910399932</v>
      </c>
      <c r="O16" s="2" t="s">
        <v>14</v>
      </c>
      <c r="P16" s="2">
        <v>9.1393225350592119E-2</v>
      </c>
      <c r="Q16" s="2" t="s">
        <v>14</v>
      </c>
      <c r="R16" s="2">
        <v>2.8767835140336893E-2</v>
      </c>
    </row>
    <row r="17" spans="1:18" ht="15.75" thickBot="1" x14ac:dyDescent="0.3">
      <c r="A17">
        <v>10.1524657591</v>
      </c>
      <c r="B17">
        <v>3.14550684108</v>
      </c>
      <c r="C17">
        <v>155.85095311000001</v>
      </c>
      <c r="E17">
        <f t="shared" si="4"/>
        <v>10.1524657591</v>
      </c>
      <c r="F17">
        <f t="shared" si="5"/>
        <v>3.14550684108</v>
      </c>
      <c r="G17">
        <f t="shared" si="6"/>
        <v>0.85095311000000606</v>
      </c>
      <c r="I17">
        <f t="shared" si="1"/>
        <v>6.5499778818335991E-2</v>
      </c>
      <c r="J17">
        <f t="shared" si="2"/>
        <v>2.0293592438628126E-2</v>
      </c>
      <c r="K17">
        <f t="shared" si="3"/>
        <v>5.4900200416648877E-3</v>
      </c>
    </row>
    <row r="18" spans="1:18" x14ac:dyDescent="0.25">
      <c r="A18">
        <v>10.325221844</v>
      </c>
      <c r="B18">
        <v>3.28716685789</v>
      </c>
      <c r="C18">
        <v>155.501101465</v>
      </c>
      <c r="E18">
        <f t="shared" si="4"/>
        <v>10.325221844</v>
      </c>
      <c r="F18">
        <f t="shared" si="5"/>
        <v>3.28716685789</v>
      </c>
      <c r="G18">
        <f t="shared" si="6"/>
        <v>0.50110146500000496</v>
      </c>
      <c r="I18">
        <f t="shared" si="1"/>
        <v>6.6614334200148451E-2</v>
      </c>
      <c r="J18">
        <f t="shared" si="2"/>
        <v>2.1207528027146604E-2</v>
      </c>
      <c r="K18">
        <f t="shared" si="3"/>
        <v>3.2329126639629347E-3</v>
      </c>
      <c r="M18" s="8" t="s">
        <v>0</v>
      </c>
      <c r="N18" s="8"/>
      <c r="O18" s="8" t="s">
        <v>34</v>
      </c>
      <c r="P18" s="8"/>
      <c r="Q18" s="8" t="s">
        <v>35</v>
      </c>
      <c r="R18" s="8"/>
    </row>
    <row r="19" spans="1:18" x14ac:dyDescent="0.25">
      <c r="A19">
        <v>10.2037795752</v>
      </c>
      <c r="B19">
        <v>3.4611403896300001</v>
      </c>
      <c r="C19">
        <v>155.50268664800001</v>
      </c>
      <c r="E19">
        <f t="shared" si="4"/>
        <v>10.2037795752</v>
      </c>
      <c r="F19">
        <f t="shared" si="5"/>
        <v>3.4611403896300001</v>
      </c>
      <c r="G19">
        <f t="shared" si="6"/>
        <v>0.50268664800000806</v>
      </c>
      <c r="I19">
        <f t="shared" si="1"/>
        <v>6.5830835695022544E-2</v>
      </c>
      <c r="J19">
        <f t="shared" si="2"/>
        <v>2.2329937904668314E-2</v>
      </c>
      <c r="K19">
        <f t="shared" si="3"/>
        <v>3.2431396510171607E-3</v>
      </c>
      <c r="M19" s="1"/>
      <c r="N19" s="1"/>
      <c r="O19" s="1"/>
      <c r="P19" s="1"/>
      <c r="Q19" s="1"/>
      <c r="R19" s="1"/>
    </row>
    <row r="20" spans="1:18" x14ac:dyDescent="0.25">
      <c r="A20">
        <v>9.9796441222100007</v>
      </c>
      <c r="B20">
        <v>3.6500607553500002</v>
      </c>
      <c r="C20">
        <v>155.33193693800001</v>
      </c>
      <c r="E20">
        <f t="shared" si="4"/>
        <v>9.9796441222100007</v>
      </c>
      <c r="F20">
        <f t="shared" si="5"/>
        <v>3.6500607553500002</v>
      </c>
      <c r="G20">
        <f t="shared" si="6"/>
        <v>0.33193693800001256</v>
      </c>
      <c r="I20">
        <f t="shared" si="1"/>
        <v>6.4384800520460778E-2</v>
      </c>
      <c r="J20">
        <f t="shared" si="2"/>
        <v>2.3548778968756384E-2</v>
      </c>
      <c r="K20">
        <f t="shared" si="3"/>
        <v>2.1415286233443949E-3</v>
      </c>
      <c r="M20" s="1" t="s">
        <v>1</v>
      </c>
      <c r="N20" s="1">
        <v>6.9734869827854332E-2</v>
      </c>
      <c r="O20" s="1" t="s">
        <v>1</v>
      </c>
      <c r="P20" s="1">
        <v>6.8313530663188602E-3</v>
      </c>
      <c r="Q20" s="1" t="s">
        <v>1</v>
      </c>
      <c r="R20" s="1">
        <v>1.8222613473073952E-3</v>
      </c>
    </row>
    <row r="21" spans="1:18" x14ac:dyDescent="0.25">
      <c r="A21">
        <v>9.2609725850199993</v>
      </c>
      <c r="B21">
        <v>2.8752222321500001</v>
      </c>
      <c r="C21">
        <v>155.37889073700001</v>
      </c>
      <c r="E21">
        <f t="shared" si="4"/>
        <v>9.2609725850199993</v>
      </c>
      <c r="F21">
        <f t="shared" si="5"/>
        <v>2.8752222321500001</v>
      </c>
      <c r="G21">
        <f t="shared" si="6"/>
        <v>0.37889073700000608</v>
      </c>
      <c r="I21">
        <f t="shared" si="1"/>
        <v>5.9748209977243658E-2</v>
      </c>
      <c r="J21">
        <f t="shared" si="2"/>
        <v>1.8549820775370152E-2</v>
      </c>
      <c r="K21">
        <f t="shared" si="3"/>
        <v>2.4444563575673384E-3</v>
      </c>
      <c r="M21" s="1" t="s">
        <v>2</v>
      </c>
      <c r="N21" s="1">
        <v>3.427816072461336E-4</v>
      </c>
      <c r="O21" s="1" t="s">
        <v>2</v>
      </c>
      <c r="P21" s="1">
        <v>2.3849955686856949E-4</v>
      </c>
      <c r="Q21" s="1" t="s">
        <v>2</v>
      </c>
      <c r="R21" s="1">
        <v>5.6875657490579729E-5</v>
      </c>
    </row>
    <row r="22" spans="1:18" x14ac:dyDescent="0.25">
      <c r="A22">
        <v>9.0088633052699993</v>
      </c>
      <c r="B22">
        <v>2.2688247874799998</v>
      </c>
      <c r="C22">
        <v>155.36636205299999</v>
      </c>
      <c r="E22">
        <f t="shared" si="4"/>
        <v>9.0088633052699993</v>
      </c>
      <c r="F22">
        <f t="shared" si="5"/>
        <v>2.2688247874799998</v>
      </c>
      <c r="G22">
        <f t="shared" si="6"/>
        <v>0.36636205299998892</v>
      </c>
      <c r="I22">
        <f t="shared" si="1"/>
        <v>5.8121698501755671E-2</v>
      </c>
      <c r="J22">
        <f t="shared" si="2"/>
        <v>1.4637579213138066E-2</v>
      </c>
      <c r="K22">
        <f t="shared" si="3"/>
        <v>2.363626138548831E-3</v>
      </c>
      <c r="M22" s="1" t="s">
        <v>3</v>
      </c>
      <c r="N22" s="1">
        <v>6.9875499813348591E-2</v>
      </c>
      <c r="O22" s="1" t="s">
        <v>3</v>
      </c>
      <c r="P22" s="1">
        <v>5.6263619200973489E-3</v>
      </c>
      <c r="Q22" s="1" t="s">
        <v>3</v>
      </c>
      <c r="R22" s="1">
        <v>1.6094104223333141E-3</v>
      </c>
    </row>
    <row r="23" spans="1:18" x14ac:dyDescent="0.25">
      <c r="A23">
        <v>9.5888903643799992</v>
      </c>
      <c r="B23">
        <v>2.1263260743300001</v>
      </c>
      <c r="C23">
        <v>155.46935316099999</v>
      </c>
      <c r="E23">
        <f t="shared" si="4"/>
        <v>9.5888903643799992</v>
      </c>
      <c r="F23">
        <f t="shared" si="5"/>
        <v>2.1263260743300001</v>
      </c>
      <c r="G23">
        <f t="shared" si="6"/>
        <v>0.46935316099998659</v>
      </c>
      <c r="I23">
        <f t="shared" si="1"/>
        <v>6.1863808544953963E-2</v>
      </c>
      <c r="J23">
        <f t="shared" si="2"/>
        <v>1.371823268051308E-2</v>
      </c>
      <c r="K23">
        <f t="shared" si="3"/>
        <v>3.0280848970734415E-3</v>
      </c>
      <c r="M23" s="1" t="s">
        <v>4</v>
      </c>
      <c r="N23" s="1" t="e">
        <v>#N/A</v>
      </c>
      <c r="O23" s="1" t="s">
        <v>4</v>
      </c>
      <c r="P23" s="1" t="e">
        <v>#N/A</v>
      </c>
      <c r="Q23" s="1" t="s">
        <v>4</v>
      </c>
      <c r="R23" s="1" t="e">
        <v>#N/A</v>
      </c>
    </row>
    <row r="24" spans="1:18" x14ac:dyDescent="0.25">
      <c r="A24">
        <v>10.1433501912</v>
      </c>
      <c r="B24">
        <v>2.4030035028199999</v>
      </c>
      <c r="C24">
        <v>155.37104138999999</v>
      </c>
      <c r="E24">
        <f t="shared" si="4"/>
        <v>10.1433501912</v>
      </c>
      <c r="F24">
        <f t="shared" si="5"/>
        <v>2.4030035028199999</v>
      </c>
      <c r="G24">
        <f t="shared" si="6"/>
        <v>0.37104138999998781</v>
      </c>
      <c r="I24">
        <f t="shared" si="1"/>
        <v>6.5440968703096902E-2</v>
      </c>
      <c r="J24">
        <f t="shared" si="2"/>
        <v>1.5503248340760672E-2</v>
      </c>
      <c r="K24">
        <f t="shared" si="3"/>
        <v>2.393815409390908E-3</v>
      </c>
      <c r="M24" s="1" t="s">
        <v>5</v>
      </c>
      <c r="N24" s="1">
        <v>7.5255982478689976E-3</v>
      </c>
      <c r="O24" s="1" t="s">
        <v>5</v>
      </c>
      <c r="P24" s="1">
        <v>5.2361381396956036E-3</v>
      </c>
      <c r="Q24" s="1" t="s">
        <v>5</v>
      </c>
      <c r="R24" s="1">
        <v>1.2486765313815768E-3</v>
      </c>
    </row>
    <row r="25" spans="1:18" x14ac:dyDescent="0.25">
      <c r="A25">
        <v>10.5301963376</v>
      </c>
      <c r="B25">
        <v>2.5402137361300001</v>
      </c>
      <c r="C25">
        <v>155.384005145</v>
      </c>
      <c r="E25">
        <f t="shared" si="4"/>
        <v>10.5301963376</v>
      </c>
      <c r="F25">
        <f t="shared" si="5"/>
        <v>2.5402137361300001</v>
      </c>
      <c r="G25">
        <f t="shared" si="6"/>
        <v>0.38400514500000327</v>
      </c>
      <c r="I25">
        <f t="shared" si="1"/>
        <v>6.7936750282386049E-2</v>
      </c>
      <c r="J25">
        <f t="shared" si="2"/>
        <v>1.6388475648753485E-2</v>
      </c>
      <c r="K25">
        <f t="shared" si="3"/>
        <v>2.4774525380751406E-3</v>
      </c>
      <c r="M25" s="1" t="s">
        <v>6</v>
      </c>
      <c r="N25" s="1">
        <v>5.663462898832893E-5</v>
      </c>
      <c r="O25" s="1" t="s">
        <v>6</v>
      </c>
      <c r="P25" s="1">
        <v>2.741714261797494E-5</v>
      </c>
      <c r="Q25" s="1" t="s">
        <v>6</v>
      </c>
      <c r="R25" s="1">
        <v>1.5591930800231256E-6</v>
      </c>
    </row>
    <row r="26" spans="1:18" x14ac:dyDescent="0.25">
      <c r="A26">
        <v>10.8474002049</v>
      </c>
      <c r="B26">
        <v>2.3158985207499998</v>
      </c>
      <c r="C26">
        <v>155.29072764599999</v>
      </c>
      <c r="E26">
        <f t="shared" si="4"/>
        <v>10.8474002049</v>
      </c>
      <c r="F26">
        <f t="shared" si="5"/>
        <v>2.3158985207499998</v>
      </c>
      <c r="G26">
        <f t="shared" si="6"/>
        <v>0.29072764599999346</v>
      </c>
      <c r="I26">
        <f t="shared" si="1"/>
        <v>6.9983226837093751E-2</v>
      </c>
      <c r="J26">
        <f t="shared" si="2"/>
        <v>1.4941280716841702E-2</v>
      </c>
      <c r="K26">
        <f t="shared" si="3"/>
        <v>1.8756622244508953E-3</v>
      </c>
      <c r="M26" s="1" t="s">
        <v>7</v>
      </c>
      <c r="N26" s="1">
        <v>-0.45738743655049552</v>
      </c>
      <c r="O26" s="1" t="s">
        <v>7</v>
      </c>
      <c r="P26" s="1">
        <v>0.10142177318722823</v>
      </c>
      <c r="Q26" s="1" t="s">
        <v>7</v>
      </c>
      <c r="R26" s="1">
        <v>2.6531851034349074E-2</v>
      </c>
    </row>
    <row r="27" spans="1:18" x14ac:dyDescent="0.25">
      <c r="A27">
        <v>10.457703754000001</v>
      </c>
      <c r="B27">
        <v>2.2715047516000002</v>
      </c>
      <c r="C27">
        <v>155.401785937</v>
      </c>
      <c r="E27">
        <f t="shared" si="4"/>
        <v>10.457703754000001</v>
      </c>
      <c r="F27">
        <f t="shared" si="5"/>
        <v>2.2715047516000002</v>
      </c>
      <c r="G27">
        <f t="shared" si="6"/>
        <v>0.40178593699999965</v>
      </c>
      <c r="I27">
        <f t="shared" si="1"/>
        <v>6.7469056196590826E-2</v>
      </c>
      <c r="J27">
        <f t="shared" si="2"/>
        <v>1.4654869304162876E-2</v>
      </c>
      <c r="K27">
        <f t="shared" si="3"/>
        <v>2.5921673246944105E-3</v>
      </c>
      <c r="M27" s="1" t="s">
        <v>8</v>
      </c>
      <c r="N27" s="1">
        <v>-0.13275707992096208</v>
      </c>
      <c r="O27" s="1" t="s">
        <v>8</v>
      </c>
      <c r="P27" s="1">
        <v>0.84023028939750488</v>
      </c>
      <c r="Q27" s="1" t="s">
        <v>8</v>
      </c>
      <c r="R27" s="1">
        <v>0.70569049739199696</v>
      </c>
    </row>
    <row r="28" spans="1:18" x14ac:dyDescent="0.25">
      <c r="A28">
        <v>10.809417163099999</v>
      </c>
      <c r="B28">
        <v>1.4939277331800001</v>
      </c>
      <c r="C28">
        <v>155.26202657900001</v>
      </c>
      <c r="E28">
        <f t="shared" si="4"/>
        <v>10.809417163099999</v>
      </c>
      <c r="F28">
        <f t="shared" si="5"/>
        <v>1.4939277331800001</v>
      </c>
      <c r="G28">
        <f t="shared" si="6"/>
        <v>0.26202657900000759</v>
      </c>
      <c r="I28">
        <f t="shared" si="1"/>
        <v>6.9738174955533083E-2</v>
      </c>
      <c r="J28">
        <f t="shared" si="2"/>
        <v>9.6382433997534087E-3</v>
      </c>
      <c r="K28">
        <f t="shared" si="3"/>
        <v>1.6904940510281694E-3</v>
      </c>
      <c r="M28" s="1" t="s">
        <v>9</v>
      </c>
      <c r="N28" s="1">
        <v>3.6878543695531556E-2</v>
      </c>
      <c r="O28" s="1" t="s">
        <v>9</v>
      </c>
      <c r="P28" s="1">
        <v>2.4204472697659875E-2</v>
      </c>
      <c r="Q28" s="1" t="s">
        <v>9</v>
      </c>
      <c r="R28" s="1">
        <v>6.205559161267216E-3</v>
      </c>
    </row>
    <row r="29" spans="1:18" x14ac:dyDescent="0.25">
      <c r="A29">
        <v>10.7304603112</v>
      </c>
      <c r="B29">
        <v>1.8184756231400001</v>
      </c>
      <c r="C29">
        <v>155.27234971799999</v>
      </c>
      <c r="E29">
        <f t="shared" si="4"/>
        <v>10.7304603112</v>
      </c>
      <c r="F29">
        <f t="shared" si="5"/>
        <v>1.8184756231400001</v>
      </c>
      <c r="G29">
        <f t="shared" si="6"/>
        <v>0.27234971799998675</v>
      </c>
      <c r="I29">
        <f t="shared" si="1"/>
        <v>6.9228775913137253E-2</v>
      </c>
      <c r="J29">
        <f t="shared" si="2"/>
        <v>1.1732100745618727E-2</v>
      </c>
      <c r="K29">
        <f t="shared" si="3"/>
        <v>1.7570949475250136E-3</v>
      </c>
      <c r="M29" s="1" t="s">
        <v>10</v>
      </c>
      <c r="N29" s="1">
        <v>5.0498934422709953E-2</v>
      </c>
      <c r="O29" s="1" t="s">
        <v>10</v>
      </c>
      <c r="P29" s="1">
        <v>9.7980053587658467E-6</v>
      </c>
      <c r="Q29" s="1" t="s">
        <v>10</v>
      </c>
      <c r="R29" s="1">
        <v>2.7509548272714344E-6</v>
      </c>
    </row>
    <row r="30" spans="1:18" x14ac:dyDescent="0.25">
      <c r="A30">
        <v>10.515535634600001</v>
      </c>
      <c r="B30">
        <v>1.76650567425</v>
      </c>
      <c r="C30">
        <v>155.38740239200001</v>
      </c>
      <c r="E30">
        <f t="shared" si="4"/>
        <v>10.515535634600001</v>
      </c>
      <c r="F30">
        <f t="shared" si="5"/>
        <v>1.76650567425</v>
      </c>
      <c r="G30">
        <f t="shared" si="6"/>
        <v>0.3874023920000127</v>
      </c>
      <c r="I30">
        <f t="shared" si="1"/>
        <v>6.7842165102134588E-2</v>
      </c>
      <c r="J30">
        <f t="shared" si="2"/>
        <v>1.1396810754175606E-2</v>
      </c>
      <c r="K30">
        <f t="shared" si="3"/>
        <v>2.4993702605646175E-3</v>
      </c>
      <c r="M30" s="1" t="s">
        <v>11</v>
      </c>
      <c r="N30" s="1">
        <v>8.7377478118241508E-2</v>
      </c>
      <c r="O30" s="1" t="s">
        <v>11</v>
      </c>
      <c r="P30" s="1">
        <v>2.4214270703018643E-2</v>
      </c>
      <c r="Q30" s="1" t="s">
        <v>11</v>
      </c>
      <c r="R30" s="1">
        <v>6.2083101160944872E-3</v>
      </c>
    </row>
    <row r="31" spans="1:18" x14ac:dyDescent="0.25">
      <c r="A31">
        <v>10.2430546103</v>
      </c>
      <c r="B31">
        <v>1.56715581973</v>
      </c>
      <c r="C31">
        <v>155.53126846999999</v>
      </c>
      <c r="E31">
        <f t="shared" si="4"/>
        <v>10.2430546103</v>
      </c>
      <c r="F31">
        <f t="shared" si="5"/>
        <v>1.56715581973</v>
      </c>
      <c r="G31">
        <f t="shared" si="6"/>
        <v>0.53126846999998634</v>
      </c>
      <c r="I31">
        <f t="shared" si="1"/>
        <v>6.6084223017193661E-2</v>
      </c>
      <c r="J31">
        <f t="shared" si="2"/>
        <v>1.0110682665851476E-2</v>
      </c>
      <c r="K31">
        <f t="shared" si="3"/>
        <v>3.4275385018623945E-3</v>
      </c>
      <c r="M31" s="1" t="s">
        <v>12</v>
      </c>
      <c r="N31" s="1">
        <v>33.612207257025787</v>
      </c>
      <c r="O31" s="1" t="s">
        <v>12</v>
      </c>
      <c r="P31" s="1">
        <v>3.2927121779656905</v>
      </c>
      <c r="Q31" s="1" t="s">
        <v>12</v>
      </c>
      <c r="R31" s="1">
        <v>0.87832996940216446</v>
      </c>
    </row>
    <row r="32" spans="1:18" x14ac:dyDescent="0.25">
      <c r="A32">
        <v>9.6579807048900008</v>
      </c>
      <c r="B32">
        <v>0.93009525072300003</v>
      </c>
      <c r="C32">
        <v>155.449024264</v>
      </c>
      <c r="E32">
        <f t="shared" si="4"/>
        <v>9.6579807048900008</v>
      </c>
      <c r="F32">
        <f t="shared" si="5"/>
        <v>0.93009525072300003</v>
      </c>
      <c r="G32">
        <f t="shared" si="6"/>
        <v>0.44902426400000195</v>
      </c>
      <c r="I32">
        <f t="shared" si="1"/>
        <v>6.2309552675421223E-2</v>
      </c>
      <c r="J32">
        <f t="shared" si="2"/>
        <v>6.0006144958170051E-3</v>
      </c>
      <c r="K32">
        <f t="shared" si="3"/>
        <v>2.8969307234258993E-3</v>
      </c>
      <c r="M32" s="1" t="s">
        <v>13</v>
      </c>
      <c r="N32" s="1">
        <v>482</v>
      </c>
      <c r="O32" s="1" t="s">
        <v>13</v>
      </c>
      <c r="P32" s="1">
        <v>482</v>
      </c>
      <c r="Q32" s="1" t="s">
        <v>13</v>
      </c>
      <c r="R32" s="1">
        <v>482</v>
      </c>
    </row>
    <row r="33" spans="1:18" ht="15.75" thickBot="1" x14ac:dyDescent="0.3">
      <c r="A33">
        <v>9.7271909798799996</v>
      </c>
      <c r="B33">
        <v>0.54514108164399999</v>
      </c>
      <c r="C33">
        <v>155.47590913600001</v>
      </c>
      <c r="E33">
        <f t="shared" si="4"/>
        <v>9.7271909798799996</v>
      </c>
      <c r="F33">
        <f t="shared" si="5"/>
        <v>0.54514108164399999</v>
      </c>
      <c r="G33">
        <f t="shared" si="6"/>
        <v>0.47590913600001272</v>
      </c>
      <c r="I33">
        <f t="shared" si="1"/>
        <v>6.2756070576723944E-2</v>
      </c>
      <c r="J33">
        <f t="shared" si="2"/>
        <v>3.517039221773822E-3</v>
      </c>
      <c r="K33">
        <f t="shared" si="3"/>
        <v>3.0703815098007833E-3</v>
      </c>
      <c r="M33" s="2" t="s">
        <v>14</v>
      </c>
      <c r="N33" s="2">
        <v>6.7353437851267101E-4</v>
      </c>
      <c r="O33" s="2" t="s">
        <v>14</v>
      </c>
      <c r="P33" s="2">
        <v>4.6862972637757043E-4</v>
      </c>
      <c r="Q33" s="2" t="s">
        <v>14</v>
      </c>
      <c r="R33" s="2">
        <v>1.1175544373041693E-4</v>
      </c>
    </row>
    <row r="34" spans="1:18" x14ac:dyDescent="0.25">
      <c r="A34">
        <v>9.8292328395900004</v>
      </c>
      <c r="B34">
        <v>0.76328340905699998</v>
      </c>
      <c r="C34">
        <v>155.318044955</v>
      </c>
      <c r="E34">
        <f t="shared" si="4"/>
        <v>9.8292328395900004</v>
      </c>
      <c r="F34">
        <f t="shared" si="5"/>
        <v>0.76328340905699998</v>
      </c>
      <c r="G34">
        <f t="shared" si="6"/>
        <v>0.31804495500000485</v>
      </c>
      <c r="I34">
        <f t="shared" si="1"/>
        <v>6.3414405152757938E-2</v>
      </c>
      <c r="J34">
        <f t="shared" si="2"/>
        <v>4.9244090701933019E-3</v>
      </c>
      <c r="K34">
        <f t="shared" si="3"/>
        <v>2.0519029269432032E-3</v>
      </c>
    </row>
    <row r="35" spans="1:18" x14ac:dyDescent="0.25">
      <c r="A35">
        <v>10.0029730733</v>
      </c>
      <c r="B35">
        <v>1.05807606898</v>
      </c>
      <c r="C35">
        <v>155.11190192999999</v>
      </c>
      <c r="E35">
        <f t="shared" si="4"/>
        <v>10.0029730733</v>
      </c>
      <c r="F35">
        <f t="shared" si="5"/>
        <v>1.05807606898</v>
      </c>
      <c r="G35">
        <f t="shared" si="6"/>
        <v>0.11190192999998771</v>
      </c>
      <c r="I35">
        <f t="shared" si="1"/>
        <v>6.4535309881705263E-2</v>
      </c>
      <c r="J35">
        <f t="shared" si="2"/>
        <v>6.826297190812498E-3</v>
      </c>
      <c r="K35">
        <f t="shared" si="3"/>
        <v>7.2194793247880545E-4</v>
      </c>
    </row>
    <row r="36" spans="1:18" x14ac:dyDescent="0.25">
      <c r="A36">
        <v>10.120005754299999</v>
      </c>
      <c r="B36">
        <v>1.38760271159</v>
      </c>
      <c r="C36">
        <v>155.12804374699999</v>
      </c>
      <c r="E36">
        <f t="shared" si="4"/>
        <v>10.120005754299999</v>
      </c>
      <c r="F36">
        <f t="shared" si="5"/>
        <v>1.38760271159</v>
      </c>
      <c r="G36">
        <f t="shared" si="6"/>
        <v>0.12804374699999244</v>
      </c>
      <c r="I36">
        <f t="shared" si="1"/>
        <v>6.529035943340121E-2</v>
      </c>
      <c r="J36">
        <f t="shared" si="2"/>
        <v>8.9522755213828284E-3</v>
      </c>
      <c r="K36">
        <f t="shared" si="3"/>
        <v>8.2608868688407739E-4</v>
      </c>
    </row>
    <row r="37" spans="1:18" x14ac:dyDescent="0.25">
      <c r="A37">
        <v>9.65934322799</v>
      </c>
      <c r="B37">
        <v>0.82143307827099998</v>
      </c>
      <c r="C37">
        <v>155.10628196600001</v>
      </c>
      <c r="E37">
        <f t="shared" si="4"/>
        <v>9.65934322799</v>
      </c>
      <c r="F37">
        <f t="shared" si="5"/>
        <v>0.82143307827099998</v>
      </c>
      <c r="G37">
        <f t="shared" si="6"/>
        <v>0.10628196600001161</v>
      </c>
      <c r="I37">
        <f t="shared" si="1"/>
        <v>6.231834314699753E-2</v>
      </c>
      <c r="J37">
        <f t="shared" si="2"/>
        <v>5.2995682248511205E-3</v>
      </c>
      <c r="K37">
        <f t="shared" si="3"/>
        <v>6.8569010037181218E-4</v>
      </c>
    </row>
    <row r="38" spans="1:18" x14ac:dyDescent="0.25">
      <c r="A38">
        <v>9.7408366172999994</v>
      </c>
      <c r="B38">
        <v>1.1806727425100001</v>
      </c>
      <c r="C38">
        <v>155.17114407099999</v>
      </c>
      <c r="E38">
        <f t="shared" si="4"/>
        <v>9.7408366172999994</v>
      </c>
      <c r="F38">
        <f t="shared" si="5"/>
        <v>1.1806727425100001</v>
      </c>
      <c r="G38">
        <f t="shared" si="6"/>
        <v>0.1711440709999863</v>
      </c>
      <c r="I38">
        <f t="shared" si="1"/>
        <v>6.2844106946809128E-2</v>
      </c>
      <c r="J38">
        <f t="shared" si="2"/>
        <v>7.6172434683590287E-3</v>
      </c>
      <c r="K38">
        <f t="shared" si="3"/>
        <v>1.1041552921782455E-3</v>
      </c>
    </row>
    <row r="39" spans="1:18" x14ac:dyDescent="0.25">
      <c r="A39">
        <v>10.2471020434</v>
      </c>
      <c r="B39">
        <v>1.4258343248100001</v>
      </c>
      <c r="C39">
        <v>155.46336072899999</v>
      </c>
      <c r="E39">
        <f t="shared" si="4"/>
        <v>10.2471020434</v>
      </c>
      <c r="F39">
        <f t="shared" si="5"/>
        <v>1.4258343248100001</v>
      </c>
      <c r="G39">
        <f t="shared" si="6"/>
        <v>0.46336072899998726</v>
      </c>
      <c r="I39">
        <f t="shared" si="1"/>
        <v>6.611033548869788E-2</v>
      </c>
      <c r="J39">
        <f t="shared" si="2"/>
        <v>9.1989310895174564E-3</v>
      </c>
      <c r="K39">
        <f t="shared" si="3"/>
        <v>2.989424045621462E-3</v>
      </c>
    </row>
    <row r="40" spans="1:18" x14ac:dyDescent="0.25">
      <c r="A40">
        <v>10.4940531398</v>
      </c>
      <c r="B40">
        <v>1.3652997446199999</v>
      </c>
      <c r="C40">
        <v>155.229323386</v>
      </c>
      <c r="E40">
        <f t="shared" si="4"/>
        <v>10.4940531398</v>
      </c>
      <c r="F40">
        <f t="shared" si="5"/>
        <v>1.3652997446199999</v>
      </c>
      <c r="G40">
        <f t="shared" si="6"/>
        <v>0.22932338600000435</v>
      </c>
      <c r="I40">
        <f t="shared" si="1"/>
        <v>6.7703568362066313E-2</v>
      </c>
      <c r="J40">
        <f t="shared" si="2"/>
        <v>8.8083854124978746E-3</v>
      </c>
      <c r="K40">
        <f t="shared" si="3"/>
        <v>1.479505709970868E-3</v>
      </c>
    </row>
    <row r="41" spans="1:18" x14ac:dyDescent="0.25">
      <c r="A41">
        <v>10.9229410617</v>
      </c>
      <c r="B41">
        <v>1.35818429478</v>
      </c>
      <c r="C41">
        <v>155.15731988799999</v>
      </c>
      <c r="E41">
        <f t="shared" si="4"/>
        <v>10.9229410617</v>
      </c>
      <c r="F41">
        <f t="shared" si="5"/>
        <v>1.35818429478</v>
      </c>
      <c r="G41">
        <f t="shared" si="6"/>
        <v>0.15731988799998931</v>
      </c>
      <c r="I41">
        <f t="shared" si="1"/>
        <v>7.0470587201516804E-2</v>
      </c>
      <c r="J41">
        <f t="shared" si="2"/>
        <v>8.7624792846889513E-3</v>
      </c>
      <c r="K41">
        <f t="shared" si="3"/>
        <v>1.0149670151301411E-3</v>
      </c>
    </row>
    <row r="42" spans="1:18" x14ac:dyDescent="0.25">
      <c r="A42">
        <v>11.228760387099999</v>
      </c>
      <c r="B42">
        <v>1.2460657224</v>
      </c>
      <c r="C42">
        <v>155.302017947</v>
      </c>
      <c r="E42">
        <f t="shared" si="4"/>
        <v>11.228760387099999</v>
      </c>
      <c r="F42">
        <f t="shared" si="5"/>
        <v>1.2460657224</v>
      </c>
      <c r="G42">
        <f t="shared" si="6"/>
        <v>0.30201794699999596</v>
      </c>
      <c r="I42">
        <f t="shared" si="1"/>
        <v>7.2443615099110861E-2</v>
      </c>
      <c r="J42">
        <f t="shared" si="2"/>
        <v>8.0391336594416909E-3</v>
      </c>
      <c r="K42">
        <f t="shared" si="3"/>
        <v>1.9485028757606278E-3</v>
      </c>
    </row>
    <row r="43" spans="1:18" x14ac:dyDescent="0.25">
      <c r="A43">
        <v>11.2621321102</v>
      </c>
      <c r="B43">
        <v>1.16360568486</v>
      </c>
      <c r="C43">
        <v>155.47537899899999</v>
      </c>
      <c r="E43">
        <f t="shared" si="4"/>
        <v>11.2621321102</v>
      </c>
      <c r="F43">
        <f t="shared" si="5"/>
        <v>1.16360568486</v>
      </c>
      <c r="G43">
        <f t="shared" si="6"/>
        <v>0.47537899899998592</v>
      </c>
      <c r="I43">
        <f t="shared" si="1"/>
        <v>7.2658916537569548E-2</v>
      </c>
      <c r="J43">
        <f t="shared" si="2"/>
        <v>7.5071334194625038E-3</v>
      </c>
      <c r="K43">
        <f t="shared" si="3"/>
        <v>3.0669612711051691E-3</v>
      </c>
    </row>
    <row r="44" spans="1:18" x14ac:dyDescent="0.25">
      <c r="A44">
        <v>11.3023631572</v>
      </c>
      <c r="B44">
        <v>1.1657873402200001</v>
      </c>
      <c r="C44">
        <v>155.547650406</v>
      </c>
      <c r="E44">
        <f t="shared" si="4"/>
        <v>11.3023631572</v>
      </c>
      <c r="F44">
        <f t="shared" si="5"/>
        <v>1.1657873402200001</v>
      </c>
      <c r="G44">
        <f t="shared" si="6"/>
        <v>0.54765040600000248</v>
      </c>
      <c r="I44">
        <f t="shared" si="1"/>
        <v>7.2918471678424676E-2</v>
      </c>
      <c r="J44">
        <f t="shared" si="2"/>
        <v>7.5212086152748863E-3</v>
      </c>
      <c r="K44">
        <f t="shared" si="3"/>
        <v>3.5332284111000015E-3</v>
      </c>
    </row>
    <row r="45" spans="1:18" x14ac:dyDescent="0.25">
      <c r="A45">
        <v>10.665694142</v>
      </c>
      <c r="B45">
        <v>0.40349000755199999</v>
      </c>
      <c r="C45">
        <v>155.656991914</v>
      </c>
      <c r="E45">
        <f t="shared" si="4"/>
        <v>10.665694142</v>
      </c>
      <c r="F45">
        <f t="shared" si="5"/>
        <v>0.40349000755199999</v>
      </c>
      <c r="G45">
        <f t="shared" si="6"/>
        <v>0.65699191400000245</v>
      </c>
      <c r="I45">
        <f t="shared" si="1"/>
        <v>6.8810929661973233E-2</v>
      </c>
      <c r="J45">
        <f t="shared" si="2"/>
        <v>2.6031613282099424E-3</v>
      </c>
      <c r="K45">
        <f t="shared" si="3"/>
        <v>4.23865749203474E-3</v>
      </c>
    </row>
    <row r="46" spans="1:18" x14ac:dyDescent="0.25">
      <c r="A46">
        <v>10.9072263932</v>
      </c>
      <c r="B46">
        <v>0.51653241309499998</v>
      </c>
      <c r="C46">
        <v>155.47499893400001</v>
      </c>
      <c r="E46">
        <f t="shared" si="4"/>
        <v>10.9072263932</v>
      </c>
      <c r="F46">
        <f t="shared" si="5"/>
        <v>0.51653241309499998</v>
      </c>
      <c r="G46">
        <f t="shared" si="6"/>
        <v>0.4749989340000127</v>
      </c>
      <c r="I46">
        <f t="shared" si="1"/>
        <v>7.0369202243874288E-2</v>
      </c>
      <c r="J46">
        <f t="shared" si="2"/>
        <v>3.3324671673872334E-3</v>
      </c>
      <c r="K46">
        <f t="shared" si="3"/>
        <v>3.0645092388574837E-3</v>
      </c>
    </row>
    <row r="47" spans="1:18" x14ac:dyDescent="0.25">
      <c r="A47">
        <v>10.654225097599999</v>
      </c>
      <c r="B47">
        <v>0.48460705953799998</v>
      </c>
      <c r="C47">
        <v>155.21668567</v>
      </c>
      <c r="E47">
        <f t="shared" si="4"/>
        <v>10.654225097599999</v>
      </c>
      <c r="F47">
        <f t="shared" si="5"/>
        <v>0.48460705953799998</v>
      </c>
      <c r="G47">
        <f t="shared" si="6"/>
        <v>0.21668567000000394</v>
      </c>
      <c r="I47">
        <f t="shared" si="1"/>
        <v>6.8736935827442516E-2</v>
      </c>
      <c r="J47">
        <f t="shared" si="2"/>
        <v>3.1264971452961616E-3</v>
      </c>
      <c r="K47">
        <f t="shared" si="3"/>
        <v>1.3979720586973321E-3</v>
      </c>
    </row>
    <row r="48" spans="1:18" x14ac:dyDescent="0.25">
      <c r="A48">
        <v>10.2825924816</v>
      </c>
      <c r="B48">
        <v>0.63860766622999998</v>
      </c>
      <c r="C48">
        <v>154.891682906</v>
      </c>
      <c r="E48">
        <f t="shared" si="4"/>
        <v>10.2825924816</v>
      </c>
      <c r="F48">
        <f t="shared" si="5"/>
        <v>0.63860766622999998</v>
      </c>
      <c r="G48">
        <f t="shared" si="6"/>
        <v>-0.10831709400000022</v>
      </c>
      <c r="I48">
        <f t="shared" si="1"/>
        <v>6.6339306056777084E-2</v>
      </c>
      <c r="J48">
        <f t="shared" si="2"/>
        <v>4.1200494423993782E-3</v>
      </c>
      <c r="K48">
        <f t="shared" si="3"/>
        <v>6.9881995838160416E-4</v>
      </c>
    </row>
    <row r="49" spans="1:11" x14ac:dyDescent="0.25">
      <c r="A49">
        <v>9.9995051578399998</v>
      </c>
      <c r="B49">
        <v>0.31359749143499999</v>
      </c>
      <c r="C49">
        <v>154.95602390100001</v>
      </c>
      <c r="E49">
        <f t="shared" si="4"/>
        <v>9.9995051578399998</v>
      </c>
      <c r="F49">
        <f t="shared" si="5"/>
        <v>0.31359749143499999</v>
      </c>
      <c r="G49">
        <f t="shared" si="6"/>
        <v>-4.3976098999991109E-2</v>
      </c>
      <c r="I49">
        <f t="shared" si="1"/>
        <v>6.4512936233669355E-2</v>
      </c>
      <c r="J49">
        <f t="shared" si="2"/>
        <v>2.0232096137400221E-3</v>
      </c>
      <c r="K49">
        <f t="shared" si="3"/>
        <v>2.8371676656095506E-4</v>
      </c>
    </row>
    <row r="50" spans="1:11" x14ac:dyDescent="0.25">
      <c r="A50">
        <v>9.2168013309900001</v>
      </c>
      <c r="B50">
        <v>0.32892753950600001</v>
      </c>
      <c r="C50">
        <v>154.95586446499999</v>
      </c>
      <c r="E50">
        <f t="shared" si="4"/>
        <v>9.2168013309900001</v>
      </c>
      <c r="F50">
        <f t="shared" si="5"/>
        <v>0.32892753950600001</v>
      </c>
      <c r="G50">
        <f t="shared" si="6"/>
        <v>-4.413553500000944E-2</v>
      </c>
      <c r="I50">
        <f t="shared" si="1"/>
        <v>5.9463234145978212E-2</v>
      </c>
      <c r="J50">
        <f t="shared" si="2"/>
        <v>2.1221131492702885E-3</v>
      </c>
      <c r="K50">
        <f t="shared" si="3"/>
        <v>2.847453859116306E-4</v>
      </c>
    </row>
    <row r="51" spans="1:11" x14ac:dyDescent="0.25">
      <c r="A51">
        <v>8.8679911545299994</v>
      </c>
      <c r="B51">
        <v>0.91485128870900001</v>
      </c>
      <c r="C51">
        <v>155.29106223400001</v>
      </c>
      <c r="E51">
        <f t="shared" si="4"/>
        <v>8.8679911545299994</v>
      </c>
      <c r="F51">
        <f t="shared" si="5"/>
        <v>0.91485128870900001</v>
      </c>
      <c r="G51">
        <f t="shared" si="6"/>
        <v>0.29106223400000886</v>
      </c>
      <c r="I51">
        <f t="shared" si="1"/>
        <v>5.7212845920119264E-2</v>
      </c>
      <c r="J51">
        <f t="shared" si="2"/>
        <v>5.9022663542005558E-3</v>
      </c>
      <c r="K51">
        <f t="shared" si="3"/>
        <v>1.8778208567000743E-3</v>
      </c>
    </row>
    <row r="52" spans="1:11" x14ac:dyDescent="0.25">
      <c r="A52">
        <v>8.8970945244300008</v>
      </c>
      <c r="B52">
        <v>0.62401310520099995</v>
      </c>
      <c r="C52">
        <v>155.135955938</v>
      </c>
      <c r="E52">
        <f t="shared" si="4"/>
        <v>8.8970945244300008</v>
      </c>
      <c r="F52">
        <f t="shared" si="5"/>
        <v>0.62401310520099995</v>
      </c>
      <c r="G52">
        <f t="shared" si="6"/>
        <v>0.13595593799999506</v>
      </c>
      <c r="I52">
        <f t="shared" si="1"/>
        <v>5.7400609596111929E-2</v>
      </c>
      <c r="J52">
        <f t="shared" si="2"/>
        <v>4.0258909845396831E-3</v>
      </c>
      <c r="K52">
        <f t="shared" si="3"/>
        <v>8.7713508022000937E-4</v>
      </c>
    </row>
    <row r="53" spans="1:11" x14ac:dyDescent="0.25">
      <c r="A53">
        <v>9.2015343175000002</v>
      </c>
      <c r="B53">
        <v>0.75262377335800001</v>
      </c>
      <c r="C53">
        <v>155.002283871</v>
      </c>
      <c r="E53">
        <f t="shared" si="4"/>
        <v>9.2015343175000002</v>
      </c>
      <c r="F53">
        <f t="shared" si="5"/>
        <v>0.75262377335800001</v>
      </c>
      <c r="G53">
        <f t="shared" si="6"/>
        <v>2.283871000003046E-3</v>
      </c>
      <c r="I53">
        <f t="shared" si="1"/>
        <v>5.9364737285162381E-2</v>
      </c>
      <c r="J53">
        <f t="shared" si="2"/>
        <v>4.8556372272601988E-3</v>
      </c>
      <c r="K53">
        <f t="shared" si="3"/>
        <v>1.4734651551592381E-5</v>
      </c>
    </row>
    <row r="54" spans="1:11" x14ac:dyDescent="0.25">
      <c r="A54">
        <v>8.6925713076599997</v>
      </c>
      <c r="B54">
        <v>0.430181957005</v>
      </c>
      <c r="C54">
        <v>154.91892242099999</v>
      </c>
      <c r="E54">
        <f t="shared" si="4"/>
        <v>8.6925713076599997</v>
      </c>
      <c r="F54">
        <f t="shared" si="5"/>
        <v>0.430181957005</v>
      </c>
      <c r="G54">
        <f t="shared" si="6"/>
        <v>-8.1077579000009337E-2</v>
      </c>
      <c r="I54">
        <f t="shared" si="1"/>
        <v>5.6081104977281561E-2</v>
      </c>
      <c r="J54">
        <f t="shared" si="2"/>
        <v>2.7753674529963895E-3</v>
      </c>
      <c r="K54">
        <f t="shared" si="3"/>
        <v>5.2308115266153305E-4</v>
      </c>
    </row>
    <row r="55" spans="1:11" x14ac:dyDescent="0.25">
      <c r="A55">
        <v>8.0774964529499993</v>
      </c>
      <c r="B55">
        <v>-0.14341976270500001</v>
      </c>
      <c r="C55">
        <v>154.64192200799999</v>
      </c>
      <c r="E55">
        <f t="shared" si="4"/>
        <v>8.0774964529499993</v>
      </c>
      <c r="F55">
        <f t="shared" si="5"/>
        <v>-0.14341976270500001</v>
      </c>
      <c r="G55">
        <f t="shared" si="6"/>
        <v>-0.35807799200000545</v>
      </c>
      <c r="I55">
        <f t="shared" si="1"/>
        <v>5.2112880124701846E-2</v>
      </c>
      <c r="J55">
        <f t="shared" si="2"/>
        <v>9.252887877938032E-4</v>
      </c>
      <c r="K55">
        <f t="shared" si="3"/>
        <v>2.3101805839326863E-3</v>
      </c>
    </row>
    <row r="56" spans="1:11" x14ac:dyDescent="0.25">
      <c r="A56">
        <v>8.5284293596200005</v>
      </c>
      <c r="B56">
        <v>-0.40651394905299998</v>
      </c>
      <c r="C56">
        <v>154.52560351100001</v>
      </c>
      <c r="E56">
        <f t="shared" si="4"/>
        <v>8.5284293596200005</v>
      </c>
      <c r="F56">
        <f t="shared" si="5"/>
        <v>-0.40651394905299998</v>
      </c>
      <c r="G56">
        <f t="shared" si="6"/>
        <v>-0.47439648899998588</v>
      </c>
      <c r="I56">
        <f t="shared" si="1"/>
        <v>5.5022124671753908E-2</v>
      </c>
      <c r="J56">
        <f t="shared" si="2"/>
        <v>2.6226706281351898E-3</v>
      </c>
      <c r="K56">
        <f t="shared" si="3"/>
        <v>3.0606224969380045E-3</v>
      </c>
    </row>
    <row r="57" spans="1:11" x14ac:dyDescent="0.25">
      <c r="A57">
        <v>8.4307070292600006</v>
      </c>
      <c r="B57">
        <v>-1.13406547938</v>
      </c>
      <c r="C57">
        <v>154.654573043</v>
      </c>
      <c r="E57">
        <f t="shared" si="4"/>
        <v>8.4307070292600006</v>
      </c>
      <c r="F57">
        <f t="shared" si="5"/>
        <v>-1.13406547938</v>
      </c>
      <c r="G57">
        <f t="shared" si="6"/>
        <v>-0.34542695700000081</v>
      </c>
      <c r="I57">
        <f t="shared" si="1"/>
        <v>5.4391658026894246E-2</v>
      </c>
      <c r="J57">
        <f t="shared" si="2"/>
        <v>7.3165514494170593E-3</v>
      </c>
      <c r="K57">
        <f t="shared" si="3"/>
        <v>2.2285610036272227E-3</v>
      </c>
    </row>
    <row r="58" spans="1:11" x14ac:dyDescent="0.25">
      <c r="A58">
        <v>8.4689712949300002</v>
      </c>
      <c r="B58">
        <v>-0.81983367100500004</v>
      </c>
      <c r="C58">
        <v>154.801364441</v>
      </c>
      <c r="E58">
        <f t="shared" si="4"/>
        <v>8.4689712949300002</v>
      </c>
      <c r="F58">
        <f t="shared" si="5"/>
        <v>-0.81983367100500004</v>
      </c>
      <c r="G58">
        <f t="shared" si="6"/>
        <v>-0.19863555899999596</v>
      </c>
      <c r="I58">
        <f t="shared" si="1"/>
        <v>5.4638524255995739E-2</v>
      </c>
      <c r="J58">
        <f t="shared" si="2"/>
        <v>5.2892494683392322E-3</v>
      </c>
      <c r="K58">
        <f t="shared" si="3"/>
        <v>1.2815197301497357E-3</v>
      </c>
    </row>
    <row r="59" spans="1:11" x14ac:dyDescent="0.25">
      <c r="A59">
        <v>9.0776383413400001</v>
      </c>
      <c r="B59">
        <v>-0.28330603731199999</v>
      </c>
      <c r="C59">
        <v>154.87469914600001</v>
      </c>
      <c r="E59">
        <f t="shared" si="4"/>
        <v>9.0776383413400001</v>
      </c>
      <c r="F59">
        <f t="shared" si="5"/>
        <v>-0.28330603731199999</v>
      </c>
      <c r="G59">
        <f t="shared" si="6"/>
        <v>-0.12530085399998825</v>
      </c>
      <c r="I59">
        <f t="shared" si="1"/>
        <v>5.8565408410037843E-2</v>
      </c>
      <c r="J59">
        <f t="shared" si="2"/>
        <v>1.8277808782760419E-3</v>
      </c>
      <c r="K59">
        <f t="shared" si="3"/>
        <v>8.0839260308673952E-4</v>
      </c>
    </row>
    <row r="60" spans="1:11" x14ac:dyDescent="0.25">
      <c r="A60">
        <v>9.5332147991799996</v>
      </c>
      <c r="B60">
        <v>0.16208733827999999</v>
      </c>
      <c r="C60">
        <v>155.052378081</v>
      </c>
      <c r="E60">
        <f t="shared" si="4"/>
        <v>9.5332147991799996</v>
      </c>
      <c r="F60">
        <f t="shared" si="5"/>
        <v>0.16208733827999999</v>
      </c>
      <c r="G60">
        <f t="shared" si="6"/>
        <v>5.237808100000052E-2</v>
      </c>
      <c r="I60">
        <f t="shared" si="1"/>
        <v>6.1504611351610353E-2</v>
      </c>
      <c r="J60">
        <f t="shared" si="2"/>
        <v>1.0457247587441216E-3</v>
      </c>
      <c r="K60">
        <f t="shared" si="3"/>
        <v>3.3792310181926202E-4</v>
      </c>
    </row>
    <row r="61" spans="1:11" x14ac:dyDescent="0.25">
      <c r="A61">
        <v>9.5768096174600004</v>
      </c>
      <c r="B61">
        <v>0.45950229062999998</v>
      </c>
      <c r="C61">
        <v>155.197248355</v>
      </c>
      <c r="E61">
        <f t="shared" si="4"/>
        <v>9.5768096174600004</v>
      </c>
      <c r="F61">
        <f t="shared" si="5"/>
        <v>0.45950229062999998</v>
      </c>
      <c r="G61">
        <f t="shared" si="6"/>
        <v>0.19724835499999926</v>
      </c>
      <c r="I61">
        <f t="shared" si="1"/>
        <v>6.1785868242568709E-2</v>
      </c>
      <c r="J61">
        <f t="shared" si="2"/>
        <v>2.964530894950964E-3</v>
      </c>
      <c r="K61">
        <f t="shared" si="3"/>
        <v>1.2725700269612021E-3</v>
      </c>
    </row>
    <row r="62" spans="1:11" x14ac:dyDescent="0.25">
      <c r="A62">
        <v>10.148815473599999</v>
      </c>
      <c r="B62">
        <v>0.54035015555200006</v>
      </c>
      <c r="C62">
        <v>155.25861426899999</v>
      </c>
      <c r="E62">
        <f t="shared" si="4"/>
        <v>10.148815473599999</v>
      </c>
      <c r="F62">
        <f t="shared" si="5"/>
        <v>0.54035015555200006</v>
      </c>
      <c r="G62">
        <f t="shared" si="6"/>
        <v>0.25861426899999174</v>
      </c>
      <c r="I62">
        <f t="shared" si="1"/>
        <v>6.5476228589401747E-2</v>
      </c>
      <c r="J62">
        <f t="shared" si="2"/>
        <v>3.4861300213089282E-3</v>
      </c>
      <c r="K62">
        <f t="shared" si="3"/>
        <v>1.668479147893894E-3</v>
      </c>
    </row>
    <row r="63" spans="1:11" x14ac:dyDescent="0.25">
      <c r="A63">
        <v>10.4783762438</v>
      </c>
      <c r="B63">
        <v>1.09470307839</v>
      </c>
      <c r="C63">
        <v>155.213770305</v>
      </c>
      <c r="E63">
        <f t="shared" si="4"/>
        <v>10.4783762438</v>
      </c>
      <c r="F63">
        <f t="shared" si="5"/>
        <v>1.09470307839</v>
      </c>
      <c r="G63">
        <f t="shared" si="6"/>
        <v>0.21377030499999705</v>
      </c>
      <c r="I63">
        <f t="shared" si="1"/>
        <v>6.7602427097971166E-2</v>
      </c>
      <c r="J63">
        <f t="shared" si="2"/>
        <v>7.062600476345055E-3</v>
      </c>
      <c r="K63">
        <f t="shared" si="3"/>
        <v>1.3791632523239632E-3</v>
      </c>
    </row>
    <row r="64" spans="1:11" x14ac:dyDescent="0.25">
      <c r="A64">
        <v>10.384098507099999</v>
      </c>
      <c r="B64">
        <v>0.90780433418499995</v>
      </c>
      <c r="C64">
        <v>155.26920009899999</v>
      </c>
      <c r="E64">
        <f t="shared" si="4"/>
        <v>10.384098507099999</v>
      </c>
      <c r="F64">
        <f t="shared" si="5"/>
        <v>0.90780433418499995</v>
      </c>
      <c r="G64">
        <f t="shared" si="6"/>
        <v>0.26920009899998831</v>
      </c>
      <c r="I64">
        <f t="shared" si="1"/>
        <v>6.6994183637922228E-2</v>
      </c>
      <c r="J64">
        <f t="shared" si="2"/>
        <v>5.8568021316543093E-3</v>
      </c>
      <c r="K64">
        <f t="shared" si="3"/>
        <v>1.7367748250289577E-3</v>
      </c>
    </row>
    <row r="65" spans="1:11" x14ac:dyDescent="0.25">
      <c r="A65">
        <v>10.0204176845</v>
      </c>
      <c r="B65">
        <v>1.1069910215700001</v>
      </c>
      <c r="C65">
        <v>155.34973467099999</v>
      </c>
      <c r="E65">
        <f t="shared" si="4"/>
        <v>10.0204176845</v>
      </c>
      <c r="F65">
        <f t="shared" si="5"/>
        <v>1.1069910215700001</v>
      </c>
      <c r="G65">
        <f t="shared" si="6"/>
        <v>0.34973467099999311</v>
      </c>
      <c r="I65">
        <f t="shared" si="1"/>
        <v>6.4647855759946485E-2</v>
      </c>
      <c r="J65">
        <f t="shared" si="2"/>
        <v>7.1418775287892715E-3</v>
      </c>
      <c r="K65">
        <f t="shared" si="3"/>
        <v>2.2563527067373012E-3</v>
      </c>
    </row>
    <row r="66" spans="1:11" x14ac:dyDescent="0.25">
      <c r="A66">
        <v>9.9163029073299995</v>
      </c>
      <c r="B66">
        <v>0.96683499749099999</v>
      </c>
      <c r="C66">
        <v>155.05062773399999</v>
      </c>
      <c r="E66">
        <f t="shared" si="4"/>
        <v>9.9163029073299995</v>
      </c>
      <c r="F66">
        <f t="shared" si="5"/>
        <v>0.96683499749099999</v>
      </c>
      <c r="G66">
        <f t="shared" si="6"/>
        <v>5.0627733999988322E-2</v>
      </c>
      <c r="I66">
        <f t="shared" ref="I66:I129" si="7">ABS(E66)/SQRT(0.01^2 + 0.01^2 + 155^2)</f>
        <v>6.39761475229359E-2</v>
      </c>
      <c r="J66">
        <f t="shared" ref="J66:J129" si="8">ABS(F66)/SQRT(0.01^2 + 0.01^2 + 155^2)</f>
        <v>6.2376451191400823E-3</v>
      </c>
      <c r="K66">
        <f t="shared" ref="K66:K129" si="9">ABS(G66)/SQRT(0.01^2 + 0.01^2 + 155^2)</f>
        <v>3.2663054057586414E-4</v>
      </c>
    </row>
    <row r="67" spans="1:11" x14ac:dyDescent="0.25">
      <c r="A67">
        <v>9.2557141121199997</v>
      </c>
      <c r="B67">
        <v>0.29494701442999999</v>
      </c>
      <c r="C67">
        <v>154.96323627500001</v>
      </c>
      <c r="E67">
        <f t="shared" ref="E67:E130" si="10">A67-0</f>
        <v>9.2557141121199997</v>
      </c>
      <c r="F67">
        <f t="shared" ref="F67:F130" si="11">B67-0</f>
        <v>0.29494701442999999</v>
      </c>
      <c r="G67">
        <f t="shared" ref="G67:G130" si="12">C67-155</f>
        <v>-3.6763724999985925E-2</v>
      </c>
      <c r="I67">
        <f t="shared" si="7"/>
        <v>5.9714284345771966E-2</v>
      </c>
      <c r="J67">
        <f t="shared" si="8"/>
        <v>1.9028839561440834E-3</v>
      </c>
      <c r="K67">
        <f t="shared" si="9"/>
        <v>2.3718532159331055E-4</v>
      </c>
    </row>
    <row r="68" spans="1:11" x14ac:dyDescent="0.25">
      <c r="A68">
        <v>9.43104139199</v>
      </c>
      <c r="B68">
        <v>7.0959228163800001E-2</v>
      </c>
      <c r="C68">
        <v>154.853956587</v>
      </c>
      <c r="E68">
        <f t="shared" si="10"/>
        <v>9.43104139199</v>
      </c>
      <c r="F68">
        <f t="shared" si="11"/>
        <v>7.0959228163800001E-2</v>
      </c>
      <c r="G68">
        <f t="shared" si="12"/>
        <v>-0.14604341300000101</v>
      </c>
      <c r="I68">
        <f t="shared" si="7"/>
        <v>6.0845428082160549E-2</v>
      </c>
      <c r="J68">
        <f t="shared" si="8"/>
        <v>4.5780147011899492E-4</v>
      </c>
      <c r="K68">
        <f t="shared" si="9"/>
        <v>9.4221556382012898E-4</v>
      </c>
    </row>
    <row r="69" spans="1:11" x14ac:dyDescent="0.25">
      <c r="A69">
        <v>9.9020557010699992</v>
      </c>
      <c r="B69">
        <v>0.32018937758799998</v>
      </c>
      <c r="C69">
        <v>154.84594604399999</v>
      </c>
      <c r="E69">
        <f t="shared" si="10"/>
        <v>9.9020557010699992</v>
      </c>
      <c r="F69">
        <f t="shared" si="11"/>
        <v>0.32018937758799998</v>
      </c>
      <c r="G69">
        <f t="shared" si="12"/>
        <v>-0.1540539560000127</v>
      </c>
      <c r="I69">
        <f t="shared" si="7"/>
        <v>6.3884230063576561E-2</v>
      </c>
      <c r="J69">
        <f t="shared" si="8"/>
        <v>2.0657379113242958E-3</v>
      </c>
      <c r="K69">
        <f t="shared" si="9"/>
        <v>9.9389648618573661E-4</v>
      </c>
    </row>
    <row r="70" spans="1:11" x14ac:dyDescent="0.25">
      <c r="A70">
        <v>10.123248630499999</v>
      </c>
      <c r="B70">
        <v>1.6060850196900001</v>
      </c>
      <c r="C70">
        <v>154.91091197099999</v>
      </c>
      <c r="E70">
        <f t="shared" si="10"/>
        <v>10.123248630499999</v>
      </c>
      <c r="F70">
        <f t="shared" si="11"/>
        <v>1.6060850196900001</v>
      </c>
      <c r="G70">
        <f t="shared" si="12"/>
        <v>-8.9088029000009783E-2</v>
      </c>
      <c r="I70">
        <f t="shared" si="7"/>
        <v>6.5311281215249609E-2</v>
      </c>
      <c r="J70">
        <f t="shared" si="8"/>
        <v>1.0361838793580276E-2</v>
      </c>
      <c r="K70">
        <f t="shared" si="9"/>
        <v>5.7476147502707054E-4</v>
      </c>
    </row>
    <row r="71" spans="1:11" x14ac:dyDescent="0.25">
      <c r="A71">
        <v>9.2880487372099996</v>
      </c>
      <c r="B71">
        <v>0.894238972859</v>
      </c>
      <c r="C71">
        <v>154.76192789500001</v>
      </c>
      <c r="E71">
        <f t="shared" si="10"/>
        <v>9.2880487372099996</v>
      </c>
      <c r="F71">
        <f t="shared" si="11"/>
        <v>0.894238972859</v>
      </c>
      <c r="G71">
        <f t="shared" si="12"/>
        <v>-0.23807210499998632</v>
      </c>
      <c r="I71">
        <f t="shared" si="7"/>
        <v>5.9922894829355269E-2</v>
      </c>
      <c r="J71">
        <f t="shared" si="8"/>
        <v>5.7692836718508484E-3</v>
      </c>
      <c r="K71">
        <f t="shared" si="9"/>
        <v>1.5359490581229125E-3</v>
      </c>
    </row>
    <row r="72" spans="1:11" x14ac:dyDescent="0.25">
      <c r="A72">
        <v>8.3881991319200004</v>
      </c>
      <c r="B72">
        <v>0.63984637791999999</v>
      </c>
      <c r="C72">
        <v>154.88646311599999</v>
      </c>
      <c r="E72">
        <f t="shared" si="10"/>
        <v>8.3881991319200004</v>
      </c>
      <c r="F72">
        <f t="shared" si="11"/>
        <v>0.63984637791999999</v>
      </c>
      <c r="G72">
        <f t="shared" si="12"/>
        <v>-0.11353688400001261</v>
      </c>
      <c r="I72">
        <f t="shared" si="7"/>
        <v>5.4117413529068001E-2</v>
      </c>
      <c r="J72">
        <f t="shared" si="8"/>
        <v>4.1280411306886941E-3</v>
      </c>
      <c r="K72">
        <f t="shared" si="9"/>
        <v>7.3249602275764214E-4</v>
      </c>
    </row>
    <row r="73" spans="1:11" x14ac:dyDescent="0.25">
      <c r="A73">
        <v>8.8670430576600001</v>
      </c>
      <c r="B73">
        <v>0.66267539374999995</v>
      </c>
      <c r="C73">
        <v>155.10683261200001</v>
      </c>
      <c r="E73">
        <f t="shared" si="10"/>
        <v>8.8670430576600001</v>
      </c>
      <c r="F73">
        <f t="shared" si="11"/>
        <v>0.66267539374999995</v>
      </c>
      <c r="G73">
        <f t="shared" si="12"/>
        <v>0.10683261200000516</v>
      </c>
      <c r="I73">
        <f t="shared" si="7"/>
        <v>5.7206729166144728E-2</v>
      </c>
      <c r="J73">
        <f t="shared" si="8"/>
        <v>4.2753251031724237E-3</v>
      </c>
      <c r="K73">
        <f t="shared" si="9"/>
        <v>6.8924265519569334E-4</v>
      </c>
    </row>
    <row r="74" spans="1:11" x14ac:dyDescent="0.25">
      <c r="A74">
        <v>8.9371726834699992</v>
      </c>
      <c r="B74">
        <v>0.35836704453899998</v>
      </c>
      <c r="C74">
        <v>155.137359309</v>
      </c>
      <c r="E74">
        <f t="shared" si="10"/>
        <v>8.9371726834699992</v>
      </c>
      <c r="F74">
        <f t="shared" si="11"/>
        <v>0.35836704453899998</v>
      </c>
      <c r="G74">
        <f t="shared" si="12"/>
        <v>0.13735930900000426</v>
      </c>
      <c r="I74">
        <f t="shared" si="7"/>
        <v>5.7659178363035669E-2</v>
      </c>
      <c r="J74">
        <f t="shared" si="8"/>
        <v>2.3120454390152113E-3</v>
      </c>
      <c r="K74">
        <f t="shared" si="9"/>
        <v>8.8618908663399588E-4</v>
      </c>
    </row>
    <row r="75" spans="1:11" x14ac:dyDescent="0.25">
      <c r="A75">
        <v>9.2618367888499993</v>
      </c>
      <c r="B75">
        <v>2.2430399560799999E-3</v>
      </c>
      <c r="C75">
        <v>155.20465682299999</v>
      </c>
      <c r="E75">
        <f t="shared" si="10"/>
        <v>9.2618367888499993</v>
      </c>
      <c r="F75">
        <f t="shared" si="11"/>
        <v>2.2430399560799999E-3</v>
      </c>
      <c r="G75">
        <f t="shared" si="12"/>
        <v>0.20465682299999344</v>
      </c>
      <c r="I75">
        <f t="shared" si="7"/>
        <v>5.9753785485801097E-2</v>
      </c>
      <c r="J75">
        <f t="shared" si="8"/>
        <v>1.4471225462862744E-5</v>
      </c>
      <c r="K75">
        <f t="shared" si="9"/>
        <v>1.320366594504155E-3</v>
      </c>
    </row>
    <row r="76" spans="1:11" x14ac:dyDescent="0.25">
      <c r="A76">
        <v>10.0560513033</v>
      </c>
      <c r="B76">
        <v>0.41621097109499999</v>
      </c>
      <c r="C76">
        <v>155.51065725000001</v>
      </c>
      <c r="E76">
        <f t="shared" si="10"/>
        <v>10.0560513033</v>
      </c>
      <c r="F76">
        <f t="shared" si="11"/>
        <v>0.41621097109499999</v>
      </c>
      <c r="G76">
        <f t="shared" si="12"/>
        <v>0.51065725000000839</v>
      </c>
      <c r="I76">
        <f t="shared" si="7"/>
        <v>6.4877750073828303E-2</v>
      </c>
      <c r="J76">
        <f t="shared" si="8"/>
        <v>2.6852320604038205E-3</v>
      </c>
      <c r="K76">
        <f t="shared" si="9"/>
        <v>3.2945628895127994E-3</v>
      </c>
    </row>
    <row r="77" spans="1:11" x14ac:dyDescent="0.25">
      <c r="A77">
        <v>9.9422051351099991</v>
      </c>
      <c r="B77">
        <v>0.54185812328299998</v>
      </c>
      <c r="C77">
        <v>155.35357612799999</v>
      </c>
      <c r="E77">
        <f t="shared" si="10"/>
        <v>9.9422051351099991</v>
      </c>
      <c r="F77">
        <f t="shared" si="11"/>
        <v>0.54185812328299998</v>
      </c>
      <c r="G77">
        <f t="shared" si="12"/>
        <v>0.35357612799998606</v>
      </c>
      <c r="I77">
        <f t="shared" si="7"/>
        <v>6.4143258669208073E-2</v>
      </c>
      <c r="J77">
        <f t="shared" si="8"/>
        <v>3.495858845339401E-3</v>
      </c>
      <c r="K77">
        <f t="shared" si="9"/>
        <v>2.2811363001824852E-3</v>
      </c>
    </row>
    <row r="78" spans="1:11" x14ac:dyDescent="0.25">
      <c r="A78">
        <v>9.8491785792000002</v>
      </c>
      <c r="B78">
        <v>0.469287876933</v>
      </c>
      <c r="C78">
        <v>155.34065725599999</v>
      </c>
      <c r="E78">
        <f t="shared" si="10"/>
        <v>9.8491785792000002</v>
      </c>
      <c r="F78">
        <f t="shared" si="11"/>
        <v>0.469287876933</v>
      </c>
      <c r="G78">
        <f t="shared" si="12"/>
        <v>0.34065725599998586</v>
      </c>
      <c r="I78">
        <f t="shared" si="7"/>
        <v>6.3543087343254576E-2</v>
      </c>
      <c r="J78">
        <f t="shared" si="8"/>
        <v>3.0276637095462489E-3</v>
      </c>
      <c r="K78">
        <f t="shared" si="9"/>
        <v>2.1977887392390814E-3</v>
      </c>
    </row>
    <row r="79" spans="1:11" x14ac:dyDescent="0.25">
      <c r="A79">
        <v>10.1213790462</v>
      </c>
      <c r="B79">
        <v>0.469910280761</v>
      </c>
      <c r="C79">
        <v>155.34175774400001</v>
      </c>
      <c r="E79">
        <f t="shared" si="10"/>
        <v>10.1213790462</v>
      </c>
      <c r="F79">
        <f t="shared" si="11"/>
        <v>0.469910280761</v>
      </c>
      <c r="G79">
        <f t="shared" si="12"/>
        <v>0.34175774400000591</v>
      </c>
      <c r="I79">
        <f t="shared" si="7"/>
        <v>6.5299219381106263E-2</v>
      </c>
      <c r="J79">
        <f t="shared" si="8"/>
        <v>3.031679218097277E-3</v>
      </c>
      <c r="K79">
        <f t="shared" si="9"/>
        <v>2.2048886617903039E-3</v>
      </c>
    </row>
    <row r="80" spans="1:11" x14ac:dyDescent="0.25">
      <c r="A80">
        <v>9.3743769442399998</v>
      </c>
      <c r="B80">
        <v>-0.28425949433300002</v>
      </c>
      <c r="C80">
        <v>155.17007896499999</v>
      </c>
      <c r="E80">
        <f t="shared" si="10"/>
        <v>9.3743769442399998</v>
      </c>
      <c r="F80">
        <f t="shared" si="11"/>
        <v>-0.28425949433300002</v>
      </c>
      <c r="G80">
        <f t="shared" si="12"/>
        <v>0.17007896499998765</v>
      </c>
      <c r="I80">
        <f t="shared" si="7"/>
        <v>6.0479851001424133E-2</v>
      </c>
      <c r="J80">
        <f t="shared" si="8"/>
        <v>1.8339322138697931E-3</v>
      </c>
      <c r="K80">
        <f t="shared" si="9"/>
        <v>1.097283640593953E-3</v>
      </c>
    </row>
    <row r="81" spans="1:11" x14ac:dyDescent="0.25">
      <c r="A81">
        <v>9.01227968243</v>
      </c>
      <c r="B81">
        <v>-1.4354044768300001</v>
      </c>
      <c r="C81">
        <v>155.101708368</v>
      </c>
      <c r="E81">
        <f t="shared" si="10"/>
        <v>9.01227968243</v>
      </c>
      <c r="F81">
        <f t="shared" si="11"/>
        <v>-1.4354044768300001</v>
      </c>
      <c r="G81">
        <f t="shared" si="12"/>
        <v>0.10170836800000416</v>
      </c>
      <c r="I81">
        <f t="shared" si="7"/>
        <v>5.8143739644631674E-2</v>
      </c>
      <c r="J81">
        <f t="shared" si="8"/>
        <v>9.2606740055185266E-3</v>
      </c>
      <c r="K81">
        <f t="shared" si="9"/>
        <v>6.5618301662361466E-4</v>
      </c>
    </row>
    <row r="82" spans="1:11" x14ac:dyDescent="0.25">
      <c r="A82">
        <v>9.0419399887100003</v>
      </c>
      <c r="B82">
        <v>-1.5452595066799999</v>
      </c>
      <c r="C82">
        <v>155.1730307</v>
      </c>
      <c r="E82">
        <f t="shared" si="10"/>
        <v>9.0419399887100003</v>
      </c>
      <c r="F82">
        <f t="shared" si="11"/>
        <v>-1.5452595066799999</v>
      </c>
      <c r="G82">
        <f t="shared" si="12"/>
        <v>0.17303069999999821</v>
      </c>
      <c r="I82">
        <f t="shared" si="7"/>
        <v>5.8335096458544865E-2</v>
      </c>
      <c r="J82">
        <f t="shared" si="8"/>
        <v>9.9694161306330218E-3</v>
      </c>
      <c r="K82">
        <f t="shared" si="9"/>
        <v>1.1163270921276591E-3</v>
      </c>
    </row>
    <row r="83" spans="1:11" x14ac:dyDescent="0.25">
      <c r="A83">
        <v>8.5986419876200006</v>
      </c>
      <c r="B83">
        <v>-1.38193969975</v>
      </c>
      <c r="C83">
        <v>155.120695423</v>
      </c>
      <c r="E83">
        <f t="shared" si="10"/>
        <v>8.5986419876200006</v>
      </c>
      <c r="F83">
        <f t="shared" si="11"/>
        <v>-1.38193969975</v>
      </c>
      <c r="G83">
        <f t="shared" si="12"/>
        <v>0.1206954230000008</v>
      </c>
      <c r="I83">
        <f t="shared" si="7"/>
        <v>5.5475109366642628E-2</v>
      </c>
      <c r="J83">
        <f t="shared" si="8"/>
        <v>8.9157399612768366E-3</v>
      </c>
      <c r="K83">
        <f t="shared" si="9"/>
        <v>7.786801451459775E-4</v>
      </c>
    </row>
    <row r="84" spans="1:11" x14ac:dyDescent="0.25">
      <c r="A84">
        <v>9.3656301860400006</v>
      </c>
      <c r="B84">
        <v>-0.49963500394999999</v>
      </c>
      <c r="C84">
        <v>155.23842106999999</v>
      </c>
      <c r="E84">
        <f t="shared" si="10"/>
        <v>9.3656301860400006</v>
      </c>
      <c r="F84">
        <f t="shared" si="11"/>
        <v>-0.49963500394999999</v>
      </c>
      <c r="G84">
        <f t="shared" si="12"/>
        <v>0.23842106999998691</v>
      </c>
      <c r="I84">
        <f t="shared" si="7"/>
        <v>6.0423420303594509E-2</v>
      </c>
      <c r="J84">
        <f t="shared" si="8"/>
        <v>3.2234516249700245E-3</v>
      </c>
      <c r="K84">
        <f t="shared" si="9"/>
        <v>1.5382004452103195E-3</v>
      </c>
    </row>
    <row r="85" spans="1:11" x14ac:dyDescent="0.25">
      <c r="A85">
        <v>9.2305753646500008</v>
      </c>
      <c r="B85">
        <v>-0.76123031404700003</v>
      </c>
      <c r="C85">
        <v>155.23243220000001</v>
      </c>
      <c r="E85">
        <f t="shared" si="10"/>
        <v>9.2305753646500008</v>
      </c>
      <c r="F85">
        <f t="shared" si="11"/>
        <v>-0.76123031404700003</v>
      </c>
      <c r="G85">
        <f t="shared" si="12"/>
        <v>0.2324322000000052</v>
      </c>
      <c r="I85">
        <f t="shared" si="7"/>
        <v>5.9552098878898653E-2</v>
      </c>
      <c r="J85">
        <f t="shared" si="8"/>
        <v>4.9111632959903716E-3</v>
      </c>
      <c r="K85">
        <f t="shared" si="9"/>
        <v>1.4995625744035192E-3</v>
      </c>
    </row>
    <row r="86" spans="1:11" x14ac:dyDescent="0.25">
      <c r="A86">
        <v>8.7089310251000001</v>
      </c>
      <c r="B86">
        <v>-0.89924549548800004</v>
      </c>
      <c r="C86">
        <v>155.05924360899999</v>
      </c>
      <c r="E86">
        <f t="shared" si="10"/>
        <v>8.7089310251000001</v>
      </c>
      <c r="F86">
        <f t="shared" si="11"/>
        <v>-0.89924549548800004</v>
      </c>
      <c r="G86">
        <f t="shared" si="12"/>
        <v>5.9243608999992148E-2</v>
      </c>
      <c r="I86">
        <f t="shared" si="7"/>
        <v>5.6186651540971272E-2</v>
      </c>
      <c r="J86">
        <f t="shared" si="8"/>
        <v>5.8015838177099526E-3</v>
      </c>
      <c r="K86">
        <f t="shared" si="9"/>
        <v>3.8221683066710091E-4</v>
      </c>
    </row>
    <row r="87" spans="1:11" x14ac:dyDescent="0.25">
      <c r="A87">
        <v>8.15562339343</v>
      </c>
      <c r="B87">
        <v>-1.0081496668700001</v>
      </c>
      <c r="C87">
        <v>155.09827068000001</v>
      </c>
      <c r="E87">
        <f t="shared" si="10"/>
        <v>8.15562339343</v>
      </c>
      <c r="F87">
        <f t="shared" si="11"/>
        <v>-1.0081496668700001</v>
      </c>
      <c r="G87">
        <f t="shared" si="12"/>
        <v>9.8270680000013044E-2</v>
      </c>
      <c r="I87">
        <f t="shared" si="7"/>
        <v>5.2616924899894175E-2</v>
      </c>
      <c r="J87">
        <f t="shared" si="8"/>
        <v>6.5041913720886935E-3</v>
      </c>
      <c r="K87">
        <f t="shared" si="9"/>
        <v>6.3400438445792228E-4</v>
      </c>
    </row>
    <row r="88" spans="1:11" x14ac:dyDescent="0.25">
      <c r="A88">
        <v>8.9926877726899992</v>
      </c>
      <c r="B88">
        <v>0.21319754696000001</v>
      </c>
      <c r="C88">
        <v>155.15506774599999</v>
      </c>
      <c r="E88">
        <f t="shared" si="10"/>
        <v>8.9926877726899992</v>
      </c>
      <c r="F88">
        <f t="shared" si="11"/>
        <v>0.21319754696000001</v>
      </c>
      <c r="G88">
        <f t="shared" si="12"/>
        <v>0.15506774599998607</v>
      </c>
      <c r="I88">
        <f t="shared" si="7"/>
        <v>5.8017340227480368E-2</v>
      </c>
      <c r="J88">
        <f t="shared" si="8"/>
        <v>1.3754680391780728E-3</v>
      </c>
      <c r="K88">
        <f t="shared" si="9"/>
        <v>1.000437066803502E-3</v>
      </c>
    </row>
    <row r="89" spans="1:11" x14ac:dyDescent="0.25">
      <c r="A89">
        <v>9.2617100901199994</v>
      </c>
      <c r="B89">
        <v>-0.85761058379499999</v>
      </c>
      <c r="C89">
        <v>155.27925425999999</v>
      </c>
      <c r="E89">
        <f t="shared" si="10"/>
        <v>9.2617100901199994</v>
      </c>
      <c r="F89">
        <f t="shared" si="11"/>
        <v>-0.85761058379499999</v>
      </c>
      <c r="G89">
        <f t="shared" si="12"/>
        <v>0.27925425999998765</v>
      </c>
      <c r="I89">
        <f t="shared" si="7"/>
        <v>5.9752968074643205E-2</v>
      </c>
      <c r="J89">
        <f t="shared" si="8"/>
        <v>5.5329714853247806E-3</v>
      </c>
      <c r="K89">
        <f t="shared" si="9"/>
        <v>1.801640379597671E-3</v>
      </c>
    </row>
    <row r="90" spans="1:11" x14ac:dyDescent="0.25">
      <c r="A90">
        <v>9.3296838066400003</v>
      </c>
      <c r="B90">
        <v>-0.89907576398099998</v>
      </c>
      <c r="C90">
        <v>155.10633340199999</v>
      </c>
      <c r="E90">
        <f t="shared" si="10"/>
        <v>9.3296838066400003</v>
      </c>
      <c r="F90">
        <f t="shared" si="11"/>
        <v>-0.89907576398099998</v>
      </c>
      <c r="G90">
        <f t="shared" si="12"/>
        <v>0.10633340199998997</v>
      </c>
      <c r="I90">
        <f t="shared" si="7"/>
        <v>6.0191508179398508E-2</v>
      </c>
      <c r="J90">
        <f t="shared" si="8"/>
        <v>5.8004887757338655E-3</v>
      </c>
      <c r="K90">
        <f t="shared" si="9"/>
        <v>6.8602194553158172E-4</v>
      </c>
    </row>
    <row r="91" spans="1:11" x14ac:dyDescent="0.25">
      <c r="A91">
        <v>9.78669661114</v>
      </c>
      <c r="B91">
        <v>-0.94577532788600005</v>
      </c>
      <c r="C91">
        <v>154.69768252899999</v>
      </c>
      <c r="E91">
        <f t="shared" si="10"/>
        <v>9.78669661114</v>
      </c>
      <c r="F91">
        <f t="shared" si="11"/>
        <v>-0.94577532788600005</v>
      </c>
      <c r="G91">
        <f t="shared" si="12"/>
        <v>-0.30231747100000916</v>
      </c>
      <c r="I91">
        <f t="shared" si="7"/>
        <v>6.3139977873577613E-2</v>
      </c>
      <c r="J91">
        <f t="shared" si="8"/>
        <v>6.101776283544324E-3</v>
      </c>
      <c r="K91">
        <f t="shared" si="9"/>
        <v>1.9504352886558956E-3</v>
      </c>
    </row>
    <row r="92" spans="1:11" x14ac:dyDescent="0.25">
      <c r="A92">
        <v>10.459351827000001</v>
      </c>
      <c r="B92">
        <v>3.8279640378299999E-2</v>
      </c>
      <c r="C92">
        <v>154.853619619</v>
      </c>
      <c r="E92">
        <f t="shared" si="10"/>
        <v>10.459351827000001</v>
      </c>
      <c r="F92">
        <f t="shared" si="11"/>
        <v>3.8279640378299999E-2</v>
      </c>
      <c r="G92">
        <f t="shared" si="12"/>
        <v>-0.14638038100000017</v>
      </c>
      <c r="I92">
        <f t="shared" si="7"/>
        <v>6.7479688925578818E-2</v>
      </c>
      <c r="J92">
        <f t="shared" si="8"/>
        <v>2.4696542076753207E-4</v>
      </c>
      <c r="K92">
        <f t="shared" si="9"/>
        <v>9.4438955090784898E-4</v>
      </c>
    </row>
    <row r="93" spans="1:11" x14ac:dyDescent="0.25">
      <c r="A93">
        <v>10.633672690599999</v>
      </c>
      <c r="B93">
        <v>-9.8390738737899996E-2</v>
      </c>
      <c r="C93">
        <v>154.887063318</v>
      </c>
      <c r="E93">
        <f t="shared" si="10"/>
        <v>10.633672690599999</v>
      </c>
      <c r="F93">
        <f t="shared" si="11"/>
        <v>-9.8390738737899996E-2</v>
      </c>
      <c r="G93">
        <f t="shared" si="12"/>
        <v>-0.11293668199999729</v>
      </c>
      <c r="I93">
        <f t="shared" si="7"/>
        <v>6.8604339653800875E-2</v>
      </c>
      <c r="J93">
        <f t="shared" si="8"/>
        <v>6.3477895695719471E-4</v>
      </c>
      <c r="K93">
        <f t="shared" si="9"/>
        <v>7.2862375180591903E-4</v>
      </c>
    </row>
    <row r="94" spans="1:11" x14ac:dyDescent="0.25">
      <c r="A94">
        <v>11.520205856500001</v>
      </c>
      <c r="B94">
        <v>-5.2618809418500001E-2</v>
      </c>
      <c r="C94">
        <v>155.067540049</v>
      </c>
      <c r="E94">
        <f t="shared" si="10"/>
        <v>11.520205856500001</v>
      </c>
      <c r="F94">
        <f t="shared" si="11"/>
        <v>-5.2618809418500001E-2</v>
      </c>
      <c r="G94">
        <f t="shared" si="12"/>
        <v>6.7540049000001545E-2</v>
      </c>
      <c r="I94">
        <f t="shared" si="7"/>
        <v>7.4323908442252201E-2</v>
      </c>
      <c r="J94">
        <f t="shared" si="8"/>
        <v>3.3947618838376195E-4</v>
      </c>
      <c r="K94">
        <f t="shared" si="9"/>
        <v>4.3574224979920978E-4</v>
      </c>
    </row>
    <row r="95" spans="1:11" x14ac:dyDescent="0.25">
      <c r="A95">
        <v>11.256726090200001</v>
      </c>
      <c r="B95">
        <v>-0.23997624324700001</v>
      </c>
      <c r="C95">
        <v>155.24584765</v>
      </c>
      <c r="E95">
        <f t="shared" si="10"/>
        <v>11.256726090200001</v>
      </c>
      <c r="F95">
        <f t="shared" si="11"/>
        <v>-0.23997624324700001</v>
      </c>
      <c r="G95">
        <f t="shared" si="12"/>
        <v>0.24584765000000175</v>
      </c>
      <c r="I95">
        <f t="shared" si="7"/>
        <v>7.2624038989327622E-2</v>
      </c>
      <c r="J95">
        <f t="shared" si="8"/>
        <v>1.5482338209557385E-3</v>
      </c>
      <c r="K95">
        <f t="shared" si="9"/>
        <v>1.5861138643658225E-3</v>
      </c>
    </row>
    <row r="96" spans="1:11" x14ac:dyDescent="0.25">
      <c r="A96">
        <v>11.2536116764</v>
      </c>
      <c r="B96">
        <v>-5.6022896264300001E-2</v>
      </c>
      <c r="C96">
        <v>155.185629761</v>
      </c>
      <c r="E96">
        <f t="shared" si="10"/>
        <v>11.2536116764</v>
      </c>
      <c r="F96">
        <f t="shared" si="11"/>
        <v>-5.6022896264300001E-2</v>
      </c>
      <c r="G96">
        <f t="shared" si="12"/>
        <v>0.18562976100000128</v>
      </c>
      <c r="I96">
        <f t="shared" si="7"/>
        <v>7.2603945997153196E-2</v>
      </c>
      <c r="J96">
        <f t="shared" si="8"/>
        <v>3.6143803891041401E-4</v>
      </c>
      <c r="K96">
        <f t="shared" si="9"/>
        <v>1.1976113563054761E-3</v>
      </c>
    </row>
    <row r="97" spans="1:11" x14ac:dyDescent="0.25">
      <c r="A97">
        <v>11.494105391</v>
      </c>
      <c r="B97">
        <v>0.570223415053</v>
      </c>
      <c r="C97">
        <v>155.00773622099999</v>
      </c>
      <c r="E97">
        <f t="shared" si="10"/>
        <v>11.494105391</v>
      </c>
      <c r="F97">
        <f t="shared" si="11"/>
        <v>0.570223415053</v>
      </c>
      <c r="G97">
        <f t="shared" si="12"/>
        <v>7.7362209999876086E-3</v>
      </c>
      <c r="I97">
        <f t="shared" si="7"/>
        <v>7.41555183429531E-2</v>
      </c>
      <c r="J97">
        <f t="shared" si="8"/>
        <v>3.6788607269647835E-3</v>
      </c>
      <c r="K97">
        <f t="shared" si="9"/>
        <v>4.9911103017979981E-5</v>
      </c>
    </row>
    <row r="98" spans="1:11" x14ac:dyDescent="0.25">
      <c r="A98">
        <v>11.485940255799999</v>
      </c>
      <c r="B98">
        <v>0.502216817466</v>
      </c>
      <c r="C98">
        <v>155.28791850600001</v>
      </c>
      <c r="E98">
        <f t="shared" si="10"/>
        <v>11.485940255799999</v>
      </c>
      <c r="F98">
        <f t="shared" si="11"/>
        <v>0.502216817466</v>
      </c>
      <c r="G98">
        <f t="shared" si="12"/>
        <v>0.28791850600001112</v>
      </c>
      <c r="I98">
        <f t="shared" si="7"/>
        <v>7.4102840051559454E-2</v>
      </c>
      <c r="J98">
        <f t="shared" si="8"/>
        <v>3.2401084862942412E-3</v>
      </c>
      <c r="K98">
        <f t="shared" si="9"/>
        <v>1.8575387406554776E-3</v>
      </c>
    </row>
    <row r="99" spans="1:11" x14ac:dyDescent="0.25">
      <c r="A99">
        <v>11.7158899533</v>
      </c>
      <c r="B99">
        <v>0.57521301873800001</v>
      </c>
      <c r="C99">
        <v>155.27191532000001</v>
      </c>
      <c r="E99">
        <f t="shared" si="10"/>
        <v>11.7158899533</v>
      </c>
      <c r="F99">
        <f t="shared" si="11"/>
        <v>0.57521301873800001</v>
      </c>
      <c r="G99">
        <f t="shared" si="12"/>
        <v>0.27191532000000507</v>
      </c>
      <c r="I99">
        <f t="shared" si="7"/>
        <v>7.5586386480868309E-2</v>
      </c>
      <c r="J99">
        <f t="shared" si="8"/>
        <v>3.7110517183469231E-3</v>
      </c>
      <c r="K99">
        <f t="shared" si="9"/>
        <v>1.7542923797948615E-3</v>
      </c>
    </row>
    <row r="100" spans="1:11" x14ac:dyDescent="0.25">
      <c r="A100">
        <v>11.019902179600001</v>
      </c>
      <c r="B100">
        <v>0.34673799129100003</v>
      </c>
      <c r="C100">
        <v>155.060920821</v>
      </c>
      <c r="E100">
        <f t="shared" si="10"/>
        <v>11.019902179600001</v>
      </c>
      <c r="F100">
        <f t="shared" si="11"/>
        <v>0.34673799129100003</v>
      </c>
      <c r="G100">
        <f t="shared" si="12"/>
        <v>6.0920820999996295E-2</v>
      </c>
      <c r="I100">
        <f t="shared" si="7"/>
        <v>7.1096142798267883E-2</v>
      </c>
      <c r="J100">
        <f t="shared" si="8"/>
        <v>2.2370192893403987E-3</v>
      </c>
      <c r="K100">
        <f t="shared" si="9"/>
        <v>3.930375532027334E-4</v>
      </c>
    </row>
    <row r="101" spans="1:11" x14ac:dyDescent="0.25">
      <c r="A101">
        <v>10.5653823486</v>
      </c>
      <c r="B101">
        <v>0.37916493424300002</v>
      </c>
      <c r="C101">
        <v>155.101584027</v>
      </c>
      <c r="E101">
        <f t="shared" si="10"/>
        <v>10.5653823486</v>
      </c>
      <c r="F101">
        <f t="shared" si="11"/>
        <v>0.37916493424300002</v>
      </c>
      <c r="G101">
        <f t="shared" si="12"/>
        <v>0.10158402700000124</v>
      </c>
      <c r="I101">
        <f t="shared" si="7"/>
        <v>6.8163756804021827E-2</v>
      </c>
      <c r="J101">
        <f t="shared" si="8"/>
        <v>2.4462253720309037E-3</v>
      </c>
      <c r="K101">
        <f t="shared" si="9"/>
        <v>6.5538081662693491E-4</v>
      </c>
    </row>
    <row r="102" spans="1:11" x14ac:dyDescent="0.25">
      <c r="A102">
        <v>9.5913063429799994</v>
      </c>
      <c r="B102">
        <v>-0.169601989487</v>
      </c>
      <c r="C102">
        <v>155.171889607</v>
      </c>
      <c r="E102">
        <f t="shared" si="10"/>
        <v>9.5913063429799994</v>
      </c>
      <c r="F102">
        <f t="shared" si="11"/>
        <v>-0.169601989487</v>
      </c>
      <c r="G102">
        <f t="shared" si="12"/>
        <v>0.17188960699999711</v>
      </c>
      <c r="I102">
        <f t="shared" si="7"/>
        <v>6.1879395503598764E-2</v>
      </c>
      <c r="J102">
        <f t="shared" si="8"/>
        <v>1.0942063792326478E-3</v>
      </c>
      <c r="K102">
        <f t="shared" si="9"/>
        <v>1.1089652018357141E-3</v>
      </c>
    </row>
    <row r="103" spans="1:11" x14ac:dyDescent="0.25">
      <c r="A103">
        <v>10.548313519100001</v>
      </c>
      <c r="B103">
        <v>0.98411559193099996</v>
      </c>
      <c r="C103">
        <v>155.307842255</v>
      </c>
      <c r="E103">
        <f t="shared" si="10"/>
        <v>10.548313519100001</v>
      </c>
      <c r="F103">
        <f t="shared" si="11"/>
        <v>0.98411559193099996</v>
      </c>
      <c r="G103">
        <f t="shared" si="12"/>
        <v>0.30784225499999707</v>
      </c>
      <c r="I103">
        <f t="shared" si="7"/>
        <v>6.8053635323835029E-2</v>
      </c>
      <c r="J103">
        <f t="shared" si="8"/>
        <v>6.3491328247405497E-3</v>
      </c>
      <c r="K103">
        <f t="shared" si="9"/>
        <v>1.9860790562493918E-3</v>
      </c>
    </row>
    <row r="104" spans="1:11" x14ac:dyDescent="0.25">
      <c r="A104">
        <v>10.486498335</v>
      </c>
      <c r="B104">
        <v>1.1570942960999999</v>
      </c>
      <c r="C104">
        <v>155.115223391</v>
      </c>
      <c r="E104">
        <f t="shared" si="10"/>
        <v>10.486498335</v>
      </c>
      <c r="F104">
        <f t="shared" si="11"/>
        <v>1.1570942960999999</v>
      </c>
      <c r="G104">
        <f t="shared" si="12"/>
        <v>0.11522339100000067</v>
      </c>
      <c r="I104">
        <f t="shared" si="7"/>
        <v>6.7654827686140159E-2</v>
      </c>
      <c r="J104">
        <f t="shared" si="8"/>
        <v>7.465124459895423E-3</v>
      </c>
      <c r="K104">
        <f t="shared" si="9"/>
        <v>7.4337671303485676E-4</v>
      </c>
    </row>
    <row r="105" spans="1:11" x14ac:dyDescent="0.25">
      <c r="A105">
        <v>10.9887684625</v>
      </c>
      <c r="B105">
        <v>1.30960938021</v>
      </c>
      <c r="C105">
        <v>155.322866562</v>
      </c>
      <c r="E105">
        <f t="shared" si="10"/>
        <v>10.9887684625</v>
      </c>
      <c r="F105">
        <f t="shared" si="11"/>
        <v>1.30960938021</v>
      </c>
      <c r="G105">
        <f t="shared" si="12"/>
        <v>0.32286656200000152</v>
      </c>
      <c r="I105">
        <f t="shared" si="7"/>
        <v>7.0895280108136186E-2</v>
      </c>
      <c r="J105">
        <f t="shared" si="8"/>
        <v>8.4490927403804671E-3</v>
      </c>
      <c r="K105">
        <f t="shared" si="9"/>
        <v>2.0830100687491875E-3</v>
      </c>
    </row>
    <row r="106" spans="1:11" x14ac:dyDescent="0.25">
      <c r="A106">
        <v>11.0264562845</v>
      </c>
      <c r="B106">
        <v>1.0193410030800001</v>
      </c>
      <c r="C106">
        <v>155.54409305600001</v>
      </c>
      <c r="E106">
        <f t="shared" si="10"/>
        <v>11.0264562845</v>
      </c>
      <c r="F106">
        <f t="shared" si="11"/>
        <v>1.0193410030800001</v>
      </c>
      <c r="G106">
        <f t="shared" si="12"/>
        <v>0.54409305600000835</v>
      </c>
      <c r="I106">
        <f t="shared" si="7"/>
        <v>7.113842734583381E-2</v>
      </c>
      <c r="J106">
        <f t="shared" si="8"/>
        <v>6.5763935408849391E-3</v>
      </c>
      <c r="K106">
        <f t="shared" si="9"/>
        <v>3.5102777660342773E-3</v>
      </c>
    </row>
    <row r="107" spans="1:11" x14ac:dyDescent="0.25">
      <c r="A107">
        <v>11.1312074951</v>
      </c>
      <c r="B107">
        <v>1.38057188852</v>
      </c>
      <c r="C107">
        <v>155.67517699699999</v>
      </c>
      <c r="E107">
        <f t="shared" si="10"/>
        <v>11.1312074951</v>
      </c>
      <c r="F107">
        <f t="shared" si="11"/>
        <v>1.38057188852</v>
      </c>
      <c r="G107">
        <f t="shared" si="12"/>
        <v>0.67517699699999412</v>
      </c>
      <c r="I107">
        <f t="shared" si="7"/>
        <v>7.1814241604956322E-2</v>
      </c>
      <c r="J107">
        <f t="shared" si="8"/>
        <v>8.9069153727329223E-3</v>
      </c>
      <c r="K107">
        <f t="shared" si="9"/>
        <v>4.3559806076753811E-3</v>
      </c>
    </row>
    <row r="108" spans="1:11" x14ac:dyDescent="0.25">
      <c r="A108">
        <v>10.947850040600001</v>
      </c>
      <c r="B108">
        <v>0.84532362530799998</v>
      </c>
      <c r="C108">
        <v>155.772378575</v>
      </c>
      <c r="E108">
        <f t="shared" si="10"/>
        <v>10.947850040600001</v>
      </c>
      <c r="F108">
        <f t="shared" si="11"/>
        <v>0.84532362530799998</v>
      </c>
      <c r="G108">
        <f t="shared" si="12"/>
        <v>0.77237857500000473</v>
      </c>
      <c r="I108">
        <f t="shared" si="7"/>
        <v>7.0631290290525325E-2</v>
      </c>
      <c r="J108">
        <f t="shared" si="8"/>
        <v>5.4537007857386023E-3</v>
      </c>
      <c r="K108">
        <f t="shared" si="9"/>
        <v>4.983087559903932E-3</v>
      </c>
    </row>
    <row r="109" spans="1:11" x14ac:dyDescent="0.25">
      <c r="A109">
        <v>10.246421235</v>
      </c>
      <c r="B109">
        <v>0.66347244164100005</v>
      </c>
      <c r="C109">
        <v>155.62831500300001</v>
      </c>
      <c r="E109">
        <f t="shared" si="10"/>
        <v>10.246421235</v>
      </c>
      <c r="F109">
        <f t="shared" si="11"/>
        <v>0.66347244164100005</v>
      </c>
      <c r="G109">
        <f t="shared" si="12"/>
        <v>0.62831500300001153</v>
      </c>
      <c r="I109">
        <f t="shared" si="7"/>
        <v>6.6105943176458085E-2</v>
      </c>
      <c r="J109">
        <f t="shared" si="8"/>
        <v>4.2804673476090852E-3</v>
      </c>
      <c r="K109">
        <f t="shared" si="9"/>
        <v>4.0536451637726229E-3</v>
      </c>
    </row>
    <row r="110" spans="1:11" x14ac:dyDescent="0.25">
      <c r="A110">
        <v>10.443150491900001</v>
      </c>
      <c r="B110">
        <v>0.98311329310999995</v>
      </c>
      <c r="C110">
        <v>155.510171109</v>
      </c>
      <c r="E110">
        <f t="shared" si="10"/>
        <v>10.443150491900001</v>
      </c>
      <c r="F110">
        <f t="shared" si="11"/>
        <v>0.98311329310999995</v>
      </c>
      <c r="G110">
        <f t="shared" si="12"/>
        <v>0.51017110899999807</v>
      </c>
      <c r="I110">
        <f t="shared" si="7"/>
        <v>6.7375164183433242E-2</v>
      </c>
      <c r="J110">
        <f t="shared" si="8"/>
        <v>6.3426663807610133E-3</v>
      </c>
      <c r="K110">
        <f t="shared" si="9"/>
        <v>3.2914264959774007E-3</v>
      </c>
    </row>
    <row r="111" spans="1:11" x14ac:dyDescent="0.25">
      <c r="A111">
        <v>10.2264611046</v>
      </c>
      <c r="B111">
        <v>0.17306802255100001</v>
      </c>
      <c r="C111">
        <v>155.39181205200001</v>
      </c>
      <c r="E111">
        <f t="shared" si="10"/>
        <v>10.2264611046</v>
      </c>
      <c r="F111">
        <f t="shared" si="11"/>
        <v>0.17306802255100001</v>
      </c>
      <c r="G111">
        <f t="shared" si="12"/>
        <v>0.39181205200000591</v>
      </c>
      <c r="I111">
        <f t="shared" si="7"/>
        <v>6.5977168142155387E-2</v>
      </c>
      <c r="J111">
        <f t="shared" si="8"/>
        <v>1.1165678827782814E-3</v>
      </c>
      <c r="K111">
        <f t="shared" si="9"/>
        <v>2.5278196798009969E-3</v>
      </c>
    </row>
    <row r="112" spans="1:11" x14ac:dyDescent="0.25">
      <c r="A112">
        <v>9.63194488269</v>
      </c>
      <c r="B112">
        <v>-0.48811928530600002</v>
      </c>
      <c r="C112">
        <v>155.424108176</v>
      </c>
      <c r="E112">
        <f t="shared" si="10"/>
        <v>9.63194488269</v>
      </c>
      <c r="F112">
        <f t="shared" si="11"/>
        <v>-0.48811928530600002</v>
      </c>
      <c r="G112">
        <f t="shared" si="12"/>
        <v>0.42410817600000428</v>
      </c>
      <c r="I112">
        <f t="shared" si="7"/>
        <v>6.2141579629668764E-2</v>
      </c>
      <c r="J112">
        <f t="shared" si="8"/>
        <v>3.1491566662857164E-3</v>
      </c>
      <c r="K112">
        <f t="shared" si="9"/>
        <v>2.7361817692562948E-3</v>
      </c>
    </row>
    <row r="113" spans="1:11" x14ac:dyDescent="0.25">
      <c r="A113">
        <v>9.8506099051899998</v>
      </c>
      <c r="B113">
        <v>-0.33761839604299998</v>
      </c>
      <c r="C113">
        <v>155.14415014100001</v>
      </c>
      <c r="E113">
        <f t="shared" si="10"/>
        <v>9.8506099051899998</v>
      </c>
      <c r="F113">
        <f t="shared" si="11"/>
        <v>-0.33761839604299998</v>
      </c>
      <c r="G113">
        <f t="shared" si="12"/>
        <v>0.14415014100001144</v>
      </c>
      <c r="I113">
        <f t="shared" si="7"/>
        <v>6.3552321704441944E-2</v>
      </c>
      <c r="J113">
        <f t="shared" si="8"/>
        <v>2.1781831912111001E-3</v>
      </c>
      <c r="K113">
        <f t="shared" si="9"/>
        <v>9.3000090580652164E-4</v>
      </c>
    </row>
    <row r="114" spans="1:11" x14ac:dyDescent="0.25">
      <c r="A114">
        <v>10.718142933599999</v>
      </c>
      <c r="B114">
        <v>0.118296664005</v>
      </c>
      <c r="C114">
        <v>155.033836275</v>
      </c>
      <c r="E114">
        <f t="shared" si="10"/>
        <v>10.718142933599999</v>
      </c>
      <c r="F114">
        <f t="shared" si="11"/>
        <v>0.118296664005</v>
      </c>
      <c r="G114">
        <f t="shared" si="12"/>
        <v>3.383627499999875E-2</v>
      </c>
      <c r="I114">
        <f t="shared" si="7"/>
        <v>6.9149308961209952E-2</v>
      </c>
      <c r="J114">
        <f t="shared" si="8"/>
        <v>7.6320428072651698E-4</v>
      </c>
      <c r="K114">
        <f t="shared" si="9"/>
        <v>2.182985474784579E-4</v>
      </c>
    </row>
    <row r="115" spans="1:11" x14ac:dyDescent="0.25">
      <c r="A115">
        <v>11.4277908205</v>
      </c>
      <c r="B115">
        <v>0.37912548373299998</v>
      </c>
      <c r="C115">
        <v>155.16963786700001</v>
      </c>
      <c r="E115">
        <f t="shared" si="10"/>
        <v>11.4277908205</v>
      </c>
      <c r="F115">
        <f t="shared" si="11"/>
        <v>0.37912548373299998</v>
      </c>
      <c r="G115">
        <f t="shared" si="12"/>
        <v>0.16963786700000583</v>
      </c>
      <c r="I115">
        <f t="shared" si="7"/>
        <v>7.3727682406024217E-2</v>
      </c>
      <c r="J115">
        <f t="shared" si="8"/>
        <v>2.4459708526126081E-3</v>
      </c>
      <c r="K115">
        <f t="shared" si="9"/>
        <v>1.0944378470575283E-3</v>
      </c>
    </row>
    <row r="116" spans="1:11" x14ac:dyDescent="0.25">
      <c r="A116">
        <v>11.1858022664</v>
      </c>
      <c r="B116">
        <v>0.46461505294299998</v>
      </c>
      <c r="C116">
        <v>155.22611796300001</v>
      </c>
      <c r="E116">
        <f t="shared" si="10"/>
        <v>11.1858022664</v>
      </c>
      <c r="F116">
        <f t="shared" si="11"/>
        <v>0.46461505294299998</v>
      </c>
      <c r="G116">
        <f t="shared" si="12"/>
        <v>0.22611796300000719</v>
      </c>
      <c r="I116">
        <f t="shared" si="7"/>
        <v>7.2166465934457996E-2</v>
      </c>
      <c r="J116">
        <f t="shared" si="8"/>
        <v>2.9975164581233444E-3</v>
      </c>
      <c r="K116">
        <f t="shared" si="9"/>
        <v>1.458825561669867E-3</v>
      </c>
    </row>
    <row r="117" spans="1:11" x14ac:dyDescent="0.25">
      <c r="A117">
        <v>10.7565789075</v>
      </c>
      <c r="B117">
        <v>3.7586865746000002E-2</v>
      </c>
      <c r="C117">
        <v>155.26506881099999</v>
      </c>
      <c r="E117">
        <f t="shared" si="10"/>
        <v>10.7565789075</v>
      </c>
      <c r="F117">
        <f t="shared" si="11"/>
        <v>3.7586865746000002E-2</v>
      </c>
      <c r="G117">
        <f t="shared" si="12"/>
        <v>0.26506881099999191</v>
      </c>
      <c r="I117">
        <f t="shared" si="7"/>
        <v>6.9397282985339093E-2</v>
      </c>
      <c r="J117">
        <f t="shared" si="8"/>
        <v>2.4249590702936146E-4</v>
      </c>
      <c r="K117">
        <f t="shared" si="9"/>
        <v>1.7101213541721794E-3</v>
      </c>
    </row>
    <row r="118" spans="1:11" x14ac:dyDescent="0.25">
      <c r="A118">
        <v>11.312163138000001</v>
      </c>
      <c r="B118">
        <v>0.67549509536600005</v>
      </c>
      <c r="C118">
        <v>155.40451334599999</v>
      </c>
      <c r="E118">
        <f t="shared" si="10"/>
        <v>11.312163138000001</v>
      </c>
      <c r="F118">
        <f t="shared" si="11"/>
        <v>0.67549509536600005</v>
      </c>
      <c r="G118">
        <f t="shared" si="12"/>
        <v>0.40451334599998745</v>
      </c>
      <c r="I118">
        <f t="shared" si="7"/>
        <v>7.2981697360742157E-2</v>
      </c>
      <c r="J118">
        <f t="shared" si="8"/>
        <v>4.3580328551894578E-3</v>
      </c>
      <c r="K118">
        <f t="shared" si="9"/>
        <v>2.6097635117178649E-3</v>
      </c>
    </row>
    <row r="119" spans="1:11" x14ac:dyDescent="0.25">
      <c r="A119">
        <v>11.0519808725</v>
      </c>
      <c r="B119">
        <v>0.697661246949</v>
      </c>
      <c r="C119">
        <v>155.19596950100001</v>
      </c>
      <c r="E119">
        <f t="shared" si="10"/>
        <v>11.0519808725</v>
      </c>
      <c r="F119">
        <f t="shared" si="11"/>
        <v>0.697661246949</v>
      </c>
      <c r="G119">
        <f t="shared" si="12"/>
        <v>0.19596950100000754</v>
      </c>
      <c r="I119">
        <f t="shared" si="7"/>
        <v>7.1303102106438698E-2</v>
      </c>
      <c r="J119">
        <f t="shared" si="8"/>
        <v>4.5010402841619548E-3</v>
      </c>
      <c r="K119">
        <f t="shared" si="9"/>
        <v>1.2643193560278557E-3</v>
      </c>
    </row>
    <row r="120" spans="1:11" x14ac:dyDescent="0.25">
      <c r="A120">
        <v>10.363883725000001</v>
      </c>
      <c r="B120">
        <v>0.67479612797900002</v>
      </c>
      <c r="C120">
        <v>155.38621232599999</v>
      </c>
      <c r="E120">
        <f t="shared" si="10"/>
        <v>10.363883725000001</v>
      </c>
      <c r="F120">
        <f t="shared" si="11"/>
        <v>0.67479612797900002</v>
      </c>
      <c r="G120">
        <f t="shared" si="12"/>
        <v>0.38621232599999189</v>
      </c>
      <c r="I120">
        <f t="shared" si="7"/>
        <v>6.6863765689432822E-2</v>
      </c>
      <c r="J120">
        <f t="shared" si="8"/>
        <v>4.3535233881953237E-3</v>
      </c>
      <c r="K120">
        <f t="shared" si="9"/>
        <v>2.4916924154351509E-3</v>
      </c>
    </row>
    <row r="121" spans="1:11" x14ac:dyDescent="0.25">
      <c r="A121">
        <v>11.2682861039</v>
      </c>
      <c r="B121">
        <v>0.78209887070899997</v>
      </c>
      <c r="C121">
        <v>155.34277116199999</v>
      </c>
      <c r="E121">
        <f t="shared" si="10"/>
        <v>11.2682861039</v>
      </c>
      <c r="F121">
        <f t="shared" si="11"/>
        <v>0.78209887070899997</v>
      </c>
      <c r="G121">
        <f t="shared" si="12"/>
        <v>0.34277116199999114</v>
      </c>
      <c r="I121">
        <f t="shared" si="7"/>
        <v>7.2698619722565569E-2</v>
      </c>
      <c r="J121">
        <f t="shared" si="8"/>
        <v>5.04579914486223E-3</v>
      </c>
      <c r="K121">
        <f t="shared" si="9"/>
        <v>2.2114268424081557E-3</v>
      </c>
    </row>
    <row r="122" spans="1:11" x14ac:dyDescent="0.25">
      <c r="A122">
        <v>11.1640270806</v>
      </c>
      <c r="B122">
        <v>0.65386936602000001</v>
      </c>
      <c r="C122">
        <v>155.46678706899999</v>
      </c>
      <c r="E122">
        <f t="shared" si="10"/>
        <v>11.1640270806</v>
      </c>
      <c r="F122">
        <f t="shared" si="11"/>
        <v>0.65386936602000001</v>
      </c>
      <c r="G122">
        <f t="shared" si="12"/>
        <v>0.46678706899999156</v>
      </c>
      <c r="I122">
        <f t="shared" si="7"/>
        <v>7.2025980865365324E-2</v>
      </c>
      <c r="J122">
        <f t="shared" si="8"/>
        <v>4.2185120212798665E-3</v>
      </c>
      <c r="K122">
        <f t="shared" si="9"/>
        <v>3.0115294648843183E-3</v>
      </c>
    </row>
    <row r="123" spans="1:11" x14ac:dyDescent="0.25">
      <c r="A123">
        <v>11.150310230300001</v>
      </c>
      <c r="B123">
        <v>0.44761382457999999</v>
      </c>
      <c r="C123">
        <v>155.34657703799999</v>
      </c>
      <c r="E123">
        <f t="shared" si="10"/>
        <v>11.150310230300001</v>
      </c>
      <c r="F123">
        <f t="shared" si="11"/>
        <v>0.44761382457999999</v>
      </c>
      <c r="G123">
        <f t="shared" si="12"/>
        <v>0.3465770379999924</v>
      </c>
      <c r="I123">
        <f t="shared" si="7"/>
        <v>7.1937485057346581E-2</v>
      </c>
      <c r="J123">
        <f t="shared" si="8"/>
        <v>2.887831114302472E-3</v>
      </c>
      <c r="K123">
        <f t="shared" si="9"/>
        <v>2.2359808810156392E-3</v>
      </c>
    </row>
    <row r="124" spans="1:11" x14ac:dyDescent="0.25">
      <c r="A124">
        <v>11.1784816942</v>
      </c>
      <c r="B124">
        <v>0.20966396679300001</v>
      </c>
      <c r="C124">
        <v>155.29845964200001</v>
      </c>
      <c r="E124">
        <f t="shared" si="10"/>
        <v>11.1784816942</v>
      </c>
      <c r="F124">
        <f t="shared" si="11"/>
        <v>0.20966396679300001</v>
      </c>
      <c r="G124">
        <f t="shared" si="12"/>
        <v>0.29845964200001163</v>
      </c>
      <c r="I124">
        <f t="shared" si="7"/>
        <v>7.2119236436590073E-2</v>
      </c>
      <c r="J124">
        <f t="shared" si="8"/>
        <v>1.3526707478729626E-3</v>
      </c>
      <c r="K124">
        <f t="shared" si="9"/>
        <v>1.9255460694046699E-3</v>
      </c>
    </row>
    <row r="125" spans="1:11" x14ac:dyDescent="0.25">
      <c r="A125">
        <v>11.063395853199999</v>
      </c>
      <c r="B125">
        <v>-0.39514834420200001</v>
      </c>
      <c r="C125">
        <v>155.26502512900001</v>
      </c>
      <c r="E125">
        <f t="shared" si="10"/>
        <v>11.063395853199999</v>
      </c>
      <c r="F125">
        <f t="shared" si="11"/>
        <v>-0.39514834420200001</v>
      </c>
      <c r="G125">
        <f t="shared" si="12"/>
        <v>0.26502512900000852</v>
      </c>
      <c r="I125">
        <f t="shared" si="7"/>
        <v>7.1376747142906358E-2</v>
      </c>
      <c r="J125">
        <f t="shared" si="8"/>
        <v>2.5493441455307214E-3</v>
      </c>
      <c r="K125">
        <f t="shared" si="9"/>
        <v>1.7098395348186209E-3</v>
      </c>
    </row>
    <row r="126" spans="1:11" x14ac:dyDescent="0.25">
      <c r="A126">
        <v>10.740147994599999</v>
      </c>
      <c r="B126">
        <v>-0.58646655522000002</v>
      </c>
      <c r="C126">
        <v>155.20716969599999</v>
      </c>
      <c r="E126">
        <f t="shared" si="10"/>
        <v>10.740147994599999</v>
      </c>
      <c r="F126">
        <f t="shared" si="11"/>
        <v>-0.58646655522000002</v>
      </c>
      <c r="G126">
        <f t="shared" si="12"/>
        <v>0.20716969599999402</v>
      </c>
      <c r="I126">
        <f t="shared" si="7"/>
        <v>6.9291277096102902E-2</v>
      </c>
      <c r="J126">
        <f t="shared" si="8"/>
        <v>3.783655179218917E-3</v>
      </c>
      <c r="K126">
        <f t="shared" si="9"/>
        <v>1.3365786783076463E-3</v>
      </c>
    </row>
    <row r="127" spans="1:11" x14ac:dyDescent="0.25">
      <c r="A127">
        <v>11.2040534683</v>
      </c>
      <c r="B127">
        <v>5.8061252470500001E-2</v>
      </c>
      <c r="C127">
        <v>155.07920875799999</v>
      </c>
      <c r="E127">
        <f t="shared" si="10"/>
        <v>11.2040534683</v>
      </c>
      <c r="F127">
        <f t="shared" si="11"/>
        <v>5.8061252470500001E-2</v>
      </c>
      <c r="G127">
        <f t="shared" si="12"/>
        <v>7.920875799999294E-2</v>
      </c>
      <c r="I127">
        <f t="shared" si="7"/>
        <v>7.2284215623645301E-2</v>
      </c>
      <c r="J127">
        <f t="shared" si="8"/>
        <v>3.7458872405696681E-4</v>
      </c>
      <c r="K127">
        <f t="shared" si="9"/>
        <v>5.1102424303419282E-4</v>
      </c>
    </row>
    <row r="128" spans="1:11" x14ac:dyDescent="0.25">
      <c r="A128">
        <v>11.2507780617</v>
      </c>
      <c r="B128">
        <v>0.25571795022100002</v>
      </c>
      <c r="C128">
        <v>155.20500179800001</v>
      </c>
      <c r="E128">
        <f t="shared" si="10"/>
        <v>11.2507780617</v>
      </c>
      <c r="F128">
        <f t="shared" si="11"/>
        <v>0.25571795022100002</v>
      </c>
      <c r="G128">
        <f t="shared" si="12"/>
        <v>0.20500179800001206</v>
      </c>
      <c r="I128">
        <f t="shared" si="7"/>
        <v>7.2585664612067988E-2</v>
      </c>
      <c r="J128">
        <f t="shared" si="8"/>
        <v>1.6497932203652728E-3</v>
      </c>
      <c r="K128">
        <f t="shared" si="9"/>
        <v>1.3225922396563016E-3</v>
      </c>
    </row>
    <row r="129" spans="1:11" x14ac:dyDescent="0.25">
      <c r="A129">
        <v>10.4233781597</v>
      </c>
      <c r="B129">
        <v>-0.36447701462600002</v>
      </c>
      <c r="C129">
        <v>155.10263246700001</v>
      </c>
      <c r="E129">
        <f t="shared" si="10"/>
        <v>10.4233781597</v>
      </c>
      <c r="F129">
        <f t="shared" si="11"/>
        <v>-0.36447701462600002</v>
      </c>
      <c r="G129">
        <f t="shared" si="12"/>
        <v>0.1026324670000065</v>
      </c>
      <c r="I129">
        <f t="shared" si="7"/>
        <v>6.7247600750415817E-2</v>
      </c>
      <c r="J129">
        <f t="shared" si="8"/>
        <v>2.351464600702749E-3</v>
      </c>
      <c r="K129">
        <f t="shared" si="9"/>
        <v>6.6214494563107229E-4</v>
      </c>
    </row>
    <row r="130" spans="1:11" x14ac:dyDescent="0.25">
      <c r="A130">
        <v>11.1829149199</v>
      </c>
      <c r="B130">
        <v>-6.0629515965400001E-3</v>
      </c>
      <c r="C130">
        <v>155.32300068999999</v>
      </c>
      <c r="E130">
        <f t="shared" si="10"/>
        <v>11.1829149199</v>
      </c>
      <c r="F130">
        <f t="shared" si="11"/>
        <v>-6.0629515965400001E-3</v>
      </c>
      <c r="G130">
        <f t="shared" si="12"/>
        <v>0.32300068999998643</v>
      </c>
      <c r="I130">
        <f t="shared" ref="I130:I193" si="13">ABS(E130)/SQRT(0.01^2 + 0.01^2 + 155^2)</f>
        <v>7.2147837892600056E-2</v>
      </c>
      <c r="J130">
        <f t="shared" ref="J130:J193" si="14">ABS(F130)/SQRT(0.01^2 + 0.01^2 + 155^2)</f>
        <v>3.9115816589057997E-5</v>
      </c>
      <c r="K130">
        <f t="shared" ref="K130:K193" si="15">ABS(G130)/SQRT(0.01^2 + 0.01^2 + 155^2)</f>
        <v>2.0838754106809721E-3</v>
      </c>
    </row>
    <row r="131" spans="1:11" x14ac:dyDescent="0.25">
      <c r="A131">
        <v>11.10485594</v>
      </c>
      <c r="B131">
        <v>-0.43458713930499998</v>
      </c>
      <c r="C131">
        <v>155.24050444400001</v>
      </c>
      <c r="E131">
        <f t="shared" ref="E131:E194" si="16">A131-0</f>
        <v>11.10485594</v>
      </c>
      <c r="F131">
        <f t="shared" ref="F131:F194" si="17">B131-0</f>
        <v>-0.43458713930499998</v>
      </c>
      <c r="G131">
        <f t="shared" ref="G131:G194" si="18">C131-155</f>
        <v>0.2405044440000097</v>
      </c>
      <c r="I131">
        <f t="shared" si="13"/>
        <v>7.1644231572760744E-2</v>
      </c>
      <c r="J131">
        <f t="shared" si="14"/>
        <v>2.8037879838458354E-3</v>
      </c>
      <c r="K131">
        <f t="shared" si="15"/>
        <v>1.5516415677351652E-3</v>
      </c>
    </row>
    <row r="132" spans="1:11" x14ac:dyDescent="0.25">
      <c r="A132">
        <v>10.958731522900001</v>
      </c>
      <c r="B132">
        <v>0.190251664574</v>
      </c>
      <c r="C132">
        <v>155.20730565400001</v>
      </c>
      <c r="E132">
        <f t="shared" si="16"/>
        <v>10.958731522900001</v>
      </c>
      <c r="F132">
        <f t="shared" si="17"/>
        <v>0.190251664574</v>
      </c>
      <c r="G132">
        <f t="shared" si="18"/>
        <v>0.20730565400000955</v>
      </c>
      <c r="I132">
        <f t="shared" si="13"/>
        <v>7.0701493401846019E-2</v>
      </c>
      <c r="J132">
        <f t="shared" si="14"/>
        <v>1.2274300889168362E-3</v>
      </c>
      <c r="K132">
        <f t="shared" si="15"/>
        <v>1.3374558266911925E-3</v>
      </c>
    </row>
    <row r="133" spans="1:11" x14ac:dyDescent="0.25">
      <c r="A133">
        <v>11.1406364835</v>
      </c>
      <c r="B133">
        <v>0.36364594589400001</v>
      </c>
      <c r="C133">
        <v>155.159221734</v>
      </c>
      <c r="E133">
        <f t="shared" si="16"/>
        <v>11.1406364835</v>
      </c>
      <c r="F133">
        <f t="shared" si="17"/>
        <v>0.36364594589400001</v>
      </c>
      <c r="G133">
        <f t="shared" si="18"/>
        <v>0.15922173399999906</v>
      </c>
      <c r="I133">
        <f t="shared" si="13"/>
        <v>7.1875073787928928E-2</v>
      </c>
      <c r="J133">
        <f t="shared" si="14"/>
        <v>2.3461028669702275E-3</v>
      </c>
      <c r="K133">
        <f t="shared" si="15"/>
        <v>1.0272369892726806E-3</v>
      </c>
    </row>
    <row r="134" spans="1:11" x14ac:dyDescent="0.25">
      <c r="A134">
        <v>10.889682367600001</v>
      </c>
      <c r="B134">
        <v>0.94824125381900004</v>
      </c>
      <c r="C134">
        <v>155.12274457500001</v>
      </c>
      <c r="E134">
        <f t="shared" si="16"/>
        <v>10.889682367600001</v>
      </c>
      <c r="F134">
        <f t="shared" si="17"/>
        <v>0.94824125381900004</v>
      </c>
      <c r="G134">
        <f t="shared" si="18"/>
        <v>0.1227445750000129</v>
      </c>
      <c r="I134">
        <f t="shared" si="13"/>
        <v>7.0256014982409937E-2</v>
      </c>
      <c r="J134">
        <f t="shared" si="14"/>
        <v>6.1176854830458458E-3</v>
      </c>
      <c r="K134">
        <f t="shared" si="15"/>
        <v>7.9190048057489911E-4</v>
      </c>
    </row>
    <row r="135" spans="1:11" x14ac:dyDescent="0.25">
      <c r="A135">
        <v>10.0304491827</v>
      </c>
      <c r="B135">
        <v>0.17138369339100001</v>
      </c>
      <c r="C135">
        <v>155.00430809100001</v>
      </c>
      <c r="E135">
        <f t="shared" si="16"/>
        <v>10.0304491827</v>
      </c>
      <c r="F135">
        <f t="shared" si="17"/>
        <v>0.17138369339100001</v>
      </c>
      <c r="G135">
        <f t="shared" si="18"/>
        <v>4.308091000012837E-3</v>
      </c>
      <c r="I135">
        <f t="shared" si="13"/>
        <v>6.4712575102902917E-2</v>
      </c>
      <c r="J135">
        <f t="shared" si="14"/>
        <v>1.1057012430815765E-3</v>
      </c>
      <c r="K135">
        <f t="shared" si="15"/>
        <v>2.7794135368265397E-5</v>
      </c>
    </row>
    <row r="136" spans="1:11" x14ac:dyDescent="0.25">
      <c r="A136">
        <v>10.0679479618</v>
      </c>
      <c r="B136">
        <v>0.33894741504100001</v>
      </c>
      <c r="C136">
        <v>154.92238161500001</v>
      </c>
      <c r="E136">
        <f t="shared" si="16"/>
        <v>10.0679479618</v>
      </c>
      <c r="F136">
        <f t="shared" si="17"/>
        <v>0.33894741504100001</v>
      </c>
      <c r="G136">
        <f t="shared" si="18"/>
        <v>-7.761838499999385E-2</v>
      </c>
      <c r="I136">
        <f t="shared" si="13"/>
        <v>6.4954502708992709E-2</v>
      </c>
      <c r="J136">
        <f t="shared" si="14"/>
        <v>2.18675750729154E-3</v>
      </c>
      <c r="K136">
        <f t="shared" si="15"/>
        <v>5.0076377210916414E-4</v>
      </c>
    </row>
    <row r="137" spans="1:11" x14ac:dyDescent="0.25">
      <c r="A137">
        <v>10.3580347785</v>
      </c>
      <c r="B137">
        <v>0.310236850417</v>
      </c>
      <c r="C137">
        <v>155.10845649500001</v>
      </c>
      <c r="E137">
        <f t="shared" si="16"/>
        <v>10.3580347785</v>
      </c>
      <c r="F137">
        <f t="shared" si="17"/>
        <v>0.310236850417</v>
      </c>
      <c r="G137">
        <f t="shared" si="18"/>
        <v>0.10845649500001286</v>
      </c>
      <c r="I137">
        <f t="shared" si="13"/>
        <v>6.6826030550880211E-2</v>
      </c>
      <c r="J137">
        <f t="shared" si="14"/>
        <v>2.0015280588754295E-3</v>
      </c>
      <c r="K137">
        <f t="shared" si="15"/>
        <v>6.9971931966826475E-4</v>
      </c>
    </row>
    <row r="138" spans="1:11" x14ac:dyDescent="0.25">
      <c r="A138">
        <v>10.0737865812</v>
      </c>
      <c r="B138">
        <v>0.151458166147</v>
      </c>
      <c r="C138">
        <v>154.88902065400001</v>
      </c>
      <c r="E138">
        <f t="shared" si="16"/>
        <v>10.0737865812</v>
      </c>
      <c r="F138">
        <f t="shared" si="17"/>
        <v>0.151458166147</v>
      </c>
      <c r="G138">
        <f t="shared" si="18"/>
        <v>-0.11097934599999348</v>
      </c>
      <c r="I138">
        <f t="shared" si="13"/>
        <v>6.4992171221093978E-2</v>
      </c>
      <c r="J138">
        <f t="shared" si="14"/>
        <v>9.7714945494568385E-4</v>
      </c>
      <c r="K138">
        <f t="shared" si="15"/>
        <v>7.1599577766490792E-4</v>
      </c>
    </row>
    <row r="139" spans="1:11" x14ac:dyDescent="0.25">
      <c r="A139">
        <v>10.633878817899999</v>
      </c>
      <c r="B139">
        <v>-0.54654330468099999</v>
      </c>
      <c r="C139">
        <v>155.08580186699999</v>
      </c>
      <c r="E139">
        <f t="shared" si="16"/>
        <v>10.633878817899999</v>
      </c>
      <c r="F139">
        <f t="shared" si="17"/>
        <v>-0.54654330468099999</v>
      </c>
      <c r="G139">
        <f t="shared" si="18"/>
        <v>8.5801866999986487E-2</v>
      </c>
      <c r="I139">
        <f t="shared" si="13"/>
        <v>6.8605669507343717E-2</v>
      </c>
      <c r="J139">
        <f t="shared" si="14"/>
        <v>3.5260858219748766E-3</v>
      </c>
      <c r="K139">
        <f t="shared" si="15"/>
        <v>5.535604299538756E-4</v>
      </c>
    </row>
    <row r="140" spans="1:11" x14ac:dyDescent="0.25">
      <c r="A140">
        <v>11.887107754100001</v>
      </c>
      <c r="B140">
        <v>0.63068188677799997</v>
      </c>
      <c r="C140">
        <v>155.20273238799999</v>
      </c>
      <c r="E140">
        <f t="shared" si="16"/>
        <v>11.887107754100001</v>
      </c>
      <c r="F140">
        <f t="shared" si="17"/>
        <v>0.63068188677799997</v>
      </c>
      <c r="G140">
        <f t="shared" si="18"/>
        <v>0.20273238799998694</v>
      </c>
      <c r="I140">
        <f t="shared" si="13"/>
        <v>7.6691017449173712E-2</v>
      </c>
      <c r="J140">
        <f t="shared" si="14"/>
        <v>4.0689153816315694E-3</v>
      </c>
      <c r="K140">
        <f t="shared" si="15"/>
        <v>1.307950884878372E-3</v>
      </c>
    </row>
    <row r="141" spans="1:11" x14ac:dyDescent="0.25">
      <c r="A141">
        <v>11.9811558883</v>
      </c>
      <c r="B141">
        <v>0.71761023689199999</v>
      </c>
      <c r="C141">
        <v>155.12409865699999</v>
      </c>
      <c r="E141">
        <f t="shared" si="16"/>
        <v>11.9811558883</v>
      </c>
      <c r="F141">
        <f t="shared" si="17"/>
        <v>0.71761023689199999</v>
      </c>
      <c r="G141">
        <f t="shared" si="18"/>
        <v>0.12409865699999045</v>
      </c>
      <c r="I141">
        <f t="shared" si="13"/>
        <v>7.7297779602777186E-2</v>
      </c>
      <c r="J141">
        <f t="shared" si="14"/>
        <v>4.6297434445488304E-3</v>
      </c>
      <c r="K141">
        <f t="shared" si="15"/>
        <v>8.0063649344161794E-4</v>
      </c>
    </row>
    <row r="142" spans="1:11" x14ac:dyDescent="0.25">
      <c r="A142">
        <v>11.875170584699999</v>
      </c>
      <c r="B142">
        <v>0.83095042154499998</v>
      </c>
      <c r="C142">
        <v>155.256382062</v>
      </c>
      <c r="E142">
        <f t="shared" si="16"/>
        <v>11.875170584699999</v>
      </c>
      <c r="F142">
        <f t="shared" si="17"/>
        <v>0.83095042154499998</v>
      </c>
      <c r="G142">
        <f t="shared" si="18"/>
        <v>0.25638206200000013</v>
      </c>
      <c r="I142">
        <f t="shared" si="13"/>
        <v>7.661400345336522E-2</v>
      </c>
      <c r="J142">
        <f t="shared" si="14"/>
        <v>5.3609704392665117E-3</v>
      </c>
      <c r="K142">
        <f t="shared" si="15"/>
        <v>1.6540778124700204E-3</v>
      </c>
    </row>
    <row r="143" spans="1:11" x14ac:dyDescent="0.25">
      <c r="A143">
        <v>12.6171528005</v>
      </c>
      <c r="B143">
        <v>0.86095458456499996</v>
      </c>
      <c r="C143">
        <v>155.16050017699999</v>
      </c>
      <c r="E143">
        <f t="shared" si="16"/>
        <v>12.6171528005</v>
      </c>
      <c r="F143">
        <f t="shared" si="17"/>
        <v>0.86095458456499996</v>
      </c>
      <c r="G143">
        <f t="shared" si="18"/>
        <v>0.16050017699998875</v>
      </c>
      <c r="I143">
        <f t="shared" si="13"/>
        <v>8.1400985470859583E-2</v>
      </c>
      <c r="J143">
        <f t="shared" si="14"/>
        <v>5.5545456837511106E-3</v>
      </c>
      <c r="K143">
        <f t="shared" si="15"/>
        <v>1.0354850085931219E-3</v>
      </c>
    </row>
    <row r="144" spans="1:11" x14ac:dyDescent="0.25">
      <c r="A144">
        <v>12.975638349800001</v>
      </c>
      <c r="B144">
        <v>1.4725755013099999</v>
      </c>
      <c r="C144">
        <v>155.136527167</v>
      </c>
      <c r="E144">
        <f t="shared" si="16"/>
        <v>12.975638349800001</v>
      </c>
      <c r="F144">
        <f t="shared" si="17"/>
        <v>1.4725755013099999</v>
      </c>
      <c r="G144">
        <f t="shared" si="18"/>
        <v>0.13652716699999701</v>
      </c>
      <c r="I144">
        <f t="shared" si="13"/>
        <v>8.3713795456716769E-2</v>
      </c>
      <c r="J144">
        <f t="shared" si="14"/>
        <v>9.5004870656816356E-3</v>
      </c>
      <c r="K144">
        <f t="shared" si="15"/>
        <v>8.8082042859177908E-4</v>
      </c>
    </row>
    <row r="145" spans="1:11" x14ac:dyDescent="0.25">
      <c r="A145">
        <v>11.984678951099999</v>
      </c>
      <c r="B145">
        <v>1.41812008803</v>
      </c>
      <c r="C145">
        <v>155.10623083600001</v>
      </c>
      <c r="E145">
        <f t="shared" si="16"/>
        <v>11.984678951099999</v>
      </c>
      <c r="F145">
        <f t="shared" si="17"/>
        <v>1.41812008803</v>
      </c>
      <c r="G145">
        <f t="shared" si="18"/>
        <v>0.10623083600000882</v>
      </c>
      <c r="I145">
        <f t="shared" si="13"/>
        <v>7.7320509040101931E-2</v>
      </c>
      <c r="J145">
        <f t="shared" si="14"/>
        <v>9.149161820176225E-3</v>
      </c>
      <c r="K145">
        <f t="shared" si="15"/>
        <v>6.853602294054253E-4</v>
      </c>
    </row>
    <row r="146" spans="1:11" x14ac:dyDescent="0.25">
      <c r="A146">
        <v>10.943598397500001</v>
      </c>
      <c r="B146">
        <v>1.3622751037800001</v>
      </c>
      <c r="C146">
        <v>155.15360876400001</v>
      </c>
      <c r="E146">
        <f t="shared" si="16"/>
        <v>10.943598397500001</v>
      </c>
      <c r="F146">
        <f t="shared" si="17"/>
        <v>1.3622751037800001</v>
      </c>
      <c r="G146">
        <f t="shared" si="18"/>
        <v>0.15360876400001189</v>
      </c>
      <c r="I146">
        <f t="shared" si="13"/>
        <v>7.060386033515563E-2</v>
      </c>
      <c r="J146">
        <f t="shared" si="14"/>
        <v>8.788871600708131E-3</v>
      </c>
      <c r="K146">
        <f t="shared" si="15"/>
        <v>9.9102427974607338E-4</v>
      </c>
    </row>
    <row r="147" spans="1:11" x14ac:dyDescent="0.25">
      <c r="A147">
        <v>10.849724586100001</v>
      </c>
      <c r="B147">
        <v>1.0371300128800001</v>
      </c>
      <c r="C147">
        <v>155.28883672200001</v>
      </c>
      <c r="E147">
        <f t="shared" si="16"/>
        <v>10.849724586100001</v>
      </c>
      <c r="F147">
        <f t="shared" si="17"/>
        <v>1.0371300128800001</v>
      </c>
      <c r="G147">
        <f t="shared" si="18"/>
        <v>0.28883672200001342</v>
      </c>
      <c r="I147">
        <f t="shared" si="13"/>
        <v>6.9998222844773264E-2</v>
      </c>
      <c r="J147">
        <f t="shared" si="14"/>
        <v>6.6911613455685271E-3</v>
      </c>
      <c r="K147">
        <f t="shared" si="15"/>
        <v>1.8634627148243833E-3</v>
      </c>
    </row>
    <row r="148" spans="1:11" x14ac:dyDescent="0.25">
      <c r="A148">
        <v>11.413379754999999</v>
      </c>
      <c r="B148">
        <v>0.80265639279000001</v>
      </c>
      <c r="C148">
        <v>155.45050044300001</v>
      </c>
      <c r="E148">
        <f t="shared" si="16"/>
        <v>11.413379754999999</v>
      </c>
      <c r="F148">
        <f t="shared" si="17"/>
        <v>0.80265639279000001</v>
      </c>
      <c r="G148">
        <f t="shared" si="18"/>
        <v>0.45050044300000991</v>
      </c>
      <c r="I148">
        <f t="shared" si="13"/>
        <v>7.3634707790282167E-2</v>
      </c>
      <c r="J148">
        <f t="shared" si="14"/>
        <v>5.1784283190263129E-3</v>
      </c>
      <c r="K148">
        <f t="shared" si="15"/>
        <v>2.9064544588701807E-3</v>
      </c>
    </row>
    <row r="149" spans="1:11" x14ac:dyDescent="0.25">
      <c r="A149">
        <v>12.1021262285</v>
      </c>
      <c r="B149">
        <v>0.683092011158</v>
      </c>
      <c r="C149">
        <v>155.35809597400001</v>
      </c>
      <c r="E149">
        <f t="shared" si="16"/>
        <v>12.1021262285</v>
      </c>
      <c r="F149">
        <f t="shared" si="17"/>
        <v>0.683092011158</v>
      </c>
      <c r="G149">
        <f t="shared" si="18"/>
        <v>0.35809597400000825</v>
      </c>
      <c r="I149">
        <f t="shared" si="13"/>
        <v>7.8078233407270617E-2</v>
      </c>
      <c r="J149">
        <f t="shared" si="14"/>
        <v>4.407045214933839E-3</v>
      </c>
      <c r="K149">
        <f t="shared" si="15"/>
        <v>2.3102965968354473E-3</v>
      </c>
    </row>
    <row r="150" spans="1:11" x14ac:dyDescent="0.25">
      <c r="A150">
        <v>11.766866776700001</v>
      </c>
      <c r="B150">
        <v>1.29199307347</v>
      </c>
      <c r="C150">
        <v>155.140647667</v>
      </c>
      <c r="E150">
        <f t="shared" si="16"/>
        <v>11.766866776700001</v>
      </c>
      <c r="F150">
        <f t="shared" si="17"/>
        <v>1.29199307347</v>
      </c>
      <c r="G150">
        <f t="shared" si="18"/>
        <v>0.14064766699999609</v>
      </c>
      <c r="I150">
        <f t="shared" si="13"/>
        <v>7.5915269211112302E-2</v>
      </c>
      <c r="J150">
        <f t="shared" si="14"/>
        <v>8.3354391489825642E-3</v>
      </c>
      <c r="K150">
        <f t="shared" si="15"/>
        <v>9.0740429944886425E-4</v>
      </c>
    </row>
    <row r="151" spans="1:11" x14ac:dyDescent="0.25">
      <c r="A151">
        <v>12.652091823399999</v>
      </c>
      <c r="B151">
        <v>2.27281877827</v>
      </c>
      <c r="C151">
        <v>154.96166322799999</v>
      </c>
      <c r="E151">
        <f t="shared" si="16"/>
        <v>12.652091823399999</v>
      </c>
      <c r="F151">
        <f t="shared" si="17"/>
        <v>2.27281877827</v>
      </c>
      <c r="G151">
        <f t="shared" si="18"/>
        <v>-3.8336772000008068E-2</v>
      </c>
      <c r="I151">
        <f t="shared" si="13"/>
        <v>8.1626398520889071E-2</v>
      </c>
      <c r="J151">
        <f t="shared" si="14"/>
        <v>1.4663346895546943E-2</v>
      </c>
      <c r="K151">
        <f t="shared" si="15"/>
        <v>2.4733401187379187E-4</v>
      </c>
    </row>
    <row r="152" spans="1:11" x14ac:dyDescent="0.25">
      <c r="A152">
        <v>13.004094158099999</v>
      </c>
      <c r="B152">
        <v>1.5994425579</v>
      </c>
      <c r="C152">
        <v>155.07111172500001</v>
      </c>
      <c r="E152">
        <f t="shared" si="16"/>
        <v>13.004094158099999</v>
      </c>
      <c r="F152">
        <f t="shared" si="17"/>
        <v>1.5994425579</v>
      </c>
      <c r="G152">
        <f t="shared" si="18"/>
        <v>7.1111725000008619E-2</v>
      </c>
      <c r="I152">
        <f t="shared" si="13"/>
        <v>8.3897381315952618E-2</v>
      </c>
      <c r="J152">
        <f t="shared" si="14"/>
        <v>1.0318984201565101E-2</v>
      </c>
      <c r="K152">
        <f t="shared" si="15"/>
        <v>4.5878532067108443E-4</v>
      </c>
    </row>
    <row r="153" spans="1:11" x14ac:dyDescent="0.25">
      <c r="A153">
        <v>12.1449992149</v>
      </c>
      <c r="B153">
        <v>1.50579276165</v>
      </c>
      <c r="C153">
        <v>154.88874503599999</v>
      </c>
      <c r="E153">
        <f t="shared" si="16"/>
        <v>12.1449992149</v>
      </c>
      <c r="F153">
        <f t="shared" si="17"/>
        <v>1.50579276165</v>
      </c>
      <c r="G153">
        <f t="shared" si="18"/>
        <v>-0.11125496400001111</v>
      </c>
      <c r="I153">
        <f t="shared" si="13"/>
        <v>7.8354833318377379E-2</v>
      </c>
      <c r="J153">
        <f t="shared" si="14"/>
        <v>9.7147919702089813E-3</v>
      </c>
      <c r="K153">
        <f t="shared" si="15"/>
        <v>7.1777395830278153E-4</v>
      </c>
    </row>
    <row r="154" spans="1:11" x14ac:dyDescent="0.25">
      <c r="A154">
        <v>12.371014476799999</v>
      </c>
      <c r="B154">
        <v>1.20861403959</v>
      </c>
      <c r="C154">
        <v>155.04602296600001</v>
      </c>
      <c r="E154">
        <f t="shared" si="16"/>
        <v>12.371014476799999</v>
      </c>
      <c r="F154">
        <f t="shared" si="17"/>
        <v>1.20861403959</v>
      </c>
      <c r="G154">
        <f t="shared" si="18"/>
        <v>4.6022966000009546E-2</v>
      </c>
      <c r="I154">
        <f t="shared" si="13"/>
        <v>7.9812996292308022E-2</v>
      </c>
      <c r="J154">
        <f t="shared" si="14"/>
        <v>7.7975099003828935E-3</v>
      </c>
      <c r="K154">
        <f t="shared" si="15"/>
        <v>2.9692236005449504E-4</v>
      </c>
    </row>
    <row r="155" spans="1:11" x14ac:dyDescent="0.25">
      <c r="A155">
        <v>12.0727953283</v>
      </c>
      <c r="B155">
        <v>0.66059570232800002</v>
      </c>
      <c r="C155">
        <v>155.219014461</v>
      </c>
      <c r="E155">
        <f t="shared" si="16"/>
        <v>12.0727953283</v>
      </c>
      <c r="F155">
        <f t="shared" si="17"/>
        <v>0.66059570232800002</v>
      </c>
      <c r="G155">
        <f t="shared" si="18"/>
        <v>0.21901446100000044</v>
      </c>
      <c r="I155">
        <f t="shared" si="13"/>
        <v>7.7889001793864709E-2</v>
      </c>
      <c r="J155">
        <f t="shared" si="14"/>
        <v>4.2619077392153683E-3</v>
      </c>
      <c r="K155">
        <f t="shared" si="15"/>
        <v>1.412996516699289E-3</v>
      </c>
    </row>
    <row r="156" spans="1:11" x14ac:dyDescent="0.25">
      <c r="A156">
        <v>11.850289119499999</v>
      </c>
      <c r="B156">
        <v>1.18103712172</v>
      </c>
      <c r="C156">
        <v>155.580856023</v>
      </c>
      <c r="E156">
        <f t="shared" si="16"/>
        <v>11.850289119499999</v>
      </c>
      <c r="F156">
        <f t="shared" si="17"/>
        <v>1.18103712172</v>
      </c>
      <c r="G156">
        <f t="shared" si="18"/>
        <v>0.5808560229999955</v>
      </c>
      <c r="I156">
        <f t="shared" si="13"/>
        <v>7.64534778720979E-2</v>
      </c>
      <c r="J156">
        <f t="shared" si="14"/>
        <v>7.6195943019621458E-3</v>
      </c>
      <c r="K156">
        <f t="shared" si="15"/>
        <v>3.7474581973050355E-3</v>
      </c>
    </row>
    <row r="157" spans="1:11" x14ac:dyDescent="0.25">
      <c r="A157">
        <v>11.628027189199999</v>
      </c>
      <c r="B157">
        <v>0.94128244302899999</v>
      </c>
      <c r="C157">
        <v>155.42733047999999</v>
      </c>
      <c r="E157">
        <f t="shared" si="16"/>
        <v>11.628027189199999</v>
      </c>
      <c r="F157">
        <f t="shared" si="17"/>
        <v>0.94128244302899999</v>
      </c>
      <c r="G157">
        <f t="shared" si="18"/>
        <v>0.42733047999999485</v>
      </c>
      <c r="I157">
        <f t="shared" si="13"/>
        <v>7.5019529940647117E-2</v>
      </c>
      <c r="J157">
        <f t="shared" si="14"/>
        <v>6.0727899297488451E-3</v>
      </c>
      <c r="K157">
        <f t="shared" si="15"/>
        <v>2.7569708272342191E-3</v>
      </c>
    </row>
    <row r="158" spans="1:11" x14ac:dyDescent="0.25">
      <c r="A158">
        <v>11.2542189028</v>
      </c>
      <c r="B158">
        <v>1.5128216349200001</v>
      </c>
      <c r="C158">
        <v>155.22031825799999</v>
      </c>
      <c r="E158">
        <f t="shared" si="16"/>
        <v>11.2542189028</v>
      </c>
      <c r="F158">
        <f t="shared" si="17"/>
        <v>1.5128216349200001</v>
      </c>
      <c r="G158">
        <f t="shared" si="18"/>
        <v>0.22031825799999183</v>
      </c>
      <c r="I158">
        <f t="shared" si="13"/>
        <v>7.26078635868143E-2</v>
      </c>
      <c r="J158">
        <f t="shared" si="14"/>
        <v>9.7601395395041021E-3</v>
      </c>
      <c r="K158">
        <f t="shared" si="15"/>
        <v>1.4214081102126087E-3</v>
      </c>
    </row>
    <row r="159" spans="1:11" x14ac:dyDescent="0.25">
      <c r="A159">
        <v>12.0800480069</v>
      </c>
      <c r="B159">
        <v>1.4906280916900001</v>
      </c>
      <c r="C159">
        <v>155.299151045</v>
      </c>
      <c r="E159">
        <f t="shared" si="16"/>
        <v>12.0800480069</v>
      </c>
      <c r="F159">
        <f t="shared" si="17"/>
        <v>1.4906280916900001</v>
      </c>
      <c r="G159">
        <f t="shared" si="18"/>
        <v>0.29915104500000211</v>
      </c>
      <c r="I159">
        <f t="shared" si="13"/>
        <v>7.7935793268508663E-2</v>
      </c>
      <c r="J159">
        <f t="shared" si="14"/>
        <v>9.6169553902291146E-3</v>
      </c>
      <c r="K159">
        <f t="shared" si="15"/>
        <v>1.9300067339021708E-3</v>
      </c>
    </row>
    <row r="160" spans="1:11" x14ac:dyDescent="0.25">
      <c r="A160">
        <v>11.7098816326</v>
      </c>
      <c r="B160">
        <v>1.1710973068199999</v>
      </c>
      <c r="C160">
        <v>155.42507562099999</v>
      </c>
      <c r="E160">
        <f t="shared" si="16"/>
        <v>11.7098816326</v>
      </c>
      <c r="F160">
        <f t="shared" si="17"/>
        <v>1.1710973068199999</v>
      </c>
      <c r="G160">
        <f t="shared" si="18"/>
        <v>0.42507562099999063</v>
      </c>
      <c r="I160">
        <f t="shared" si="13"/>
        <v>7.5547623121674831E-2</v>
      </c>
      <c r="J160">
        <f t="shared" si="14"/>
        <v>7.5554664641645508E-3</v>
      </c>
      <c r="K160">
        <f t="shared" si="15"/>
        <v>2.7424233498753886E-3</v>
      </c>
    </row>
    <row r="161" spans="1:11" x14ac:dyDescent="0.25">
      <c r="A161">
        <v>11.8322684634</v>
      </c>
      <c r="B161">
        <v>1.34181285053</v>
      </c>
      <c r="C161">
        <v>155.38285066700001</v>
      </c>
      <c r="E161">
        <f t="shared" si="16"/>
        <v>11.8322684634</v>
      </c>
      <c r="F161">
        <f t="shared" si="17"/>
        <v>1.34181285053</v>
      </c>
      <c r="G161">
        <f t="shared" si="18"/>
        <v>0.3828506670000138</v>
      </c>
      <c r="I161">
        <f t="shared" si="13"/>
        <v>7.6337215575162473E-2</v>
      </c>
      <c r="J161">
        <f t="shared" si="14"/>
        <v>8.6568570641608437E-3</v>
      </c>
      <c r="K161">
        <f t="shared" si="15"/>
        <v>2.4700042929449201E-3</v>
      </c>
    </row>
    <row r="162" spans="1:11" x14ac:dyDescent="0.25">
      <c r="A162">
        <v>11.421644150400001</v>
      </c>
      <c r="B162">
        <v>1.24793089871</v>
      </c>
      <c r="C162">
        <v>155.38949022700001</v>
      </c>
      <c r="E162">
        <f t="shared" si="16"/>
        <v>11.421644150400001</v>
      </c>
      <c r="F162">
        <f t="shared" si="17"/>
        <v>1.24793089871</v>
      </c>
      <c r="G162">
        <f t="shared" si="18"/>
        <v>0.38949022700001024</v>
      </c>
      <c r="I162">
        <f t="shared" si="13"/>
        <v>7.3688026470060244E-2</v>
      </c>
      <c r="J162">
        <f t="shared" si="14"/>
        <v>8.0511670549399915E-3</v>
      </c>
      <c r="K162">
        <f t="shared" si="15"/>
        <v>2.5128401637343422E-3</v>
      </c>
    </row>
    <row r="163" spans="1:11" x14ac:dyDescent="0.25">
      <c r="A163">
        <v>12.602044788200001</v>
      </c>
      <c r="B163">
        <v>2.26628934838</v>
      </c>
      <c r="C163">
        <v>155.49674587300001</v>
      </c>
      <c r="E163">
        <f t="shared" si="16"/>
        <v>12.602044788200001</v>
      </c>
      <c r="F163">
        <f t="shared" si="17"/>
        <v>2.26628934838</v>
      </c>
      <c r="G163">
        <f t="shared" si="18"/>
        <v>0.49674587300000894</v>
      </c>
      <c r="I163">
        <f t="shared" si="13"/>
        <v>8.1303514424168513E-2</v>
      </c>
      <c r="J163">
        <f t="shared" si="14"/>
        <v>1.462122154159325E-2</v>
      </c>
      <c r="K163">
        <f t="shared" si="15"/>
        <v>3.2048120705315372E-3</v>
      </c>
    </row>
    <row r="164" spans="1:11" x14ac:dyDescent="0.25">
      <c r="A164">
        <v>12.336788396799999</v>
      </c>
      <c r="B164">
        <v>1.92136478789</v>
      </c>
      <c r="C164">
        <v>155.514810407</v>
      </c>
      <c r="E164">
        <f t="shared" si="16"/>
        <v>12.336788396799999</v>
      </c>
      <c r="F164">
        <f t="shared" si="17"/>
        <v>1.92136478789</v>
      </c>
      <c r="G164">
        <f t="shared" si="18"/>
        <v>0.5148104069999988</v>
      </c>
      <c r="I164">
        <f t="shared" si="13"/>
        <v>7.9592182873872278E-2</v>
      </c>
      <c r="J164">
        <f t="shared" si="14"/>
        <v>1.2395901805758993E-2</v>
      </c>
      <c r="K164">
        <f t="shared" si="15"/>
        <v>3.3213574506915323E-3</v>
      </c>
    </row>
    <row r="165" spans="1:11" x14ac:dyDescent="0.25">
      <c r="A165">
        <v>12.4423902566</v>
      </c>
      <c r="B165">
        <v>1.5914326429000001</v>
      </c>
      <c r="C165">
        <v>155.43051613200001</v>
      </c>
      <c r="E165">
        <f t="shared" si="16"/>
        <v>12.4423902566</v>
      </c>
      <c r="F165">
        <f t="shared" si="17"/>
        <v>1.5914326429000001</v>
      </c>
      <c r="G165">
        <f t="shared" si="18"/>
        <v>0.43051613200000816</v>
      </c>
      <c r="I165">
        <f t="shared" si="13"/>
        <v>8.0273485192326799E-2</v>
      </c>
      <c r="J165">
        <f t="shared" si="14"/>
        <v>1.0267307330812457E-2</v>
      </c>
      <c r="K165">
        <f t="shared" si="15"/>
        <v>2.7775234206971456E-3</v>
      </c>
    </row>
    <row r="166" spans="1:11" x14ac:dyDescent="0.25">
      <c r="A166">
        <v>12.217311052299999</v>
      </c>
      <c r="B166">
        <v>1.1776913902699999</v>
      </c>
      <c r="C166">
        <v>155.483225901</v>
      </c>
      <c r="E166">
        <f t="shared" si="16"/>
        <v>12.217311052299999</v>
      </c>
      <c r="F166">
        <f t="shared" si="17"/>
        <v>1.1776913902699999</v>
      </c>
      <c r="G166">
        <f t="shared" si="18"/>
        <v>0.48322590099999729</v>
      </c>
      <c r="I166">
        <f t="shared" si="13"/>
        <v>7.8821361299661344E-2</v>
      </c>
      <c r="J166">
        <f t="shared" si="14"/>
        <v>7.5980089378584427E-3</v>
      </c>
      <c r="K166">
        <f t="shared" si="15"/>
        <v>3.1175864450880722E-3</v>
      </c>
    </row>
    <row r="167" spans="1:11" x14ac:dyDescent="0.25">
      <c r="A167">
        <v>12.5011558056</v>
      </c>
      <c r="B167">
        <v>1.3915802582900001</v>
      </c>
      <c r="C167">
        <v>155.434976562</v>
      </c>
      <c r="E167">
        <f t="shared" si="16"/>
        <v>12.5011558056</v>
      </c>
      <c r="F167">
        <f t="shared" si="17"/>
        <v>1.3915802582900001</v>
      </c>
      <c r="G167">
        <f t="shared" si="18"/>
        <v>0.43497656200000279</v>
      </c>
      <c r="I167">
        <f t="shared" si="13"/>
        <v>8.0652617764942272E-2</v>
      </c>
      <c r="J167">
        <f t="shared" si="14"/>
        <v>8.9779371128889205E-3</v>
      </c>
      <c r="K167">
        <f t="shared" si="15"/>
        <v>2.8063003883192672E-3</v>
      </c>
    </row>
    <row r="168" spans="1:11" x14ac:dyDescent="0.25">
      <c r="A168">
        <v>12.154326172299999</v>
      </c>
      <c r="B168">
        <v>1.6113835832900001</v>
      </c>
      <c r="C168">
        <v>155.29793867800001</v>
      </c>
      <c r="E168">
        <f t="shared" si="16"/>
        <v>12.154326172299999</v>
      </c>
      <c r="F168">
        <f t="shared" si="17"/>
        <v>1.6113835832900001</v>
      </c>
      <c r="G168">
        <f t="shared" si="18"/>
        <v>0.29793867800000839</v>
      </c>
      <c r="I168">
        <f t="shared" si="13"/>
        <v>7.8415007236836587E-2</v>
      </c>
      <c r="J168">
        <f t="shared" si="14"/>
        <v>1.0396023074728313E-2</v>
      </c>
      <c r="K168">
        <f t="shared" si="15"/>
        <v>1.9221850113541228E-3</v>
      </c>
    </row>
    <row r="169" spans="1:11" x14ac:dyDescent="0.25">
      <c r="A169">
        <v>12.3487693097</v>
      </c>
      <c r="B169">
        <v>1.73235272891</v>
      </c>
      <c r="C169">
        <v>155.39400210900001</v>
      </c>
      <c r="E169">
        <f t="shared" si="16"/>
        <v>12.3487693097</v>
      </c>
      <c r="F169">
        <f t="shared" si="17"/>
        <v>1.73235272891</v>
      </c>
      <c r="G169">
        <f t="shared" si="18"/>
        <v>0.39400210900001298</v>
      </c>
      <c r="I169">
        <f t="shared" si="13"/>
        <v>7.9669479085808612E-2</v>
      </c>
      <c r="J169">
        <f t="shared" si="14"/>
        <v>1.117646917225403E-2</v>
      </c>
      <c r="K169">
        <f t="shared" si="15"/>
        <v>2.541949079742231E-3</v>
      </c>
    </row>
    <row r="170" spans="1:11" x14ac:dyDescent="0.25">
      <c r="A170">
        <v>11.8346041699</v>
      </c>
      <c r="B170">
        <v>0.739665852412</v>
      </c>
      <c r="C170">
        <v>155.40702275500001</v>
      </c>
      <c r="E170">
        <f t="shared" si="16"/>
        <v>11.8346041699</v>
      </c>
      <c r="F170">
        <f t="shared" si="17"/>
        <v>0.739665852412</v>
      </c>
      <c r="G170">
        <f t="shared" si="18"/>
        <v>0.40702275500001406</v>
      </c>
      <c r="I170">
        <f t="shared" si="13"/>
        <v>7.6352284649293306E-2</v>
      </c>
      <c r="J170">
        <f t="shared" si="14"/>
        <v>4.7720377376339737E-3</v>
      </c>
      <c r="K170">
        <f t="shared" si="15"/>
        <v>2.6259532471345206E-3</v>
      </c>
    </row>
    <row r="171" spans="1:11" x14ac:dyDescent="0.25">
      <c r="A171">
        <v>11.8414083731</v>
      </c>
      <c r="B171">
        <v>0.754320151474</v>
      </c>
      <c r="C171">
        <v>155.30342714700001</v>
      </c>
      <c r="E171">
        <f t="shared" si="16"/>
        <v>11.8414083731</v>
      </c>
      <c r="F171">
        <f t="shared" si="17"/>
        <v>0.754320151474</v>
      </c>
      <c r="G171">
        <f t="shared" si="18"/>
        <v>0.30342714700000784</v>
      </c>
      <c r="I171">
        <f t="shared" si="13"/>
        <v>7.6396182734271872E-2</v>
      </c>
      <c r="J171">
        <f t="shared" si="14"/>
        <v>4.8665816021565798E-3</v>
      </c>
      <c r="K171">
        <f t="shared" si="15"/>
        <v>1.9575944886260879E-3</v>
      </c>
    </row>
    <row r="172" spans="1:11" x14ac:dyDescent="0.25">
      <c r="A172">
        <v>12.2656082731</v>
      </c>
      <c r="B172">
        <v>0.95114493511200005</v>
      </c>
      <c r="C172">
        <v>155.47721552799999</v>
      </c>
      <c r="E172">
        <f t="shared" si="16"/>
        <v>12.2656082731</v>
      </c>
      <c r="F172">
        <f t="shared" si="17"/>
        <v>0.95114493511200005</v>
      </c>
      <c r="G172">
        <f t="shared" si="18"/>
        <v>0.4772155279999879</v>
      </c>
      <c r="I172">
        <f t="shared" si="13"/>
        <v>7.913295627126761E-2</v>
      </c>
      <c r="J172">
        <f t="shared" si="14"/>
        <v>6.1364189106646455E-3</v>
      </c>
      <c r="K172">
        <f t="shared" si="15"/>
        <v>3.0788098452494126E-3</v>
      </c>
    </row>
    <row r="173" spans="1:11" x14ac:dyDescent="0.25">
      <c r="A173">
        <v>12.4110043907</v>
      </c>
      <c r="B173">
        <v>0.80618357995800005</v>
      </c>
      <c r="C173">
        <v>155.536796232</v>
      </c>
      <c r="E173">
        <f t="shared" si="16"/>
        <v>12.4110043907</v>
      </c>
      <c r="F173">
        <f t="shared" si="17"/>
        <v>0.80618357995800005</v>
      </c>
      <c r="G173">
        <f t="shared" si="18"/>
        <v>0.53679623200000037</v>
      </c>
      <c r="I173">
        <f t="shared" si="13"/>
        <v>8.0070995735750286E-2</v>
      </c>
      <c r="J173">
        <f t="shared" si="14"/>
        <v>5.2011843651767562E-3</v>
      </c>
      <c r="K173">
        <f t="shared" si="15"/>
        <v>3.4632014823592055E-3</v>
      </c>
    </row>
    <row r="174" spans="1:11" x14ac:dyDescent="0.25">
      <c r="A174">
        <v>13.433105230900001</v>
      </c>
      <c r="B174">
        <v>1.6581772750499999</v>
      </c>
      <c r="C174">
        <v>155.68844176499999</v>
      </c>
      <c r="E174">
        <f t="shared" si="16"/>
        <v>13.433105230900001</v>
      </c>
      <c r="F174">
        <f t="shared" si="17"/>
        <v>1.6581772750499999</v>
      </c>
      <c r="G174">
        <f t="shared" si="18"/>
        <v>0.68844176499999321</v>
      </c>
      <c r="I174">
        <f t="shared" si="13"/>
        <v>8.66651946773353E-2</v>
      </c>
      <c r="J174">
        <f t="shared" si="14"/>
        <v>1.0697917859020111E-2</v>
      </c>
      <c r="K174">
        <f t="shared" si="15"/>
        <v>4.4415597557062626E-3</v>
      </c>
    </row>
    <row r="175" spans="1:11" x14ac:dyDescent="0.25">
      <c r="A175">
        <v>13.448649679000001</v>
      </c>
      <c r="B175">
        <v>2.1128262173199999</v>
      </c>
      <c r="C175">
        <v>155.690335006</v>
      </c>
      <c r="E175">
        <f t="shared" si="16"/>
        <v>13.448649679000001</v>
      </c>
      <c r="F175">
        <f t="shared" si="17"/>
        <v>2.1128262173199999</v>
      </c>
      <c r="G175">
        <f t="shared" si="18"/>
        <v>0.69033500599999797</v>
      </c>
      <c r="I175">
        <f t="shared" si="13"/>
        <v>8.6765481438853362E-2</v>
      </c>
      <c r="J175">
        <f t="shared" si="14"/>
        <v>1.3631136829198181E-2</v>
      </c>
      <c r="K175">
        <f t="shared" si="15"/>
        <v>4.4537742137199694E-3</v>
      </c>
    </row>
    <row r="176" spans="1:11" x14ac:dyDescent="0.25">
      <c r="A176">
        <v>12.7881956679</v>
      </c>
      <c r="B176">
        <v>2.2696335027700001</v>
      </c>
      <c r="C176">
        <v>155.56393379400001</v>
      </c>
      <c r="E176">
        <f t="shared" si="16"/>
        <v>12.7881956679</v>
      </c>
      <c r="F176">
        <f t="shared" si="17"/>
        <v>2.2696335027700001</v>
      </c>
      <c r="G176">
        <f t="shared" si="18"/>
        <v>0.56393379400000754</v>
      </c>
      <c r="I176">
        <f t="shared" si="13"/>
        <v>8.2504487836589022E-2</v>
      </c>
      <c r="J176">
        <f t="shared" si="14"/>
        <v>1.4642796731116351E-2</v>
      </c>
      <c r="K176">
        <f t="shared" si="15"/>
        <v>3.6382825267917964E-3</v>
      </c>
    </row>
    <row r="177" spans="1:11" x14ac:dyDescent="0.25">
      <c r="A177">
        <v>12.5189205361</v>
      </c>
      <c r="B177">
        <v>1.6005606902</v>
      </c>
      <c r="C177">
        <v>155.51723792499999</v>
      </c>
      <c r="E177">
        <f t="shared" si="16"/>
        <v>12.5189205361</v>
      </c>
      <c r="F177">
        <f t="shared" si="17"/>
        <v>1.6005606902</v>
      </c>
      <c r="G177">
        <f t="shared" si="18"/>
        <v>0.51723792499998922</v>
      </c>
      <c r="I177">
        <f t="shared" si="13"/>
        <v>8.0767228928981347E-2</v>
      </c>
      <c r="J177">
        <f t="shared" si="14"/>
        <v>1.0326197958309269E-2</v>
      </c>
      <c r="K177">
        <f t="shared" si="15"/>
        <v>3.3370188570778954E-3</v>
      </c>
    </row>
    <row r="178" spans="1:11" x14ac:dyDescent="0.25">
      <c r="A178">
        <v>12.211476555200001</v>
      </c>
      <c r="B178">
        <v>1.0336649199400001</v>
      </c>
      <c r="C178">
        <v>155.40571961200001</v>
      </c>
      <c r="E178">
        <f t="shared" si="16"/>
        <v>12.211476555200001</v>
      </c>
      <c r="F178">
        <f t="shared" si="17"/>
        <v>1.0336649199400001</v>
      </c>
      <c r="G178">
        <f t="shared" si="18"/>
        <v>0.40571961200001283</v>
      </c>
      <c r="I178">
        <f t="shared" si="13"/>
        <v>7.8783719383043835E-2</v>
      </c>
      <c r="J178">
        <f t="shared" si="14"/>
        <v>6.6688059073389981E-3</v>
      </c>
      <c r="K178">
        <f t="shared" si="15"/>
        <v>2.6175458729759582E-3</v>
      </c>
    </row>
    <row r="179" spans="1:11" x14ac:dyDescent="0.25">
      <c r="A179">
        <v>12.5084548128</v>
      </c>
      <c r="B179">
        <v>2.1382679589000002</v>
      </c>
      <c r="C179">
        <v>155.247583351</v>
      </c>
      <c r="E179">
        <f t="shared" si="16"/>
        <v>12.5084548128</v>
      </c>
      <c r="F179">
        <f t="shared" si="17"/>
        <v>2.1382679589000002</v>
      </c>
      <c r="G179">
        <f t="shared" si="18"/>
        <v>0.24758335100000295</v>
      </c>
      <c r="I179">
        <f t="shared" si="13"/>
        <v>8.0699708133778525E-2</v>
      </c>
      <c r="J179">
        <f t="shared" si="14"/>
        <v>1.3795277096773041E-2</v>
      </c>
      <c r="K179">
        <f t="shared" si="15"/>
        <v>1.5973119352869619E-3</v>
      </c>
    </row>
    <row r="180" spans="1:11" x14ac:dyDescent="0.25">
      <c r="A180">
        <v>12.8143347871</v>
      </c>
      <c r="B180">
        <v>2.1683908247799999</v>
      </c>
      <c r="C180">
        <v>155.08274192799999</v>
      </c>
      <c r="E180">
        <f t="shared" si="16"/>
        <v>12.8143347871</v>
      </c>
      <c r="F180">
        <f t="shared" si="17"/>
        <v>2.1683908247799999</v>
      </c>
      <c r="G180">
        <f t="shared" si="18"/>
        <v>8.2741927999990139E-2</v>
      </c>
      <c r="I180">
        <f t="shared" si="13"/>
        <v>8.2673127314596764E-2</v>
      </c>
      <c r="J180">
        <f t="shared" si="14"/>
        <v>1.3989618166157675E-2</v>
      </c>
      <c r="K180">
        <f t="shared" si="15"/>
        <v>5.3381888810058616E-4</v>
      </c>
    </row>
    <row r="181" spans="1:11" x14ac:dyDescent="0.25">
      <c r="A181">
        <v>12.118621628</v>
      </c>
      <c r="B181">
        <v>1.65401622945</v>
      </c>
      <c r="C181">
        <v>155.156575753</v>
      </c>
      <c r="E181">
        <f t="shared" si="16"/>
        <v>12.118621628</v>
      </c>
      <c r="F181">
        <f t="shared" si="17"/>
        <v>1.65401622945</v>
      </c>
      <c r="G181">
        <f t="shared" si="18"/>
        <v>0.15657575299999849</v>
      </c>
      <c r="I181">
        <f t="shared" si="13"/>
        <v>7.8184655339085724E-2</v>
      </c>
      <c r="J181">
        <f t="shared" si="14"/>
        <v>1.0671072403647982E-2</v>
      </c>
      <c r="K181">
        <f t="shared" si="15"/>
        <v>1.0101661441824412E-3</v>
      </c>
    </row>
    <row r="182" spans="1:11" x14ac:dyDescent="0.25">
      <c r="A182">
        <v>11.693465575499999</v>
      </c>
      <c r="B182">
        <v>1.1734920306200001</v>
      </c>
      <c r="C182">
        <v>155.19766225800001</v>
      </c>
      <c r="E182">
        <f t="shared" si="16"/>
        <v>11.693465575499999</v>
      </c>
      <c r="F182">
        <f t="shared" si="17"/>
        <v>1.1734920306200001</v>
      </c>
      <c r="G182">
        <f t="shared" si="18"/>
        <v>0.19766225800000825</v>
      </c>
      <c r="I182">
        <f t="shared" si="13"/>
        <v>7.5441713076309203E-2</v>
      </c>
      <c r="J182">
        <f t="shared" si="14"/>
        <v>7.570916295067987E-3</v>
      </c>
      <c r="K182">
        <f t="shared" si="15"/>
        <v>1.2752403688856293E-3</v>
      </c>
    </row>
    <row r="183" spans="1:11" x14ac:dyDescent="0.25">
      <c r="A183">
        <v>12.081444813499999</v>
      </c>
      <c r="B183">
        <v>1.1031162270399999</v>
      </c>
      <c r="C183">
        <v>155.19879402500001</v>
      </c>
      <c r="E183">
        <f t="shared" si="16"/>
        <v>12.081444813499999</v>
      </c>
      <c r="F183">
        <f t="shared" si="17"/>
        <v>1.1031162270399999</v>
      </c>
      <c r="G183">
        <f t="shared" si="18"/>
        <v>0.1987940250000122</v>
      </c>
      <c r="I183">
        <f t="shared" si="13"/>
        <v>7.7944804923955016E-2</v>
      </c>
      <c r="J183">
        <f t="shared" si="14"/>
        <v>7.1168788545062263E-3</v>
      </c>
      <c r="K183">
        <f t="shared" si="15"/>
        <v>1.2825420914359077E-3</v>
      </c>
    </row>
    <row r="184" spans="1:11" x14ac:dyDescent="0.25">
      <c r="A184">
        <v>11.2365543412</v>
      </c>
      <c r="B184">
        <v>0.92919803016000002</v>
      </c>
      <c r="C184">
        <v>155.30935618199999</v>
      </c>
      <c r="E184">
        <f t="shared" si="16"/>
        <v>11.2365543412</v>
      </c>
      <c r="F184">
        <f t="shared" si="17"/>
        <v>0.92919803016000002</v>
      </c>
      <c r="G184">
        <f t="shared" si="18"/>
        <v>0.30935618199998771</v>
      </c>
      <c r="I184">
        <f t="shared" si="13"/>
        <v>7.2493898673740273E-2</v>
      </c>
      <c r="J184">
        <f t="shared" si="14"/>
        <v>5.9948259760798086E-3</v>
      </c>
      <c r="K184">
        <f t="shared" si="15"/>
        <v>1.9958463271764187E-3</v>
      </c>
    </row>
    <row r="185" spans="1:11" x14ac:dyDescent="0.25">
      <c r="A185">
        <v>10.8851277491</v>
      </c>
      <c r="B185">
        <v>1.0916901194699999</v>
      </c>
      <c r="C185">
        <v>155.375715157</v>
      </c>
      <c r="E185">
        <f t="shared" si="16"/>
        <v>10.8851277491</v>
      </c>
      <c r="F185">
        <f t="shared" si="17"/>
        <v>1.0916901194699999</v>
      </c>
      <c r="G185">
        <f t="shared" si="18"/>
        <v>0.37571515700000191</v>
      </c>
      <c r="I185">
        <f t="shared" si="13"/>
        <v>7.022663034704836E-2</v>
      </c>
      <c r="J185">
        <f t="shared" si="14"/>
        <v>7.0431620317808023E-3</v>
      </c>
      <c r="K185">
        <f t="shared" si="15"/>
        <v>2.4239687447493619E-3</v>
      </c>
    </row>
    <row r="186" spans="1:11" x14ac:dyDescent="0.25">
      <c r="A186">
        <v>11.6600037344</v>
      </c>
      <c r="B186">
        <v>1.66052064678</v>
      </c>
      <c r="C186">
        <v>155.41265685400001</v>
      </c>
      <c r="E186">
        <f t="shared" si="16"/>
        <v>11.6600037344</v>
      </c>
      <c r="F186">
        <f t="shared" si="17"/>
        <v>1.66052064678</v>
      </c>
      <c r="G186">
        <f t="shared" si="18"/>
        <v>0.41265685400000507</v>
      </c>
      <c r="I186">
        <f t="shared" si="13"/>
        <v>7.5225830231401336E-2</v>
      </c>
      <c r="J186">
        <f t="shared" si="14"/>
        <v>1.0713036386247507E-2</v>
      </c>
      <c r="K186">
        <f t="shared" si="15"/>
        <v>2.6623022727896174E-3</v>
      </c>
    </row>
    <row r="187" spans="1:11" x14ac:dyDescent="0.25">
      <c r="A187">
        <v>11.668956976900001</v>
      </c>
      <c r="B187">
        <v>0.99071774217899999</v>
      </c>
      <c r="C187">
        <v>155.47047933299999</v>
      </c>
      <c r="E187">
        <f t="shared" si="16"/>
        <v>11.668956976900001</v>
      </c>
      <c r="F187">
        <f t="shared" si="17"/>
        <v>0.99071774217899999</v>
      </c>
      <c r="G187">
        <f t="shared" si="18"/>
        <v>0.4704793329999859</v>
      </c>
      <c r="I187">
        <f t="shared" si="13"/>
        <v>7.528359308599962E-2</v>
      </c>
      <c r="J187">
        <f t="shared" si="14"/>
        <v>6.3917273422922898E-3</v>
      </c>
      <c r="K187">
        <f t="shared" si="15"/>
        <v>3.0353505228496469E-3</v>
      </c>
    </row>
    <row r="188" spans="1:11" x14ac:dyDescent="0.25">
      <c r="A188">
        <v>11.542995558699999</v>
      </c>
      <c r="B188">
        <v>0.451921595811</v>
      </c>
      <c r="C188">
        <v>155.50524034</v>
      </c>
      <c r="E188">
        <f t="shared" si="16"/>
        <v>11.542995558699999</v>
      </c>
      <c r="F188">
        <f t="shared" si="17"/>
        <v>0.451921595811</v>
      </c>
      <c r="G188">
        <f t="shared" si="18"/>
        <v>0.50524034000000029</v>
      </c>
      <c r="I188">
        <f t="shared" si="13"/>
        <v>7.4470938778414403E-2</v>
      </c>
      <c r="J188">
        <f t="shared" si="14"/>
        <v>2.9156231866448567E-3</v>
      </c>
      <c r="K188">
        <f t="shared" si="15"/>
        <v>3.2596150832065987E-3</v>
      </c>
    </row>
    <row r="189" spans="1:11" x14ac:dyDescent="0.25">
      <c r="A189">
        <v>11.381358859200001</v>
      </c>
      <c r="B189">
        <v>0.41504328137000002</v>
      </c>
      <c r="C189">
        <v>155.315103303</v>
      </c>
      <c r="E189">
        <f t="shared" si="16"/>
        <v>11.381358859200001</v>
      </c>
      <c r="F189">
        <f t="shared" si="17"/>
        <v>0.41504328137000002</v>
      </c>
      <c r="G189">
        <f t="shared" si="18"/>
        <v>0.31510330300000078</v>
      </c>
      <c r="I189">
        <f t="shared" si="13"/>
        <v>7.3428121366625923E-2</v>
      </c>
      <c r="J189">
        <f t="shared" si="14"/>
        <v>2.6776985783384033E-3</v>
      </c>
      <c r="K189">
        <f t="shared" si="15"/>
        <v>2.0329245270221713E-3</v>
      </c>
    </row>
    <row r="190" spans="1:11" x14ac:dyDescent="0.25">
      <c r="A190">
        <v>11.643487537</v>
      </c>
      <c r="B190">
        <v>0.87088668498999999</v>
      </c>
      <c r="C190">
        <v>155.178654677</v>
      </c>
      <c r="E190">
        <f t="shared" si="16"/>
        <v>11.643487537</v>
      </c>
      <c r="F190">
        <f t="shared" si="17"/>
        <v>0.87088668498999999</v>
      </c>
      <c r="G190">
        <f t="shared" si="18"/>
        <v>0.17865467699999726</v>
      </c>
      <c r="I190">
        <f t="shared" si="13"/>
        <v>7.5119274119586785E-2</v>
      </c>
      <c r="J190">
        <f t="shared" si="14"/>
        <v>5.6186237507424609E-3</v>
      </c>
      <c r="K190">
        <f t="shared" si="15"/>
        <v>1.1526108145572735E-3</v>
      </c>
    </row>
    <row r="191" spans="1:11" x14ac:dyDescent="0.25">
      <c r="A191">
        <v>11.7388742215</v>
      </c>
      <c r="B191">
        <v>1.2865346833</v>
      </c>
      <c r="C191">
        <v>155.12510354299999</v>
      </c>
      <c r="E191">
        <f t="shared" si="16"/>
        <v>11.7388742215</v>
      </c>
      <c r="F191">
        <f t="shared" si="17"/>
        <v>1.2865346833</v>
      </c>
      <c r="G191">
        <f t="shared" si="18"/>
        <v>0.12510354299999449</v>
      </c>
      <c r="I191">
        <f t="shared" si="13"/>
        <v>7.5734672081541429E-2</v>
      </c>
      <c r="J191">
        <f t="shared" si="14"/>
        <v>8.3002237286775287E-3</v>
      </c>
      <c r="K191">
        <f t="shared" si="15"/>
        <v>8.0711962889852995E-4</v>
      </c>
    </row>
    <row r="192" spans="1:11" x14ac:dyDescent="0.25">
      <c r="A192">
        <v>11.366938451299999</v>
      </c>
      <c r="B192">
        <v>0.45583994155800001</v>
      </c>
      <c r="C192">
        <v>155.06013572200001</v>
      </c>
      <c r="E192">
        <f t="shared" si="16"/>
        <v>11.366938451299999</v>
      </c>
      <c r="F192">
        <f t="shared" si="17"/>
        <v>0.45583994155800001</v>
      </c>
      <c r="G192">
        <f t="shared" si="18"/>
        <v>6.0135722000012493E-2</v>
      </c>
      <c r="I192">
        <f t="shared" si="13"/>
        <v>7.3335086477335748E-2</v>
      </c>
      <c r="J192">
        <f t="shared" si="14"/>
        <v>2.9409028365202797E-3</v>
      </c>
      <c r="K192">
        <f t="shared" si="15"/>
        <v>3.879723983852111E-4</v>
      </c>
    </row>
    <row r="193" spans="1:11" x14ac:dyDescent="0.25">
      <c r="A193">
        <v>10.932877499</v>
      </c>
      <c r="B193">
        <v>-3.9221213018899997E-2</v>
      </c>
      <c r="C193">
        <v>155.22489873699999</v>
      </c>
      <c r="E193">
        <f t="shared" si="16"/>
        <v>10.932877499</v>
      </c>
      <c r="F193">
        <f t="shared" si="17"/>
        <v>-3.9221213018899997E-2</v>
      </c>
      <c r="G193">
        <f t="shared" si="18"/>
        <v>0.22489873699998952</v>
      </c>
      <c r="I193">
        <f t="shared" si="13"/>
        <v>7.0534693248346755E-2</v>
      </c>
      <c r="J193">
        <f t="shared" si="14"/>
        <v>2.5304008293966664E-4</v>
      </c>
      <c r="K193">
        <f t="shared" si="15"/>
        <v>1.4509595875089455E-3</v>
      </c>
    </row>
    <row r="194" spans="1:11" x14ac:dyDescent="0.25">
      <c r="A194">
        <v>12.002563522999999</v>
      </c>
      <c r="B194">
        <v>0.63865130528900005</v>
      </c>
      <c r="C194">
        <v>155.272024149</v>
      </c>
      <c r="E194">
        <f t="shared" si="16"/>
        <v>12.002563522999999</v>
      </c>
      <c r="F194">
        <f t="shared" si="17"/>
        <v>0.63865130528900005</v>
      </c>
      <c r="G194">
        <f t="shared" si="18"/>
        <v>0.27202414900000349</v>
      </c>
      <c r="I194">
        <f t="shared" ref="I194:I257" si="19">ABS(E194)/SQRT(0.01^2 + 0.01^2 + 155^2)</f>
        <v>7.7435893374460371E-2</v>
      </c>
      <c r="J194">
        <f t="shared" ref="J194:J257" si="20">ABS(F194)/SQRT(0.01^2 + 0.01^2 + 155^2)</f>
        <v>4.1203309847143354E-3</v>
      </c>
      <c r="K194">
        <f t="shared" ref="K194:K257" si="21">ABS(G194)/SQRT(0.01^2 + 0.01^2 + 155^2)</f>
        <v>1.7549945023725741E-3</v>
      </c>
    </row>
    <row r="195" spans="1:11" x14ac:dyDescent="0.25">
      <c r="A195">
        <v>12.2222006943</v>
      </c>
      <c r="B195">
        <v>0.48713646780999997</v>
      </c>
      <c r="C195">
        <v>155.208702504</v>
      </c>
      <c r="E195">
        <f t="shared" ref="E195:E258" si="22">A195-0</f>
        <v>12.2222006943</v>
      </c>
      <c r="F195">
        <f t="shared" ref="F195:F258" si="23">B195-0</f>
        <v>0.48713646780999997</v>
      </c>
      <c r="G195">
        <f t="shared" ref="G195:G258" si="24">C195-155</f>
        <v>0.20870250400000145</v>
      </c>
      <c r="I195">
        <f t="shared" si="19"/>
        <v>7.8852907376949388E-2</v>
      </c>
      <c r="J195">
        <f t="shared" si="20"/>
        <v>3.1428159082733985E-3</v>
      </c>
      <c r="K195">
        <f t="shared" si="21"/>
        <v>1.3464677621375005E-3</v>
      </c>
    </row>
    <row r="196" spans="1:11" x14ac:dyDescent="0.25">
      <c r="A196">
        <v>11.9927222488</v>
      </c>
      <c r="B196">
        <v>0.68652353332600002</v>
      </c>
      <c r="C196">
        <v>155.332492038</v>
      </c>
      <c r="E196">
        <f t="shared" si="22"/>
        <v>11.9927222488</v>
      </c>
      <c r="F196">
        <f t="shared" si="23"/>
        <v>0.68652353332600002</v>
      </c>
      <c r="G196">
        <f t="shared" si="24"/>
        <v>0.33249203799999805</v>
      </c>
      <c r="I196">
        <f t="shared" si="19"/>
        <v>7.737240128311175E-2</v>
      </c>
      <c r="J196">
        <f t="shared" si="20"/>
        <v>4.4291840675384636E-3</v>
      </c>
      <c r="K196">
        <f t="shared" si="21"/>
        <v>2.1451099136519753E-3</v>
      </c>
    </row>
    <row r="197" spans="1:11" x14ac:dyDescent="0.25">
      <c r="A197">
        <v>11.6699179647</v>
      </c>
      <c r="B197">
        <v>-1.7193081789399999E-2</v>
      </c>
      <c r="C197">
        <v>155.26502760299999</v>
      </c>
      <c r="E197">
        <f t="shared" si="22"/>
        <v>11.6699179647</v>
      </c>
      <c r="F197">
        <f t="shared" si="23"/>
        <v>-1.7193081789399999E-2</v>
      </c>
      <c r="G197">
        <f t="shared" si="24"/>
        <v>0.26502760299999295</v>
      </c>
      <c r="I197">
        <f t="shared" si="19"/>
        <v>7.5289793007264127E-2</v>
      </c>
      <c r="J197">
        <f t="shared" si="20"/>
        <v>1.10923107857011E-4</v>
      </c>
      <c r="K197">
        <f t="shared" si="21"/>
        <v>1.7098554961087766E-3</v>
      </c>
    </row>
    <row r="198" spans="1:11" x14ac:dyDescent="0.25">
      <c r="A198">
        <v>12.318133232899999</v>
      </c>
      <c r="B198">
        <v>0.47234994532500002</v>
      </c>
      <c r="C198">
        <v>155.34812890000001</v>
      </c>
      <c r="E198">
        <f t="shared" si="22"/>
        <v>12.318133232899999</v>
      </c>
      <c r="F198">
        <f t="shared" si="23"/>
        <v>0.47234994532500002</v>
      </c>
      <c r="G198">
        <f t="shared" si="24"/>
        <v>0.34812890000000607</v>
      </c>
      <c r="I198">
        <f t="shared" si="19"/>
        <v>7.9471826978244217E-2</v>
      </c>
      <c r="J198">
        <f t="shared" si="20"/>
        <v>3.047418989412408E-3</v>
      </c>
      <c r="K198">
        <f t="shared" si="21"/>
        <v>2.24599289387728E-3</v>
      </c>
    </row>
    <row r="199" spans="1:11" x14ac:dyDescent="0.25">
      <c r="A199">
        <v>13.0001982235</v>
      </c>
      <c r="B199">
        <v>0.89706949538400005</v>
      </c>
      <c r="C199">
        <v>155.64996263800001</v>
      </c>
      <c r="E199">
        <f t="shared" si="22"/>
        <v>13.0001982235</v>
      </c>
      <c r="F199">
        <f t="shared" si="23"/>
        <v>0.89706949538400005</v>
      </c>
      <c r="G199">
        <f t="shared" si="24"/>
        <v>0.6499626380000052</v>
      </c>
      <c r="I199">
        <f t="shared" si="19"/>
        <v>8.3872246254121763E-2</v>
      </c>
      <c r="J199">
        <f t="shared" si="20"/>
        <v>5.7875451074199998E-3</v>
      </c>
      <c r="K199">
        <f t="shared" si="21"/>
        <v>4.1933073244815842E-3</v>
      </c>
    </row>
    <row r="200" spans="1:11" x14ac:dyDescent="0.25">
      <c r="A200">
        <v>12.294347160899999</v>
      </c>
      <c r="B200">
        <v>0.58035958182699998</v>
      </c>
      <c r="C200">
        <v>155.370417729</v>
      </c>
      <c r="E200">
        <f t="shared" si="22"/>
        <v>12.294347160899999</v>
      </c>
      <c r="F200">
        <f t="shared" si="23"/>
        <v>0.58035958182699998</v>
      </c>
      <c r="G200">
        <f t="shared" si="24"/>
        <v>0.37041772899999614</v>
      </c>
      <c r="I200">
        <f t="shared" si="19"/>
        <v>7.9318368449850699E-2</v>
      </c>
      <c r="J200">
        <f t="shared" si="20"/>
        <v>3.7442553510409764E-3</v>
      </c>
      <c r="K200">
        <f t="shared" si="21"/>
        <v>2.3897917900528708E-3</v>
      </c>
    </row>
    <row r="201" spans="1:11" x14ac:dyDescent="0.25">
      <c r="A201">
        <v>12.541301091099999</v>
      </c>
      <c r="B201">
        <v>0.49446423400200001</v>
      </c>
      <c r="C201">
        <v>155.48330779200001</v>
      </c>
      <c r="E201">
        <f t="shared" si="22"/>
        <v>12.541301091099999</v>
      </c>
      <c r="F201">
        <f t="shared" si="23"/>
        <v>0.49446423400200001</v>
      </c>
      <c r="G201">
        <f t="shared" si="24"/>
        <v>0.48330779200000507</v>
      </c>
      <c r="I201">
        <f t="shared" si="19"/>
        <v>8.0911619605799706E-2</v>
      </c>
      <c r="J201">
        <f t="shared" si="20"/>
        <v>3.1900918189927499E-3</v>
      </c>
      <c r="K201">
        <f t="shared" si="21"/>
        <v>3.1181147741181814E-3</v>
      </c>
    </row>
    <row r="202" spans="1:11" x14ac:dyDescent="0.25">
      <c r="A202">
        <v>12.811796921399999</v>
      </c>
      <c r="B202">
        <v>-0.14556778801299999</v>
      </c>
      <c r="C202">
        <v>155.42418289400001</v>
      </c>
      <c r="E202">
        <f t="shared" si="22"/>
        <v>12.811796921399999</v>
      </c>
      <c r="F202">
        <f t="shared" si="23"/>
        <v>-0.14556778801299999</v>
      </c>
      <c r="G202">
        <f t="shared" si="24"/>
        <v>0.42418289400001186</v>
      </c>
      <c r="I202">
        <f t="shared" si="19"/>
        <v>8.2656753987568138E-2</v>
      </c>
      <c r="J202">
        <f t="shared" si="20"/>
        <v>9.3914701552966901E-4</v>
      </c>
      <c r="K202">
        <f t="shared" si="21"/>
        <v>2.7366638208672404E-3</v>
      </c>
    </row>
    <row r="203" spans="1:11" x14ac:dyDescent="0.25">
      <c r="A203">
        <v>12.1812907268</v>
      </c>
      <c r="B203">
        <v>-0.68867856200400002</v>
      </c>
      <c r="C203">
        <v>155.47418321999999</v>
      </c>
      <c r="E203">
        <f t="shared" si="22"/>
        <v>12.1812907268</v>
      </c>
      <c r="F203">
        <f t="shared" si="23"/>
        <v>-0.68867856200400002</v>
      </c>
      <c r="G203">
        <f t="shared" si="24"/>
        <v>0.47418321999998625</v>
      </c>
      <c r="I203">
        <f t="shared" si="19"/>
        <v>7.8588972103854432E-2</v>
      </c>
      <c r="J203">
        <f t="shared" si="20"/>
        <v>4.4430874783063998E-3</v>
      </c>
      <c r="K203">
        <f t="shared" si="21"/>
        <v>3.0592465679114759E-3</v>
      </c>
    </row>
    <row r="204" spans="1:11" x14ac:dyDescent="0.25">
      <c r="A204">
        <v>12.3891527599</v>
      </c>
      <c r="B204">
        <v>-0.209629744083</v>
      </c>
      <c r="C204">
        <v>155.44334126199999</v>
      </c>
      <c r="E204">
        <f t="shared" si="22"/>
        <v>12.3891527599</v>
      </c>
      <c r="F204">
        <f t="shared" si="23"/>
        <v>-0.209629744083</v>
      </c>
      <c r="G204">
        <f t="shared" si="24"/>
        <v>0.44334126199998991</v>
      </c>
      <c r="I204">
        <f t="shared" si="19"/>
        <v>7.9930017473111264E-2</v>
      </c>
      <c r="J204">
        <f t="shared" si="20"/>
        <v>1.3524499561964622E-3</v>
      </c>
      <c r="K204">
        <f t="shared" si="21"/>
        <v>2.8602661945461732E-3</v>
      </c>
    </row>
    <row r="205" spans="1:11" x14ac:dyDescent="0.25">
      <c r="A205">
        <v>12.476655753499999</v>
      </c>
      <c r="B205">
        <v>-0.33634352960800001</v>
      </c>
      <c r="C205">
        <v>155.45859599799999</v>
      </c>
      <c r="E205">
        <f t="shared" si="22"/>
        <v>12.476655753499999</v>
      </c>
      <c r="F205">
        <f t="shared" si="23"/>
        <v>-0.33634352960800001</v>
      </c>
      <c r="G205">
        <f t="shared" si="24"/>
        <v>0.45859599799999273</v>
      </c>
      <c r="I205">
        <f t="shared" si="19"/>
        <v>8.0494552913342121E-2</v>
      </c>
      <c r="J205">
        <f t="shared" si="20"/>
        <v>2.1699582465033998E-3</v>
      </c>
      <c r="K205">
        <f t="shared" si="21"/>
        <v>2.9586838457494481E-3</v>
      </c>
    </row>
    <row r="206" spans="1:11" x14ac:dyDescent="0.25">
      <c r="A206">
        <v>11.241207599000001</v>
      </c>
      <c r="B206">
        <v>-0.99281190083899995</v>
      </c>
      <c r="C206">
        <v>155.54467062200001</v>
      </c>
      <c r="E206">
        <f t="shared" si="22"/>
        <v>11.241207599000001</v>
      </c>
      <c r="F206">
        <f t="shared" si="23"/>
        <v>-0.99281190083899995</v>
      </c>
      <c r="G206">
        <f t="shared" si="24"/>
        <v>0.54467062200001237</v>
      </c>
      <c r="I206">
        <f t="shared" si="19"/>
        <v>7.2523919691679845E-2</v>
      </c>
      <c r="J206">
        <f t="shared" si="20"/>
        <v>6.4052380432683114E-3</v>
      </c>
      <c r="K206">
        <f t="shared" si="21"/>
        <v>3.5140039982768582E-3</v>
      </c>
    </row>
    <row r="207" spans="1:11" x14ac:dyDescent="0.25">
      <c r="A207">
        <v>10.607733898999999</v>
      </c>
      <c r="B207">
        <v>-1.5939241744599999</v>
      </c>
      <c r="C207">
        <v>155.51769096699999</v>
      </c>
      <c r="E207">
        <f t="shared" si="22"/>
        <v>10.607733898999999</v>
      </c>
      <c r="F207">
        <f t="shared" si="23"/>
        <v>-1.5939241744599999</v>
      </c>
      <c r="G207">
        <f t="shared" si="24"/>
        <v>0.51769096699999295</v>
      </c>
      <c r="I207">
        <f t="shared" si="19"/>
        <v>6.8436992611916783E-2</v>
      </c>
      <c r="J207">
        <f t="shared" si="20"/>
        <v>1.0283381727906838E-2</v>
      </c>
      <c r="K207">
        <f t="shared" si="21"/>
        <v>3.3399417086786569E-3</v>
      </c>
    </row>
    <row r="208" spans="1:11" x14ac:dyDescent="0.25">
      <c r="A208">
        <v>10.879175972000001</v>
      </c>
      <c r="B208">
        <v>-1.9649068885000001</v>
      </c>
      <c r="C208">
        <v>155.43793797999999</v>
      </c>
      <c r="E208">
        <f t="shared" si="22"/>
        <v>10.879175972000001</v>
      </c>
      <c r="F208">
        <f t="shared" si="23"/>
        <v>-1.9649068885000001</v>
      </c>
      <c r="G208">
        <f t="shared" si="24"/>
        <v>0.43793797999998674</v>
      </c>
      <c r="I208">
        <f t="shared" si="19"/>
        <v>7.0188231785272712E-2</v>
      </c>
      <c r="J208">
        <f t="shared" si="20"/>
        <v>1.2676818582718758E-2</v>
      </c>
      <c r="K208">
        <f t="shared" si="21"/>
        <v>2.8254063108202835E-3</v>
      </c>
    </row>
    <row r="209" spans="1:11" x14ac:dyDescent="0.25">
      <c r="A209">
        <v>10.372293512100001</v>
      </c>
      <c r="B209">
        <v>-1.88138097661</v>
      </c>
      <c r="C209">
        <v>155.62964308100001</v>
      </c>
      <c r="E209">
        <f t="shared" si="22"/>
        <v>10.372293512100001</v>
      </c>
      <c r="F209">
        <f t="shared" si="23"/>
        <v>-1.88138097661</v>
      </c>
      <c r="G209">
        <f t="shared" si="24"/>
        <v>0.62964308100001176</v>
      </c>
      <c r="I209">
        <f t="shared" si="19"/>
        <v>6.6918022380174733E-2</v>
      </c>
      <c r="J209">
        <f t="shared" si="20"/>
        <v>1.2137941734058515E-2</v>
      </c>
      <c r="K209">
        <f t="shared" si="21"/>
        <v>4.0622134088982506E-3</v>
      </c>
    </row>
    <row r="210" spans="1:11" x14ac:dyDescent="0.25">
      <c r="A210">
        <v>10.314511477</v>
      </c>
      <c r="B210">
        <v>-1.78573734731</v>
      </c>
      <c r="C210">
        <v>155.57916961699999</v>
      </c>
      <c r="E210">
        <f t="shared" si="22"/>
        <v>10.314511477</v>
      </c>
      <c r="F210">
        <f t="shared" si="23"/>
        <v>-1.78573734731</v>
      </c>
      <c r="G210">
        <f t="shared" si="24"/>
        <v>0.57916961699999092</v>
      </c>
      <c r="I210">
        <f t="shared" si="19"/>
        <v>6.6545235058500588E-2</v>
      </c>
      <c r="J210">
        <f t="shared" si="20"/>
        <v>1.1520886063723678E-2</v>
      </c>
      <c r="K210">
        <f t="shared" si="21"/>
        <v>3.7365781586406149E-3</v>
      </c>
    </row>
    <row r="211" spans="1:11" x14ac:dyDescent="0.25">
      <c r="A211">
        <v>9.9684164525900005</v>
      </c>
      <c r="B211">
        <v>-1.85036464789</v>
      </c>
      <c r="C211">
        <v>155.50310667900001</v>
      </c>
      <c r="E211">
        <f t="shared" si="22"/>
        <v>9.9684164525900005</v>
      </c>
      <c r="F211">
        <f t="shared" si="23"/>
        <v>-1.85036464789</v>
      </c>
      <c r="G211">
        <f t="shared" si="24"/>
        <v>0.50310667900001249</v>
      </c>
      <c r="I211">
        <f t="shared" si="19"/>
        <v>6.4312363942568729E-2</v>
      </c>
      <c r="J211">
        <f t="shared" si="20"/>
        <v>1.1937836388310774E-2</v>
      </c>
      <c r="K211">
        <f t="shared" si="21"/>
        <v>3.2458495284252648E-3</v>
      </c>
    </row>
    <row r="212" spans="1:11" x14ac:dyDescent="0.25">
      <c r="A212">
        <v>9.6869362288200005</v>
      </c>
      <c r="B212">
        <v>-1.77015663497</v>
      </c>
      <c r="C212">
        <v>155.51045413700001</v>
      </c>
      <c r="E212">
        <f t="shared" si="22"/>
        <v>9.6869362288200005</v>
      </c>
      <c r="F212">
        <f t="shared" si="23"/>
        <v>-1.77015663497</v>
      </c>
      <c r="G212">
        <f t="shared" si="24"/>
        <v>0.51045413700001063</v>
      </c>
      <c r="I212">
        <f t="shared" si="19"/>
        <v>6.2496362506450104E-2</v>
      </c>
      <c r="J212">
        <f t="shared" si="20"/>
        <v>1.1420365339367886E-2</v>
      </c>
      <c r="K212">
        <f t="shared" si="21"/>
        <v>3.2932524830666557E-3</v>
      </c>
    </row>
    <row r="213" spans="1:11" x14ac:dyDescent="0.25">
      <c r="A213">
        <v>9.4701936888499993</v>
      </c>
      <c r="B213">
        <v>-1.7365228668899999</v>
      </c>
      <c r="C213">
        <v>155.52610867499999</v>
      </c>
      <c r="E213">
        <f t="shared" si="22"/>
        <v>9.4701936888499993</v>
      </c>
      <c r="F213">
        <f t="shared" si="23"/>
        <v>-1.7365228668899999</v>
      </c>
      <c r="G213">
        <f t="shared" si="24"/>
        <v>0.52610867499998903</v>
      </c>
      <c r="I213">
        <f t="shared" si="19"/>
        <v>6.109802354472206E-2</v>
      </c>
      <c r="J213">
        <f t="shared" si="20"/>
        <v>1.1203373288142046E-2</v>
      </c>
      <c r="K213">
        <f t="shared" si="21"/>
        <v>3.3942495020009718E-3</v>
      </c>
    </row>
    <row r="214" spans="1:11" x14ac:dyDescent="0.25">
      <c r="A214">
        <v>9.77410105477</v>
      </c>
      <c r="B214">
        <v>-1.5334489068199999</v>
      </c>
      <c r="C214">
        <v>155.543570722</v>
      </c>
      <c r="E214">
        <f t="shared" si="22"/>
        <v>9.77410105477</v>
      </c>
      <c r="F214">
        <f t="shared" si="23"/>
        <v>-1.5334489068199999</v>
      </c>
      <c r="G214">
        <f t="shared" si="24"/>
        <v>0.54357072199999834</v>
      </c>
      <c r="I214">
        <f t="shared" si="19"/>
        <v>6.305871621991585E-2</v>
      </c>
      <c r="J214">
        <f t="shared" si="20"/>
        <v>9.8932187124985693E-3</v>
      </c>
      <c r="K214">
        <f t="shared" si="21"/>
        <v>3.5069078692740461E-3</v>
      </c>
    </row>
    <row r="215" spans="1:11" x14ac:dyDescent="0.25">
      <c r="A215">
        <v>10.604688278799999</v>
      </c>
      <c r="B215">
        <v>-0.90793442810000002</v>
      </c>
      <c r="C215">
        <v>155.75183162499999</v>
      </c>
      <c r="E215">
        <f t="shared" si="22"/>
        <v>10.604688278799999</v>
      </c>
      <c r="F215">
        <f t="shared" si="23"/>
        <v>-0.90793442810000002</v>
      </c>
      <c r="G215">
        <f t="shared" si="24"/>
        <v>0.75183162499999412</v>
      </c>
      <c r="I215">
        <f t="shared" si="19"/>
        <v>6.8417343449417925E-2</v>
      </c>
      <c r="J215">
        <f t="shared" si="20"/>
        <v>5.8576414472314613E-3</v>
      </c>
      <c r="K215">
        <f t="shared" si="21"/>
        <v>4.8505265927136906E-3</v>
      </c>
    </row>
    <row r="216" spans="1:11" x14ac:dyDescent="0.25">
      <c r="A216">
        <v>10.7480866757</v>
      </c>
      <c r="B216">
        <v>-1.2023299165000001</v>
      </c>
      <c r="C216">
        <v>155.617451483</v>
      </c>
      <c r="E216">
        <f t="shared" si="22"/>
        <v>10.7480866757</v>
      </c>
      <c r="F216">
        <f t="shared" si="23"/>
        <v>-1.2023299165000001</v>
      </c>
      <c r="G216">
        <f t="shared" si="24"/>
        <v>0.61745148299999641</v>
      </c>
      <c r="I216">
        <f t="shared" si="19"/>
        <v>6.934249439330907E-2</v>
      </c>
      <c r="J216">
        <f t="shared" si="20"/>
        <v>7.7569671709387424E-3</v>
      </c>
      <c r="K216">
        <f t="shared" si="21"/>
        <v>3.9835579382578E-3</v>
      </c>
    </row>
    <row r="217" spans="1:11" x14ac:dyDescent="0.25">
      <c r="A217">
        <v>10.9633579635</v>
      </c>
      <c r="B217">
        <v>-0.70418171976699995</v>
      </c>
      <c r="C217">
        <v>155.47349304299999</v>
      </c>
      <c r="E217">
        <f t="shared" si="22"/>
        <v>10.9633579635</v>
      </c>
      <c r="F217">
        <f t="shared" si="23"/>
        <v>-0.70418171976699995</v>
      </c>
      <c r="G217">
        <f t="shared" si="24"/>
        <v>0.47349304299999062</v>
      </c>
      <c r="I217">
        <f t="shared" si="19"/>
        <v>7.0731341405592757E-2</v>
      </c>
      <c r="J217">
        <f t="shared" si="20"/>
        <v>4.5431078505545975E-3</v>
      </c>
      <c r="K217">
        <f t="shared" si="21"/>
        <v>3.0547938130913283E-3</v>
      </c>
    </row>
    <row r="218" spans="1:11" x14ac:dyDescent="0.25">
      <c r="A218">
        <v>10.970261153199999</v>
      </c>
      <c r="B218">
        <v>-0.447819621906</v>
      </c>
      <c r="C218">
        <v>155.41898554100001</v>
      </c>
      <c r="E218">
        <f t="shared" si="22"/>
        <v>10.970261153199999</v>
      </c>
      <c r="F218">
        <f t="shared" si="23"/>
        <v>-0.447819621906</v>
      </c>
      <c r="G218">
        <f t="shared" si="24"/>
        <v>0.41898554100001206</v>
      </c>
      <c r="I218">
        <f t="shared" si="19"/>
        <v>7.077587811314931E-2</v>
      </c>
      <c r="J218">
        <f t="shared" si="20"/>
        <v>2.8891588389808164E-3</v>
      </c>
      <c r="K218">
        <f t="shared" si="21"/>
        <v>2.7031325113293907E-3</v>
      </c>
    </row>
    <row r="219" spans="1:11" x14ac:dyDescent="0.25">
      <c r="A219">
        <v>11.5736342092</v>
      </c>
      <c r="B219">
        <v>0.14569313472699999</v>
      </c>
      <c r="C219">
        <v>155.55151543900001</v>
      </c>
      <c r="E219">
        <f t="shared" si="22"/>
        <v>11.5736342092</v>
      </c>
      <c r="F219">
        <f t="shared" si="23"/>
        <v>0.14569313472699999</v>
      </c>
      <c r="G219">
        <f t="shared" si="24"/>
        <v>0.55151543900001343</v>
      </c>
      <c r="I219">
        <f t="shared" si="19"/>
        <v>7.4668607490494865E-2</v>
      </c>
      <c r="J219">
        <f t="shared" si="20"/>
        <v>9.3995570400372231E-4</v>
      </c>
      <c r="K219">
        <f t="shared" si="21"/>
        <v>3.5581641077704752E-3</v>
      </c>
    </row>
    <row r="220" spans="1:11" x14ac:dyDescent="0.25">
      <c r="A220">
        <v>11.2344550376</v>
      </c>
      <c r="B220">
        <v>5.37975045635E-2</v>
      </c>
      <c r="C220">
        <v>155.55949513900001</v>
      </c>
      <c r="E220">
        <f t="shared" si="22"/>
        <v>11.2344550376</v>
      </c>
      <c r="F220">
        <f t="shared" si="23"/>
        <v>5.37975045635E-2</v>
      </c>
      <c r="G220">
        <f t="shared" si="24"/>
        <v>0.55949513900000625</v>
      </c>
      <c r="I220">
        <f t="shared" si="19"/>
        <v>7.2480354779603101E-2</v>
      </c>
      <c r="J220">
        <f t="shared" si="20"/>
        <v>3.4708067315856116E-4</v>
      </c>
      <c r="K220">
        <f t="shared" si="21"/>
        <v>3.6096460430400149E-3</v>
      </c>
    </row>
    <row r="221" spans="1:11" x14ac:dyDescent="0.25">
      <c r="A221">
        <v>11.795898065099999</v>
      </c>
      <c r="B221">
        <v>6.8602719332100007E-2</v>
      </c>
      <c r="C221">
        <v>155.696956406</v>
      </c>
      <c r="E221">
        <f t="shared" si="22"/>
        <v>11.795898065099999</v>
      </c>
      <c r="F221">
        <f t="shared" si="23"/>
        <v>6.8602719332100007E-2</v>
      </c>
      <c r="G221">
        <f t="shared" si="24"/>
        <v>0.6969564059999982</v>
      </c>
      <c r="I221">
        <f t="shared" si="19"/>
        <v>7.6102567845171415E-2</v>
      </c>
      <c r="J221">
        <f t="shared" si="20"/>
        <v>4.4259818739711475E-4</v>
      </c>
      <c r="K221">
        <f t="shared" si="21"/>
        <v>4.496492923219581E-3</v>
      </c>
    </row>
    <row r="222" spans="1:11" x14ac:dyDescent="0.25">
      <c r="A222">
        <v>12.127092918800001</v>
      </c>
      <c r="B222">
        <v>0.49392369032200001</v>
      </c>
      <c r="C222">
        <v>155.447107953</v>
      </c>
      <c r="E222">
        <f t="shared" si="22"/>
        <v>12.127092918800001</v>
      </c>
      <c r="F222">
        <f t="shared" si="23"/>
        <v>0.49392369032200001</v>
      </c>
      <c r="G222">
        <f t="shared" si="24"/>
        <v>0.44710795299999972</v>
      </c>
      <c r="I222">
        <f t="shared" si="19"/>
        <v>7.82393088278905E-2</v>
      </c>
      <c r="J222">
        <f t="shared" si="20"/>
        <v>3.1866044404266205E-3</v>
      </c>
      <c r="K222">
        <f t="shared" si="21"/>
        <v>2.8845674267031513E-3</v>
      </c>
    </row>
    <row r="223" spans="1:11" x14ac:dyDescent="0.25">
      <c r="A223">
        <v>11.981832398</v>
      </c>
      <c r="B223">
        <v>1.2342038633100001</v>
      </c>
      <c r="C223">
        <v>155.43529524799999</v>
      </c>
      <c r="E223">
        <f t="shared" si="22"/>
        <v>11.981832398</v>
      </c>
      <c r="F223">
        <f t="shared" si="23"/>
        <v>1.2342038633100001</v>
      </c>
      <c r="G223">
        <f t="shared" si="24"/>
        <v>0.43529524799998853</v>
      </c>
      <c r="I223">
        <f t="shared" si="19"/>
        <v>7.7302144181468704E-2</v>
      </c>
      <c r="J223">
        <f t="shared" si="20"/>
        <v>7.9626055365989365E-3</v>
      </c>
      <c r="K223">
        <f t="shared" si="21"/>
        <v>2.8083564270202947E-3</v>
      </c>
    </row>
    <row r="224" spans="1:11" x14ac:dyDescent="0.25">
      <c r="A224">
        <v>12.7700914367</v>
      </c>
      <c r="B224">
        <v>1.5069873224200001</v>
      </c>
      <c r="C224">
        <v>155.36272909799999</v>
      </c>
      <c r="E224">
        <f t="shared" si="22"/>
        <v>12.7700914367</v>
      </c>
      <c r="F224">
        <f t="shared" si="23"/>
        <v>1.5069873224200001</v>
      </c>
      <c r="G224">
        <f t="shared" si="24"/>
        <v>0.36272909799998843</v>
      </c>
      <c r="I224">
        <f t="shared" si="19"/>
        <v>8.2387686345462285E-2</v>
      </c>
      <c r="J224">
        <f t="shared" si="20"/>
        <v>9.7224988138543238E-3</v>
      </c>
      <c r="K224">
        <f t="shared" si="21"/>
        <v>2.3401877192915478E-3</v>
      </c>
    </row>
    <row r="225" spans="1:11" x14ac:dyDescent="0.25">
      <c r="A225">
        <v>12.547823877000001</v>
      </c>
      <c r="B225">
        <v>1.31484936838</v>
      </c>
      <c r="C225">
        <v>155.458919573</v>
      </c>
      <c r="E225">
        <f t="shared" si="22"/>
        <v>12.547823877000001</v>
      </c>
      <c r="F225">
        <f t="shared" si="23"/>
        <v>1.31484936838</v>
      </c>
      <c r="G225">
        <f t="shared" si="24"/>
        <v>0.45891957300000286</v>
      </c>
      <c r="I225">
        <f t="shared" si="19"/>
        <v>8.0953702095301977E-2</v>
      </c>
      <c r="J225">
        <f t="shared" si="20"/>
        <v>8.4828991155300772E-3</v>
      </c>
      <c r="K225">
        <f t="shared" si="21"/>
        <v>2.9607714263859852E-3</v>
      </c>
    </row>
    <row r="226" spans="1:11" x14ac:dyDescent="0.25">
      <c r="A226">
        <v>13.0700883149</v>
      </c>
      <c r="B226">
        <v>0.49866940697399997</v>
      </c>
      <c r="C226">
        <v>155.72581923800001</v>
      </c>
      <c r="E226">
        <f t="shared" si="22"/>
        <v>13.0700883149</v>
      </c>
      <c r="F226">
        <f t="shared" si="23"/>
        <v>0.49866940697399997</v>
      </c>
      <c r="G226">
        <f t="shared" si="24"/>
        <v>0.72581923800001391</v>
      </c>
      <c r="I226">
        <f t="shared" si="19"/>
        <v>8.4323150067728822E-2</v>
      </c>
      <c r="J226">
        <f t="shared" si="20"/>
        <v>3.2172219670862767E-3</v>
      </c>
      <c r="K226">
        <f t="shared" si="21"/>
        <v>4.6827047417994459E-3</v>
      </c>
    </row>
    <row r="227" spans="1:11" x14ac:dyDescent="0.25">
      <c r="A227">
        <v>13.1197991927</v>
      </c>
      <c r="B227">
        <v>9.9516736421099997E-2</v>
      </c>
      <c r="C227">
        <v>155.701320157</v>
      </c>
      <c r="E227">
        <f t="shared" si="22"/>
        <v>13.1197991927</v>
      </c>
      <c r="F227">
        <f t="shared" si="23"/>
        <v>9.9516736421099997E-2</v>
      </c>
      <c r="G227">
        <f t="shared" si="24"/>
        <v>0.70132015699999783</v>
      </c>
      <c r="I227">
        <f t="shared" si="19"/>
        <v>8.4643865407039068E-2</v>
      </c>
      <c r="J227">
        <f t="shared" si="20"/>
        <v>6.4204345810889296E-4</v>
      </c>
      <c r="K227">
        <f t="shared" si="21"/>
        <v>4.52464615536046E-3</v>
      </c>
    </row>
    <row r="228" spans="1:11" x14ac:dyDescent="0.25">
      <c r="A228">
        <v>13.048172128599999</v>
      </c>
      <c r="B228">
        <v>0.909768838922</v>
      </c>
      <c r="C228">
        <v>155.72786935299999</v>
      </c>
      <c r="E228">
        <f t="shared" si="22"/>
        <v>13.048172128599999</v>
      </c>
      <c r="F228">
        <f t="shared" si="23"/>
        <v>0.909768838922</v>
      </c>
      <c r="G228">
        <f t="shared" si="24"/>
        <v>0.72786935299998845</v>
      </c>
      <c r="I228">
        <f t="shared" si="19"/>
        <v>8.4181755317994766E-2</v>
      </c>
      <c r="J228">
        <f t="shared" si="20"/>
        <v>5.8694763557112324E-3</v>
      </c>
      <c r="K228">
        <f t="shared" si="21"/>
        <v>4.6959312901313248E-3</v>
      </c>
    </row>
    <row r="229" spans="1:11" x14ac:dyDescent="0.25">
      <c r="A229">
        <v>12.7602625534</v>
      </c>
      <c r="B229">
        <v>0.84052972225300004</v>
      </c>
      <c r="C229">
        <v>155.83218527599999</v>
      </c>
      <c r="E229">
        <f t="shared" si="22"/>
        <v>12.7602625534</v>
      </c>
      <c r="F229">
        <f t="shared" si="23"/>
        <v>0.84052972225300004</v>
      </c>
      <c r="G229">
        <f t="shared" si="24"/>
        <v>0.83218527599998993</v>
      </c>
      <c r="I229">
        <f t="shared" si="19"/>
        <v>8.2324274195403641E-2</v>
      </c>
      <c r="J229">
        <f t="shared" si="20"/>
        <v>5.4227723790608853E-3</v>
      </c>
      <c r="K229">
        <f t="shared" si="21"/>
        <v>5.3689372421687701E-3</v>
      </c>
    </row>
    <row r="230" spans="1:11" x14ac:dyDescent="0.25">
      <c r="A230">
        <v>11.929991552200001</v>
      </c>
      <c r="B230">
        <v>0.40271059539100001</v>
      </c>
      <c r="C230">
        <v>155.63687334799999</v>
      </c>
      <c r="E230">
        <f t="shared" si="22"/>
        <v>11.929991552200001</v>
      </c>
      <c r="F230">
        <f t="shared" si="23"/>
        <v>0.40271059539100001</v>
      </c>
      <c r="G230">
        <f t="shared" si="24"/>
        <v>0.63687334799999462</v>
      </c>
      <c r="I230">
        <f t="shared" si="19"/>
        <v>7.69676871131834E-2</v>
      </c>
      <c r="J230">
        <f t="shared" si="20"/>
        <v>2.5981328626760339E-3</v>
      </c>
      <c r="K230">
        <f t="shared" si="21"/>
        <v>4.1088602925749484E-3</v>
      </c>
    </row>
    <row r="231" spans="1:11" x14ac:dyDescent="0.25">
      <c r="A231">
        <v>11.756710716500001</v>
      </c>
      <c r="B231">
        <v>0.62195760528900002</v>
      </c>
      <c r="C231">
        <v>155.35543260099999</v>
      </c>
      <c r="E231">
        <f t="shared" si="22"/>
        <v>11.756710716500001</v>
      </c>
      <c r="F231">
        <f t="shared" si="23"/>
        <v>0.62195760528900002</v>
      </c>
      <c r="G231">
        <f t="shared" si="24"/>
        <v>0.35543260099998975</v>
      </c>
      <c r="I231">
        <f t="shared" si="19"/>
        <v>7.5849746242352772E-2</v>
      </c>
      <c r="J231">
        <f t="shared" si="20"/>
        <v>4.0126296948400433E-3</v>
      </c>
      <c r="K231">
        <f t="shared" si="21"/>
        <v>2.2931135452939461E-3</v>
      </c>
    </row>
    <row r="232" spans="1:11" x14ac:dyDescent="0.25">
      <c r="A232">
        <v>11.6639487357</v>
      </c>
      <c r="B232">
        <v>0.17954852703400001</v>
      </c>
      <c r="C232">
        <v>155.14361613200001</v>
      </c>
      <c r="E232">
        <f t="shared" si="22"/>
        <v>11.6639487357</v>
      </c>
      <c r="F232">
        <f t="shared" si="23"/>
        <v>0.17954852703400001</v>
      </c>
      <c r="G232">
        <f t="shared" si="24"/>
        <v>0.14361613200000534</v>
      </c>
      <c r="I232">
        <f t="shared" si="19"/>
        <v>7.5251281852585714E-2</v>
      </c>
      <c r="J232">
        <f t="shared" si="20"/>
        <v>1.1583775889461912E-3</v>
      </c>
      <c r="K232">
        <f t="shared" si="21"/>
        <v>9.2655568646598369E-4</v>
      </c>
    </row>
    <row r="233" spans="1:11" x14ac:dyDescent="0.25">
      <c r="A233">
        <v>11.2351842576</v>
      </c>
      <c r="B233">
        <v>5.8236638534700002E-3</v>
      </c>
      <c r="C233">
        <v>154.99671793499999</v>
      </c>
      <c r="E233">
        <f t="shared" si="22"/>
        <v>11.2351842576</v>
      </c>
      <c r="F233">
        <f t="shared" si="23"/>
        <v>5.8236638534700002E-3</v>
      </c>
      <c r="G233">
        <f t="shared" si="24"/>
        <v>-3.2820650000076057E-3</v>
      </c>
      <c r="I233">
        <f t="shared" si="19"/>
        <v>7.2485059424744813E-2</v>
      </c>
      <c r="J233">
        <f t="shared" si="20"/>
        <v>3.7572024704709577E-5</v>
      </c>
      <c r="K233">
        <f t="shared" si="21"/>
        <v>2.1174612815139129E-5</v>
      </c>
    </row>
    <row r="234" spans="1:11" x14ac:dyDescent="0.25">
      <c r="A234">
        <v>11.340641122499999</v>
      </c>
      <c r="B234">
        <v>-0.36596085717499999</v>
      </c>
      <c r="C234">
        <v>154.806565662</v>
      </c>
      <c r="E234">
        <f t="shared" si="22"/>
        <v>11.340641122499999</v>
      </c>
      <c r="F234">
        <f t="shared" si="23"/>
        <v>-0.36596085717499999</v>
      </c>
      <c r="G234">
        <f t="shared" si="24"/>
        <v>-0.19343433800000298</v>
      </c>
      <c r="I234">
        <f t="shared" si="19"/>
        <v>7.3165426292235478E-2</v>
      </c>
      <c r="J234">
        <f t="shared" si="20"/>
        <v>2.361037778398386E-3</v>
      </c>
      <c r="K234">
        <f t="shared" si="21"/>
        <v>1.2479634657733241E-3</v>
      </c>
    </row>
    <row r="235" spans="1:11" x14ac:dyDescent="0.25">
      <c r="A235">
        <v>11.263846789500001</v>
      </c>
      <c r="B235">
        <v>0.19798917669999999</v>
      </c>
      <c r="C235">
        <v>154.91563787600001</v>
      </c>
      <c r="E235">
        <f t="shared" si="22"/>
        <v>11.263846789500001</v>
      </c>
      <c r="F235">
        <f t="shared" si="23"/>
        <v>0.19798917669999999</v>
      </c>
      <c r="G235">
        <f t="shared" si="24"/>
        <v>-8.4362123999994765E-2</v>
      </c>
      <c r="I235">
        <f t="shared" si="19"/>
        <v>7.266997898462027E-2</v>
      </c>
      <c r="J235">
        <f t="shared" si="20"/>
        <v>1.2773495217800227E-3</v>
      </c>
      <c r="K235">
        <f t="shared" si="21"/>
        <v>5.4427176547646252E-4</v>
      </c>
    </row>
    <row r="236" spans="1:11" x14ac:dyDescent="0.25">
      <c r="A236">
        <v>11.150613504100001</v>
      </c>
      <c r="B236">
        <v>1.80386716559E-2</v>
      </c>
      <c r="C236">
        <v>154.954440234</v>
      </c>
      <c r="E236">
        <f t="shared" si="22"/>
        <v>11.150613504100001</v>
      </c>
      <c r="F236">
        <f t="shared" si="23"/>
        <v>1.80386716559E-2</v>
      </c>
      <c r="G236">
        <f t="shared" si="24"/>
        <v>-4.5559765999996671E-2</v>
      </c>
      <c r="I236">
        <f t="shared" si="19"/>
        <v>7.1939441662499728E-2</v>
      </c>
      <c r="J236">
        <f t="shared" si="20"/>
        <v>1.1637852632785213E-4</v>
      </c>
      <c r="K236">
        <f t="shared" si="21"/>
        <v>2.9393397297007643E-4</v>
      </c>
    </row>
    <row r="237" spans="1:11" x14ac:dyDescent="0.25">
      <c r="A237">
        <v>11.5074078473</v>
      </c>
      <c r="B237">
        <v>0.18367019814300001</v>
      </c>
      <c r="C237">
        <v>155.18820124999999</v>
      </c>
      <c r="E237">
        <f t="shared" si="22"/>
        <v>11.5074078473</v>
      </c>
      <c r="F237">
        <f t="shared" si="23"/>
        <v>0.18367019814300001</v>
      </c>
      <c r="G237">
        <f t="shared" si="24"/>
        <v>0.18820124999999166</v>
      </c>
      <c r="I237">
        <f t="shared" si="19"/>
        <v>7.4241340641305553E-2</v>
      </c>
      <c r="J237">
        <f t="shared" si="20"/>
        <v>1.1849690153451862E-3</v>
      </c>
      <c r="K237">
        <f t="shared" si="21"/>
        <v>1.2142016078492631E-3</v>
      </c>
    </row>
    <row r="238" spans="1:11" x14ac:dyDescent="0.25">
      <c r="A238">
        <v>11.1215646901</v>
      </c>
      <c r="B238">
        <v>0.29858287982499998</v>
      </c>
      <c r="C238">
        <v>155.32087476000001</v>
      </c>
      <c r="E238">
        <f t="shared" si="22"/>
        <v>11.1215646901</v>
      </c>
      <c r="F238">
        <f t="shared" si="23"/>
        <v>0.29858287982499998</v>
      </c>
      <c r="G238">
        <f t="shared" si="24"/>
        <v>0.32087476000000947</v>
      </c>
      <c r="I238">
        <f t="shared" si="19"/>
        <v>7.1752029960053976E-2</v>
      </c>
      <c r="J238">
        <f t="shared" si="20"/>
        <v>1.9263411521432208E-3</v>
      </c>
      <c r="K238">
        <f t="shared" si="21"/>
        <v>2.0701597333188551E-3</v>
      </c>
    </row>
    <row r="239" spans="1:11" x14ac:dyDescent="0.25">
      <c r="A239">
        <v>11.732234539</v>
      </c>
      <c r="B239">
        <v>1.4054508358</v>
      </c>
      <c r="C239">
        <v>155.42651771600001</v>
      </c>
      <c r="E239">
        <f t="shared" si="22"/>
        <v>11.732234539</v>
      </c>
      <c r="F239">
        <f t="shared" si="23"/>
        <v>1.4054508358</v>
      </c>
      <c r="G239">
        <f t="shared" si="24"/>
        <v>0.42651771600000643</v>
      </c>
      <c r="I239">
        <f t="shared" si="19"/>
        <v>7.5691835420429399E-2</v>
      </c>
      <c r="J239">
        <f t="shared" si="20"/>
        <v>9.067424709355152E-3</v>
      </c>
      <c r="K239">
        <f t="shared" si="21"/>
        <v>2.7517271885464422E-3</v>
      </c>
    </row>
    <row r="240" spans="1:11" x14ac:dyDescent="0.25">
      <c r="A240">
        <v>12.2856307317</v>
      </c>
      <c r="B240">
        <v>1.90479606022</v>
      </c>
      <c r="C240">
        <v>155.31236310200001</v>
      </c>
      <c r="E240">
        <f t="shared" si="22"/>
        <v>12.2856307317</v>
      </c>
      <c r="F240">
        <f t="shared" si="23"/>
        <v>1.90479606022</v>
      </c>
      <c r="G240">
        <f t="shared" si="24"/>
        <v>0.31236310200000617</v>
      </c>
      <c r="I240">
        <f t="shared" si="19"/>
        <v>7.926213342298799E-2</v>
      </c>
      <c r="J240">
        <f t="shared" si="20"/>
        <v>1.2289006788978119E-2</v>
      </c>
      <c r="K240">
        <f t="shared" si="21"/>
        <v>2.0152458109667587E-3</v>
      </c>
    </row>
    <row r="241" spans="1:11" x14ac:dyDescent="0.25">
      <c r="A241">
        <v>12.1291163946</v>
      </c>
      <c r="B241">
        <v>1.76722050445</v>
      </c>
      <c r="C241">
        <v>155.422850168</v>
      </c>
      <c r="E241">
        <f t="shared" si="22"/>
        <v>12.1291163946</v>
      </c>
      <c r="F241">
        <f t="shared" si="23"/>
        <v>1.76722050445</v>
      </c>
      <c r="G241">
        <f t="shared" si="24"/>
        <v>0.42285016799999653</v>
      </c>
      <c r="I241">
        <f t="shared" si="19"/>
        <v>7.8252363510416797E-2</v>
      </c>
      <c r="J241">
        <f t="shared" si="20"/>
        <v>1.1401422561898345E-2</v>
      </c>
      <c r="K241">
        <f t="shared" si="21"/>
        <v>2.7280655886448659E-3</v>
      </c>
    </row>
    <row r="242" spans="1:11" x14ac:dyDescent="0.25">
      <c r="A242">
        <v>12.1740520207</v>
      </c>
      <c r="B242">
        <v>1.75623163437</v>
      </c>
      <c r="C242">
        <v>155.46037633500001</v>
      </c>
      <c r="E242">
        <f t="shared" si="22"/>
        <v>12.1740520207</v>
      </c>
      <c r="F242">
        <f t="shared" si="23"/>
        <v>1.75623163437</v>
      </c>
      <c r="G242">
        <f t="shared" si="24"/>
        <v>0.46037633500000652</v>
      </c>
      <c r="I242">
        <f t="shared" si="19"/>
        <v>7.8542270774371398E-2</v>
      </c>
      <c r="J242">
        <f t="shared" si="20"/>
        <v>1.1330526626193438E-2</v>
      </c>
      <c r="K242">
        <f t="shared" si="21"/>
        <v>2.9701698908630187E-3</v>
      </c>
    </row>
    <row r="243" spans="1:11" x14ac:dyDescent="0.25">
      <c r="A243">
        <v>11.6813238122</v>
      </c>
      <c r="B243">
        <v>1.5023520178600001</v>
      </c>
      <c r="C243">
        <v>155.605973957</v>
      </c>
      <c r="E243">
        <f t="shared" si="22"/>
        <v>11.6813238122</v>
      </c>
      <c r="F243">
        <f t="shared" si="23"/>
        <v>1.5023520178600001</v>
      </c>
      <c r="G243">
        <f t="shared" si="24"/>
        <v>0.60597395700000334</v>
      </c>
      <c r="I243">
        <f t="shared" si="19"/>
        <v>7.5363379119861074E-2</v>
      </c>
      <c r="J243">
        <f t="shared" si="20"/>
        <v>9.6925936232691214E-3</v>
      </c>
      <c r="K243">
        <f t="shared" si="21"/>
        <v>3.9095093837273496E-3</v>
      </c>
    </row>
    <row r="244" spans="1:11" x14ac:dyDescent="0.25">
      <c r="A244">
        <v>11.6169527734</v>
      </c>
      <c r="B244">
        <v>2.24896569075</v>
      </c>
      <c r="C244">
        <v>155.63887826300001</v>
      </c>
      <c r="E244">
        <f t="shared" si="22"/>
        <v>11.6169527734</v>
      </c>
      <c r="F244">
        <f t="shared" si="23"/>
        <v>2.24896569075</v>
      </c>
      <c r="G244">
        <f t="shared" si="24"/>
        <v>0.63887826300000938</v>
      </c>
      <c r="I244">
        <f t="shared" si="19"/>
        <v>7.4948082097073529E-2</v>
      </c>
      <c r="J244">
        <f t="shared" si="20"/>
        <v>1.4509456008961681E-2</v>
      </c>
      <c r="K244">
        <f t="shared" si="21"/>
        <v>4.121795228005075E-3</v>
      </c>
    </row>
    <row r="245" spans="1:11" x14ac:dyDescent="0.25">
      <c r="A245">
        <v>12.2278802048</v>
      </c>
      <c r="B245">
        <v>2.5251576514399998</v>
      </c>
      <c r="C245">
        <v>155.61446065600001</v>
      </c>
      <c r="E245">
        <f t="shared" si="22"/>
        <v>12.2278802048</v>
      </c>
      <c r="F245">
        <f t="shared" si="23"/>
        <v>2.5251576514399998</v>
      </c>
      <c r="G245">
        <f t="shared" si="24"/>
        <v>0.61446065600000566</v>
      </c>
      <c r="I245">
        <f t="shared" si="19"/>
        <v>7.8889549380022683E-2</v>
      </c>
      <c r="J245">
        <f t="shared" si="20"/>
        <v>1.6291339618899729E-2</v>
      </c>
      <c r="K245">
        <f t="shared" si="21"/>
        <v>3.964262280273659E-3</v>
      </c>
    </row>
    <row r="246" spans="1:11" x14ac:dyDescent="0.25">
      <c r="A246">
        <v>12.554326036599999</v>
      </c>
      <c r="B246">
        <v>2.9241378434600001</v>
      </c>
      <c r="C246">
        <v>155.73467402099999</v>
      </c>
      <c r="E246">
        <f t="shared" si="22"/>
        <v>12.554326036599999</v>
      </c>
      <c r="F246">
        <f t="shared" si="23"/>
        <v>2.9241378434600001</v>
      </c>
      <c r="G246">
        <f t="shared" si="24"/>
        <v>0.73467402099998935</v>
      </c>
      <c r="I246">
        <f t="shared" si="19"/>
        <v>8.0995651511901551E-2</v>
      </c>
      <c r="J246">
        <f t="shared" si="20"/>
        <v>1.886540536315336E-2</v>
      </c>
      <c r="K246">
        <f t="shared" si="21"/>
        <v>4.7398323738195676E-3</v>
      </c>
    </row>
    <row r="247" spans="1:11" x14ac:dyDescent="0.25">
      <c r="A247">
        <v>12.807002028599999</v>
      </c>
      <c r="B247">
        <v>2.4613250978800001</v>
      </c>
      <c r="C247">
        <v>155.634106237</v>
      </c>
      <c r="E247">
        <f t="shared" si="22"/>
        <v>12.807002028599999</v>
      </c>
      <c r="F247">
        <f t="shared" si="23"/>
        <v>2.4613250978800001</v>
      </c>
      <c r="G247">
        <f t="shared" si="24"/>
        <v>0.63410623699999746</v>
      </c>
      <c r="I247">
        <f t="shared" si="19"/>
        <v>8.2625819195438835E-2</v>
      </c>
      <c r="J247">
        <f t="shared" si="20"/>
        <v>1.5879516694420327E-2</v>
      </c>
      <c r="K247">
        <f t="shared" si="21"/>
        <v>4.0910079636170158E-3</v>
      </c>
    </row>
    <row r="248" spans="1:11" x14ac:dyDescent="0.25">
      <c r="A248">
        <v>12.6868820521</v>
      </c>
      <c r="B248">
        <v>2.5101364048199999</v>
      </c>
      <c r="C248">
        <v>155.57982291100001</v>
      </c>
      <c r="E248">
        <f t="shared" si="22"/>
        <v>12.6868820521</v>
      </c>
      <c r="F248">
        <f t="shared" si="23"/>
        <v>2.5101364048199999</v>
      </c>
      <c r="G248">
        <f t="shared" si="24"/>
        <v>0.57982291100000793</v>
      </c>
      <c r="I248">
        <f t="shared" si="19"/>
        <v>8.1850851608341921E-2</v>
      </c>
      <c r="J248">
        <f t="shared" si="20"/>
        <v>1.6194428350786976E-2</v>
      </c>
      <c r="K248">
        <f t="shared" si="21"/>
        <v>3.7407929586231814E-3</v>
      </c>
    </row>
    <row r="249" spans="1:11" x14ac:dyDescent="0.25">
      <c r="A249">
        <v>12.942248102200001</v>
      </c>
      <c r="B249">
        <v>2.1722859002399999</v>
      </c>
      <c r="C249">
        <v>155.56506495900001</v>
      </c>
      <c r="E249">
        <f t="shared" si="22"/>
        <v>12.942248102200001</v>
      </c>
      <c r="F249">
        <f t="shared" si="23"/>
        <v>2.1722859002399999</v>
      </c>
      <c r="G249">
        <f t="shared" si="24"/>
        <v>0.56506495900001141</v>
      </c>
      <c r="I249">
        <f t="shared" si="19"/>
        <v>8.3498374505355369E-2</v>
      </c>
      <c r="J249">
        <f t="shared" si="20"/>
        <v>1.4014747685149853E-2</v>
      </c>
      <c r="K249">
        <f t="shared" si="21"/>
        <v>3.6455803654711232E-3</v>
      </c>
    </row>
    <row r="250" spans="1:11" x14ac:dyDescent="0.25">
      <c r="A250">
        <v>13.018930831700001</v>
      </c>
      <c r="B250">
        <v>2.4141815583600001</v>
      </c>
      <c r="C250">
        <v>155.50902779099999</v>
      </c>
      <c r="E250">
        <f t="shared" si="22"/>
        <v>13.018930831700001</v>
      </c>
      <c r="F250">
        <f t="shared" si="23"/>
        <v>2.4141815583600001</v>
      </c>
      <c r="G250">
        <f t="shared" si="24"/>
        <v>0.50902779099999407</v>
      </c>
      <c r="I250">
        <f t="shared" si="19"/>
        <v>8.3993101790392918E-2</v>
      </c>
      <c r="J250">
        <f t="shared" si="20"/>
        <v>1.557536482781534E-2</v>
      </c>
      <c r="K250">
        <f t="shared" si="21"/>
        <v>3.2840502508467866E-3</v>
      </c>
    </row>
    <row r="251" spans="1:11" x14ac:dyDescent="0.25">
      <c r="A251">
        <v>12.4504420765</v>
      </c>
      <c r="B251">
        <v>1.84427482736</v>
      </c>
      <c r="C251">
        <v>155.489536625</v>
      </c>
      <c r="E251">
        <f t="shared" si="22"/>
        <v>12.4504420765</v>
      </c>
      <c r="F251">
        <f t="shared" si="23"/>
        <v>1.84427482736</v>
      </c>
      <c r="G251">
        <f t="shared" si="24"/>
        <v>0.4895366249999995</v>
      </c>
      <c r="I251">
        <f t="shared" si="19"/>
        <v>8.0325432417271872E-2</v>
      </c>
      <c r="J251">
        <f t="shared" si="20"/>
        <v>1.1898547223764632E-2</v>
      </c>
      <c r="K251">
        <f t="shared" si="21"/>
        <v>3.1583007933057164E-3</v>
      </c>
    </row>
    <row r="252" spans="1:11" x14ac:dyDescent="0.25">
      <c r="A252">
        <v>13.104966689799999</v>
      </c>
      <c r="B252">
        <v>3.1638483283299998</v>
      </c>
      <c r="C252">
        <v>155.46315119900001</v>
      </c>
      <c r="E252">
        <f t="shared" si="22"/>
        <v>13.104966689799999</v>
      </c>
      <c r="F252">
        <f t="shared" si="23"/>
        <v>3.1638483283299998</v>
      </c>
      <c r="G252">
        <f t="shared" si="24"/>
        <v>0.46315119900000923</v>
      </c>
      <c r="I252">
        <f t="shared" si="19"/>
        <v>8.4548171840340594E-2</v>
      </c>
      <c r="J252">
        <f t="shared" si="20"/>
        <v>2.0411924613942041E-2</v>
      </c>
      <c r="K252">
        <f t="shared" si="21"/>
        <v>2.9880722391756173E-3</v>
      </c>
    </row>
    <row r="253" spans="1:11" x14ac:dyDescent="0.25">
      <c r="A253">
        <v>12.9018495725</v>
      </c>
      <c r="B253">
        <v>3.3375656823300002</v>
      </c>
      <c r="C253">
        <v>155.234482786</v>
      </c>
      <c r="E253">
        <f t="shared" si="22"/>
        <v>12.9018495725</v>
      </c>
      <c r="F253">
        <f t="shared" si="23"/>
        <v>3.3375656823300002</v>
      </c>
      <c r="G253">
        <f t="shared" si="24"/>
        <v>0.23448278600000094</v>
      </c>
      <c r="I253">
        <f t="shared" si="19"/>
        <v>8.3237738830956337E-2</v>
      </c>
      <c r="J253">
        <f t="shared" si="20"/>
        <v>2.1532681731857725E-2</v>
      </c>
      <c r="K253">
        <f t="shared" si="21"/>
        <v>1.5127921614451999E-3</v>
      </c>
    </row>
    <row r="254" spans="1:11" x14ac:dyDescent="0.25">
      <c r="A254">
        <v>12.866286633</v>
      </c>
      <c r="B254">
        <v>3.1389186747000002</v>
      </c>
      <c r="C254">
        <v>155.295083697</v>
      </c>
      <c r="E254">
        <f t="shared" si="22"/>
        <v>12.866286633</v>
      </c>
      <c r="F254">
        <f t="shared" si="23"/>
        <v>3.1389186747000002</v>
      </c>
      <c r="G254">
        <f t="shared" si="24"/>
        <v>0.29508369699999548</v>
      </c>
      <c r="I254">
        <f t="shared" si="19"/>
        <v>8.3008300512556504E-2</v>
      </c>
      <c r="J254">
        <f t="shared" si="20"/>
        <v>2.0251088139579237E-2</v>
      </c>
      <c r="K254">
        <f t="shared" si="21"/>
        <v>1.903765779172642E-3</v>
      </c>
    </row>
    <row r="255" spans="1:11" x14ac:dyDescent="0.25">
      <c r="A255">
        <v>12.4195489334</v>
      </c>
      <c r="B255">
        <v>2.4295782742699998</v>
      </c>
      <c r="C255">
        <v>155.38258366100001</v>
      </c>
      <c r="E255">
        <f t="shared" si="22"/>
        <v>12.4195489334</v>
      </c>
      <c r="F255">
        <f t="shared" si="23"/>
        <v>2.4295782742699998</v>
      </c>
      <c r="G255">
        <f t="shared" si="24"/>
        <v>0.3825836610000124</v>
      </c>
      <c r="I255">
        <f t="shared" si="19"/>
        <v>8.0126121817456306E-2</v>
      </c>
      <c r="J255">
        <f t="shared" si="20"/>
        <v>1.5674698478434137E-2</v>
      </c>
      <c r="K255">
        <f t="shared" si="21"/>
        <v>2.4682816735972428E-3</v>
      </c>
    </row>
    <row r="256" spans="1:11" x14ac:dyDescent="0.25">
      <c r="A256">
        <v>12.9423245917</v>
      </c>
      <c r="B256">
        <v>2.6187017860799999</v>
      </c>
      <c r="C256">
        <v>155.54794616999999</v>
      </c>
      <c r="E256">
        <f t="shared" si="22"/>
        <v>12.9423245917</v>
      </c>
      <c r="F256">
        <f t="shared" si="23"/>
        <v>2.6187017860799999</v>
      </c>
      <c r="G256">
        <f t="shared" si="24"/>
        <v>0.5479461699999888</v>
      </c>
      <c r="I256">
        <f t="shared" si="19"/>
        <v>8.3498867985998468E-2</v>
      </c>
      <c r="J256">
        <f t="shared" si="20"/>
        <v>1.6894850162452235E-2</v>
      </c>
      <c r="K256">
        <f t="shared" si="21"/>
        <v>3.5351365659306807E-3</v>
      </c>
    </row>
    <row r="257" spans="1:11" x14ac:dyDescent="0.25">
      <c r="A257">
        <v>13.139263808000001</v>
      </c>
      <c r="B257">
        <v>3.1034610548399999</v>
      </c>
      <c r="C257">
        <v>155.52214015300001</v>
      </c>
      <c r="E257">
        <f t="shared" si="22"/>
        <v>13.139263808000001</v>
      </c>
      <c r="F257">
        <f t="shared" si="23"/>
        <v>3.1034610548399999</v>
      </c>
      <c r="G257">
        <f t="shared" si="24"/>
        <v>0.52214015300000938</v>
      </c>
      <c r="I257">
        <f t="shared" si="19"/>
        <v>8.476944356974217E-2</v>
      </c>
      <c r="J257">
        <f t="shared" si="20"/>
        <v>2.0022329302724955E-2</v>
      </c>
      <c r="K257">
        <f t="shared" si="21"/>
        <v>3.3686461343657372E-3</v>
      </c>
    </row>
    <row r="258" spans="1:11" x14ac:dyDescent="0.25">
      <c r="A258">
        <v>13.5435091647</v>
      </c>
      <c r="B258">
        <v>3.7532119745900001</v>
      </c>
      <c r="C258">
        <v>155.44095102200001</v>
      </c>
      <c r="E258">
        <f t="shared" si="22"/>
        <v>13.5435091647</v>
      </c>
      <c r="F258">
        <f t="shared" si="23"/>
        <v>3.7532119745900001</v>
      </c>
      <c r="G258">
        <f t="shared" si="24"/>
        <v>0.44095102200000724</v>
      </c>
      <c r="I258">
        <f t="shared" ref="I258:I321" si="25">ABS(E258)/SQRT(0.01^2 + 0.01^2 + 155^2)</f>
        <v>8.7377478118241508E-2</v>
      </c>
      <c r="J258">
        <f t="shared" ref="J258:J321" si="26">ABS(F258)/SQRT(0.01^2 + 0.01^2 + 155^2)</f>
        <v>2.4214270703018643E-2</v>
      </c>
      <c r="K258">
        <f t="shared" ref="K258:K321" si="27">ABS(G258)/SQRT(0.01^2 + 0.01^2 + 155^2)</f>
        <v>2.8448452913846655E-3</v>
      </c>
    </row>
    <row r="259" spans="1:11" x14ac:dyDescent="0.25">
      <c r="A259">
        <v>13.3603382966</v>
      </c>
      <c r="B259">
        <v>2.9601741452799999</v>
      </c>
      <c r="C259">
        <v>155.256148502</v>
      </c>
      <c r="E259">
        <f t="shared" ref="E259:E322" si="28">A259-0</f>
        <v>13.3603382966</v>
      </c>
      <c r="F259">
        <f t="shared" ref="F259:F322" si="29">B259-0</f>
        <v>2.9601741452799999</v>
      </c>
      <c r="G259">
        <f t="shared" ref="G259:G322" si="30">C259-155</f>
        <v>0.25614850200000205</v>
      </c>
      <c r="I259">
        <f t="shared" si="25"/>
        <v>8.6195730587031297E-2</v>
      </c>
      <c r="J259">
        <f t="shared" si="26"/>
        <v>1.90978976319921E-2</v>
      </c>
      <c r="K259">
        <f t="shared" si="27"/>
        <v>1.6525709737666274E-3</v>
      </c>
    </row>
    <row r="260" spans="1:11" x14ac:dyDescent="0.25">
      <c r="A260">
        <v>12.4562616085</v>
      </c>
      <c r="B260">
        <v>1.9866854324900001</v>
      </c>
      <c r="C260">
        <v>155.18283682800001</v>
      </c>
      <c r="E260">
        <f t="shared" si="28"/>
        <v>12.4562616085</v>
      </c>
      <c r="F260">
        <f t="shared" si="29"/>
        <v>1.9866854324900001</v>
      </c>
      <c r="G260">
        <f t="shared" si="30"/>
        <v>0.18283682800000634</v>
      </c>
      <c r="I260">
        <f t="shared" si="25"/>
        <v>8.0362977784857528E-2</v>
      </c>
      <c r="J260">
        <f t="shared" si="26"/>
        <v>1.2817325317553276E-2</v>
      </c>
      <c r="K260">
        <f t="shared" si="27"/>
        <v>1.1795924337998642E-3</v>
      </c>
    </row>
    <row r="261" spans="1:11" x14ac:dyDescent="0.25">
      <c r="A261">
        <v>12.7274828112</v>
      </c>
      <c r="B261">
        <v>1.57759901926</v>
      </c>
      <c r="C261">
        <v>155.146034332</v>
      </c>
      <c r="E261">
        <f t="shared" si="28"/>
        <v>12.7274828112</v>
      </c>
      <c r="F261">
        <f t="shared" si="29"/>
        <v>1.57759901926</v>
      </c>
      <c r="G261">
        <f t="shared" si="30"/>
        <v>0.14603433199999927</v>
      </c>
      <c r="I261">
        <f t="shared" si="25"/>
        <v>8.2112791988541961E-2</v>
      </c>
      <c r="J261">
        <f t="shared" si="26"/>
        <v>1.0178058146409747E-2</v>
      </c>
      <c r="K261">
        <f t="shared" si="27"/>
        <v>9.4215697672358741E-4</v>
      </c>
    </row>
    <row r="262" spans="1:11" x14ac:dyDescent="0.25">
      <c r="A262">
        <v>12.008192617300001</v>
      </c>
      <c r="B262">
        <v>2.3011307860299999</v>
      </c>
      <c r="C262">
        <v>155.17187523600001</v>
      </c>
      <c r="E262">
        <f t="shared" si="28"/>
        <v>12.008192617300001</v>
      </c>
      <c r="F262">
        <f t="shared" si="29"/>
        <v>2.3011307860299999</v>
      </c>
      <c r="G262">
        <f t="shared" si="30"/>
        <v>0.17187523600000532</v>
      </c>
      <c r="I262">
        <f t="shared" si="25"/>
        <v>7.7472210111728571E-2</v>
      </c>
      <c r="J262">
        <f t="shared" si="26"/>
        <v>1.4846005009367304E-2</v>
      </c>
      <c r="K262">
        <f t="shared" si="27"/>
        <v>1.1088724857071207E-3</v>
      </c>
    </row>
    <row r="263" spans="1:11" x14ac:dyDescent="0.25">
      <c r="A263">
        <v>11.390507423600001</v>
      </c>
      <c r="B263">
        <v>2.07594872081</v>
      </c>
      <c r="C263">
        <v>155.230539389</v>
      </c>
      <c r="E263">
        <f t="shared" si="28"/>
        <v>11.390507423600001</v>
      </c>
      <c r="F263">
        <f t="shared" si="29"/>
        <v>2.07594872081</v>
      </c>
      <c r="G263">
        <f t="shared" si="30"/>
        <v>0.23053938900000048</v>
      </c>
      <c r="I263">
        <f t="shared" si="25"/>
        <v>7.3487144362509291E-2</v>
      </c>
      <c r="J263">
        <f t="shared" si="26"/>
        <v>1.33932174978659E-2</v>
      </c>
      <c r="K263">
        <f t="shared" si="27"/>
        <v>1.48735089058335E-3</v>
      </c>
    </row>
    <row r="264" spans="1:11" x14ac:dyDescent="0.25">
      <c r="A264">
        <v>10.9145625344</v>
      </c>
      <c r="B264">
        <v>2.5436754073699999</v>
      </c>
      <c r="C264">
        <v>155.00926719399999</v>
      </c>
      <c r="E264">
        <f t="shared" si="28"/>
        <v>10.9145625344</v>
      </c>
      <c r="F264">
        <f t="shared" si="29"/>
        <v>2.5436754073699999</v>
      </c>
      <c r="G264">
        <f t="shared" si="30"/>
        <v>9.2671939999888764E-3</v>
      </c>
      <c r="I264">
        <f t="shared" si="25"/>
        <v>7.0416532186903094E-2</v>
      </c>
      <c r="J264">
        <f t="shared" si="26"/>
        <v>1.6410809011499234E-2</v>
      </c>
      <c r="K264">
        <f t="shared" si="27"/>
        <v>5.978834813816612E-5</v>
      </c>
    </row>
    <row r="265" spans="1:11" x14ac:dyDescent="0.25">
      <c r="A265">
        <v>11.4229086281</v>
      </c>
      <c r="B265">
        <v>3.23211607545</v>
      </c>
      <c r="C265">
        <v>154.94315869600001</v>
      </c>
      <c r="E265">
        <f t="shared" si="28"/>
        <v>11.4229086281</v>
      </c>
      <c r="F265">
        <f t="shared" si="29"/>
        <v>3.23211607545</v>
      </c>
      <c r="G265">
        <f t="shared" si="30"/>
        <v>-5.6841303999988213E-2</v>
      </c>
      <c r="I265">
        <f t="shared" si="25"/>
        <v>7.3696184390671451E-2</v>
      </c>
      <c r="J265">
        <f t="shared" si="26"/>
        <v>2.0852361690302343E-2</v>
      </c>
      <c r="K265">
        <f t="shared" si="27"/>
        <v>3.6671808879610256E-4</v>
      </c>
    </row>
    <row r="266" spans="1:11" x14ac:dyDescent="0.25">
      <c r="A266">
        <v>11.487718473899999</v>
      </c>
      <c r="B266">
        <v>3.2368544574300002</v>
      </c>
      <c r="C266">
        <v>155.03720669699999</v>
      </c>
      <c r="E266">
        <f t="shared" si="28"/>
        <v>11.487718473899999</v>
      </c>
      <c r="F266">
        <f t="shared" si="29"/>
        <v>3.2368544574300002</v>
      </c>
      <c r="G266">
        <f t="shared" si="30"/>
        <v>3.7206696999987798E-2</v>
      </c>
      <c r="I266">
        <f t="shared" si="25"/>
        <v>7.4114312426350415E-2</v>
      </c>
      <c r="J266">
        <f t="shared" si="26"/>
        <v>2.0882931896497682E-2</v>
      </c>
      <c r="K266">
        <f t="shared" si="27"/>
        <v>2.4004320545239493E-4</v>
      </c>
    </row>
    <row r="267" spans="1:11" x14ac:dyDescent="0.25">
      <c r="A267">
        <v>11.3192309804</v>
      </c>
      <c r="B267">
        <v>2.3611121078999999</v>
      </c>
      <c r="C267">
        <v>155.096216158</v>
      </c>
      <c r="E267">
        <f t="shared" si="28"/>
        <v>11.3192309804</v>
      </c>
      <c r="F267">
        <f t="shared" si="29"/>
        <v>2.3611121078999999</v>
      </c>
      <c r="G267">
        <f t="shared" si="30"/>
        <v>9.621615800000427E-2</v>
      </c>
      <c r="I267">
        <f t="shared" si="25"/>
        <v>7.3027296343778164E-2</v>
      </c>
      <c r="J267">
        <f t="shared" si="26"/>
        <v>1.5232981277885613E-2</v>
      </c>
      <c r="K267">
        <f t="shared" si="27"/>
        <v>6.2074940386787597E-4</v>
      </c>
    </row>
    <row r="268" spans="1:11" x14ac:dyDescent="0.25">
      <c r="A268">
        <v>11.0645403703</v>
      </c>
      <c r="B268">
        <v>1.6366783470499999</v>
      </c>
      <c r="C268">
        <v>155.023793071</v>
      </c>
      <c r="E268">
        <f t="shared" si="28"/>
        <v>11.0645403703</v>
      </c>
      <c r="F268">
        <f t="shared" si="29"/>
        <v>1.6366783470499999</v>
      </c>
      <c r="G268">
        <f t="shared" si="30"/>
        <v>2.3793071000000054E-2</v>
      </c>
      <c r="I268">
        <f t="shared" si="25"/>
        <v>7.1384131124165945E-2</v>
      </c>
      <c r="J268">
        <f t="shared" si="26"/>
        <v>1.0559215098307116E-2</v>
      </c>
      <c r="K268">
        <f t="shared" si="27"/>
        <v>1.5350368323203498E-4</v>
      </c>
    </row>
    <row r="269" spans="1:11" x14ac:dyDescent="0.25">
      <c r="A269">
        <v>10.460527903799999</v>
      </c>
      <c r="B269">
        <v>1.28291880538</v>
      </c>
      <c r="C269">
        <v>155.20691061599999</v>
      </c>
      <c r="E269">
        <f t="shared" si="28"/>
        <v>10.460527903799999</v>
      </c>
      <c r="F269">
        <f t="shared" si="29"/>
        <v>1.28291880538</v>
      </c>
      <c r="G269">
        <f t="shared" si="30"/>
        <v>0.20691061599998761</v>
      </c>
      <c r="I269">
        <f t="shared" si="25"/>
        <v>6.7487276517805297E-2</v>
      </c>
      <c r="J269">
        <f t="shared" si="26"/>
        <v>8.2768954841294668E-3</v>
      </c>
      <c r="K269">
        <f t="shared" si="27"/>
        <v>1.3349071944435947E-3</v>
      </c>
    </row>
    <row r="270" spans="1:11" x14ac:dyDescent="0.25">
      <c r="A270">
        <v>10.302154631900001</v>
      </c>
      <c r="B270">
        <v>1.34770647644</v>
      </c>
      <c r="C270">
        <v>155.08484012599999</v>
      </c>
      <c r="E270">
        <f t="shared" si="28"/>
        <v>10.302154631900001</v>
      </c>
      <c r="F270">
        <f t="shared" si="29"/>
        <v>1.34770647644</v>
      </c>
      <c r="G270">
        <f t="shared" si="30"/>
        <v>8.4840125999988913E-2</v>
      </c>
      <c r="I270">
        <f t="shared" si="25"/>
        <v>6.6465513477542093E-2</v>
      </c>
      <c r="J270">
        <f t="shared" si="26"/>
        <v>8.6948804569703195E-3</v>
      </c>
      <c r="K270">
        <f t="shared" si="27"/>
        <v>5.4735564933455631E-4</v>
      </c>
    </row>
    <row r="271" spans="1:11" x14ac:dyDescent="0.25">
      <c r="A271">
        <v>11.480739782900001</v>
      </c>
      <c r="B271">
        <v>2.0025465367900002</v>
      </c>
      <c r="C271">
        <v>155.26721628799999</v>
      </c>
      <c r="E271">
        <f t="shared" si="28"/>
        <v>11.480739782900001</v>
      </c>
      <c r="F271">
        <f t="shared" si="29"/>
        <v>2.0025465367900002</v>
      </c>
      <c r="G271">
        <f t="shared" si="30"/>
        <v>0.26721628799998598</v>
      </c>
      <c r="I271">
        <f t="shared" si="25"/>
        <v>7.4069288613634598E-2</v>
      </c>
      <c r="J271">
        <f t="shared" si="26"/>
        <v>1.2919655022288638E-2</v>
      </c>
      <c r="K271">
        <f t="shared" si="27"/>
        <v>1.723976044437054E-3</v>
      </c>
    </row>
    <row r="272" spans="1:11" x14ac:dyDescent="0.25">
      <c r="A272">
        <v>11.595381893400001</v>
      </c>
      <c r="B272">
        <v>2.1214165092599999</v>
      </c>
      <c r="C272">
        <v>155.45068941400001</v>
      </c>
      <c r="E272">
        <f t="shared" si="28"/>
        <v>11.595381893400001</v>
      </c>
      <c r="F272">
        <f t="shared" si="29"/>
        <v>2.1214165092599999</v>
      </c>
      <c r="G272">
        <f t="shared" si="30"/>
        <v>0.45068941400000995</v>
      </c>
      <c r="I272">
        <f t="shared" si="25"/>
        <v>7.4808915129910863E-2</v>
      </c>
      <c r="J272">
        <f t="shared" si="26"/>
        <v>1.3686558067290079E-2</v>
      </c>
      <c r="K272">
        <f t="shared" si="27"/>
        <v>2.9076736266070418E-3</v>
      </c>
    </row>
    <row r="273" spans="1:11" x14ac:dyDescent="0.25">
      <c r="A273">
        <v>11.616519419999999</v>
      </c>
      <c r="B273">
        <v>2.0156912083499998</v>
      </c>
      <c r="C273">
        <v>155.41737164400001</v>
      </c>
      <c r="E273">
        <f t="shared" si="28"/>
        <v>11.616519419999999</v>
      </c>
      <c r="F273">
        <f t="shared" si="29"/>
        <v>2.0156912083499998</v>
      </c>
      <c r="G273">
        <f t="shared" si="30"/>
        <v>0.41737164400001348</v>
      </c>
      <c r="I273">
        <f t="shared" si="25"/>
        <v>7.4945286268698078E-2</v>
      </c>
      <c r="J273">
        <f t="shared" si="26"/>
        <v>1.3004459354580812E-2</v>
      </c>
      <c r="K273">
        <f t="shared" si="27"/>
        <v>2.6927202726630618E-3</v>
      </c>
    </row>
    <row r="274" spans="1:11" x14ac:dyDescent="0.25">
      <c r="A274">
        <v>11.9099800999</v>
      </c>
      <c r="B274">
        <v>1.4747218764400001</v>
      </c>
      <c r="C274">
        <v>155.28434916399999</v>
      </c>
      <c r="E274">
        <f t="shared" si="28"/>
        <v>11.9099800999</v>
      </c>
      <c r="F274">
        <f t="shared" si="29"/>
        <v>1.4747218764400001</v>
      </c>
      <c r="G274">
        <f t="shared" si="30"/>
        <v>0.28434916399999111</v>
      </c>
      <c r="I274">
        <f t="shared" si="25"/>
        <v>7.6838580969849815E-2</v>
      </c>
      <c r="J274">
        <f t="shared" si="26"/>
        <v>9.5143346471078683E-3</v>
      </c>
      <c r="K274">
        <f t="shared" si="27"/>
        <v>1.8345107278479728E-3</v>
      </c>
    </row>
    <row r="275" spans="1:11" x14ac:dyDescent="0.25">
      <c r="A275">
        <v>12.0234474149</v>
      </c>
      <c r="B275">
        <v>1.5497555382899999</v>
      </c>
      <c r="C275">
        <v>155.31454356200001</v>
      </c>
      <c r="E275">
        <f t="shared" si="28"/>
        <v>12.0234474149</v>
      </c>
      <c r="F275">
        <f t="shared" si="29"/>
        <v>1.5497555382899999</v>
      </c>
      <c r="G275">
        <f t="shared" si="30"/>
        <v>0.31454356200001143</v>
      </c>
      <c r="I275">
        <f t="shared" si="25"/>
        <v>7.7570628160351179E-2</v>
      </c>
      <c r="J275">
        <f t="shared" si="26"/>
        <v>9.9984227860606747E-3</v>
      </c>
      <c r="K275">
        <f t="shared" si="27"/>
        <v>2.0293132947792067E-3</v>
      </c>
    </row>
    <row r="276" spans="1:11" x14ac:dyDescent="0.25">
      <c r="A276">
        <v>12.5463914906</v>
      </c>
      <c r="B276">
        <v>1.74576255741</v>
      </c>
      <c r="C276">
        <v>155.35329977699999</v>
      </c>
      <c r="E276">
        <f t="shared" si="28"/>
        <v>12.5463914906</v>
      </c>
      <c r="F276">
        <f t="shared" si="29"/>
        <v>1.74576255741</v>
      </c>
      <c r="G276">
        <f t="shared" si="30"/>
        <v>0.35329977699998949</v>
      </c>
      <c r="I276">
        <f t="shared" si="25"/>
        <v>8.0944460892759779E-2</v>
      </c>
      <c r="J276">
        <f t="shared" si="26"/>
        <v>1.126298419447457E-2</v>
      </c>
      <c r="K276">
        <f t="shared" si="27"/>
        <v>2.2793533905125091E-3</v>
      </c>
    </row>
    <row r="277" spans="1:11" x14ac:dyDescent="0.25">
      <c r="A277">
        <v>12.263202420100001</v>
      </c>
      <c r="B277">
        <v>2.1201260240400002</v>
      </c>
      <c r="C277">
        <v>155.384884984</v>
      </c>
      <c r="E277">
        <f t="shared" si="28"/>
        <v>12.263202420100001</v>
      </c>
      <c r="F277">
        <f t="shared" si="29"/>
        <v>2.1201260240400002</v>
      </c>
      <c r="G277">
        <f t="shared" si="30"/>
        <v>0.38488498399999571</v>
      </c>
      <c r="I277">
        <f t="shared" si="25"/>
        <v>7.9117434639074155E-2</v>
      </c>
      <c r="J277">
        <f t="shared" si="26"/>
        <v>1.3678232356227962E-2</v>
      </c>
      <c r="K277">
        <f t="shared" si="27"/>
        <v>2.483128918696626E-3</v>
      </c>
    </row>
    <row r="278" spans="1:11" x14ac:dyDescent="0.25">
      <c r="A278">
        <v>12.345994296300001</v>
      </c>
      <c r="B278">
        <v>3.0277248383700002</v>
      </c>
      <c r="C278">
        <v>155.40211879200001</v>
      </c>
      <c r="E278">
        <f t="shared" si="28"/>
        <v>12.345994296300001</v>
      </c>
      <c r="F278">
        <f t="shared" si="29"/>
        <v>3.0277248383700002</v>
      </c>
      <c r="G278">
        <f t="shared" si="30"/>
        <v>0.40211879200001022</v>
      </c>
      <c r="I278">
        <f t="shared" si="25"/>
        <v>7.9651575773625083E-2</v>
      </c>
      <c r="J278">
        <f t="shared" si="26"/>
        <v>1.9533708553339402E-2</v>
      </c>
      <c r="K278">
        <f t="shared" si="27"/>
        <v>2.5943147762984434E-3</v>
      </c>
    </row>
    <row r="279" spans="1:11" x14ac:dyDescent="0.25">
      <c r="A279">
        <v>12.0499661335</v>
      </c>
      <c r="B279">
        <v>2.21317879897</v>
      </c>
      <c r="C279">
        <v>155.32336007399999</v>
      </c>
      <c r="E279">
        <f t="shared" si="28"/>
        <v>12.0499661335</v>
      </c>
      <c r="F279">
        <f t="shared" si="29"/>
        <v>2.21317879897</v>
      </c>
      <c r="G279">
        <f t="shared" si="30"/>
        <v>0.32336007399999289</v>
      </c>
      <c r="I279">
        <f t="shared" si="25"/>
        <v>7.7741716666735822E-2</v>
      </c>
      <c r="J279">
        <f t="shared" si="26"/>
        <v>1.42785728371485E-2</v>
      </c>
      <c r="K279">
        <f t="shared" si="27"/>
        <v>2.0861940171229758E-3</v>
      </c>
    </row>
    <row r="280" spans="1:11" x14ac:dyDescent="0.25">
      <c r="A280">
        <v>12.046186560500001</v>
      </c>
      <c r="B280">
        <v>2.1962396874099999</v>
      </c>
      <c r="C280">
        <v>155.29988550600001</v>
      </c>
      <c r="E280">
        <f t="shared" si="28"/>
        <v>12.046186560500001</v>
      </c>
      <c r="F280">
        <f t="shared" si="29"/>
        <v>2.1962396874099999</v>
      </c>
      <c r="G280">
        <f t="shared" si="30"/>
        <v>0.29988550600000963</v>
      </c>
      <c r="I280">
        <f t="shared" si="25"/>
        <v>7.7717332324901842E-2</v>
      </c>
      <c r="J280">
        <f t="shared" si="26"/>
        <v>1.41692882468937E-2</v>
      </c>
      <c r="K280">
        <f t="shared" si="27"/>
        <v>1.9347451919470124E-3</v>
      </c>
    </row>
    <row r="281" spans="1:11" x14ac:dyDescent="0.25">
      <c r="A281">
        <v>12.2074334993</v>
      </c>
      <c r="B281">
        <v>2.2010686862600002</v>
      </c>
      <c r="C281">
        <v>155.206142954</v>
      </c>
      <c r="E281">
        <f t="shared" si="28"/>
        <v>12.2074334993</v>
      </c>
      <c r="F281">
        <f t="shared" si="29"/>
        <v>2.2010686862600002</v>
      </c>
      <c r="G281">
        <f t="shared" si="30"/>
        <v>0.2061429540000006</v>
      </c>
      <c r="I281">
        <f t="shared" si="25"/>
        <v>7.8757635151539496E-2</v>
      </c>
      <c r="J281">
        <f t="shared" si="26"/>
        <v>1.4200443078054348E-2</v>
      </c>
      <c r="K281">
        <f t="shared" si="27"/>
        <v>1.3299545363997768E-3</v>
      </c>
    </row>
    <row r="282" spans="1:11" x14ac:dyDescent="0.25">
      <c r="A282">
        <v>11.816579712299999</v>
      </c>
      <c r="B282">
        <v>2.0674831720400002</v>
      </c>
      <c r="C282">
        <v>155.11381733499999</v>
      </c>
      <c r="E282">
        <f t="shared" si="28"/>
        <v>11.816579712299999</v>
      </c>
      <c r="F282">
        <f t="shared" si="29"/>
        <v>2.0674831720400002</v>
      </c>
      <c r="G282">
        <f t="shared" si="30"/>
        <v>0.11381733499999314</v>
      </c>
      <c r="I282">
        <f t="shared" si="25"/>
        <v>7.6235997826551508E-2</v>
      </c>
      <c r="J282">
        <f t="shared" si="26"/>
        <v>1.3338601054415814E-2</v>
      </c>
      <c r="K282">
        <f t="shared" si="27"/>
        <v>7.3430538404030789E-4</v>
      </c>
    </row>
    <row r="283" spans="1:11" x14ac:dyDescent="0.25">
      <c r="A283">
        <v>11.5536794186</v>
      </c>
      <c r="B283">
        <v>1.85644079655</v>
      </c>
      <c r="C283">
        <v>155.12634295500001</v>
      </c>
      <c r="E283">
        <f t="shared" si="28"/>
        <v>11.5536794186</v>
      </c>
      <c r="F283">
        <f t="shared" si="29"/>
        <v>1.85644079655</v>
      </c>
      <c r="G283">
        <f t="shared" si="30"/>
        <v>0.12634295500001258</v>
      </c>
      <c r="I283">
        <f t="shared" si="25"/>
        <v>7.4539866906514596E-2</v>
      </c>
      <c r="J283">
        <f t="shared" si="26"/>
        <v>1.1977037347244382E-2</v>
      </c>
      <c r="K283">
        <f t="shared" si="27"/>
        <v>8.1511583531697677E-4</v>
      </c>
    </row>
    <row r="284" spans="1:11" x14ac:dyDescent="0.25">
      <c r="A284">
        <v>11.8659284448</v>
      </c>
      <c r="B284">
        <v>1.83048948315</v>
      </c>
      <c r="C284">
        <v>155.05558624599999</v>
      </c>
      <c r="E284">
        <f t="shared" si="28"/>
        <v>11.8659284448</v>
      </c>
      <c r="F284">
        <f t="shared" si="29"/>
        <v>1.83048948315</v>
      </c>
      <c r="G284">
        <f t="shared" si="30"/>
        <v>5.5586245999990069E-2</v>
      </c>
      <c r="I284">
        <f t="shared" si="25"/>
        <v>7.6554376744581154E-2</v>
      </c>
      <c r="J284">
        <f t="shared" si="26"/>
        <v>1.1809609519554174E-2</v>
      </c>
      <c r="K284">
        <f t="shared" si="27"/>
        <v>3.5862094044272075E-4</v>
      </c>
    </row>
    <row r="285" spans="1:11" x14ac:dyDescent="0.25">
      <c r="A285">
        <v>12.139014058600001</v>
      </c>
      <c r="B285">
        <v>2.4111403956299999</v>
      </c>
      <c r="C285">
        <v>154.97355402599999</v>
      </c>
      <c r="E285">
        <f t="shared" si="28"/>
        <v>12.139014058600001</v>
      </c>
      <c r="F285">
        <f t="shared" si="29"/>
        <v>2.4111403956299999</v>
      </c>
      <c r="G285">
        <f t="shared" si="30"/>
        <v>-2.6445974000012029E-2</v>
      </c>
      <c r="I285">
        <f t="shared" si="25"/>
        <v>7.8316219406925208E-2</v>
      </c>
      <c r="J285">
        <f t="shared" si="26"/>
        <v>1.5555744423187327E-2</v>
      </c>
      <c r="K285">
        <f t="shared" si="27"/>
        <v>1.7061918638667828E-4</v>
      </c>
    </row>
    <row r="286" spans="1:11" x14ac:dyDescent="0.25">
      <c r="A286">
        <v>12.0255500792</v>
      </c>
      <c r="B286">
        <v>2.5338779422100002</v>
      </c>
      <c r="C286">
        <v>154.96655937599999</v>
      </c>
      <c r="E286">
        <f t="shared" si="28"/>
        <v>12.0255500792</v>
      </c>
      <c r="F286">
        <f t="shared" si="29"/>
        <v>2.5338779422100002</v>
      </c>
      <c r="G286">
        <f t="shared" si="30"/>
        <v>-3.3440624000007801E-2</v>
      </c>
      <c r="I286">
        <f t="shared" si="25"/>
        <v>7.7584193736423751E-2</v>
      </c>
      <c r="J286">
        <f t="shared" si="26"/>
        <v>1.6347599559117174E-2</v>
      </c>
      <c r="K286">
        <f t="shared" si="27"/>
        <v>2.1574596039236683E-4</v>
      </c>
    </row>
    <row r="287" spans="1:11" x14ac:dyDescent="0.25">
      <c r="A287">
        <v>12.022905421899999</v>
      </c>
      <c r="B287">
        <v>2.25474084248</v>
      </c>
      <c r="C287">
        <v>155.07950559299999</v>
      </c>
      <c r="E287">
        <f t="shared" si="28"/>
        <v>12.022905421899999</v>
      </c>
      <c r="F287">
        <f t="shared" si="29"/>
        <v>2.25474084248</v>
      </c>
      <c r="G287">
        <f t="shared" si="30"/>
        <v>7.9505592999993269E-2</v>
      </c>
      <c r="I287">
        <f t="shared" si="25"/>
        <v>7.7567131431333466E-2</v>
      </c>
      <c r="J287">
        <f t="shared" si="26"/>
        <v>1.4546715052225951E-2</v>
      </c>
      <c r="K287">
        <f t="shared" si="27"/>
        <v>5.1293930754235282E-4</v>
      </c>
    </row>
    <row r="288" spans="1:11" x14ac:dyDescent="0.25">
      <c r="A288">
        <v>11.827107381699999</v>
      </c>
      <c r="B288">
        <v>2.6616237006799999</v>
      </c>
      <c r="C288">
        <v>155.06513865700001</v>
      </c>
      <c r="E288">
        <f t="shared" si="28"/>
        <v>11.827107381699999</v>
      </c>
      <c r="F288">
        <f t="shared" si="29"/>
        <v>2.6616237006799999</v>
      </c>
      <c r="G288">
        <f t="shared" si="30"/>
        <v>6.5138657000005651E-2</v>
      </c>
      <c r="I288">
        <f t="shared" si="25"/>
        <v>7.6303918274010743E-2</v>
      </c>
      <c r="J288">
        <f t="shared" si="26"/>
        <v>1.7171765739364138E-2</v>
      </c>
      <c r="K288">
        <f t="shared" si="27"/>
        <v>4.202493982508194E-4</v>
      </c>
    </row>
    <row r="289" spans="1:11" x14ac:dyDescent="0.25">
      <c r="A289">
        <v>11.515596992200001</v>
      </c>
      <c r="B289">
        <v>2.32268210249</v>
      </c>
      <c r="C289">
        <v>154.91616950900001</v>
      </c>
      <c r="E289">
        <f t="shared" si="28"/>
        <v>11.515596992200001</v>
      </c>
      <c r="F289">
        <f t="shared" si="29"/>
        <v>2.32268210249</v>
      </c>
      <c r="G289">
        <f t="shared" si="30"/>
        <v>-8.3830490999986296E-2</v>
      </c>
      <c r="I289">
        <f t="shared" si="25"/>
        <v>7.4294173833988869E-2</v>
      </c>
      <c r="J289">
        <f t="shared" si="26"/>
        <v>1.4985045760143409E-2</v>
      </c>
      <c r="K289">
        <f t="shared" si="27"/>
        <v>5.4084187516810359E-4</v>
      </c>
    </row>
    <row r="290" spans="1:11" x14ac:dyDescent="0.25">
      <c r="A290">
        <v>11.8892794503</v>
      </c>
      <c r="B290">
        <v>1.9893184026399999</v>
      </c>
      <c r="C290">
        <v>154.96974387</v>
      </c>
      <c r="E290">
        <f t="shared" si="28"/>
        <v>11.8892794503</v>
      </c>
      <c r="F290">
        <f t="shared" si="29"/>
        <v>1.9893184026399999</v>
      </c>
      <c r="G290">
        <f t="shared" si="30"/>
        <v>-3.0256129999997938E-2</v>
      </c>
      <c r="I290">
        <f t="shared" si="25"/>
        <v>7.6705028392341196E-2</v>
      </c>
      <c r="J290">
        <f t="shared" si="26"/>
        <v>1.2834312221676119E-2</v>
      </c>
      <c r="K290">
        <f t="shared" si="27"/>
        <v>1.9520083789717363E-4</v>
      </c>
    </row>
    <row r="291" spans="1:11" x14ac:dyDescent="0.25">
      <c r="A291">
        <v>11.6259474297</v>
      </c>
      <c r="B291">
        <v>1.33462165945</v>
      </c>
      <c r="C291">
        <v>155.20607151300001</v>
      </c>
      <c r="E291">
        <f t="shared" si="28"/>
        <v>11.6259474297</v>
      </c>
      <c r="F291">
        <f t="shared" si="29"/>
        <v>1.33462165945</v>
      </c>
      <c r="G291">
        <f t="shared" si="30"/>
        <v>0.20607151300001192</v>
      </c>
      <c r="I291">
        <f t="shared" si="25"/>
        <v>7.5006112137477154E-2</v>
      </c>
      <c r="J291">
        <f t="shared" si="26"/>
        <v>8.6104622831926648E-3</v>
      </c>
      <c r="K291">
        <f t="shared" si="27"/>
        <v>1.329493626724349E-3</v>
      </c>
    </row>
    <row r="292" spans="1:11" x14ac:dyDescent="0.25">
      <c r="A292">
        <v>11.0036095287</v>
      </c>
      <c r="B292">
        <v>0.58733787994300002</v>
      </c>
      <c r="C292">
        <v>155.124567619</v>
      </c>
      <c r="E292">
        <f t="shared" si="28"/>
        <v>11.0036095287</v>
      </c>
      <c r="F292">
        <f t="shared" si="29"/>
        <v>0.58733787994300002</v>
      </c>
      <c r="G292">
        <f t="shared" si="30"/>
        <v>0.12456761900000402</v>
      </c>
      <c r="I292">
        <f t="shared" si="25"/>
        <v>7.0991028921931196E-2</v>
      </c>
      <c r="J292">
        <f t="shared" si="26"/>
        <v>3.7892766290213253E-3</v>
      </c>
      <c r="K292">
        <f t="shared" si="27"/>
        <v>8.0366205471943462E-4</v>
      </c>
    </row>
    <row r="293" spans="1:11" x14ac:dyDescent="0.25">
      <c r="A293">
        <v>11.234275158199999</v>
      </c>
      <c r="B293">
        <v>0.55731582491300002</v>
      </c>
      <c r="C293">
        <v>155.25987444200001</v>
      </c>
      <c r="E293">
        <f t="shared" si="28"/>
        <v>11.234275158199999</v>
      </c>
      <c r="F293">
        <f t="shared" si="29"/>
        <v>0.55731582491300002</v>
      </c>
      <c r="G293">
        <f t="shared" si="30"/>
        <v>0.25987444200001164</v>
      </c>
      <c r="I293">
        <f t="shared" si="25"/>
        <v>7.2479194267349861E-2</v>
      </c>
      <c r="J293">
        <f t="shared" si="26"/>
        <v>3.5955859522146267E-3</v>
      </c>
      <c r="K293">
        <f t="shared" si="27"/>
        <v>1.6766092962472788E-3</v>
      </c>
    </row>
    <row r="294" spans="1:11" x14ac:dyDescent="0.25">
      <c r="A294">
        <v>11.3287694768</v>
      </c>
      <c r="B294">
        <v>7.2609014882799999E-3</v>
      </c>
      <c r="C294">
        <v>155.33435918800001</v>
      </c>
      <c r="E294">
        <f t="shared" si="28"/>
        <v>11.3287694768</v>
      </c>
      <c r="F294">
        <f t="shared" si="29"/>
        <v>7.2609014882799999E-3</v>
      </c>
      <c r="G294">
        <f t="shared" si="30"/>
        <v>0.33435918800000763</v>
      </c>
      <c r="I294">
        <f t="shared" si="25"/>
        <v>7.3088835029973626E-2</v>
      </c>
      <c r="J294">
        <f t="shared" si="26"/>
        <v>4.6844525535856289E-5</v>
      </c>
      <c r="K294">
        <f t="shared" si="27"/>
        <v>2.1571560426341552E-3</v>
      </c>
    </row>
    <row r="295" spans="1:11" x14ac:dyDescent="0.25">
      <c r="A295">
        <v>12.5939684476</v>
      </c>
      <c r="B295">
        <v>3.6908490697900001E-3</v>
      </c>
      <c r="C295">
        <v>155.54591985600001</v>
      </c>
      <c r="E295">
        <f t="shared" si="28"/>
        <v>12.5939684476</v>
      </c>
      <c r="F295">
        <f t="shared" si="29"/>
        <v>3.6908490697900001E-3</v>
      </c>
      <c r="G295">
        <f t="shared" si="30"/>
        <v>0.54591985600001181</v>
      </c>
      <c r="I295">
        <f t="shared" si="25"/>
        <v>8.1251409001159583E-2</v>
      </c>
      <c r="J295">
        <f t="shared" si="26"/>
        <v>2.3811929383403E-5</v>
      </c>
      <c r="K295">
        <f t="shared" si="27"/>
        <v>3.5220635724368564E-3</v>
      </c>
    </row>
    <row r="296" spans="1:11" x14ac:dyDescent="0.25">
      <c r="A296">
        <v>12.509694826700001</v>
      </c>
      <c r="B296">
        <v>0.218264739268</v>
      </c>
      <c r="C296">
        <v>155.645627053</v>
      </c>
      <c r="E296">
        <f t="shared" si="28"/>
        <v>12.509694826700001</v>
      </c>
      <c r="F296">
        <f t="shared" si="29"/>
        <v>0.218264739268</v>
      </c>
      <c r="G296">
        <f t="shared" si="30"/>
        <v>0.64562705299999834</v>
      </c>
      <c r="I296">
        <f t="shared" si="25"/>
        <v>8.0707708223422658E-2</v>
      </c>
      <c r="J296">
        <f t="shared" si="26"/>
        <v>1.4081596023194189E-3</v>
      </c>
      <c r="K296">
        <f t="shared" si="27"/>
        <v>4.1653358084689351E-3</v>
      </c>
    </row>
    <row r="297" spans="1:11" x14ac:dyDescent="0.25">
      <c r="A297">
        <v>12.078543548300001</v>
      </c>
      <c r="B297">
        <v>0.66323589089699997</v>
      </c>
      <c r="C297">
        <v>155.505174504</v>
      </c>
      <c r="E297">
        <f t="shared" si="28"/>
        <v>12.078543548300001</v>
      </c>
      <c r="F297">
        <f t="shared" si="29"/>
        <v>0.66323589089699997</v>
      </c>
      <c r="G297">
        <f t="shared" si="30"/>
        <v>0.50517450399999575</v>
      </c>
      <c r="I297">
        <f t="shared" si="25"/>
        <v>7.7926087084032938E-2</v>
      </c>
      <c r="J297">
        <f t="shared" si="26"/>
        <v>4.2789412137831792E-3</v>
      </c>
      <c r="K297">
        <f t="shared" si="27"/>
        <v>3.2591903348212405E-3</v>
      </c>
    </row>
    <row r="298" spans="1:11" x14ac:dyDescent="0.25">
      <c r="A298">
        <v>11.823946250500001</v>
      </c>
      <c r="B298">
        <v>6.84225644105E-2</v>
      </c>
      <c r="C298">
        <v>155.38301217099999</v>
      </c>
      <c r="E298">
        <f t="shared" si="28"/>
        <v>11.823946250500001</v>
      </c>
      <c r="F298">
        <f t="shared" si="29"/>
        <v>6.84225644105E-2</v>
      </c>
      <c r="G298">
        <f t="shared" si="30"/>
        <v>0.38301217099999008</v>
      </c>
      <c r="I298">
        <f t="shared" si="25"/>
        <v>7.6283523879256923E-2</v>
      </c>
      <c r="J298">
        <f t="shared" si="26"/>
        <v>4.4143589758517833E-4</v>
      </c>
      <c r="K298">
        <f t="shared" si="27"/>
        <v>2.4710462542307529E-3</v>
      </c>
    </row>
    <row r="299" spans="1:11" x14ac:dyDescent="0.25">
      <c r="A299">
        <v>11.321077067999999</v>
      </c>
      <c r="B299">
        <v>-0.242162883685</v>
      </c>
      <c r="C299">
        <v>155.45754785299999</v>
      </c>
      <c r="E299">
        <f t="shared" si="28"/>
        <v>11.321077067999999</v>
      </c>
      <c r="F299">
        <f t="shared" si="29"/>
        <v>-0.242162883685</v>
      </c>
      <c r="G299">
        <f t="shared" si="30"/>
        <v>0.45754785299999412</v>
      </c>
      <c r="I299">
        <f t="shared" si="25"/>
        <v>7.3039206586309233E-2</v>
      </c>
      <c r="J299">
        <f t="shared" si="26"/>
        <v>1.5623411785615352E-3</v>
      </c>
      <c r="K299">
        <f t="shared" si="27"/>
        <v>2.9519216199711518E-3</v>
      </c>
    </row>
    <row r="300" spans="1:11" x14ac:dyDescent="0.25">
      <c r="A300">
        <v>10.4082145929</v>
      </c>
      <c r="B300">
        <v>-0.15026276283000001</v>
      </c>
      <c r="C300">
        <v>155.41413318599999</v>
      </c>
      <c r="E300">
        <f t="shared" si="28"/>
        <v>10.4082145929</v>
      </c>
      <c r="F300">
        <f t="shared" si="29"/>
        <v>-0.15026276283000001</v>
      </c>
      <c r="G300">
        <f t="shared" si="30"/>
        <v>0.41413318599998661</v>
      </c>
      <c r="I300">
        <f t="shared" si="25"/>
        <v>6.7149771287597207E-2</v>
      </c>
      <c r="J300">
        <f t="shared" si="26"/>
        <v>9.6943717551326882E-4</v>
      </c>
      <c r="K300">
        <f t="shared" si="27"/>
        <v>2.6718269953304986E-3</v>
      </c>
    </row>
    <row r="301" spans="1:11" x14ac:dyDescent="0.25">
      <c r="A301">
        <v>10.285686638</v>
      </c>
      <c r="B301">
        <v>0.245216146813</v>
      </c>
      <c r="C301">
        <v>155.25103684499999</v>
      </c>
      <c r="E301">
        <f t="shared" si="28"/>
        <v>10.285686638</v>
      </c>
      <c r="F301">
        <f t="shared" si="29"/>
        <v>0.245216146813</v>
      </c>
      <c r="G301">
        <f t="shared" si="30"/>
        <v>0.25103684499998735</v>
      </c>
      <c r="I301">
        <f t="shared" si="25"/>
        <v>6.6359268356048828E-2</v>
      </c>
      <c r="J301">
        <f t="shared" si="26"/>
        <v>1.582039650273092E-3</v>
      </c>
      <c r="K301">
        <f t="shared" si="27"/>
        <v>1.619592541645735E-3</v>
      </c>
    </row>
    <row r="302" spans="1:11" x14ac:dyDescent="0.25">
      <c r="A302">
        <v>10.2117853303</v>
      </c>
      <c r="B302">
        <v>0.47801927948900003</v>
      </c>
      <c r="C302">
        <v>155.187966528</v>
      </c>
      <c r="E302">
        <f t="shared" si="28"/>
        <v>10.2117853303</v>
      </c>
      <c r="F302">
        <f t="shared" si="29"/>
        <v>0.47801927948900003</v>
      </c>
      <c r="G302">
        <f t="shared" si="30"/>
        <v>0.18796652800000402</v>
      </c>
      <c r="I302">
        <f t="shared" si="25"/>
        <v>6.5882485727710771E-2</v>
      </c>
      <c r="J302">
        <f t="shared" si="26"/>
        <v>3.0839953387053263E-3</v>
      </c>
      <c r="K302">
        <f t="shared" si="27"/>
        <v>1.2126872723717749E-3</v>
      </c>
    </row>
    <row r="303" spans="1:11" x14ac:dyDescent="0.25">
      <c r="A303">
        <v>9.7535752064000008</v>
      </c>
      <c r="B303">
        <v>0.83273849304299996</v>
      </c>
      <c r="C303">
        <v>155.090184647</v>
      </c>
      <c r="E303">
        <f t="shared" si="28"/>
        <v>9.7535752064000008</v>
      </c>
      <c r="F303">
        <f t="shared" si="29"/>
        <v>0.83273849304299996</v>
      </c>
      <c r="G303">
        <f t="shared" si="30"/>
        <v>9.018464700000095E-2</v>
      </c>
      <c r="I303">
        <f t="shared" si="25"/>
        <v>6.2926291392273501E-2</v>
      </c>
      <c r="J303">
        <f t="shared" si="26"/>
        <v>5.3725063843668829E-3</v>
      </c>
      <c r="K303">
        <f t="shared" si="27"/>
        <v>5.8183642983627494E-4</v>
      </c>
    </row>
    <row r="304" spans="1:11" x14ac:dyDescent="0.25">
      <c r="A304">
        <v>9.7812188726400002</v>
      </c>
      <c r="B304">
        <v>0.69271729558499995</v>
      </c>
      <c r="C304">
        <v>155.44648488600001</v>
      </c>
      <c r="E304">
        <f t="shared" si="28"/>
        <v>9.7812188726400002</v>
      </c>
      <c r="F304">
        <f t="shared" si="29"/>
        <v>0.69271729558499995</v>
      </c>
      <c r="G304">
        <f t="shared" si="30"/>
        <v>0.44648488600000746</v>
      </c>
      <c r="I304">
        <f t="shared" si="25"/>
        <v>6.310463762533762E-2</v>
      </c>
      <c r="J304">
        <f t="shared" si="26"/>
        <v>4.4691438238818153E-3</v>
      </c>
      <c r="K304">
        <f t="shared" si="27"/>
        <v>2.8805476396231589E-3</v>
      </c>
    </row>
    <row r="305" spans="1:11" x14ac:dyDescent="0.25">
      <c r="A305">
        <v>9.6491834847700009</v>
      </c>
      <c r="B305">
        <v>0.56454187363300001</v>
      </c>
      <c r="C305">
        <v>155.359954012</v>
      </c>
      <c r="E305">
        <f t="shared" si="28"/>
        <v>9.6491834847700009</v>
      </c>
      <c r="F305">
        <f t="shared" si="29"/>
        <v>0.56454187363300001</v>
      </c>
      <c r="G305">
        <f t="shared" si="30"/>
        <v>0.35995401200000288</v>
      </c>
      <c r="I305">
        <f t="shared" si="25"/>
        <v>6.2252796416818752E-2</v>
      </c>
      <c r="J305">
        <f t="shared" si="26"/>
        <v>3.6422056211818706E-3</v>
      </c>
      <c r="K305">
        <f t="shared" si="27"/>
        <v>2.3222839387210012E-3</v>
      </c>
    </row>
    <row r="306" spans="1:11" x14ac:dyDescent="0.25">
      <c r="A306">
        <v>10.632655017499999</v>
      </c>
      <c r="B306">
        <v>1.1231261487199999</v>
      </c>
      <c r="C306">
        <v>155.269045256</v>
      </c>
      <c r="E306">
        <f t="shared" si="28"/>
        <v>10.632655017499999</v>
      </c>
      <c r="F306">
        <f t="shared" si="29"/>
        <v>1.1231261487199999</v>
      </c>
      <c r="G306">
        <f t="shared" si="30"/>
        <v>0.26904525599999829</v>
      </c>
      <c r="I306">
        <f t="shared" si="25"/>
        <v>6.859777402092497E-2</v>
      </c>
      <c r="J306">
        <f t="shared" si="26"/>
        <v>7.2459751228721109E-3</v>
      </c>
      <c r="K306">
        <f t="shared" si="27"/>
        <v>1.7357758379364058E-3</v>
      </c>
    </row>
    <row r="307" spans="1:11" x14ac:dyDescent="0.25">
      <c r="A307">
        <v>10.4373684826</v>
      </c>
      <c r="B307">
        <v>1.0857271677</v>
      </c>
      <c r="C307">
        <v>155.38347011600001</v>
      </c>
      <c r="E307">
        <f t="shared" si="28"/>
        <v>10.4373684826</v>
      </c>
      <c r="F307">
        <f t="shared" si="29"/>
        <v>1.0857271677</v>
      </c>
      <c r="G307">
        <f t="shared" si="30"/>
        <v>0.38347011600001224</v>
      </c>
      <c r="I307">
        <f t="shared" si="25"/>
        <v>6.7337860897782056E-2</v>
      </c>
      <c r="J307">
        <f t="shared" si="26"/>
        <v>7.0046913753602858E-3</v>
      </c>
      <c r="K307">
        <f t="shared" si="27"/>
        <v>2.4740007380895661E-3</v>
      </c>
    </row>
    <row r="308" spans="1:11" x14ac:dyDescent="0.25">
      <c r="A308">
        <v>10.361378934199999</v>
      </c>
      <c r="B308">
        <v>0.93751055920100002</v>
      </c>
      <c r="C308">
        <v>155.14939189699999</v>
      </c>
      <c r="E308">
        <f t="shared" si="28"/>
        <v>10.361378934199999</v>
      </c>
      <c r="F308">
        <f t="shared" si="29"/>
        <v>0.93751055920100002</v>
      </c>
      <c r="G308">
        <f t="shared" si="30"/>
        <v>0.14939189699998678</v>
      </c>
      <c r="I308">
        <f t="shared" si="25"/>
        <v>6.6847605748854913E-2</v>
      </c>
      <c r="J308">
        <f t="shared" si="26"/>
        <v>6.0484551954759413E-3</v>
      </c>
      <c r="K308">
        <f t="shared" si="27"/>
        <v>9.6381868631076307E-4</v>
      </c>
    </row>
    <row r="309" spans="1:11" x14ac:dyDescent="0.25">
      <c r="A309">
        <v>10.929302358499999</v>
      </c>
      <c r="B309">
        <v>0.98383248441899995</v>
      </c>
      <c r="C309">
        <v>155.00861778800001</v>
      </c>
      <c r="E309">
        <f t="shared" si="28"/>
        <v>10.929302358499999</v>
      </c>
      <c r="F309">
        <f t="shared" si="29"/>
        <v>0.98383248441899995</v>
      </c>
      <c r="G309">
        <f t="shared" si="30"/>
        <v>8.617788000009341E-3</v>
      </c>
      <c r="I309">
        <f t="shared" si="25"/>
        <v>7.0511627825862108E-2</v>
      </c>
      <c r="J309">
        <f t="shared" si="26"/>
        <v>6.3473063246707326E-3</v>
      </c>
      <c r="K309">
        <f t="shared" si="27"/>
        <v>5.5598632026704876E-5</v>
      </c>
    </row>
    <row r="310" spans="1:11" x14ac:dyDescent="0.25">
      <c r="A310">
        <v>10.385770796899999</v>
      </c>
      <c r="B310">
        <v>0.40542277827200002</v>
      </c>
      <c r="C310">
        <v>155.057442111</v>
      </c>
      <c r="E310">
        <f t="shared" si="28"/>
        <v>10.385770796899999</v>
      </c>
      <c r="F310">
        <f t="shared" si="29"/>
        <v>0.40542277827200002</v>
      </c>
      <c r="G310">
        <f t="shared" si="30"/>
        <v>5.7442111000000295E-2</v>
      </c>
      <c r="I310">
        <f t="shared" si="25"/>
        <v>6.700497260432893E-2</v>
      </c>
      <c r="J310">
        <f t="shared" si="26"/>
        <v>2.6156308166741696E-3</v>
      </c>
      <c r="K310">
        <f t="shared" si="27"/>
        <v>3.7059426297359496E-4</v>
      </c>
    </row>
    <row r="311" spans="1:11" x14ac:dyDescent="0.25">
      <c r="A311">
        <v>10.330761534400001</v>
      </c>
      <c r="B311">
        <v>0.50464368169899998</v>
      </c>
      <c r="C311">
        <v>155.18937883199999</v>
      </c>
      <c r="E311">
        <f t="shared" si="28"/>
        <v>10.330761534400001</v>
      </c>
      <c r="F311">
        <f t="shared" si="29"/>
        <v>0.50464368169899998</v>
      </c>
      <c r="G311">
        <f t="shared" si="30"/>
        <v>0.18937883199998851</v>
      </c>
      <c r="I311">
        <f t="shared" si="25"/>
        <v>6.6650074138064216E-2</v>
      </c>
      <c r="J311">
        <f t="shared" si="26"/>
        <v>3.255765674829071E-3</v>
      </c>
      <c r="K311">
        <f t="shared" si="27"/>
        <v>1.2217989110434267E-3</v>
      </c>
    </row>
    <row r="312" spans="1:11" x14ac:dyDescent="0.25">
      <c r="A312">
        <v>10.162353358300001</v>
      </c>
      <c r="B312">
        <v>-7.3248539789000006E-2</v>
      </c>
      <c r="C312">
        <v>155.15881954</v>
      </c>
      <c r="E312">
        <f t="shared" si="28"/>
        <v>10.162353358300001</v>
      </c>
      <c r="F312">
        <f t="shared" si="29"/>
        <v>-7.3248539789000006E-2</v>
      </c>
      <c r="G312">
        <f t="shared" si="30"/>
        <v>0.1588195399999961</v>
      </c>
      <c r="I312">
        <f t="shared" si="25"/>
        <v>6.5563569780651115E-2</v>
      </c>
      <c r="J312">
        <f t="shared" si="26"/>
        <v>4.7257122247816352E-4</v>
      </c>
      <c r="K312">
        <f t="shared" si="27"/>
        <v>1.024642189283462E-3</v>
      </c>
    </row>
    <row r="313" spans="1:11" x14ac:dyDescent="0.25">
      <c r="A313">
        <v>9.8293656132800002</v>
      </c>
      <c r="B313">
        <v>-0.66843964398699995</v>
      </c>
      <c r="C313">
        <v>154.92998495000001</v>
      </c>
      <c r="E313">
        <f t="shared" si="28"/>
        <v>9.8293656132800002</v>
      </c>
      <c r="F313">
        <f t="shared" si="29"/>
        <v>-0.66843964398699995</v>
      </c>
      <c r="G313">
        <f t="shared" si="30"/>
        <v>-7.0015049999994972E-2</v>
      </c>
      <c r="I313">
        <f t="shared" si="25"/>
        <v>6.3415261757205993E-2</v>
      </c>
      <c r="J313">
        <f t="shared" si="26"/>
        <v>4.3125138142240836E-3</v>
      </c>
      <c r="K313">
        <f t="shared" si="27"/>
        <v>4.5170999811980107E-4</v>
      </c>
    </row>
    <row r="314" spans="1:11" x14ac:dyDescent="0.25">
      <c r="A314">
        <v>10.752915763300001</v>
      </c>
      <c r="B314">
        <v>-0.15228843706199999</v>
      </c>
      <c r="C314">
        <v>154.987838372</v>
      </c>
      <c r="E314">
        <f t="shared" si="28"/>
        <v>10.752915763300001</v>
      </c>
      <c r="F314">
        <f t="shared" si="29"/>
        <v>-0.15228843706199999</v>
      </c>
      <c r="G314">
        <f t="shared" si="30"/>
        <v>-1.2161628000001201E-2</v>
      </c>
      <c r="I314">
        <f t="shared" si="25"/>
        <v>6.9373649797050366E-2</v>
      </c>
      <c r="J314">
        <f t="shared" si="26"/>
        <v>9.8250604147177498E-4</v>
      </c>
      <c r="K314">
        <f t="shared" si="27"/>
        <v>7.8462115802454711E-5</v>
      </c>
    </row>
    <row r="315" spans="1:11" x14ac:dyDescent="0.25">
      <c r="A315">
        <v>9.9082844578000007</v>
      </c>
      <c r="B315">
        <v>0.14262439468900001</v>
      </c>
      <c r="C315">
        <v>154.91970643100001</v>
      </c>
      <c r="E315">
        <f t="shared" si="28"/>
        <v>9.9082844578000007</v>
      </c>
      <c r="F315">
        <f t="shared" si="29"/>
        <v>0.14262439468900001</v>
      </c>
      <c r="G315">
        <f t="shared" si="30"/>
        <v>-8.0293568999991294E-2</v>
      </c>
      <c r="I315">
        <f t="shared" si="25"/>
        <v>6.3924415590699626E-2</v>
      </c>
      <c r="J315">
        <f t="shared" si="26"/>
        <v>9.2015738126032312E-4</v>
      </c>
      <c r="K315">
        <f t="shared" si="27"/>
        <v>5.1802302365021216E-4</v>
      </c>
    </row>
    <row r="316" spans="1:11" x14ac:dyDescent="0.25">
      <c r="A316">
        <v>10.5147682086</v>
      </c>
      <c r="B316">
        <v>0.53917874301500002</v>
      </c>
      <c r="C316">
        <v>154.897926404</v>
      </c>
      <c r="E316">
        <f t="shared" si="28"/>
        <v>10.5147682086</v>
      </c>
      <c r="F316">
        <f t="shared" si="29"/>
        <v>0.53917874301500002</v>
      </c>
      <c r="G316">
        <f t="shared" si="30"/>
        <v>-0.10207359599999677</v>
      </c>
      <c r="I316">
        <f t="shared" si="25"/>
        <v>6.783721396667132E-2</v>
      </c>
      <c r="J316">
        <f t="shared" si="26"/>
        <v>3.4785725211016754E-3</v>
      </c>
      <c r="K316">
        <f t="shared" si="27"/>
        <v>6.5853932629117862E-4</v>
      </c>
    </row>
    <row r="317" spans="1:11" x14ac:dyDescent="0.25">
      <c r="A317">
        <v>10.924716783599999</v>
      </c>
      <c r="B317">
        <v>2.9910143960399999E-2</v>
      </c>
      <c r="C317">
        <v>154.89393861600001</v>
      </c>
      <c r="E317">
        <f t="shared" si="28"/>
        <v>10.924716783599999</v>
      </c>
      <c r="F317">
        <f t="shared" si="29"/>
        <v>2.9910143960399999E-2</v>
      </c>
      <c r="G317">
        <f t="shared" si="30"/>
        <v>-0.10606138399998599</v>
      </c>
      <c r="I317">
        <f t="shared" si="25"/>
        <v>7.0482043471791697E-2</v>
      </c>
      <c r="J317">
        <f t="shared" si="26"/>
        <v>1.929686699090586E-4</v>
      </c>
      <c r="K317">
        <f t="shared" si="27"/>
        <v>6.8426699070015104E-4</v>
      </c>
    </row>
    <row r="318" spans="1:11" x14ac:dyDescent="0.25">
      <c r="A318">
        <v>10.1189248788</v>
      </c>
      <c r="B318">
        <v>-0.45111608305899997</v>
      </c>
      <c r="C318">
        <v>154.60967503200001</v>
      </c>
      <c r="E318">
        <f t="shared" si="28"/>
        <v>10.1189248788</v>
      </c>
      <c r="F318">
        <f t="shared" si="29"/>
        <v>-0.45111608305899997</v>
      </c>
      <c r="G318">
        <f t="shared" si="30"/>
        <v>-0.39032496799998739</v>
      </c>
      <c r="I318">
        <f t="shared" si="25"/>
        <v>6.5283386043107655E-2</v>
      </c>
      <c r="J318">
        <f t="shared" si="26"/>
        <v>2.9104263302019715E-3</v>
      </c>
      <c r="K318">
        <f t="shared" si="27"/>
        <v>2.5182255895182305E-3</v>
      </c>
    </row>
    <row r="319" spans="1:11" x14ac:dyDescent="0.25">
      <c r="A319">
        <v>10.0940923891</v>
      </c>
      <c r="B319">
        <v>-0.64030784315599998</v>
      </c>
      <c r="C319">
        <v>154.66533175399999</v>
      </c>
      <c r="E319">
        <f t="shared" si="28"/>
        <v>10.0940923891</v>
      </c>
      <c r="F319">
        <f t="shared" si="29"/>
        <v>-0.64030784315599998</v>
      </c>
      <c r="G319">
        <f t="shared" si="30"/>
        <v>-0.33466824600000677</v>
      </c>
      <c r="I319">
        <f t="shared" si="25"/>
        <v>6.5123176432806754E-2</v>
      </c>
      <c r="J319">
        <f t="shared" si="26"/>
        <v>4.1310183257472696E-3</v>
      </c>
      <c r="K319">
        <f t="shared" si="27"/>
        <v>2.1591499652064954E-3</v>
      </c>
    </row>
    <row r="320" spans="1:11" x14ac:dyDescent="0.25">
      <c r="A320">
        <v>10.718065236899999</v>
      </c>
      <c r="B320">
        <v>-0.39515217721099999</v>
      </c>
      <c r="C320">
        <v>154.81879759</v>
      </c>
      <c r="E320">
        <f t="shared" si="28"/>
        <v>10.718065236899999</v>
      </c>
      <c r="F320">
        <f t="shared" si="29"/>
        <v>-0.39515217721099999</v>
      </c>
      <c r="G320">
        <f t="shared" si="30"/>
        <v>-0.18120240999999737</v>
      </c>
      <c r="I320">
        <f t="shared" si="25"/>
        <v>6.9148807692179778E-2</v>
      </c>
      <c r="J320">
        <f t="shared" si="26"/>
        <v>2.549368874620941E-3</v>
      </c>
      <c r="K320">
        <f t="shared" si="27"/>
        <v>1.1690478015856322E-3</v>
      </c>
    </row>
    <row r="321" spans="1:11" x14ac:dyDescent="0.25">
      <c r="A321">
        <v>11.423853536699999</v>
      </c>
      <c r="B321">
        <v>-2.01634482664E-2</v>
      </c>
      <c r="C321">
        <v>154.91611081400001</v>
      </c>
      <c r="E321">
        <f t="shared" si="28"/>
        <v>11.423853536699999</v>
      </c>
      <c r="F321">
        <f t="shared" si="29"/>
        <v>-2.01634482664E-2</v>
      </c>
      <c r="G321">
        <f t="shared" si="30"/>
        <v>-8.3889185999993288E-2</v>
      </c>
      <c r="I321">
        <f t="shared" si="25"/>
        <v>7.3702280575162205E-2</v>
      </c>
      <c r="J321">
        <f t="shared" si="26"/>
        <v>1.300867624675681E-4</v>
      </c>
      <c r="K321">
        <f t="shared" si="27"/>
        <v>5.4122055258592735E-4</v>
      </c>
    </row>
    <row r="322" spans="1:11" x14ac:dyDescent="0.25">
      <c r="A322">
        <v>11.6250563795</v>
      </c>
      <c r="B322">
        <v>0.240327652457</v>
      </c>
      <c r="C322">
        <v>154.96984919400001</v>
      </c>
      <c r="E322">
        <f t="shared" si="28"/>
        <v>11.6250563795</v>
      </c>
      <c r="F322">
        <f t="shared" si="29"/>
        <v>0.240327652457</v>
      </c>
      <c r="G322">
        <f t="shared" si="30"/>
        <v>-3.0150805999994645E-2</v>
      </c>
      <c r="I322">
        <f t="shared" ref="I322:I385" si="31">ABS(E322)/SQRT(0.01^2 + 0.01^2 + 155^2)</f>
        <v>7.5000363426533351E-2</v>
      </c>
      <c r="J322">
        <f t="shared" ref="J322:J385" si="32">ABS(F322)/SQRT(0.01^2 + 0.01^2 + 155^2)</f>
        <v>1.5505009771398502E-3</v>
      </c>
      <c r="K322">
        <f t="shared" ref="K322:K385" si="33">ABS(G322)/SQRT(0.01^2 + 0.01^2 + 155^2)</f>
        <v>1.9452132822256137E-4</v>
      </c>
    </row>
    <row r="323" spans="1:11" x14ac:dyDescent="0.25">
      <c r="A323">
        <v>11.9027298311</v>
      </c>
      <c r="B323">
        <v>-1.5091062012799999E-2</v>
      </c>
      <c r="C323">
        <v>154.95193097500001</v>
      </c>
      <c r="E323">
        <f t="shared" ref="E323:E386" si="34">A323-0</f>
        <v>11.9027298311</v>
      </c>
      <c r="F323">
        <f t="shared" ref="F323:F386" si="35">B323-0</f>
        <v>-1.5091062012799999E-2</v>
      </c>
      <c r="G323">
        <f t="shared" ref="G323:G386" si="36">C323-155</f>
        <v>-4.8069024999989551E-2</v>
      </c>
      <c r="I323">
        <f t="shared" si="31"/>
        <v>7.6791805042302583E-2</v>
      </c>
      <c r="J323">
        <f t="shared" si="32"/>
        <v>9.7361689999909712E-5</v>
      </c>
      <c r="K323">
        <f t="shared" si="33"/>
        <v>3.1012274064458301E-4</v>
      </c>
    </row>
    <row r="324" spans="1:11" x14ac:dyDescent="0.25">
      <c r="A324">
        <v>12.2208716812</v>
      </c>
      <c r="B324">
        <v>0.43066414323300001</v>
      </c>
      <c r="C324">
        <v>155.08258222500001</v>
      </c>
      <c r="E324">
        <f t="shared" si="34"/>
        <v>12.2208716812</v>
      </c>
      <c r="F324">
        <f t="shared" si="35"/>
        <v>0.43066414323300001</v>
      </c>
      <c r="G324">
        <f t="shared" si="36"/>
        <v>8.2582225000010112E-2</v>
      </c>
      <c r="I324">
        <f t="shared" si="31"/>
        <v>7.8844333098920569E-2</v>
      </c>
      <c r="J324">
        <f t="shared" si="32"/>
        <v>2.7784783318737633E-3</v>
      </c>
      <c r="K324">
        <f t="shared" si="33"/>
        <v>5.3278854616951974E-4</v>
      </c>
    </row>
    <row r="325" spans="1:11" x14ac:dyDescent="0.25">
      <c r="A325">
        <v>11.790986048200001</v>
      </c>
      <c r="B325">
        <v>0.78198190448899996</v>
      </c>
      <c r="C325">
        <v>154.862505989</v>
      </c>
      <c r="E325">
        <f t="shared" si="34"/>
        <v>11.790986048200001</v>
      </c>
      <c r="F325">
        <f t="shared" si="35"/>
        <v>0.78198190448899996</v>
      </c>
      <c r="G325">
        <f t="shared" si="36"/>
        <v>-0.13749401100000114</v>
      </c>
      <c r="I325">
        <f t="shared" si="31"/>
        <v>7.6070877413690424E-2</v>
      </c>
      <c r="J325">
        <f t="shared" si="32"/>
        <v>5.0450445240911778E-3</v>
      </c>
      <c r="K325">
        <f t="shared" si="33"/>
        <v>8.8705813179164881E-4</v>
      </c>
    </row>
    <row r="326" spans="1:11" x14ac:dyDescent="0.25">
      <c r="A326">
        <v>12.3448154856</v>
      </c>
      <c r="B326">
        <v>1.1631226590899999</v>
      </c>
      <c r="C326">
        <v>154.786217647</v>
      </c>
      <c r="E326">
        <f t="shared" si="34"/>
        <v>12.3448154856</v>
      </c>
      <c r="F326">
        <f t="shared" si="35"/>
        <v>1.1631226590899999</v>
      </c>
      <c r="G326">
        <f t="shared" si="36"/>
        <v>-0.21378235299999915</v>
      </c>
      <c r="I326">
        <f t="shared" si="31"/>
        <v>7.964397054333415E-2</v>
      </c>
      <c r="J326">
        <f t="shared" si="32"/>
        <v>7.5040171241851517E-3</v>
      </c>
      <c r="K326">
        <f t="shared" si="33"/>
        <v>1.3792409813559114E-3</v>
      </c>
    </row>
    <row r="327" spans="1:11" x14ac:dyDescent="0.25">
      <c r="A327">
        <v>11.9672271554</v>
      </c>
      <c r="B327">
        <v>0.86768908608899997</v>
      </c>
      <c r="C327">
        <v>154.548328497</v>
      </c>
      <c r="E327">
        <f t="shared" si="34"/>
        <v>11.9672271554</v>
      </c>
      <c r="F327">
        <f t="shared" si="35"/>
        <v>0.86768908608899997</v>
      </c>
      <c r="G327">
        <f t="shared" si="36"/>
        <v>-0.45167150300000003</v>
      </c>
      <c r="I327">
        <f t="shared" si="31"/>
        <v>7.7207916810248009E-2</v>
      </c>
      <c r="J327">
        <f t="shared" si="32"/>
        <v>5.5979940804992958E-3</v>
      </c>
      <c r="K327">
        <f t="shared" si="33"/>
        <v>2.9140096846451209E-3</v>
      </c>
    </row>
    <row r="328" spans="1:11" x14ac:dyDescent="0.25">
      <c r="A328">
        <v>12.0455108135</v>
      </c>
      <c r="B328">
        <v>1.4014190231200001</v>
      </c>
      <c r="C328">
        <v>154.85826808799999</v>
      </c>
      <c r="E328">
        <f t="shared" si="34"/>
        <v>12.0455108135</v>
      </c>
      <c r="F328">
        <f t="shared" si="35"/>
        <v>1.4014190231200001</v>
      </c>
      <c r="G328">
        <f t="shared" si="36"/>
        <v>-0.14173191200001156</v>
      </c>
      <c r="I328">
        <f t="shared" si="31"/>
        <v>7.7712972666855465E-2</v>
      </c>
      <c r="J328">
        <f t="shared" si="32"/>
        <v>9.041413014753745E-3</v>
      </c>
      <c r="K328">
        <f t="shared" si="33"/>
        <v>9.1439942845210613E-4</v>
      </c>
    </row>
    <row r="329" spans="1:11" x14ac:dyDescent="0.25">
      <c r="A329">
        <v>11.976160675999999</v>
      </c>
      <c r="B329">
        <v>0.69466393149600003</v>
      </c>
      <c r="C329">
        <v>154.90170340099999</v>
      </c>
      <c r="E329">
        <f t="shared" si="34"/>
        <v>11.976160675999999</v>
      </c>
      <c r="F329">
        <f t="shared" si="35"/>
        <v>0.69466393149600003</v>
      </c>
      <c r="G329">
        <f t="shared" si="36"/>
        <v>-9.82965990000082E-2</v>
      </c>
      <c r="I329">
        <f t="shared" si="31"/>
        <v>7.7265552426782291E-2</v>
      </c>
      <c r="J329">
        <f t="shared" si="32"/>
        <v>4.4817027651908314E-3</v>
      </c>
      <c r="K329">
        <f t="shared" si="33"/>
        <v>6.3417160381203368E-4</v>
      </c>
    </row>
    <row r="330" spans="1:11" x14ac:dyDescent="0.25">
      <c r="A330">
        <v>12.4130137114</v>
      </c>
      <c r="B330">
        <v>0.78187505655199996</v>
      </c>
      <c r="C330">
        <v>155.03551344100001</v>
      </c>
      <c r="E330">
        <f t="shared" si="34"/>
        <v>12.4130137114</v>
      </c>
      <c r="F330">
        <f t="shared" si="35"/>
        <v>0.78187505655199996</v>
      </c>
      <c r="G330">
        <f t="shared" si="36"/>
        <v>3.5513441000006196E-2</v>
      </c>
      <c r="I330">
        <f t="shared" si="31"/>
        <v>8.0083959095051158E-2</v>
      </c>
      <c r="J330">
        <f t="shared" si="32"/>
        <v>5.0443551825650147E-3</v>
      </c>
      <c r="K330">
        <f t="shared" si="33"/>
        <v>2.2911897323991937E-4</v>
      </c>
    </row>
    <row r="331" spans="1:11" x14ac:dyDescent="0.25">
      <c r="A331">
        <v>11.359013083300001</v>
      </c>
      <c r="B331">
        <v>0.20066578397199999</v>
      </c>
      <c r="C331">
        <v>155.11256751499999</v>
      </c>
      <c r="E331">
        <f t="shared" si="34"/>
        <v>11.359013083300001</v>
      </c>
      <c r="F331">
        <f t="shared" si="35"/>
        <v>0.20066578397199999</v>
      </c>
      <c r="G331">
        <f t="shared" si="36"/>
        <v>0.11256751499999496</v>
      </c>
      <c r="I331">
        <f t="shared" si="31"/>
        <v>7.3283955071096959E-2</v>
      </c>
      <c r="J331">
        <f t="shared" si="32"/>
        <v>1.294617955721049E-3</v>
      </c>
      <c r="K331">
        <f t="shared" si="33"/>
        <v>7.2624202923517232E-4</v>
      </c>
    </row>
    <row r="332" spans="1:11" x14ac:dyDescent="0.25">
      <c r="A332">
        <v>10.7714950202</v>
      </c>
      <c r="B332">
        <v>2.5953052259299999E-2</v>
      </c>
      <c r="C332">
        <v>155.18171806500001</v>
      </c>
      <c r="E332">
        <f t="shared" si="34"/>
        <v>10.7714950202</v>
      </c>
      <c r="F332">
        <f t="shared" si="35"/>
        <v>2.5953052259299999E-2</v>
      </c>
      <c r="G332">
        <f t="shared" si="36"/>
        <v>0.18171806500001253</v>
      </c>
      <c r="I332">
        <f t="shared" si="31"/>
        <v>6.9493515970099826E-2</v>
      </c>
      <c r="J332">
        <f t="shared" si="32"/>
        <v>1.6743904613725682E-4</v>
      </c>
      <c r="K332">
        <f t="shared" si="33"/>
        <v>1.1723746080234956E-3</v>
      </c>
    </row>
    <row r="333" spans="1:11" x14ac:dyDescent="0.25">
      <c r="A333">
        <v>10.710249015900001</v>
      </c>
      <c r="B333">
        <v>0.25128206333999997</v>
      </c>
      <c r="C333">
        <v>155.00047139899999</v>
      </c>
      <c r="E333">
        <f t="shared" si="34"/>
        <v>10.710249015900001</v>
      </c>
      <c r="F333">
        <f t="shared" si="35"/>
        <v>0.25128206333999997</v>
      </c>
      <c r="G333">
        <f t="shared" si="36"/>
        <v>4.7139899999137924E-4</v>
      </c>
      <c r="I333">
        <f t="shared" si="31"/>
        <v>6.9098380460131614E-2</v>
      </c>
      <c r="J333">
        <f t="shared" si="32"/>
        <v>1.621174595445683E-3</v>
      </c>
      <c r="K333">
        <f t="shared" si="33"/>
        <v>3.0412838582532943E-6</v>
      </c>
    </row>
    <row r="334" spans="1:11" x14ac:dyDescent="0.25">
      <c r="A334">
        <v>11.3578610686</v>
      </c>
      <c r="B334">
        <v>0.51841003615299996</v>
      </c>
      <c r="C334">
        <v>155.062349549</v>
      </c>
      <c r="E334">
        <f t="shared" si="34"/>
        <v>11.3578610686</v>
      </c>
      <c r="F334">
        <f t="shared" si="35"/>
        <v>0.51841003615299996</v>
      </c>
      <c r="G334">
        <f t="shared" si="36"/>
        <v>6.234954900000389E-2</v>
      </c>
      <c r="I334">
        <f t="shared" si="31"/>
        <v>7.3276522718224671E-2</v>
      </c>
      <c r="J334">
        <f t="shared" si="32"/>
        <v>3.3445808644851989E-3</v>
      </c>
      <c r="K334">
        <f t="shared" si="33"/>
        <v>4.0225515316441568E-4</v>
      </c>
    </row>
    <row r="335" spans="1:11" x14ac:dyDescent="0.25">
      <c r="A335">
        <v>10.595211431599999</v>
      </c>
      <c r="B335">
        <v>0.51182999837599996</v>
      </c>
      <c r="C335">
        <v>155.07481893100001</v>
      </c>
      <c r="E335">
        <f t="shared" si="34"/>
        <v>10.595211431599999</v>
      </c>
      <c r="F335">
        <f t="shared" si="35"/>
        <v>0.51182999837599996</v>
      </c>
      <c r="G335">
        <f t="shared" si="36"/>
        <v>7.4818931000010025E-2</v>
      </c>
      <c r="I335">
        <f t="shared" si="31"/>
        <v>6.8356202499994995E-2</v>
      </c>
      <c r="J335">
        <f t="shared" si="32"/>
        <v>3.3021290080360913E-3</v>
      </c>
      <c r="K335">
        <f t="shared" si="33"/>
        <v>4.8270277863605727E-4</v>
      </c>
    </row>
    <row r="336" spans="1:11" x14ac:dyDescent="0.25">
      <c r="A336">
        <v>10.338376785199999</v>
      </c>
      <c r="B336">
        <v>-0.16269792182699999</v>
      </c>
      <c r="C336">
        <v>154.995639388</v>
      </c>
      <c r="E336">
        <f t="shared" si="34"/>
        <v>10.338376785199999</v>
      </c>
      <c r="F336">
        <f t="shared" si="35"/>
        <v>-0.16269792182699999</v>
      </c>
      <c r="G336">
        <f t="shared" si="36"/>
        <v>-4.3606119999992643E-3</v>
      </c>
      <c r="I336">
        <f t="shared" si="31"/>
        <v>6.6699204788182281E-2</v>
      </c>
      <c r="J336">
        <f t="shared" si="32"/>
        <v>1.0496640074180478E-3</v>
      </c>
      <c r="K336">
        <f t="shared" si="33"/>
        <v>2.813298052805777E-5</v>
      </c>
    </row>
    <row r="337" spans="1:11" x14ac:dyDescent="0.25">
      <c r="A337">
        <v>9.9110178617300004</v>
      </c>
      <c r="B337">
        <v>-0.28199700404900002</v>
      </c>
      <c r="C337">
        <v>155.37065453899999</v>
      </c>
      <c r="E337">
        <f t="shared" si="34"/>
        <v>9.9110178617300004</v>
      </c>
      <c r="F337">
        <f t="shared" si="35"/>
        <v>-0.28199700404900002</v>
      </c>
      <c r="G337">
        <f t="shared" si="36"/>
        <v>0.37065453899998602</v>
      </c>
      <c r="I337">
        <f t="shared" si="31"/>
        <v>6.3942050454690744E-2</v>
      </c>
      <c r="J337">
        <f t="shared" si="32"/>
        <v>1.8193355024208721E-3</v>
      </c>
      <c r="K337">
        <f t="shared" si="33"/>
        <v>2.3913195964980591E-3</v>
      </c>
    </row>
    <row r="338" spans="1:11" x14ac:dyDescent="0.25">
      <c r="A338">
        <v>10.678124095799999</v>
      </c>
      <c r="B338">
        <v>-0.300912250888</v>
      </c>
      <c r="C338">
        <v>155.35313163399999</v>
      </c>
      <c r="E338">
        <f t="shared" si="34"/>
        <v>10.678124095799999</v>
      </c>
      <c r="F338">
        <f t="shared" si="35"/>
        <v>-0.300912250888</v>
      </c>
      <c r="G338">
        <f t="shared" si="36"/>
        <v>0.35313163399999326</v>
      </c>
      <c r="I338">
        <f t="shared" si="31"/>
        <v>6.8891122911962019E-2</v>
      </c>
      <c r="J338">
        <f t="shared" si="32"/>
        <v>1.9413693524871203E-3</v>
      </c>
      <c r="K338">
        <f t="shared" si="33"/>
        <v>2.2782685969686615E-3</v>
      </c>
    </row>
    <row r="339" spans="1:11" x14ac:dyDescent="0.25">
      <c r="A339">
        <v>10.7048796667</v>
      </c>
      <c r="B339">
        <v>0.16562003387599999</v>
      </c>
      <c r="C339">
        <v>155.24539723300001</v>
      </c>
      <c r="E339">
        <f t="shared" si="34"/>
        <v>10.7048796667</v>
      </c>
      <c r="F339">
        <f t="shared" si="35"/>
        <v>0.16562003387599999</v>
      </c>
      <c r="G339">
        <f t="shared" si="36"/>
        <v>0.2453972330000056</v>
      </c>
      <c r="I339">
        <f t="shared" si="31"/>
        <v>6.9063739497695148E-2</v>
      </c>
      <c r="J339">
        <f t="shared" si="32"/>
        <v>1.0685163431395782E-3</v>
      </c>
      <c r="K339">
        <f t="shared" si="33"/>
        <v>1.5832079482489105E-3</v>
      </c>
    </row>
    <row r="340" spans="1:11" x14ac:dyDescent="0.25">
      <c r="A340">
        <v>11.072322705099999</v>
      </c>
      <c r="B340">
        <v>1.12932897268</v>
      </c>
      <c r="C340">
        <v>155.08662081400001</v>
      </c>
      <c r="E340">
        <f t="shared" si="34"/>
        <v>11.072322705099999</v>
      </c>
      <c r="F340">
        <f t="shared" si="35"/>
        <v>1.12932897268</v>
      </c>
      <c r="G340">
        <f t="shared" si="36"/>
        <v>8.6620814000013979E-2</v>
      </c>
      <c r="I340">
        <f t="shared" si="31"/>
        <v>7.1434339735569855E-2</v>
      </c>
      <c r="J340">
        <f t="shared" si="32"/>
        <v>7.2859933418023166E-3</v>
      </c>
      <c r="K340">
        <f t="shared" si="33"/>
        <v>5.5884395896431925E-4</v>
      </c>
    </row>
    <row r="341" spans="1:11" x14ac:dyDescent="0.25">
      <c r="A341">
        <v>10.7154358861</v>
      </c>
      <c r="B341">
        <v>0.94139429405999997</v>
      </c>
      <c r="C341">
        <v>155.01906564199999</v>
      </c>
      <c r="E341">
        <f t="shared" si="34"/>
        <v>10.7154358861</v>
      </c>
      <c r="F341">
        <f t="shared" si="35"/>
        <v>0.94139429405999997</v>
      </c>
      <c r="G341">
        <f t="shared" si="36"/>
        <v>1.9065641999986838E-2</v>
      </c>
      <c r="I341">
        <f t="shared" si="31"/>
        <v>6.9131844138702006E-2</v>
      </c>
      <c r="J341">
        <f t="shared" si="32"/>
        <v>6.0735115493006798E-3</v>
      </c>
      <c r="K341">
        <f t="shared" si="33"/>
        <v>1.2300414142341502E-4</v>
      </c>
    </row>
    <row r="342" spans="1:11" x14ac:dyDescent="0.25">
      <c r="A342">
        <v>11.294650924900001</v>
      </c>
      <c r="B342">
        <v>0.87752943400799999</v>
      </c>
      <c r="C342">
        <v>155.11468238699999</v>
      </c>
      <c r="E342">
        <f t="shared" si="34"/>
        <v>11.294650924900001</v>
      </c>
      <c r="F342">
        <f t="shared" si="35"/>
        <v>0.87752943400799999</v>
      </c>
      <c r="G342">
        <f t="shared" si="36"/>
        <v>0.11468238699998778</v>
      </c>
      <c r="I342">
        <f t="shared" si="31"/>
        <v>7.2868715341212434E-2</v>
      </c>
      <c r="J342">
        <f t="shared" si="32"/>
        <v>5.6614801958414975E-3</v>
      </c>
      <c r="K342">
        <f t="shared" si="33"/>
        <v>7.3988636466220477E-4</v>
      </c>
    </row>
    <row r="343" spans="1:11" x14ac:dyDescent="0.25">
      <c r="A343">
        <v>10.9770759074</v>
      </c>
      <c r="B343">
        <v>0.89536947559400004</v>
      </c>
      <c r="C343">
        <v>154.98215363400001</v>
      </c>
      <c r="E343">
        <f t="shared" si="34"/>
        <v>10.9770759074</v>
      </c>
      <c r="F343">
        <f t="shared" si="35"/>
        <v>0.89536947559400004</v>
      </c>
      <c r="G343">
        <f t="shared" si="36"/>
        <v>-1.7846365999986347E-2</v>
      </c>
      <c r="I343">
        <f t="shared" si="31"/>
        <v>7.0819844269095336E-2</v>
      </c>
      <c r="J343">
        <f t="shared" si="32"/>
        <v>5.7765772378527485E-3</v>
      </c>
      <c r="K343">
        <f t="shared" si="33"/>
        <v>1.1513784468196042E-4</v>
      </c>
    </row>
    <row r="344" spans="1:11" x14ac:dyDescent="0.25">
      <c r="A344">
        <v>10.895512011099999</v>
      </c>
      <c r="B344">
        <v>0.69046314028699995</v>
      </c>
      <c r="C344">
        <v>154.98242658699999</v>
      </c>
      <c r="E344">
        <f t="shared" si="34"/>
        <v>10.895512011099999</v>
      </c>
      <c r="F344">
        <f t="shared" si="35"/>
        <v>0.69046314028699995</v>
      </c>
      <c r="G344">
        <f t="shared" si="36"/>
        <v>-1.7573413000008031E-2</v>
      </c>
      <c r="I344">
        <f t="shared" si="31"/>
        <v>7.0293625585479177E-2</v>
      </c>
      <c r="J344">
        <f t="shared" si="32"/>
        <v>4.4546008865358963E-3</v>
      </c>
      <c r="K344">
        <f t="shared" si="33"/>
        <v>1.1337685759265594E-4</v>
      </c>
    </row>
    <row r="345" spans="1:11" x14ac:dyDescent="0.25">
      <c r="A345">
        <v>10.7489632425</v>
      </c>
      <c r="B345">
        <v>0.83965358679900004</v>
      </c>
      <c r="C345">
        <v>154.787946799</v>
      </c>
      <c r="E345">
        <f t="shared" si="34"/>
        <v>10.7489632425</v>
      </c>
      <c r="F345">
        <f t="shared" si="35"/>
        <v>0.83965358679900004</v>
      </c>
      <c r="G345">
        <f t="shared" si="36"/>
        <v>-0.21205320100000336</v>
      </c>
      <c r="I345">
        <f t="shared" si="31"/>
        <v>6.934814966296296E-2</v>
      </c>
      <c r="J345">
        <f t="shared" si="32"/>
        <v>5.4171198922844128E-3</v>
      </c>
      <c r="K345">
        <f t="shared" si="33"/>
        <v>1.368085162047534E-3</v>
      </c>
    </row>
    <row r="346" spans="1:11" x14ac:dyDescent="0.25">
      <c r="A346">
        <v>11.009924119500001</v>
      </c>
      <c r="B346">
        <v>0.71273429857399995</v>
      </c>
      <c r="C346">
        <v>154.945470325</v>
      </c>
      <c r="E346">
        <f t="shared" si="34"/>
        <v>11.009924119500001</v>
      </c>
      <c r="F346">
        <f t="shared" si="35"/>
        <v>0.71273429857399995</v>
      </c>
      <c r="G346">
        <f t="shared" si="36"/>
        <v>-5.4529674999997724E-2</v>
      </c>
      <c r="I346">
        <f t="shared" si="31"/>
        <v>7.1031768217245508E-2</v>
      </c>
      <c r="J346">
        <f t="shared" si="32"/>
        <v>4.5982857781120259E-3</v>
      </c>
      <c r="K346">
        <f t="shared" si="33"/>
        <v>3.5180435337436888E-4</v>
      </c>
    </row>
    <row r="347" spans="1:11" x14ac:dyDescent="0.25">
      <c r="A347">
        <v>12.026651360100001</v>
      </c>
      <c r="B347">
        <v>1.15581640574</v>
      </c>
      <c r="C347">
        <v>154.850052444</v>
      </c>
      <c r="E347">
        <f t="shared" si="34"/>
        <v>12.026651360100001</v>
      </c>
      <c r="F347">
        <f t="shared" si="35"/>
        <v>1.15581640574</v>
      </c>
      <c r="G347">
        <f t="shared" si="36"/>
        <v>-0.14994755600000076</v>
      </c>
      <c r="I347">
        <f t="shared" si="31"/>
        <v>7.7591298774458695E-2</v>
      </c>
      <c r="J347">
        <f t="shared" si="32"/>
        <v>7.4568800059942554E-3</v>
      </c>
      <c r="K347">
        <f t="shared" si="33"/>
        <v>9.674035830701252E-4</v>
      </c>
    </row>
    <row r="348" spans="1:11" x14ac:dyDescent="0.25">
      <c r="A348">
        <v>11.7205255091</v>
      </c>
      <c r="B348">
        <v>1.5008125015</v>
      </c>
      <c r="C348">
        <v>154.97814889700001</v>
      </c>
      <c r="E348">
        <f t="shared" si="34"/>
        <v>11.7205255091</v>
      </c>
      <c r="F348">
        <f t="shared" si="35"/>
        <v>1.5008125015</v>
      </c>
      <c r="G348">
        <f t="shared" si="36"/>
        <v>-2.1851102999988825E-2</v>
      </c>
      <c r="I348">
        <f t="shared" si="31"/>
        <v>7.5616293292356737E-2</v>
      </c>
      <c r="J348">
        <f t="shared" si="32"/>
        <v>9.682661259697559E-3</v>
      </c>
      <c r="K348">
        <f t="shared" si="33"/>
        <v>1.4097485747766001E-4</v>
      </c>
    </row>
    <row r="349" spans="1:11" x14ac:dyDescent="0.25">
      <c r="A349">
        <v>10.8839236288</v>
      </c>
      <c r="B349">
        <v>0.323527670559</v>
      </c>
      <c r="C349">
        <v>154.90071320999999</v>
      </c>
      <c r="E349">
        <f t="shared" si="34"/>
        <v>10.8839236288</v>
      </c>
      <c r="F349">
        <f t="shared" si="35"/>
        <v>0.323527670559</v>
      </c>
      <c r="G349">
        <f t="shared" si="36"/>
        <v>-9.9286790000007841E-2</v>
      </c>
      <c r="I349">
        <f t="shared" si="31"/>
        <v>7.0218861829016183E-2</v>
      </c>
      <c r="J349">
        <f t="shared" si="32"/>
        <v>2.087275285241102E-3</v>
      </c>
      <c r="K349">
        <f t="shared" si="33"/>
        <v>6.4055993281769913E-4</v>
      </c>
    </row>
    <row r="350" spans="1:11" x14ac:dyDescent="0.25">
      <c r="A350">
        <v>10.303892206700001</v>
      </c>
      <c r="B350">
        <v>-0.28925352516000002</v>
      </c>
      <c r="C350">
        <v>154.78143757399999</v>
      </c>
      <c r="E350">
        <f t="shared" si="34"/>
        <v>10.303892206700001</v>
      </c>
      <c r="F350">
        <f t="shared" si="35"/>
        <v>-0.28925352516000002</v>
      </c>
      <c r="G350">
        <f t="shared" si="36"/>
        <v>-0.21856242600000542</v>
      </c>
      <c r="I350">
        <f t="shared" si="31"/>
        <v>6.6476723637495433E-2</v>
      </c>
      <c r="J350">
        <f t="shared" si="32"/>
        <v>1.8661517674582655E-3</v>
      </c>
      <c r="K350">
        <f t="shared" si="33"/>
        <v>1.4100801618727502E-3</v>
      </c>
    </row>
    <row r="351" spans="1:11" x14ac:dyDescent="0.25">
      <c r="A351">
        <v>9.6251925609699995</v>
      </c>
      <c r="B351">
        <v>-0.35162150191300001</v>
      </c>
      <c r="C351">
        <v>154.86568671399999</v>
      </c>
      <c r="E351">
        <f t="shared" si="34"/>
        <v>9.6251925609699995</v>
      </c>
      <c r="F351">
        <f t="shared" si="35"/>
        <v>-0.35162150191300001</v>
      </c>
      <c r="G351">
        <f t="shared" si="36"/>
        <v>-0.13431328600000825</v>
      </c>
      <c r="I351">
        <f t="shared" si="31"/>
        <v>6.2098016263914597E-2</v>
      </c>
      <c r="J351">
        <f t="shared" si="32"/>
        <v>2.2685258093511932E-3</v>
      </c>
      <c r="K351">
        <f t="shared" si="33"/>
        <v>8.6653732542549614E-4</v>
      </c>
    </row>
    <row r="352" spans="1:11" x14ac:dyDescent="0.25">
      <c r="A352">
        <v>10.2373605514</v>
      </c>
      <c r="B352">
        <v>0.201454633646</v>
      </c>
      <c r="C352">
        <v>154.925161339</v>
      </c>
      <c r="E352">
        <f t="shared" si="34"/>
        <v>10.2373605514</v>
      </c>
      <c r="F352">
        <f t="shared" si="35"/>
        <v>0.201454633646</v>
      </c>
      <c r="G352">
        <f t="shared" si="36"/>
        <v>-7.4838661000001139E-2</v>
      </c>
      <c r="I352">
        <f t="shared" si="31"/>
        <v>6.6047487153475595E-2</v>
      </c>
      <c r="J352">
        <f t="shared" si="32"/>
        <v>1.2997073084353493E-3</v>
      </c>
      <c r="K352">
        <f t="shared" si="33"/>
        <v>4.8283006895805076E-4</v>
      </c>
    </row>
    <row r="353" spans="1:11" x14ac:dyDescent="0.25">
      <c r="A353">
        <v>11.198424209600001</v>
      </c>
      <c r="B353">
        <v>0.65985815749599996</v>
      </c>
      <c r="C353">
        <v>155.16054671699999</v>
      </c>
      <c r="E353">
        <f t="shared" si="34"/>
        <v>11.198424209600001</v>
      </c>
      <c r="F353">
        <f t="shared" si="35"/>
        <v>0.65985815749599996</v>
      </c>
      <c r="G353">
        <f t="shared" si="36"/>
        <v>0.16054671699998835</v>
      </c>
      <c r="I353">
        <f t="shared" si="31"/>
        <v>7.224789782573196E-2</v>
      </c>
      <c r="J353">
        <f t="shared" si="32"/>
        <v>4.2571493854803352E-3</v>
      </c>
      <c r="K353">
        <f t="shared" si="33"/>
        <v>1.0357852666563858E-3</v>
      </c>
    </row>
    <row r="354" spans="1:11" x14ac:dyDescent="0.25">
      <c r="A354">
        <v>11.3697281067</v>
      </c>
      <c r="B354">
        <v>0.64771712836200002</v>
      </c>
      <c r="C354">
        <v>155.04051559600001</v>
      </c>
      <c r="E354">
        <f t="shared" si="34"/>
        <v>11.3697281067</v>
      </c>
      <c r="F354">
        <f t="shared" si="35"/>
        <v>0.64771712836200002</v>
      </c>
      <c r="G354">
        <f t="shared" si="36"/>
        <v>4.0515596000005871E-2</v>
      </c>
      <c r="I354">
        <f t="shared" si="31"/>
        <v>7.3353084254035028E-2</v>
      </c>
      <c r="J354">
        <f t="shared" si="32"/>
        <v>4.1788201655870126E-3</v>
      </c>
      <c r="K354">
        <f t="shared" si="33"/>
        <v>2.6139094084752615E-4</v>
      </c>
    </row>
    <row r="355" spans="1:11" x14ac:dyDescent="0.25">
      <c r="A355">
        <v>10.540070409</v>
      </c>
      <c r="B355">
        <v>0.24039909002500001</v>
      </c>
      <c r="C355">
        <v>154.88875699600001</v>
      </c>
      <c r="E355">
        <f t="shared" si="34"/>
        <v>10.540070409</v>
      </c>
      <c r="F355">
        <f t="shared" si="35"/>
        <v>0.24039909002500001</v>
      </c>
      <c r="G355">
        <f t="shared" si="36"/>
        <v>-0.11124300399998788</v>
      </c>
      <c r="I355">
        <f t="shared" si="31"/>
        <v>6.8000453968572516E-2</v>
      </c>
      <c r="J355">
        <f t="shared" si="32"/>
        <v>1.5509618646734158E-3</v>
      </c>
      <c r="K355">
        <f t="shared" si="33"/>
        <v>7.1769679701263024E-4</v>
      </c>
    </row>
    <row r="356" spans="1:11" x14ac:dyDescent="0.25">
      <c r="A356">
        <v>10.2081805912</v>
      </c>
      <c r="B356">
        <v>-3.2844478573100001E-2</v>
      </c>
      <c r="C356">
        <v>155.044810348</v>
      </c>
      <c r="E356">
        <f t="shared" si="34"/>
        <v>10.2081805912</v>
      </c>
      <c r="F356">
        <f t="shared" si="35"/>
        <v>-3.2844478573100001E-2</v>
      </c>
      <c r="G356">
        <f t="shared" si="36"/>
        <v>4.4810347999998612E-2</v>
      </c>
      <c r="I356">
        <f t="shared" si="31"/>
        <v>6.5859229346517251E-2</v>
      </c>
      <c r="J356">
        <f t="shared" si="32"/>
        <v>2.1189986087993815E-4</v>
      </c>
      <c r="K356">
        <f t="shared" si="33"/>
        <v>2.8909901815150397E-4</v>
      </c>
    </row>
    <row r="357" spans="1:11" x14ac:dyDescent="0.25">
      <c r="A357">
        <v>10.4098399087</v>
      </c>
      <c r="B357">
        <v>0.31807500026899999</v>
      </c>
      <c r="C357">
        <v>155.04200385199999</v>
      </c>
      <c r="E357">
        <f t="shared" si="34"/>
        <v>10.4098399087</v>
      </c>
      <c r="F357">
        <f t="shared" si="35"/>
        <v>0.31807500026899999</v>
      </c>
      <c r="G357">
        <f t="shared" si="36"/>
        <v>4.2003851999993458E-2</v>
      </c>
      <c r="I357">
        <f t="shared" si="31"/>
        <v>6.7160257195940654E-2</v>
      </c>
      <c r="J357">
        <f t="shared" si="32"/>
        <v>2.0520967673875261E-3</v>
      </c>
      <c r="K357">
        <f t="shared" si="33"/>
        <v>2.7099259242038403E-4</v>
      </c>
    </row>
    <row r="358" spans="1:11" x14ac:dyDescent="0.25">
      <c r="A358">
        <v>9.8540917538699997</v>
      </c>
      <c r="B358">
        <v>6.1782569215599999E-2</v>
      </c>
      <c r="C358">
        <v>154.98034591999999</v>
      </c>
      <c r="E358">
        <f t="shared" si="34"/>
        <v>9.8540917538699997</v>
      </c>
      <c r="F358">
        <f t="shared" si="35"/>
        <v>6.1782569215599999E-2</v>
      </c>
      <c r="G358">
        <f t="shared" si="36"/>
        <v>-1.9654080000009344E-2</v>
      </c>
      <c r="I358">
        <f t="shared" si="31"/>
        <v>6.3574785244219417E-2</v>
      </c>
      <c r="J358">
        <f t="shared" si="32"/>
        <v>3.985972190867129E-4</v>
      </c>
      <c r="K358">
        <f t="shared" si="33"/>
        <v>1.2680051560130684E-4</v>
      </c>
    </row>
    <row r="359" spans="1:11" x14ac:dyDescent="0.25">
      <c r="A359">
        <v>10.3871047453</v>
      </c>
      <c r="B359">
        <v>0.201539025057</v>
      </c>
      <c r="C359">
        <v>154.965760905</v>
      </c>
      <c r="E359">
        <f t="shared" si="34"/>
        <v>10.3871047453</v>
      </c>
      <c r="F359">
        <f t="shared" si="35"/>
        <v>0.201539025057</v>
      </c>
      <c r="G359">
        <f t="shared" si="36"/>
        <v>-3.4239095000003772E-2</v>
      </c>
      <c r="I359">
        <f t="shared" si="31"/>
        <v>6.7013578723002801E-2</v>
      </c>
      <c r="J359">
        <f t="shared" si="32"/>
        <v>1.3002517691492121E-3</v>
      </c>
      <c r="K359">
        <f t="shared" si="33"/>
        <v>2.208973861773505E-4</v>
      </c>
    </row>
    <row r="360" spans="1:11" x14ac:dyDescent="0.25">
      <c r="A360">
        <v>10.918170103</v>
      </c>
      <c r="B360">
        <v>6.8965071427499997E-2</v>
      </c>
      <c r="C360">
        <v>155.000426398</v>
      </c>
      <c r="E360">
        <f t="shared" si="34"/>
        <v>10.918170103</v>
      </c>
      <c r="F360">
        <f t="shared" si="35"/>
        <v>6.8965071427499997E-2</v>
      </c>
      <c r="G360">
        <f t="shared" si="36"/>
        <v>4.2639800000188188E-4</v>
      </c>
      <c r="I360">
        <f t="shared" si="31"/>
        <v>7.0439806822935241E-2</v>
      </c>
      <c r="J360">
        <f t="shared" si="32"/>
        <v>4.4493594284157774E-4</v>
      </c>
      <c r="K360">
        <f t="shared" si="33"/>
        <v>2.7509548272714344E-6</v>
      </c>
    </row>
    <row r="361" spans="1:11" x14ac:dyDescent="0.25">
      <c r="A361">
        <v>11.0144283766</v>
      </c>
      <c r="B361">
        <v>0.11507419243399999</v>
      </c>
      <c r="C361">
        <v>154.94794454500001</v>
      </c>
      <c r="E361">
        <f t="shared" si="34"/>
        <v>11.0144283766</v>
      </c>
      <c r="F361">
        <f t="shared" si="35"/>
        <v>0.11507419243399999</v>
      </c>
      <c r="G361">
        <f t="shared" si="36"/>
        <v>-5.2055454999987205E-2</v>
      </c>
      <c r="I361">
        <f t="shared" si="31"/>
        <v>7.1060827940350346E-2</v>
      </c>
      <c r="J361">
        <f t="shared" si="32"/>
        <v>7.4241414164531044E-4</v>
      </c>
      <c r="K361">
        <f t="shared" si="33"/>
        <v>3.3584164376332371E-4</v>
      </c>
    </row>
    <row r="362" spans="1:11" x14ac:dyDescent="0.25">
      <c r="A362">
        <v>11.4612937991</v>
      </c>
      <c r="B362">
        <v>-5.3005482456299997E-2</v>
      </c>
      <c r="C362">
        <v>154.95792257799999</v>
      </c>
      <c r="E362">
        <f t="shared" si="34"/>
        <v>11.4612937991</v>
      </c>
      <c r="F362">
        <f t="shared" si="35"/>
        <v>-5.3005482456299997E-2</v>
      </c>
      <c r="G362">
        <f t="shared" si="36"/>
        <v>-4.2077422000005527E-2</v>
      </c>
      <c r="I362">
        <f t="shared" si="31"/>
        <v>7.3943830654156786E-2</v>
      </c>
      <c r="J362">
        <f t="shared" si="32"/>
        <v>3.4197085313337832E-4</v>
      </c>
      <c r="K362">
        <f t="shared" si="33"/>
        <v>2.7146723757977661E-4</v>
      </c>
    </row>
    <row r="363" spans="1:11" x14ac:dyDescent="0.25">
      <c r="A363">
        <v>10.642183839199999</v>
      </c>
      <c r="B363">
        <v>-0.68887785579899996</v>
      </c>
      <c r="C363">
        <v>154.62413575900001</v>
      </c>
      <c r="E363">
        <f t="shared" si="34"/>
        <v>10.642183839199999</v>
      </c>
      <c r="F363">
        <f t="shared" si="35"/>
        <v>-0.68887785579899996</v>
      </c>
      <c r="G363">
        <f t="shared" si="36"/>
        <v>-0.37586424099998794</v>
      </c>
      <c r="I363">
        <f t="shared" si="31"/>
        <v>6.8659250289701351E-2</v>
      </c>
      <c r="J363">
        <f t="shared" si="32"/>
        <v>4.4443732447204025E-3</v>
      </c>
      <c r="K363">
        <f t="shared" si="33"/>
        <v>2.4249305770033328E-3</v>
      </c>
    </row>
    <row r="364" spans="1:11" x14ac:dyDescent="0.25">
      <c r="A364">
        <v>10.790008411100001</v>
      </c>
      <c r="B364">
        <v>0.13852922320300001</v>
      </c>
      <c r="C364">
        <v>154.68344383799999</v>
      </c>
      <c r="E364">
        <f t="shared" si="34"/>
        <v>10.790008411100001</v>
      </c>
      <c r="F364">
        <f t="shared" si="35"/>
        <v>0.13852922320300001</v>
      </c>
      <c r="G364">
        <f t="shared" si="36"/>
        <v>-0.31655616200001191</v>
      </c>
      <c r="I364">
        <f t="shared" si="31"/>
        <v>6.9612957201215575E-2</v>
      </c>
      <c r="J364">
        <f t="shared" si="32"/>
        <v>8.9373692017029381E-4</v>
      </c>
      <c r="K364">
        <f t="shared" si="33"/>
        <v>2.0422978108541961E-3</v>
      </c>
    </row>
    <row r="365" spans="1:11" x14ac:dyDescent="0.25">
      <c r="A365">
        <v>10.6622956889</v>
      </c>
      <c r="B365">
        <v>0.46120430093199999</v>
      </c>
      <c r="C365">
        <v>154.741817158</v>
      </c>
      <c r="E365">
        <f t="shared" si="34"/>
        <v>10.6622956889</v>
      </c>
      <c r="F365">
        <f t="shared" si="35"/>
        <v>0.46120430093199999</v>
      </c>
      <c r="G365">
        <f t="shared" si="36"/>
        <v>-0.25818284199999653</v>
      </c>
      <c r="I365">
        <f t="shared" si="31"/>
        <v>6.8789004158193529E-2</v>
      </c>
      <c r="J365">
        <f t="shared" si="32"/>
        <v>2.9755116065310651E-3</v>
      </c>
      <c r="K365">
        <f t="shared" si="33"/>
        <v>1.6656957479055103E-3</v>
      </c>
    </row>
    <row r="366" spans="1:11" x14ac:dyDescent="0.25">
      <c r="A366">
        <v>10.897719545399999</v>
      </c>
      <c r="B366">
        <v>0.87328551750000005</v>
      </c>
      <c r="C366">
        <v>154.674837131</v>
      </c>
      <c r="E366">
        <f t="shared" si="34"/>
        <v>10.897719545399999</v>
      </c>
      <c r="F366">
        <f t="shared" si="35"/>
        <v>0.87328551750000005</v>
      </c>
      <c r="G366">
        <f t="shared" si="36"/>
        <v>-0.32516286899999614</v>
      </c>
      <c r="I366">
        <f t="shared" si="31"/>
        <v>7.0307867742194094E-2</v>
      </c>
      <c r="J366">
        <f t="shared" si="32"/>
        <v>5.6341000894522368E-3</v>
      </c>
      <c r="K366">
        <f t="shared" si="33"/>
        <v>2.097824952558456E-3</v>
      </c>
    </row>
    <row r="367" spans="1:11" x14ac:dyDescent="0.25">
      <c r="A367">
        <v>11.4069911751</v>
      </c>
      <c r="B367">
        <v>0.768715767823</v>
      </c>
      <c r="C367">
        <v>154.88371020100001</v>
      </c>
      <c r="E367">
        <f t="shared" si="34"/>
        <v>11.4069911751</v>
      </c>
      <c r="F367">
        <f t="shared" si="35"/>
        <v>0.768715767823</v>
      </c>
      <c r="G367">
        <f t="shared" si="36"/>
        <v>-0.11628979899998626</v>
      </c>
      <c r="I367">
        <f t="shared" si="31"/>
        <v>7.3593491145937606E-2</v>
      </c>
      <c r="J367">
        <f t="shared" si="32"/>
        <v>4.9594565459571008E-3</v>
      </c>
      <c r="K367">
        <f t="shared" si="33"/>
        <v>7.5025676461902991E-4</v>
      </c>
    </row>
    <row r="368" spans="1:11" x14ac:dyDescent="0.25">
      <c r="A368">
        <v>11.3519388569</v>
      </c>
      <c r="B368">
        <v>0.82493218170100002</v>
      </c>
      <c r="C368">
        <v>154.90907771299999</v>
      </c>
      <c r="E368">
        <f t="shared" si="34"/>
        <v>11.3519388569</v>
      </c>
      <c r="F368">
        <f t="shared" si="35"/>
        <v>0.82493218170100002</v>
      </c>
      <c r="G368">
        <f t="shared" si="36"/>
        <v>-9.0922287000012147E-2</v>
      </c>
      <c r="I368">
        <f t="shared" si="31"/>
        <v>7.3238314900964357E-2</v>
      </c>
      <c r="J368">
        <f t="shared" si="32"/>
        <v>5.3221430855958669E-3</v>
      </c>
      <c r="K368">
        <f t="shared" si="33"/>
        <v>5.8659539755847418E-4</v>
      </c>
    </row>
    <row r="369" spans="1:11" x14ac:dyDescent="0.25">
      <c r="A369">
        <v>10.361807593</v>
      </c>
      <c r="B369">
        <v>-0.14617384972399999</v>
      </c>
      <c r="C369">
        <v>154.803838181</v>
      </c>
      <c r="E369">
        <f t="shared" si="34"/>
        <v>10.361807593</v>
      </c>
      <c r="F369">
        <f t="shared" si="35"/>
        <v>-0.14617384972399999</v>
      </c>
      <c r="G369">
        <f t="shared" si="36"/>
        <v>-0.19616181899999674</v>
      </c>
      <c r="I369">
        <f t="shared" si="31"/>
        <v>6.6850371289488564E-2</v>
      </c>
      <c r="J369">
        <f t="shared" si="32"/>
        <v>9.4305709106823267E-4</v>
      </c>
      <c r="K369">
        <f t="shared" si="33"/>
        <v>1.2655601173129441E-3</v>
      </c>
    </row>
    <row r="370" spans="1:11" x14ac:dyDescent="0.25">
      <c r="A370">
        <v>10.2545556245</v>
      </c>
      <c r="B370">
        <v>-9.5407806838799999E-2</v>
      </c>
      <c r="C370">
        <v>154.88897947999999</v>
      </c>
      <c r="E370">
        <f t="shared" si="34"/>
        <v>10.2545556245</v>
      </c>
      <c r="F370">
        <f t="shared" si="35"/>
        <v>-9.5407806838799999E-2</v>
      </c>
      <c r="G370">
        <f t="shared" si="36"/>
        <v>-0.11102052000001095</v>
      </c>
      <c r="I370">
        <f t="shared" si="31"/>
        <v>6.6158423108497719E-2</v>
      </c>
      <c r="J370">
        <f t="shared" si="32"/>
        <v>6.1553423510762027E-4</v>
      </c>
      <c r="K370">
        <f t="shared" si="33"/>
        <v>7.1626141637359233E-4</v>
      </c>
    </row>
    <row r="371" spans="1:11" x14ac:dyDescent="0.25">
      <c r="A371">
        <v>10.658492219599999</v>
      </c>
      <c r="B371">
        <v>0.438824618098</v>
      </c>
      <c r="C371">
        <v>154.951638653</v>
      </c>
      <c r="E371">
        <f t="shared" si="34"/>
        <v>10.658492219599999</v>
      </c>
      <c r="F371">
        <f t="shared" si="35"/>
        <v>0.438824618098</v>
      </c>
      <c r="G371">
        <f t="shared" si="36"/>
        <v>-4.8361346999996613E-2</v>
      </c>
      <c r="I371">
        <f t="shared" si="31"/>
        <v>6.876446564668276E-2</v>
      </c>
      <c r="J371">
        <f t="shared" si="32"/>
        <v>2.831126556590108E-3</v>
      </c>
      <c r="K371">
        <f t="shared" si="33"/>
        <v>3.120086890238754E-4</v>
      </c>
    </row>
    <row r="372" spans="1:11" x14ac:dyDescent="0.25">
      <c r="A372">
        <v>10.736583891900001</v>
      </c>
      <c r="B372">
        <v>1.05576707134</v>
      </c>
      <c r="C372">
        <v>155.06601915600001</v>
      </c>
      <c r="E372">
        <f t="shared" si="34"/>
        <v>10.736583891900001</v>
      </c>
      <c r="F372">
        <f t="shared" si="35"/>
        <v>1.05576707134</v>
      </c>
      <c r="G372">
        <f t="shared" si="36"/>
        <v>6.6019156000010071E-2</v>
      </c>
      <c r="I372">
        <f t="shared" si="31"/>
        <v>6.9268282885230875E-2</v>
      </c>
      <c r="J372">
        <f t="shared" si="32"/>
        <v>6.8114004319067617E-3</v>
      </c>
      <c r="K372">
        <f t="shared" si="33"/>
        <v>4.2593003693688062E-4</v>
      </c>
    </row>
    <row r="373" spans="1:11" x14ac:dyDescent="0.25">
      <c r="A373">
        <v>11.0389127758</v>
      </c>
      <c r="B373">
        <v>1.50168358622</v>
      </c>
      <c r="C373">
        <v>155.19527965</v>
      </c>
      <c r="E373">
        <f t="shared" si="34"/>
        <v>11.0389127758</v>
      </c>
      <c r="F373">
        <f t="shared" si="35"/>
        <v>1.50168358622</v>
      </c>
      <c r="G373">
        <f t="shared" si="36"/>
        <v>0.19527965000000336</v>
      </c>
      <c r="I373">
        <f t="shared" si="31"/>
        <v>7.121879180549931E-2</v>
      </c>
      <c r="J373">
        <f t="shared" si="32"/>
        <v>9.6882811610935222E-3</v>
      </c>
      <c r="K373">
        <f t="shared" si="33"/>
        <v>1.2598687044334505E-3</v>
      </c>
    </row>
    <row r="374" spans="1:11" x14ac:dyDescent="0.25">
      <c r="A374">
        <v>10.161942098400001</v>
      </c>
      <c r="B374">
        <v>1.58493693542</v>
      </c>
      <c r="C374">
        <v>155.21999959499999</v>
      </c>
      <c r="E374">
        <f t="shared" si="34"/>
        <v>10.161942098400001</v>
      </c>
      <c r="F374">
        <f t="shared" si="35"/>
        <v>1.58493693542</v>
      </c>
      <c r="G374">
        <f t="shared" si="36"/>
        <v>0.21999959499999022</v>
      </c>
      <c r="I374">
        <f t="shared" si="31"/>
        <v>6.556091649098475E-2</v>
      </c>
      <c r="J374">
        <f t="shared" si="32"/>
        <v>1.0225399540793342E-2</v>
      </c>
      <c r="K374">
        <f t="shared" si="33"/>
        <v>1.4193522198985749E-3</v>
      </c>
    </row>
    <row r="375" spans="1:11" x14ac:dyDescent="0.25">
      <c r="A375">
        <v>10.255229891300001</v>
      </c>
      <c r="B375">
        <v>1.0909722080299999</v>
      </c>
      <c r="C375">
        <v>155.17824234899999</v>
      </c>
      <c r="E375">
        <f t="shared" si="34"/>
        <v>10.255229891300001</v>
      </c>
      <c r="F375">
        <f t="shared" si="35"/>
        <v>1.0909722080299999</v>
      </c>
      <c r="G375">
        <f t="shared" si="36"/>
        <v>0.17824234899998714</v>
      </c>
      <c r="I375">
        <f t="shared" si="31"/>
        <v>6.6162773216866713E-2</v>
      </c>
      <c r="J375">
        <f t="shared" si="32"/>
        <v>7.0385303450904036E-3</v>
      </c>
      <c r="K375">
        <f t="shared" si="33"/>
        <v>1.1499506339231194E-3</v>
      </c>
    </row>
    <row r="376" spans="1:11" x14ac:dyDescent="0.25">
      <c r="A376">
        <v>10.167283663599999</v>
      </c>
      <c r="B376">
        <v>1.10284916142</v>
      </c>
      <c r="C376">
        <v>155.11093708000001</v>
      </c>
      <c r="E376">
        <f t="shared" si="34"/>
        <v>10.167283663599999</v>
      </c>
      <c r="F376">
        <f t="shared" si="35"/>
        <v>1.10284916142</v>
      </c>
      <c r="G376">
        <f t="shared" si="36"/>
        <v>0.11093708000001357</v>
      </c>
      <c r="I376">
        <f t="shared" si="31"/>
        <v>6.5595378201809038E-2</v>
      </c>
      <c r="J376">
        <f t="shared" si="32"/>
        <v>7.115155850513399E-3</v>
      </c>
      <c r="K376">
        <f t="shared" si="33"/>
        <v>7.1572309379520471E-4</v>
      </c>
    </row>
    <row r="377" spans="1:11" x14ac:dyDescent="0.25">
      <c r="A377">
        <v>10.7927148164</v>
      </c>
      <c r="B377">
        <v>1.42000190564</v>
      </c>
      <c r="C377">
        <v>154.876836505</v>
      </c>
      <c r="E377">
        <f t="shared" si="34"/>
        <v>10.7927148164</v>
      </c>
      <c r="F377">
        <f t="shared" si="35"/>
        <v>1.42000190564</v>
      </c>
      <c r="G377">
        <f t="shared" si="36"/>
        <v>-0.12316349500000001</v>
      </c>
      <c r="I377">
        <f t="shared" si="31"/>
        <v>6.9630417880497744E-2</v>
      </c>
      <c r="J377">
        <f t="shared" si="32"/>
        <v>9.1613025788998843E-3</v>
      </c>
      <c r="K377">
        <f t="shared" si="33"/>
        <v>7.9460319024098579E-4</v>
      </c>
    </row>
    <row r="378" spans="1:11" x14ac:dyDescent="0.25">
      <c r="A378">
        <v>10.9172278919</v>
      </c>
      <c r="B378">
        <v>1.2391892818100001</v>
      </c>
      <c r="C378">
        <v>154.776758151</v>
      </c>
      <c r="E378">
        <f t="shared" si="34"/>
        <v>10.9172278919</v>
      </c>
      <c r="F378">
        <f t="shared" si="35"/>
        <v>1.2391892818100001</v>
      </c>
      <c r="G378">
        <f t="shared" si="36"/>
        <v>-0.22324184900000432</v>
      </c>
      <c r="I378">
        <f t="shared" si="31"/>
        <v>7.0433728041670224E-2</v>
      </c>
      <c r="J378">
        <f t="shared" si="32"/>
        <v>7.9947695267876401E-3</v>
      </c>
      <c r="K378">
        <f t="shared" si="33"/>
        <v>1.4402699875535347E-3</v>
      </c>
    </row>
    <row r="379" spans="1:11" x14ac:dyDescent="0.25">
      <c r="A379">
        <v>10.3253874191</v>
      </c>
      <c r="B379">
        <v>0.55847309163600001</v>
      </c>
      <c r="C379">
        <v>154.67498704299999</v>
      </c>
      <c r="E379">
        <f t="shared" si="34"/>
        <v>10.3253874191</v>
      </c>
      <c r="F379">
        <f t="shared" si="35"/>
        <v>0.55847309163600001</v>
      </c>
      <c r="G379">
        <f t="shared" si="36"/>
        <v>-0.32501295700001265</v>
      </c>
      <c r="I379">
        <f t="shared" si="31"/>
        <v>6.6615402426595624E-2</v>
      </c>
      <c r="J379">
        <f t="shared" si="32"/>
        <v>3.6030521891061303E-3</v>
      </c>
      <c r="K379">
        <f t="shared" si="33"/>
        <v>2.0968577783690399E-3</v>
      </c>
    </row>
    <row r="380" spans="1:11" x14ac:dyDescent="0.25">
      <c r="A380">
        <v>11.1865991205</v>
      </c>
      <c r="B380">
        <v>1.7789207124899999</v>
      </c>
      <c r="C380">
        <v>154.72052545599999</v>
      </c>
      <c r="E380">
        <f t="shared" si="34"/>
        <v>11.1865991205</v>
      </c>
      <c r="F380">
        <f t="shared" si="35"/>
        <v>1.7789207124899999</v>
      </c>
      <c r="G380">
        <f t="shared" si="36"/>
        <v>-0.27947454400000993</v>
      </c>
      <c r="I380">
        <f t="shared" si="31"/>
        <v>7.2171606928630144E-2</v>
      </c>
      <c r="J380">
        <f t="shared" si="32"/>
        <v>1.1476907774745441E-2</v>
      </c>
      <c r="K380">
        <f t="shared" si="33"/>
        <v>1.8030615666886735E-3</v>
      </c>
    </row>
    <row r="381" spans="1:11" x14ac:dyDescent="0.25">
      <c r="A381">
        <v>11.3905467481</v>
      </c>
      <c r="B381">
        <v>2.59484264082</v>
      </c>
      <c r="C381">
        <v>154.875073087</v>
      </c>
      <c r="E381">
        <f t="shared" si="34"/>
        <v>11.3905467481</v>
      </c>
      <c r="F381">
        <f t="shared" si="35"/>
        <v>2.59484264082</v>
      </c>
      <c r="G381">
        <f t="shared" si="36"/>
        <v>-0.12492691299999592</v>
      </c>
      <c r="I381">
        <f t="shared" si="31"/>
        <v>7.3487398068959847E-2</v>
      </c>
      <c r="J381">
        <f t="shared" si="32"/>
        <v>1.674092019367359E-2</v>
      </c>
      <c r="K381">
        <f t="shared" si="33"/>
        <v>8.059800805161856E-4</v>
      </c>
    </row>
    <row r="382" spans="1:11" x14ac:dyDescent="0.25">
      <c r="A382">
        <v>11.355942950599999</v>
      </c>
      <c r="B382">
        <v>2.6119016609900001</v>
      </c>
      <c r="C382">
        <v>154.78196591299999</v>
      </c>
      <c r="E382">
        <f t="shared" si="34"/>
        <v>11.355942950599999</v>
      </c>
      <c r="F382">
        <f t="shared" si="35"/>
        <v>2.6119016609900001</v>
      </c>
      <c r="G382">
        <f t="shared" si="36"/>
        <v>-0.21803408700000659</v>
      </c>
      <c r="I382">
        <f t="shared" si="31"/>
        <v>7.3264147763437468E-2</v>
      </c>
      <c r="J382">
        <f t="shared" si="32"/>
        <v>1.6850978387860652E-2</v>
      </c>
      <c r="K382">
        <f t="shared" si="33"/>
        <v>1.4066715231772682E-3</v>
      </c>
    </row>
    <row r="383" spans="1:11" x14ac:dyDescent="0.25">
      <c r="A383">
        <v>10.114971712699999</v>
      </c>
      <c r="B383">
        <v>1.3895783666899999</v>
      </c>
      <c r="C383">
        <v>154.68709357099999</v>
      </c>
      <c r="E383">
        <f t="shared" si="34"/>
        <v>10.114971712699999</v>
      </c>
      <c r="F383">
        <f t="shared" si="35"/>
        <v>1.3895783666899999</v>
      </c>
      <c r="G383">
        <f t="shared" si="36"/>
        <v>-0.31290642900000876</v>
      </c>
      <c r="I383">
        <f t="shared" si="31"/>
        <v>6.5257881745794444E-2</v>
      </c>
      <c r="J383">
        <f t="shared" si="32"/>
        <v>8.965021683265257E-3</v>
      </c>
      <c r="K383">
        <f t="shared" si="33"/>
        <v>2.018751146436056E-3</v>
      </c>
    </row>
    <row r="384" spans="1:11" x14ac:dyDescent="0.25">
      <c r="A384">
        <v>10.2019492736</v>
      </c>
      <c r="B384">
        <v>1.4802539158100001</v>
      </c>
      <c r="C384">
        <v>154.958598005</v>
      </c>
      <c r="E384">
        <f t="shared" si="34"/>
        <v>10.2019492736</v>
      </c>
      <c r="F384">
        <f t="shared" si="35"/>
        <v>1.4802539158100001</v>
      </c>
      <c r="G384">
        <f t="shared" si="36"/>
        <v>-4.1401995000001079E-2</v>
      </c>
      <c r="I384">
        <f t="shared" si="31"/>
        <v>6.5819027297652336E-2</v>
      </c>
      <c r="J384">
        <f t="shared" si="32"/>
        <v>9.5500252235399576E-3</v>
      </c>
      <c r="K384">
        <f t="shared" si="33"/>
        <v>2.6710964404949854E-4</v>
      </c>
    </row>
    <row r="385" spans="1:11" x14ac:dyDescent="0.25">
      <c r="A385">
        <v>10.5249823052</v>
      </c>
      <c r="B385">
        <v>2.06065347368</v>
      </c>
      <c r="C385">
        <v>154.67491586099999</v>
      </c>
      <c r="E385">
        <f t="shared" si="34"/>
        <v>10.5249823052</v>
      </c>
      <c r="F385">
        <f t="shared" si="35"/>
        <v>2.06065347368</v>
      </c>
      <c r="G385">
        <f t="shared" si="36"/>
        <v>-0.32508413900001187</v>
      </c>
      <c r="I385">
        <f t="shared" si="31"/>
        <v>6.7903111363816396E-2</v>
      </c>
      <c r="J385">
        <f t="shared" si="32"/>
        <v>1.3294538484534699E-2</v>
      </c>
      <c r="K385">
        <f t="shared" si="33"/>
        <v>2.0973170170768009E-3</v>
      </c>
    </row>
    <row r="386" spans="1:11" x14ac:dyDescent="0.25">
      <c r="A386">
        <v>10.4344113731</v>
      </c>
      <c r="B386">
        <v>1.32444241728</v>
      </c>
      <c r="C386">
        <v>154.78119068300001</v>
      </c>
      <c r="E386">
        <f t="shared" si="34"/>
        <v>10.4344113731</v>
      </c>
      <c r="F386">
        <f t="shared" si="35"/>
        <v>1.32444241728</v>
      </c>
      <c r="G386">
        <f t="shared" si="36"/>
        <v>-0.21880931699999451</v>
      </c>
      <c r="I386">
        <f t="shared" ref="I386:I449" si="37">ABS(E386)/SQRT(0.01^2 + 0.01^2 + 155^2)</f>
        <v>6.7318782772055011E-2</v>
      </c>
      <c r="J386">
        <f t="shared" ref="J386:J449" si="38">ABS(F386)/SQRT(0.01^2 + 0.01^2 + 155^2)</f>
        <v>8.5447897533369836E-3</v>
      </c>
      <c r="K386">
        <f t="shared" ref="K386:K449" si="39">ABS(G386)/SQRT(0.01^2 + 0.01^2 + 155^2)</f>
        <v>1.4116730070273401E-3</v>
      </c>
    </row>
    <row r="387" spans="1:11" x14ac:dyDescent="0.25">
      <c r="A387">
        <v>10.6966539494</v>
      </c>
      <c r="B387">
        <v>1.19254402084</v>
      </c>
      <c r="C387">
        <v>154.71674104300001</v>
      </c>
      <c r="E387">
        <f t="shared" ref="E387:E450" si="40">A387-0</f>
        <v>10.6966539494</v>
      </c>
      <c r="F387">
        <f t="shared" ref="F387:F450" si="41">B387-0</f>
        <v>1.19254402084</v>
      </c>
      <c r="G387">
        <f t="shared" ref="G387:G450" si="42">C387-155</f>
        <v>-0.28325895699998682</v>
      </c>
      <c r="I387">
        <f t="shared" si="37"/>
        <v>6.9010670354045081E-2</v>
      </c>
      <c r="J387">
        <f t="shared" si="38"/>
        <v>7.6938323604918528E-3</v>
      </c>
      <c r="K387">
        <f t="shared" si="39"/>
        <v>1.8274771343288342E-3</v>
      </c>
    </row>
    <row r="388" spans="1:11" x14ac:dyDescent="0.25">
      <c r="A388">
        <v>9.5159343310899995</v>
      </c>
      <c r="B388">
        <v>0.52032991521799998</v>
      </c>
      <c r="C388">
        <v>154.71194691400001</v>
      </c>
      <c r="E388">
        <f t="shared" si="40"/>
        <v>9.5159343310899995</v>
      </c>
      <c r="F388">
        <f t="shared" si="41"/>
        <v>0.52032991521799998</v>
      </c>
      <c r="G388">
        <f t="shared" si="42"/>
        <v>-0.2880530859999908</v>
      </c>
      <c r="I388">
        <f t="shared" si="37"/>
        <v>6.1393124461171171E-2</v>
      </c>
      <c r="J388">
        <f t="shared" si="38"/>
        <v>3.3569671809820303E-3</v>
      </c>
      <c r="K388">
        <f t="shared" si="39"/>
        <v>1.8584069987162485E-3</v>
      </c>
    </row>
    <row r="389" spans="1:11" x14ac:dyDescent="0.25">
      <c r="A389">
        <v>8.6293735440199999</v>
      </c>
      <c r="B389">
        <v>0.27985100992099998</v>
      </c>
      <c r="C389">
        <v>154.663765592</v>
      </c>
      <c r="E389">
        <f t="shared" si="40"/>
        <v>8.6293735440199999</v>
      </c>
      <c r="F389">
        <f t="shared" si="41"/>
        <v>0.27985100992099998</v>
      </c>
      <c r="G389">
        <f t="shared" si="42"/>
        <v>-0.33623440799999571</v>
      </c>
      <c r="I389">
        <f t="shared" si="37"/>
        <v>5.5673377471623819E-2</v>
      </c>
      <c r="J389">
        <f t="shared" si="38"/>
        <v>1.8054903790720481E-3</v>
      </c>
      <c r="K389">
        <f t="shared" si="39"/>
        <v>2.1692542361321085E-3</v>
      </c>
    </row>
    <row r="390" spans="1:11" x14ac:dyDescent="0.25">
      <c r="A390">
        <v>9.4203149709199998</v>
      </c>
      <c r="B390">
        <v>0.59722945070400002</v>
      </c>
      <c r="C390">
        <v>154.79014386</v>
      </c>
      <c r="E390">
        <f t="shared" si="40"/>
        <v>9.4203149709199998</v>
      </c>
      <c r="F390">
        <f t="shared" si="41"/>
        <v>0.59722945070400002</v>
      </c>
      <c r="G390">
        <f t="shared" si="42"/>
        <v>-0.20985613999999941</v>
      </c>
      <c r="I390">
        <f t="shared" si="37"/>
        <v>6.0776225365867943E-2</v>
      </c>
      <c r="J390">
        <f t="shared" si="38"/>
        <v>3.8530932143105382E-3</v>
      </c>
      <c r="K390">
        <f t="shared" si="39"/>
        <v>1.3539105750097337E-3</v>
      </c>
    </row>
    <row r="391" spans="1:11" x14ac:dyDescent="0.25">
      <c r="A391">
        <v>9.8289642419100005</v>
      </c>
      <c r="B391">
        <v>0.38989498001299999</v>
      </c>
      <c r="C391">
        <v>154.82788107499999</v>
      </c>
      <c r="E391">
        <f t="shared" si="40"/>
        <v>9.8289642419100005</v>
      </c>
      <c r="F391">
        <f t="shared" si="41"/>
        <v>0.38989498001299999</v>
      </c>
      <c r="G391">
        <f t="shared" si="42"/>
        <v>-0.17211892500000658</v>
      </c>
      <c r="I391">
        <f t="shared" si="37"/>
        <v>6.3412672264507086E-2</v>
      </c>
      <c r="J391">
        <f t="shared" si="38"/>
        <v>2.5154514734846973E-3</v>
      </c>
      <c r="K391">
        <f t="shared" si="39"/>
        <v>1.1104446727973592E-3</v>
      </c>
    </row>
    <row r="392" spans="1:11" x14ac:dyDescent="0.25">
      <c r="A392">
        <v>10.287288326400001</v>
      </c>
      <c r="B392">
        <v>3.9120136775200001E-2</v>
      </c>
      <c r="C392">
        <v>154.973725984</v>
      </c>
      <c r="E392">
        <f t="shared" si="40"/>
        <v>10.287288326400001</v>
      </c>
      <c r="F392">
        <f t="shared" si="41"/>
        <v>3.9120136775200001E-2</v>
      </c>
      <c r="G392">
        <f t="shared" si="42"/>
        <v>-2.6274016000002121E-2</v>
      </c>
      <c r="I392">
        <f t="shared" si="37"/>
        <v>6.6369601829554203E-2</v>
      </c>
      <c r="J392">
        <f t="shared" si="38"/>
        <v>2.5238797814431643E-4</v>
      </c>
      <c r="K392">
        <f t="shared" si="39"/>
        <v>1.6950977993961916E-4</v>
      </c>
    </row>
    <row r="393" spans="1:11" x14ac:dyDescent="0.25">
      <c r="A393">
        <v>10.670955573200001</v>
      </c>
      <c r="B393">
        <v>0.185575109111</v>
      </c>
      <c r="C393">
        <v>154.94577918900001</v>
      </c>
      <c r="E393">
        <f t="shared" si="40"/>
        <v>10.670955573200001</v>
      </c>
      <c r="F393">
        <f t="shared" si="41"/>
        <v>0.185575109111</v>
      </c>
      <c r="G393">
        <f t="shared" si="42"/>
        <v>-5.4220810999993319E-2</v>
      </c>
      <c r="I393">
        <f t="shared" si="37"/>
        <v>6.8844874379251311E-2</v>
      </c>
      <c r="J393">
        <f t="shared" si="38"/>
        <v>1.1972587634746774E-3</v>
      </c>
      <c r="K393">
        <f t="shared" si="39"/>
        <v>3.4981168241489266E-4</v>
      </c>
    </row>
    <row r="394" spans="1:11" x14ac:dyDescent="0.25">
      <c r="A394">
        <v>10.323254970400001</v>
      </c>
      <c r="B394">
        <v>0.42654907566299999</v>
      </c>
      <c r="C394">
        <v>154.87307189800001</v>
      </c>
      <c r="E394">
        <f t="shared" si="40"/>
        <v>10.323254970400001</v>
      </c>
      <c r="F394">
        <f t="shared" si="41"/>
        <v>0.42654907566299999</v>
      </c>
      <c r="G394">
        <f t="shared" si="42"/>
        <v>-0.12692810199999371</v>
      </c>
      <c r="I394">
        <f t="shared" si="37"/>
        <v>6.6601644693104506E-2</v>
      </c>
      <c r="J394">
        <f t="shared" si="38"/>
        <v>2.7519295089520101E-3</v>
      </c>
      <c r="K394">
        <f t="shared" si="39"/>
        <v>8.1889097723662546E-4</v>
      </c>
    </row>
    <row r="395" spans="1:11" x14ac:dyDescent="0.25">
      <c r="A395">
        <v>10.5773947329</v>
      </c>
      <c r="B395">
        <v>0.55022725678700002</v>
      </c>
      <c r="C395">
        <v>154.89224385599999</v>
      </c>
      <c r="E395">
        <f t="shared" si="40"/>
        <v>10.5773947329</v>
      </c>
      <c r="F395">
        <f t="shared" si="41"/>
        <v>0.55022725678700002</v>
      </c>
      <c r="G395">
        <f t="shared" si="42"/>
        <v>-0.10775614400000677</v>
      </c>
      <c r="I395">
        <f t="shared" si="37"/>
        <v>6.8241256057247637E-2</v>
      </c>
      <c r="J395">
        <f t="shared" si="38"/>
        <v>3.5498532548178846E-3</v>
      </c>
      <c r="K395">
        <f t="shared" si="39"/>
        <v>6.9520092613864547E-4</v>
      </c>
    </row>
    <row r="396" spans="1:11" x14ac:dyDescent="0.25">
      <c r="A396">
        <v>10.3091446687</v>
      </c>
      <c r="B396">
        <v>0.97779267382000001</v>
      </c>
      <c r="C396">
        <v>154.93559143600001</v>
      </c>
      <c r="E396">
        <f t="shared" si="40"/>
        <v>10.3091446687</v>
      </c>
      <c r="F396">
        <f t="shared" si="41"/>
        <v>0.97779267382000001</v>
      </c>
      <c r="G396">
        <f t="shared" si="42"/>
        <v>-6.4408563999990065E-2</v>
      </c>
      <c r="I396">
        <f t="shared" si="37"/>
        <v>6.6510610488967281E-2</v>
      </c>
      <c r="J396">
        <f t="shared" si="38"/>
        <v>6.3083398048393762E-3</v>
      </c>
      <c r="K396">
        <f t="shared" si="39"/>
        <v>4.1553912085096973E-4</v>
      </c>
    </row>
    <row r="397" spans="1:11" x14ac:dyDescent="0.25">
      <c r="A397">
        <v>9.2971915412899993</v>
      </c>
      <c r="B397">
        <v>0.44688886872900002</v>
      </c>
      <c r="C397">
        <v>154.95233349899999</v>
      </c>
      <c r="E397">
        <f t="shared" si="40"/>
        <v>9.2971915412899993</v>
      </c>
      <c r="F397">
        <f t="shared" si="41"/>
        <v>0.44688886872900002</v>
      </c>
      <c r="G397">
        <f t="shared" si="42"/>
        <v>-4.7666501000009021E-2</v>
      </c>
      <c r="I397">
        <f t="shared" si="37"/>
        <v>5.9981880661883945E-2</v>
      </c>
      <c r="J397">
        <f t="shared" si="38"/>
        <v>2.8831539797993591E-3</v>
      </c>
      <c r="K397">
        <f t="shared" si="39"/>
        <v>3.0752581162325982E-4</v>
      </c>
    </row>
    <row r="398" spans="1:11" x14ac:dyDescent="0.25">
      <c r="A398">
        <v>8.9795139297100004</v>
      </c>
      <c r="B398">
        <v>0.26535210130499998</v>
      </c>
      <c r="C398">
        <v>154.92604809599999</v>
      </c>
      <c r="E398">
        <f t="shared" si="40"/>
        <v>8.9795139297100004</v>
      </c>
      <c r="F398">
        <f t="shared" si="41"/>
        <v>0.26535210130499998</v>
      </c>
      <c r="G398">
        <f t="shared" si="42"/>
        <v>-7.3951904000011837E-2</v>
      </c>
      <c r="I398">
        <f t="shared" si="37"/>
        <v>5.7932347692479305E-2</v>
      </c>
      <c r="J398">
        <f t="shared" si="38"/>
        <v>1.7119490335517208E-3</v>
      </c>
      <c r="K398">
        <f t="shared" si="39"/>
        <v>4.771090560787067E-4</v>
      </c>
    </row>
    <row r="399" spans="1:11" x14ac:dyDescent="0.25">
      <c r="A399">
        <v>10.0161380712</v>
      </c>
      <c r="B399">
        <v>0.86127562278299996</v>
      </c>
      <c r="C399">
        <v>154.818066378</v>
      </c>
      <c r="E399">
        <f t="shared" si="40"/>
        <v>10.0161380712</v>
      </c>
      <c r="F399">
        <f t="shared" si="41"/>
        <v>0.86127562278299996</v>
      </c>
      <c r="G399">
        <f t="shared" si="42"/>
        <v>-0.18193362200000252</v>
      </c>
      <c r="I399">
        <f t="shared" si="37"/>
        <v>6.4620245351674321E-2</v>
      </c>
      <c r="J399">
        <f t="shared" si="38"/>
        <v>5.5566168980521668E-3</v>
      </c>
      <c r="K399">
        <f t="shared" si="39"/>
        <v>1.173765298340223E-3</v>
      </c>
    </row>
    <row r="400" spans="1:11" x14ac:dyDescent="0.25">
      <c r="A400">
        <v>9.2691729556800002</v>
      </c>
      <c r="B400">
        <v>0.43190123781899997</v>
      </c>
      <c r="C400">
        <v>154.732964149</v>
      </c>
      <c r="E400">
        <f t="shared" si="40"/>
        <v>9.2691729556800002</v>
      </c>
      <c r="F400">
        <f t="shared" si="41"/>
        <v>0.43190123781899997</v>
      </c>
      <c r="G400">
        <f t="shared" si="42"/>
        <v>-0.26703585100000282</v>
      </c>
      <c r="I400">
        <f t="shared" si="37"/>
        <v>5.9801115594184745E-2</v>
      </c>
      <c r="J400">
        <f t="shared" si="38"/>
        <v>2.786459587234091E-3</v>
      </c>
      <c r="K400">
        <f t="shared" si="39"/>
        <v>1.7228119347645887E-3</v>
      </c>
    </row>
    <row r="401" spans="1:11" x14ac:dyDescent="0.25">
      <c r="A401">
        <v>9.0993091875300003</v>
      </c>
      <c r="B401">
        <v>0.39304849874499997</v>
      </c>
      <c r="C401">
        <v>154.57365783200001</v>
      </c>
      <c r="E401">
        <f t="shared" si="40"/>
        <v>9.0993091875300003</v>
      </c>
      <c r="F401">
        <f t="shared" si="41"/>
        <v>0.39304849874499997</v>
      </c>
      <c r="G401">
        <f t="shared" si="42"/>
        <v>-0.42634216799999081</v>
      </c>
      <c r="I401">
        <f t="shared" si="37"/>
        <v>5.8705220320359124E-2</v>
      </c>
      <c r="J401">
        <f t="shared" si="38"/>
        <v>2.5357967555419488E-3</v>
      </c>
      <c r="K401">
        <f t="shared" si="39"/>
        <v>2.7505946208091201E-3</v>
      </c>
    </row>
    <row r="402" spans="1:11" x14ac:dyDescent="0.25">
      <c r="A402">
        <v>9.0673958009300009</v>
      </c>
      <c r="B402">
        <v>0.75084493812399999</v>
      </c>
      <c r="C402">
        <v>154.45634178200001</v>
      </c>
      <c r="E402">
        <f t="shared" si="40"/>
        <v>9.0673958009300009</v>
      </c>
      <c r="F402">
        <f t="shared" si="41"/>
        <v>0.75084493812399999</v>
      </c>
      <c r="G402">
        <f t="shared" si="42"/>
        <v>-0.54365821799999026</v>
      </c>
      <c r="I402">
        <f t="shared" si="37"/>
        <v>5.8499327504441929E-2</v>
      </c>
      <c r="J402">
        <f t="shared" si="38"/>
        <v>4.8441608709595798E-3</v>
      </c>
      <c r="K402">
        <f t="shared" si="39"/>
        <v>3.5074723595942248E-3</v>
      </c>
    </row>
    <row r="403" spans="1:11" x14ac:dyDescent="0.25">
      <c r="A403">
        <v>9.1474611142200004</v>
      </c>
      <c r="B403">
        <v>0.484098458121</v>
      </c>
      <c r="C403">
        <v>154.76854862299999</v>
      </c>
      <c r="E403">
        <f t="shared" si="40"/>
        <v>9.1474611142200004</v>
      </c>
      <c r="F403">
        <f t="shared" si="41"/>
        <v>0.484098458121</v>
      </c>
      <c r="G403">
        <f t="shared" si="42"/>
        <v>-0.23145137700001328</v>
      </c>
      <c r="I403">
        <f t="shared" si="37"/>
        <v>5.9015877910614453E-2</v>
      </c>
      <c r="J403">
        <f t="shared" si="38"/>
        <v>3.1232158458453035E-3</v>
      </c>
      <c r="K403">
        <f t="shared" si="39"/>
        <v>1.4932346841073293E-3</v>
      </c>
    </row>
    <row r="404" spans="1:11" x14ac:dyDescent="0.25">
      <c r="A404">
        <v>9.5261620960600002</v>
      </c>
      <c r="B404">
        <v>0.29069390869099998</v>
      </c>
      <c r="C404">
        <v>154.83057085799999</v>
      </c>
      <c r="E404">
        <f t="shared" si="40"/>
        <v>9.5261620960600002</v>
      </c>
      <c r="F404">
        <f t="shared" si="41"/>
        <v>0.29069390869099998</v>
      </c>
      <c r="G404">
        <f t="shared" si="42"/>
        <v>-0.16942914200001269</v>
      </c>
      <c r="I404">
        <f t="shared" si="37"/>
        <v>6.1459110041348138E-2</v>
      </c>
      <c r="J404">
        <f t="shared" si="38"/>
        <v>1.8754445643937789E-3</v>
      </c>
      <c r="K404">
        <f t="shared" si="39"/>
        <v>1.0930912341599519E-3</v>
      </c>
    </row>
    <row r="405" spans="1:11" x14ac:dyDescent="0.25">
      <c r="A405">
        <v>9.3569789323699997</v>
      </c>
      <c r="B405">
        <v>-0.331406688969</v>
      </c>
      <c r="C405">
        <v>154.973443605</v>
      </c>
      <c r="E405">
        <f t="shared" si="40"/>
        <v>9.3569789323699997</v>
      </c>
      <c r="F405">
        <f t="shared" si="41"/>
        <v>-0.331406688969</v>
      </c>
      <c r="G405">
        <f t="shared" si="42"/>
        <v>-2.6556395000000066E-2</v>
      </c>
      <c r="I405">
        <f t="shared" si="37"/>
        <v>6.0367605764020366E-2</v>
      </c>
      <c r="J405">
        <f t="shared" si="38"/>
        <v>2.1381076618682301E-3</v>
      </c>
      <c r="K405">
        <f t="shared" si="39"/>
        <v>1.7133157993202299E-4</v>
      </c>
    </row>
    <row r="406" spans="1:11" x14ac:dyDescent="0.25">
      <c r="A406">
        <v>9.2624070432900005</v>
      </c>
      <c r="B406">
        <v>-0.17383258908900001</v>
      </c>
      <c r="C406">
        <v>155.167699298</v>
      </c>
      <c r="E406">
        <f t="shared" si="40"/>
        <v>9.2624070432900005</v>
      </c>
      <c r="F406">
        <f t="shared" si="41"/>
        <v>-0.17383258908900001</v>
      </c>
      <c r="G406">
        <f t="shared" si="42"/>
        <v>0.16769929800000227</v>
      </c>
      <c r="I406">
        <f t="shared" si="37"/>
        <v>5.9757464546689017E-2</v>
      </c>
      <c r="J406">
        <f t="shared" si="38"/>
        <v>1.1215005700996854E-3</v>
      </c>
      <c r="K406">
        <f t="shared" si="39"/>
        <v>1.0819309503353697E-3</v>
      </c>
    </row>
    <row r="407" spans="1:11" x14ac:dyDescent="0.25">
      <c r="A407">
        <v>9.1691207650600006</v>
      </c>
      <c r="B407">
        <v>-5.40955865407E-2</v>
      </c>
      <c r="C407">
        <v>155.034959246</v>
      </c>
      <c r="E407">
        <f t="shared" si="40"/>
        <v>9.1691207650600006</v>
      </c>
      <c r="F407">
        <f t="shared" si="41"/>
        <v>-5.40955865407E-2</v>
      </c>
      <c r="G407">
        <f t="shared" si="42"/>
        <v>3.4959245999999666E-2</v>
      </c>
      <c r="I407">
        <f t="shared" si="37"/>
        <v>5.9155617592871523E-2</v>
      </c>
      <c r="J407">
        <f t="shared" si="38"/>
        <v>3.4900378268087917E-4</v>
      </c>
      <c r="K407">
        <f t="shared" si="39"/>
        <v>2.2554352164185623E-4</v>
      </c>
    </row>
    <row r="408" spans="1:11" x14ac:dyDescent="0.25">
      <c r="A408">
        <v>10.016656479</v>
      </c>
      <c r="B408">
        <v>-1.51869083693E-3</v>
      </c>
      <c r="C408">
        <v>155.059176216</v>
      </c>
      <c r="E408">
        <f t="shared" si="40"/>
        <v>10.016656479</v>
      </c>
      <c r="F408">
        <f t="shared" si="41"/>
        <v>-1.51869083693E-3</v>
      </c>
      <c r="G408">
        <f t="shared" si="42"/>
        <v>5.9176215999997339E-2</v>
      </c>
      <c r="I408">
        <f t="shared" si="37"/>
        <v>6.4623589918112012E-2</v>
      </c>
      <c r="J408">
        <f t="shared" si="38"/>
        <v>9.7980053587658467E-6</v>
      </c>
      <c r="K408">
        <f t="shared" si="39"/>
        <v>3.8178203712055706E-4</v>
      </c>
    </row>
    <row r="409" spans="1:11" x14ac:dyDescent="0.25">
      <c r="A409">
        <v>9.9007917258999996</v>
      </c>
      <c r="B409">
        <v>0.26356832819999998</v>
      </c>
      <c r="C409">
        <v>155.319728556</v>
      </c>
      <c r="E409">
        <f t="shared" si="40"/>
        <v>9.9007917258999996</v>
      </c>
      <c r="F409">
        <f t="shared" si="41"/>
        <v>0.26356832819999998</v>
      </c>
      <c r="G409">
        <f t="shared" si="42"/>
        <v>0.31972855600000116</v>
      </c>
      <c r="I409">
        <f t="shared" si="37"/>
        <v>6.3876075385094377E-2</v>
      </c>
      <c r="J409">
        <f t="shared" si="38"/>
        <v>1.7004408200189767E-3</v>
      </c>
      <c r="K409">
        <f t="shared" si="39"/>
        <v>2.0627648688334521E-3</v>
      </c>
    </row>
    <row r="410" spans="1:11" x14ac:dyDescent="0.25">
      <c r="A410">
        <v>9.57947102362</v>
      </c>
      <c r="B410">
        <v>0.25365007214099999</v>
      </c>
      <c r="C410">
        <v>155.28935734800001</v>
      </c>
      <c r="E410">
        <f t="shared" si="40"/>
        <v>9.57947102362</v>
      </c>
      <c r="F410">
        <f t="shared" si="41"/>
        <v>0.25365007214099999</v>
      </c>
      <c r="G410">
        <f t="shared" si="42"/>
        <v>0.28935734800001001</v>
      </c>
      <c r="I410">
        <f t="shared" si="37"/>
        <v>6.1803038604819817E-2</v>
      </c>
      <c r="J410">
        <f t="shared" si="38"/>
        <v>1.6364520715175771E-3</v>
      </c>
      <c r="K410">
        <f t="shared" si="39"/>
        <v>1.8668215922297354E-3</v>
      </c>
    </row>
    <row r="411" spans="1:11" x14ac:dyDescent="0.25">
      <c r="A411">
        <v>9.8959872457699998</v>
      </c>
      <c r="B411">
        <v>1.0494949733000001</v>
      </c>
      <c r="C411">
        <v>155.22461300399999</v>
      </c>
      <c r="E411">
        <f t="shared" si="40"/>
        <v>9.8959872457699998</v>
      </c>
      <c r="F411">
        <f t="shared" si="41"/>
        <v>1.0494949733000001</v>
      </c>
      <c r="G411">
        <f t="shared" si="42"/>
        <v>0.22461300399999118</v>
      </c>
      <c r="I411">
        <f t="shared" si="37"/>
        <v>6.384507873922339E-2</v>
      </c>
      <c r="J411">
        <f t="shared" si="38"/>
        <v>6.7709352834300308E-3</v>
      </c>
      <c r="K411">
        <f t="shared" si="39"/>
        <v>1.4491161488069519E-3</v>
      </c>
    </row>
    <row r="412" spans="1:11" x14ac:dyDescent="0.25">
      <c r="A412">
        <v>9.9666107674499997</v>
      </c>
      <c r="B412">
        <v>0.39683972671399997</v>
      </c>
      <c r="C412">
        <v>155.24056643500001</v>
      </c>
      <c r="E412">
        <f t="shared" si="40"/>
        <v>9.9666107674499997</v>
      </c>
      <c r="F412">
        <f t="shared" si="41"/>
        <v>0.39683972671399997</v>
      </c>
      <c r="G412">
        <f t="shared" si="42"/>
        <v>0.24056643500000519</v>
      </c>
      <c r="I412">
        <f t="shared" si="37"/>
        <v>6.4300714361068823E-2</v>
      </c>
      <c r="J412">
        <f t="shared" si="38"/>
        <v>2.5602562907240112E-3</v>
      </c>
      <c r="K412">
        <f t="shared" si="39"/>
        <v>1.5520415096689554E-3</v>
      </c>
    </row>
    <row r="413" spans="1:11" x14ac:dyDescent="0.25">
      <c r="A413">
        <v>9.6187676461499994</v>
      </c>
      <c r="B413">
        <v>0.87912802072999996</v>
      </c>
      <c r="C413">
        <v>154.921608685</v>
      </c>
      <c r="E413">
        <f t="shared" si="40"/>
        <v>9.6187676461499994</v>
      </c>
      <c r="F413">
        <f t="shared" si="41"/>
        <v>0.87912802072999996</v>
      </c>
      <c r="G413">
        <f t="shared" si="42"/>
        <v>-7.8391315000004624E-2</v>
      </c>
      <c r="I413">
        <f t="shared" si="37"/>
        <v>6.2056565200732293E-2</v>
      </c>
      <c r="J413">
        <f t="shared" si="38"/>
        <v>5.6717936585211496E-3</v>
      </c>
      <c r="K413">
        <f t="shared" si="39"/>
        <v>5.0575041724976795E-4</v>
      </c>
    </row>
    <row r="414" spans="1:11" x14ac:dyDescent="0.25">
      <c r="A414">
        <v>9.1281190141399993</v>
      </c>
      <c r="B414">
        <v>0.43168504788599998</v>
      </c>
      <c r="C414">
        <v>154.880436092</v>
      </c>
      <c r="E414">
        <f t="shared" si="40"/>
        <v>9.1281190141399993</v>
      </c>
      <c r="F414">
        <f t="shared" si="41"/>
        <v>0.43168504788599998</v>
      </c>
      <c r="G414">
        <f t="shared" si="42"/>
        <v>-0.11956390800000349</v>
      </c>
      <c r="I414">
        <f t="shared" si="37"/>
        <v>5.8891090168682242E-2</v>
      </c>
      <c r="J414">
        <f t="shared" si="38"/>
        <v>2.7850648134786064E-3</v>
      </c>
      <c r="K414">
        <f t="shared" si="39"/>
        <v>7.7138004840218678E-4</v>
      </c>
    </row>
    <row r="415" spans="1:11" x14ac:dyDescent="0.25">
      <c r="A415">
        <v>9.1428806641300007</v>
      </c>
      <c r="B415">
        <v>4.9144769618299999E-2</v>
      </c>
      <c r="C415">
        <v>154.752119612</v>
      </c>
      <c r="E415">
        <f t="shared" si="40"/>
        <v>9.1428806641300007</v>
      </c>
      <c r="F415">
        <f t="shared" si="41"/>
        <v>4.9144769618299999E-2</v>
      </c>
      <c r="G415">
        <f t="shared" si="42"/>
        <v>-0.24788038799999867</v>
      </c>
      <c r="I415">
        <f t="shared" si="37"/>
        <v>5.8986326619834231E-2</v>
      </c>
      <c r="J415">
        <f t="shared" si="38"/>
        <v>3.1706302847576262E-4</v>
      </c>
      <c r="K415">
        <f t="shared" si="39"/>
        <v>1.5992283030208934E-3</v>
      </c>
    </row>
    <row r="416" spans="1:11" x14ac:dyDescent="0.25">
      <c r="A416">
        <v>8.3236200359100003</v>
      </c>
      <c r="B416">
        <v>-0.53815902315999997</v>
      </c>
      <c r="C416">
        <v>154.56266546699999</v>
      </c>
      <c r="E416">
        <f t="shared" si="40"/>
        <v>8.3236200359100003</v>
      </c>
      <c r="F416">
        <f t="shared" si="41"/>
        <v>-0.53815902315999997</v>
      </c>
      <c r="G416">
        <f t="shared" si="42"/>
        <v>-0.43733453300001202</v>
      </c>
      <c r="I416">
        <f t="shared" si="37"/>
        <v>5.3700774201705416E-2</v>
      </c>
      <c r="J416">
        <f t="shared" si="38"/>
        <v>3.4719936833548649E-3</v>
      </c>
      <c r="K416">
        <f t="shared" si="39"/>
        <v>2.8215131043850387E-3</v>
      </c>
    </row>
    <row r="417" spans="1:11" x14ac:dyDescent="0.25">
      <c r="A417">
        <v>8.4237078631400006</v>
      </c>
      <c r="B417">
        <v>-0.88716564177900004</v>
      </c>
      <c r="C417">
        <v>154.585926282</v>
      </c>
      <c r="E417">
        <f t="shared" si="40"/>
        <v>8.4237078631400006</v>
      </c>
      <c r="F417">
        <f t="shared" si="41"/>
        <v>-0.88716564177900004</v>
      </c>
      <c r="G417">
        <f t="shared" si="42"/>
        <v>-0.41407371799999737</v>
      </c>
      <c r="I417">
        <f t="shared" si="37"/>
        <v>5.4346502116630585E-2</v>
      </c>
      <c r="J417">
        <f t="shared" si="38"/>
        <v>5.7236492779762782E-3</v>
      </c>
      <c r="K417">
        <f t="shared" si="39"/>
        <v>2.6714433308160359E-3</v>
      </c>
    </row>
    <row r="418" spans="1:11" x14ac:dyDescent="0.25">
      <c r="A418">
        <v>8.8966060730100001</v>
      </c>
      <c r="B418">
        <v>-1.0156022729700001</v>
      </c>
      <c r="C418">
        <v>154.622758879</v>
      </c>
      <c r="E418">
        <f t="shared" si="40"/>
        <v>8.8966060730100001</v>
      </c>
      <c r="F418">
        <f t="shared" si="41"/>
        <v>-1.0156022729700001</v>
      </c>
      <c r="G418">
        <f t="shared" si="42"/>
        <v>-0.37724112099999729</v>
      </c>
      <c r="I418">
        <f t="shared" si="37"/>
        <v>5.7397458296641168E-2</v>
      </c>
      <c r="J418">
        <f t="shared" si="38"/>
        <v>6.5522727015659829E-3</v>
      </c>
      <c r="K418">
        <f t="shared" si="39"/>
        <v>2.4338136737406123E-3</v>
      </c>
    </row>
    <row r="419" spans="1:11" x14ac:dyDescent="0.25">
      <c r="A419">
        <v>8.9732772027499994</v>
      </c>
      <c r="B419">
        <v>-0.88840280508299996</v>
      </c>
      <c r="C419">
        <v>154.718424433</v>
      </c>
      <c r="E419">
        <f t="shared" si="40"/>
        <v>8.9732772027499994</v>
      </c>
      <c r="F419">
        <f t="shared" si="41"/>
        <v>-0.88840280508299996</v>
      </c>
      <c r="G419">
        <f t="shared" si="42"/>
        <v>-0.28157556700000441</v>
      </c>
      <c r="I419">
        <f t="shared" si="37"/>
        <v>5.7892110744517743E-2</v>
      </c>
      <c r="J419">
        <f t="shared" si="38"/>
        <v>5.731630976678539E-3</v>
      </c>
      <c r="K419">
        <f t="shared" si="39"/>
        <v>1.8166165537289918E-3</v>
      </c>
    </row>
    <row r="420" spans="1:11" x14ac:dyDescent="0.25">
      <c r="A420">
        <v>10.066919695099999</v>
      </c>
      <c r="B420">
        <v>-0.29358641438900002</v>
      </c>
      <c r="C420">
        <v>154.688763618</v>
      </c>
      <c r="E420">
        <f t="shared" si="40"/>
        <v>10.066919695099999</v>
      </c>
      <c r="F420">
        <f t="shared" si="41"/>
        <v>-0.29358641438900002</v>
      </c>
      <c r="G420">
        <f t="shared" si="42"/>
        <v>-0.31123638200000414</v>
      </c>
      <c r="I420">
        <f t="shared" si="37"/>
        <v>6.4947868730310637E-2</v>
      </c>
      <c r="J420">
        <f t="shared" si="38"/>
        <v>1.8941058913999756E-3</v>
      </c>
      <c r="K420">
        <f t="shared" si="39"/>
        <v>2.0079766497066794E-3</v>
      </c>
    </row>
    <row r="421" spans="1:11" x14ac:dyDescent="0.25">
      <c r="A421">
        <v>10.6165344793</v>
      </c>
      <c r="B421">
        <v>0.46194547822999998</v>
      </c>
      <c r="C421">
        <v>154.88634202599999</v>
      </c>
      <c r="E421">
        <f t="shared" si="40"/>
        <v>10.6165344793</v>
      </c>
      <c r="F421">
        <f t="shared" si="41"/>
        <v>0.46194547822999998</v>
      </c>
      <c r="G421">
        <f t="shared" si="42"/>
        <v>-0.11365797400000588</v>
      </c>
      <c r="I421">
        <f t="shared" si="37"/>
        <v>6.8493770549099817E-2</v>
      </c>
      <c r="J421">
        <f t="shared" si="38"/>
        <v>2.9802933955305165E-3</v>
      </c>
      <c r="K421">
        <f t="shared" si="39"/>
        <v>7.3327724856079863E-4</v>
      </c>
    </row>
    <row r="422" spans="1:11" x14ac:dyDescent="0.25">
      <c r="A422">
        <v>10.1384472861</v>
      </c>
      <c r="B422">
        <v>1.52584734122</v>
      </c>
      <c r="C422">
        <v>154.84813233200001</v>
      </c>
      <c r="E422">
        <f t="shared" si="40"/>
        <v>10.1384472861</v>
      </c>
      <c r="F422">
        <f t="shared" si="41"/>
        <v>1.52584734122</v>
      </c>
      <c r="G422">
        <f t="shared" si="42"/>
        <v>-0.15186766799999418</v>
      </c>
      <c r="I422">
        <f t="shared" si="37"/>
        <v>6.5409337057422107E-2</v>
      </c>
      <c r="J422">
        <f t="shared" si="38"/>
        <v>9.844176353993022E-3</v>
      </c>
      <c r="K422">
        <f t="shared" si="39"/>
        <v>9.7979140237335928E-4</v>
      </c>
    </row>
    <row r="423" spans="1:11" x14ac:dyDescent="0.25">
      <c r="A423">
        <v>10.5254870467</v>
      </c>
      <c r="B423">
        <v>2.12985995317</v>
      </c>
      <c r="C423">
        <v>154.81749910799999</v>
      </c>
      <c r="E423">
        <f t="shared" si="40"/>
        <v>10.5254870467</v>
      </c>
      <c r="F423">
        <f t="shared" si="41"/>
        <v>2.12985995317</v>
      </c>
      <c r="G423">
        <f t="shared" si="42"/>
        <v>-0.1825008920000073</v>
      </c>
      <c r="I423">
        <f t="shared" si="37"/>
        <v>6.7906367760577041E-2</v>
      </c>
      <c r="J423">
        <f t="shared" si="38"/>
        <v>1.3741031898740761E-2</v>
      </c>
      <c r="K423">
        <f t="shared" si="39"/>
        <v>1.1774251047766335E-3</v>
      </c>
    </row>
    <row r="424" spans="1:11" x14ac:dyDescent="0.25">
      <c r="A424">
        <v>10.7609105426</v>
      </c>
      <c r="B424">
        <v>1.7554229945099999</v>
      </c>
      <c r="C424">
        <v>154.86765550800001</v>
      </c>
      <c r="E424">
        <f t="shared" si="40"/>
        <v>10.7609105426</v>
      </c>
      <c r="F424">
        <f t="shared" si="41"/>
        <v>1.7554229945099999</v>
      </c>
      <c r="G424">
        <f t="shared" si="42"/>
        <v>-0.13234449199998721</v>
      </c>
      <c r="I424">
        <f t="shared" si="37"/>
        <v>6.9425229018125992E-2</v>
      </c>
      <c r="J424">
        <f t="shared" si="38"/>
        <v>1.1325309594860312E-2</v>
      </c>
      <c r="K424">
        <f t="shared" si="39"/>
        <v>8.5383542870403641E-4</v>
      </c>
    </row>
    <row r="425" spans="1:11" x14ac:dyDescent="0.25">
      <c r="A425">
        <v>10.8440920208</v>
      </c>
      <c r="B425">
        <v>2.1821172039999999</v>
      </c>
      <c r="C425">
        <v>154.65903809599999</v>
      </c>
      <c r="E425">
        <f t="shared" si="40"/>
        <v>10.8440920208</v>
      </c>
      <c r="F425">
        <f t="shared" si="41"/>
        <v>2.1821172039999999</v>
      </c>
      <c r="G425">
        <f t="shared" si="42"/>
        <v>-0.34096190400001092</v>
      </c>
      <c r="I425">
        <f t="shared" si="37"/>
        <v>6.9961883713956771E-2</v>
      </c>
      <c r="J425">
        <f t="shared" si="38"/>
        <v>1.4078175451079393E-2</v>
      </c>
      <c r="K425">
        <f t="shared" si="39"/>
        <v>2.1997542101988041E-3</v>
      </c>
    </row>
    <row r="426" spans="1:11" x14ac:dyDescent="0.25">
      <c r="A426">
        <v>10.127167652200001</v>
      </c>
      <c r="B426">
        <v>1.8342692065899999</v>
      </c>
      <c r="C426">
        <v>154.56891010499999</v>
      </c>
      <c r="E426">
        <f t="shared" si="40"/>
        <v>10.127167652200001</v>
      </c>
      <c r="F426">
        <f t="shared" si="41"/>
        <v>1.8342692065899999</v>
      </c>
      <c r="G426">
        <f t="shared" si="42"/>
        <v>-0.43108989500001371</v>
      </c>
      <c r="I426">
        <f t="shared" si="37"/>
        <v>6.5336565226112114E-2</v>
      </c>
      <c r="J426">
        <f t="shared" si="38"/>
        <v>1.1833994831968803E-2</v>
      </c>
      <c r="K426">
        <f t="shared" si="39"/>
        <v>2.7812251174559673E-3</v>
      </c>
    </row>
    <row r="427" spans="1:11" x14ac:dyDescent="0.25">
      <c r="A427">
        <v>10.444879827799999</v>
      </c>
      <c r="B427">
        <v>1.8716135729900001</v>
      </c>
      <c r="C427">
        <v>154.615273734</v>
      </c>
      <c r="E427">
        <f t="shared" si="40"/>
        <v>10.444879827799999</v>
      </c>
      <c r="F427">
        <f t="shared" si="41"/>
        <v>1.8716135729900001</v>
      </c>
      <c r="G427">
        <f t="shared" si="42"/>
        <v>-0.38472626600000126</v>
      </c>
      <c r="I427">
        <f t="shared" si="37"/>
        <v>6.7386321189193243E-2</v>
      </c>
      <c r="J427">
        <f t="shared" si="38"/>
        <v>1.2074926227095001E-2</v>
      </c>
      <c r="K427">
        <f t="shared" si="39"/>
        <v>2.4821049316041499E-3</v>
      </c>
    </row>
    <row r="428" spans="1:11" x14ac:dyDescent="0.25">
      <c r="A428">
        <v>10.6690118689</v>
      </c>
      <c r="B428">
        <v>2.0788895776</v>
      </c>
      <c r="C428">
        <v>154.82960394899999</v>
      </c>
      <c r="E428">
        <f t="shared" si="40"/>
        <v>10.6690118689</v>
      </c>
      <c r="F428">
        <f t="shared" si="41"/>
        <v>2.0788895776</v>
      </c>
      <c r="G428">
        <f t="shared" si="42"/>
        <v>-0.17039605100001154</v>
      </c>
      <c r="I428">
        <f t="shared" si="37"/>
        <v>6.8832334351561567E-2</v>
      </c>
      <c r="J428">
        <f t="shared" si="38"/>
        <v>1.341219076739983E-2</v>
      </c>
      <c r="K428">
        <f t="shared" si="39"/>
        <v>1.0993293567146244E-3</v>
      </c>
    </row>
    <row r="429" spans="1:11" x14ac:dyDescent="0.25">
      <c r="A429">
        <v>11.5555509801</v>
      </c>
      <c r="B429">
        <v>1.87881367513</v>
      </c>
      <c r="C429">
        <v>154.844092789</v>
      </c>
      <c r="E429">
        <f t="shared" si="40"/>
        <v>11.5555509801</v>
      </c>
      <c r="F429">
        <f t="shared" si="41"/>
        <v>1.87881367513</v>
      </c>
      <c r="G429">
        <f t="shared" si="42"/>
        <v>-0.15590721099999882</v>
      </c>
      <c r="I429">
        <f t="shared" si="37"/>
        <v>7.4551941496786914E-2</v>
      </c>
      <c r="J429">
        <f t="shared" si="38"/>
        <v>1.2121378498772617E-2</v>
      </c>
      <c r="K429">
        <f t="shared" si="39"/>
        <v>1.0058529700068479E-3</v>
      </c>
    </row>
    <row r="430" spans="1:11" x14ac:dyDescent="0.25">
      <c r="A430">
        <v>11.676763887</v>
      </c>
      <c r="B430">
        <v>1.98148186857</v>
      </c>
      <c r="C430">
        <v>154.883722791</v>
      </c>
      <c r="E430">
        <f t="shared" si="40"/>
        <v>11.676763887</v>
      </c>
      <c r="F430">
        <f t="shared" si="41"/>
        <v>1.98148186857</v>
      </c>
      <c r="G430">
        <f t="shared" si="42"/>
        <v>-0.11627720900000327</v>
      </c>
      <c r="I430">
        <f t="shared" si="37"/>
        <v>7.5333960247725443E-2</v>
      </c>
      <c r="J430">
        <f t="shared" si="38"/>
        <v>1.278375393756398E-2</v>
      </c>
      <c r="K430">
        <f t="shared" si="39"/>
        <v>7.5017553881302616E-4</v>
      </c>
    </row>
    <row r="431" spans="1:11" x14ac:dyDescent="0.25">
      <c r="A431">
        <v>11.276941405800001</v>
      </c>
      <c r="B431">
        <v>1.2552986095800001</v>
      </c>
      <c r="C431">
        <v>154.77129809499999</v>
      </c>
      <c r="E431">
        <f t="shared" si="40"/>
        <v>11.276941405800001</v>
      </c>
      <c r="F431">
        <f t="shared" si="41"/>
        <v>1.2552986095800001</v>
      </c>
      <c r="G431">
        <f t="shared" si="42"/>
        <v>-0.22870190500000831</v>
      </c>
      <c r="I431">
        <f t="shared" si="37"/>
        <v>7.2754460379752514E-2</v>
      </c>
      <c r="J431">
        <f t="shared" si="38"/>
        <v>8.0987006732582707E-3</v>
      </c>
      <c r="K431">
        <f t="shared" si="39"/>
        <v>1.4754961551488729E-3</v>
      </c>
    </row>
    <row r="432" spans="1:11" x14ac:dyDescent="0.25">
      <c r="A432">
        <v>11.168029478299999</v>
      </c>
      <c r="B432">
        <v>1.1353171929400001</v>
      </c>
      <c r="C432">
        <v>154.76816045999999</v>
      </c>
      <c r="E432">
        <f t="shared" si="40"/>
        <v>11.168029478299999</v>
      </c>
      <c r="F432">
        <f t="shared" si="41"/>
        <v>1.1353171929400001</v>
      </c>
      <c r="G432">
        <f t="shared" si="42"/>
        <v>-0.23183954000000995</v>
      </c>
      <c r="I432">
        <f t="shared" si="37"/>
        <v>7.2051802785903007E-2</v>
      </c>
      <c r="J432">
        <f t="shared" si="38"/>
        <v>7.3246270207382854E-3</v>
      </c>
      <c r="K432">
        <f t="shared" si="39"/>
        <v>1.4957389615162392E-3</v>
      </c>
    </row>
    <row r="433" spans="1:11" x14ac:dyDescent="0.25">
      <c r="A433">
        <v>11.5384086327</v>
      </c>
      <c r="B433">
        <v>0.86923123159899995</v>
      </c>
      <c r="C433">
        <v>154.62690144199999</v>
      </c>
      <c r="E433">
        <f t="shared" si="40"/>
        <v>11.5384086327</v>
      </c>
      <c r="F433">
        <f t="shared" si="41"/>
        <v>0.86923123159899995</v>
      </c>
      <c r="G433">
        <f t="shared" si="42"/>
        <v>-0.37309855800000946</v>
      </c>
      <c r="I433">
        <f t="shared" si="37"/>
        <v>7.4441345707569842E-2</v>
      </c>
      <c r="J433">
        <f t="shared" si="38"/>
        <v>5.6079434063288514E-3</v>
      </c>
      <c r="K433">
        <f t="shared" si="39"/>
        <v>2.4070874609487085E-3</v>
      </c>
    </row>
    <row r="434" spans="1:11" x14ac:dyDescent="0.25">
      <c r="A434">
        <v>11.464804065299999</v>
      </c>
      <c r="B434">
        <v>0.86584206934600005</v>
      </c>
      <c r="C434">
        <v>154.79641764199999</v>
      </c>
      <c r="E434">
        <f t="shared" si="40"/>
        <v>11.464804065299999</v>
      </c>
      <c r="F434">
        <f t="shared" si="41"/>
        <v>0.86584206934600005</v>
      </c>
      <c r="G434">
        <f t="shared" si="42"/>
        <v>-0.20358235800000557</v>
      </c>
      <c r="I434">
        <f t="shared" si="37"/>
        <v>7.3966477532772204E-2</v>
      </c>
      <c r="J434">
        <f t="shared" si="38"/>
        <v>5.5860778434972825E-3</v>
      </c>
      <c r="K434">
        <f t="shared" si="39"/>
        <v>1.3134345622750222E-3</v>
      </c>
    </row>
    <row r="435" spans="1:11" x14ac:dyDescent="0.25">
      <c r="A435">
        <v>11.106496743599999</v>
      </c>
      <c r="B435">
        <v>0.87470542202000001</v>
      </c>
      <c r="C435">
        <v>154.78170928700001</v>
      </c>
      <c r="E435">
        <f t="shared" si="40"/>
        <v>11.106496743599999</v>
      </c>
      <c r="F435">
        <f t="shared" si="41"/>
        <v>0.87470542202000001</v>
      </c>
      <c r="G435">
        <f t="shared" si="42"/>
        <v>-0.21829071299998759</v>
      </c>
      <c r="I435">
        <f t="shared" si="37"/>
        <v>7.16548174023941E-2</v>
      </c>
      <c r="J435">
        <f t="shared" si="38"/>
        <v>5.6432607637366874E-3</v>
      </c>
      <c r="K435">
        <f t="shared" si="39"/>
        <v>1.4083271747831576E-3</v>
      </c>
    </row>
    <row r="436" spans="1:11" x14ac:dyDescent="0.25">
      <c r="A436">
        <v>10.699948365799999</v>
      </c>
      <c r="B436">
        <v>1.1948283183099999</v>
      </c>
      <c r="C436">
        <v>155.062846799</v>
      </c>
      <c r="E436">
        <f t="shared" si="40"/>
        <v>10.699948365799999</v>
      </c>
      <c r="F436">
        <f t="shared" si="41"/>
        <v>1.1948283183099999</v>
      </c>
      <c r="G436">
        <f t="shared" si="42"/>
        <v>6.284679899999901E-2</v>
      </c>
      <c r="I436">
        <f t="shared" si="37"/>
        <v>6.9031924653311441E-2</v>
      </c>
      <c r="J436">
        <f t="shared" si="38"/>
        <v>7.708569763462768E-3</v>
      </c>
      <c r="K436">
        <f t="shared" si="39"/>
        <v>4.0546321766716023E-4</v>
      </c>
    </row>
    <row r="437" spans="1:11" x14ac:dyDescent="0.25">
      <c r="A437">
        <v>10.3104360777</v>
      </c>
      <c r="B437">
        <v>0.81635003160399999</v>
      </c>
      <c r="C437">
        <v>155.18150232799999</v>
      </c>
      <c r="E437">
        <f t="shared" si="40"/>
        <v>10.3104360777</v>
      </c>
      <c r="F437">
        <f t="shared" si="41"/>
        <v>0.81635003160399999</v>
      </c>
      <c r="G437">
        <f t="shared" si="42"/>
        <v>0.18150232799999344</v>
      </c>
      <c r="I437">
        <f t="shared" si="37"/>
        <v>6.6518942159900341E-2</v>
      </c>
      <c r="J437">
        <f t="shared" si="38"/>
        <v>5.2667743755231032E-3</v>
      </c>
      <c r="K437">
        <f t="shared" si="39"/>
        <v>1.1709827564162626E-3</v>
      </c>
    </row>
    <row r="438" spans="1:11" x14ac:dyDescent="0.25">
      <c r="A438">
        <v>9.5831920793100007</v>
      </c>
      <c r="B438">
        <v>0.79006609752400003</v>
      </c>
      <c r="C438">
        <v>155.04961012199999</v>
      </c>
      <c r="E438">
        <f t="shared" si="40"/>
        <v>9.5831920793100007</v>
      </c>
      <c r="F438">
        <f t="shared" si="41"/>
        <v>0.79006609752400003</v>
      </c>
      <c r="G438">
        <f t="shared" si="42"/>
        <v>4.9610121999990042E-2</v>
      </c>
      <c r="I438">
        <f t="shared" si="37"/>
        <v>6.1827045415623123E-2</v>
      </c>
      <c r="J438">
        <f t="shared" si="38"/>
        <v>5.0972006079708617E-3</v>
      </c>
      <c r="K438">
        <f t="shared" si="39"/>
        <v>3.2006530189352452E-4</v>
      </c>
    </row>
    <row r="439" spans="1:11" x14ac:dyDescent="0.25">
      <c r="A439">
        <v>11.037966753799999</v>
      </c>
      <c r="B439">
        <v>1.4136335871900001</v>
      </c>
      <c r="C439">
        <v>155.21264932099999</v>
      </c>
      <c r="E439">
        <f t="shared" si="40"/>
        <v>11.037966753799999</v>
      </c>
      <c r="F439">
        <f t="shared" si="41"/>
        <v>1.4136335871900001</v>
      </c>
      <c r="G439">
        <f t="shared" si="42"/>
        <v>0.21264932099998646</v>
      </c>
      <c r="I439">
        <f t="shared" si="37"/>
        <v>7.1212688437782765E-2</v>
      </c>
      <c r="J439">
        <f t="shared" si="38"/>
        <v>9.1202166535870287E-3</v>
      </c>
      <c r="K439">
        <f t="shared" si="39"/>
        <v>1.3719310975152878E-3</v>
      </c>
    </row>
    <row r="440" spans="1:11" x14ac:dyDescent="0.25">
      <c r="A440">
        <v>11.3670711621</v>
      </c>
      <c r="B440">
        <v>1.40682034642</v>
      </c>
      <c r="C440">
        <v>155.26193919900001</v>
      </c>
      <c r="E440">
        <f t="shared" si="40"/>
        <v>11.3670711621</v>
      </c>
      <c r="F440">
        <f t="shared" si="41"/>
        <v>1.40682034642</v>
      </c>
      <c r="G440">
        <f t="shared" si="42"/>
        <v>0.26193919900001106</v>
      </c>
      <c r="I440">
        <f t="shared" si="37"/>
        <v>7.3335942676041863E-2</v>
      </c>
      <c r="J440">
        <f t="shared" si="38"/>
        <v>9.0762602617054725E-3</v>
      </c>
      <c r="K440">
        <f t="shared" si="39"/>
        <v>1.6899303090950543E-3</v>
      </c>
    </row>
    <row r="441" spans="1:11" x14ac:dyDescent="0.25">
      <c r="A441">
        <v>11.212056929499999</v>
      </c>
      <c r="B441">
        <v>1.8807325889399999</v>
      </c>
      <c r="C441">
        <v>155.25581494299999</v>
      </c>
      <c r="E441">
        <f t="shared" si="40"/>
        <v>11.212056929499999</v>
      </c>
      <c r="F441">
        <f t="shared" si="41"/>
        <v>1.8807325889399999</v>
      </c>
      <c r="G441">
        <f t="shared" si="42"/>
        <v>0.25581494299999008</v>
      </c>
      <c r="I441">
        <f t="shared" si="37"/>
        <v>7.2335850856978759E-2</v>
      </c>
      <c r="J441">
        <f t="shared" si="38"/>
        <v>1.2133758587817862E-2</v>
      </c>
      <c r="K441">
        <f t="shared" si="39"/>
        <v>1.6504189802271202E-3</v>
      </c>
    </row>
    <row r="442" spans="1:11" x14ac:dyDescent="0.25">
      <c r="A442">
        <v>10.5140998357</v>
      </c>
      <c r="B442">
        <v>1.20744170586</v>
      </c>
      <c r="C442">
        <v>154.993985576</v>
      </c>
      <c r="E442">
        <f t="shared" si="40"/>
        <v>10.5140998357</v>
      </c>
      <c r="F442">
        <f t="shared" si="41"/>
        <v>1.20744170586</v>
      </c>
      <c r="G442">
        <f t="shared" si="42"/>
        <v>-6.0144239999999627E-3</v>
      </c>
      <c r="I442">
        <f t="shared" si="37"/>
        <v>6.783290188346347E-2</v>
      </c>
      <c r="J442">
        <f t="shared" si="38"/>
        <v>7.7899464569950198E-3</v>
      </c>
      <c r="K442">
        <f t="shared" si="39"/>
        <v>3.8802735322360902E-5</v>
      </c>
    </row>
    <row r="443" spans="1:11" x14ac:dyDescent="0.25">
      <c r="A443">
        <v>10.8173130115</v>
      </c>
      <c r="B443">
        <v>1.5008049023500001</v>
      </c>
      <c r="C443">
        <v>154.83308143100001</v>
      </c>
      <c r="E443">
        <f t="shared" si="40"/>
        <v>10.8173130115</v>
      </c>
      <c r="F443">
        <f t="shared" si="41"/>
        <v>1.5008049023500001</v>
      </c>
      <c r="G443">
        <f t="shared" si="42"/>
        <v>-0.16691856899998925</v>
      </c>
      <c r="I443">
        <f t="shared" si="37"/>
        <v>6.978911591274041E-2</v>
      </c>
      <c r="J443">
        <f t="shared" si="38"/>
        <v>9.6826122329235712E-3</v>
      </c>
      <c r="K443">
        <f t="shared" si="39"/>
        <v>1.0768939890659285E-3</v>
      </c>
    </row>
    <row r="444" spans="1:11" x14ac:dyDescent="0.25">
      <c r="A444">
        <v>10.7459428642</v>
      </c>
      <c r="B444">
        <v>0.44137883174100001</v>
      </c>
      <c r="C444">
        <v>154.838019543</v>
      </c>
      <c r="E444">
        <f t="shared" si="40"/>
        <v>10.7459428642</v>
      </c>
      <c r="F444">
        <f t="shared" si="41"/>
        <v>0.44137883174100001</v>
      </c>
      <c r="G444">
        <f t="shared" si="42"/>
        <v>-0.16198045699999852</v>
      </c>
      <c r="I444">
        <f t="shared" si="37"/>
        <v>6.9328663351431161E-2</v>
      </c>
      <c r="J444">
        <f t="shared" si="38"/>
        <v>2.8476053542182919E-3</v>
      </c>
      <c r="K444">
        <f t="shared" si="39"/>
        <v>1.0450352021018211E-3</v>
      </c>
    </row>
    <row r="445" spans="1:11" x14ac:dyDescent="0.25">
      <c r="A445">
        <v>10.899116320199999</v>
      </c>
      <c r="B445">
        <v>0.69890424031499998</v>
      </c>
      <c r="C445">
        <v>154.90530442599999</v>
      </c>
      <c r="E445">
        <f t="shared" si="40"/>
        <v>10.899116320199999</v>
      </c>
      <c r="F445">
        <f t="shared" si="41"/>
        <v>0.69890424031499998</v>
      </c>
      <c r="G445">
        <f t="shared" si="42"/>
        <v>-9.4695574000013494E-2</v>
      </c>
      <c r="I445">
        <f t="shared" si="37"/>
        <v>7.031687919247917E-2</v>
      </c>
      <c r="J445">
        <f t="shared" si="38"/>
        <v>4.5090595961672858E-3</v>
      </c>
      <c r="K445">
        <f t="shared" si="39"/>
        <v>6.109391845539302E-4</v>
      </c>
    </row>
    <row r="446" spans="1:11" x14ac:dyDescent="0.25">
      <c r="A446">
        <v>11.534360700900001</v>
      </c>
      <c r="B446">
        <v>1.34028882235</v>
      </c>
      <c r="C446">
        <v>154.89535229200001</v>
      </c>
      <c r="E446">
        <f t="shared" si="40"/>
        <v>11.534360700900001</v>
      </c>
      <c r="F446">
        <f t="shared" si="41"/>
        <v>1.34028882235</v>
      </c>
      <c r="G446">
        <f t="shared" si="42"/>
        <v>-0.10464770799998746</v>
      </c>
      <c r="I446">
        <f t="shared" si="37"/>
        <v>7.4415230018646292E-2</v>
      </c>
      <c r="J446">
        <f t="shared" si="38"/>
        <v>8.647024624330802E-3</v>
      </c>
      <c r="K446">
        <f t="shared" si="39"/>
        <v>6.7514650041554239E-4</v>
      </c>
    </row>
    <row r="447" spans="1:11" x14ac:dyDescent="0.25">
      <c r="A447">
        <v>10.969164941100001</v>
      </c>
      <c r="B447">
        <v>0.78631806729099996</v>
      </c>
      <c r="C447">
        <v>154.71539893799999</v>
      </c>
      <c r="E447">
        <f t="shared" si="40"/>
        <v>10.969164941100001</v>
      </c>
      <c r="F447">
        <f t="shared" si="41"/>
        <v>0.78631806729099996</v>
      </c>
      <c r="G447">
        <f t="shared" si="42"/>
        <v>-0.28460106200000723</v>
      </c>
      <c r="I447">
        <f t="shared" si="37"/>
        <v>7.076880577704972E-2</v>
      </c>
      <c r="J447">
        <f t="shared" si="38"/>
        <v>5.0730197678586064E-3</v>
      </c>
      <c r="K447">
        <f t="shared" si="39"/>
        <v>1.8361358762284093E-3</v>
      </c>
    </row>
    <row r="448" spans="1:11" x14ac:dyDescent="0.25">
      <c r="A448">
        <v>11.075693664899999</v>
      </c>
      <c r="B448">
        <v>0.286535294838</v>
      </c>
      <c r="C448">
        <v>154.56050291400001</v>
      </c>
      <c r="E448">
        <f t="shared" si="40"/>
        <v>11.075693664899999</v>
      </c>
      <c r="F448">
        <f t="shared" si="41"/>
        <v>0.286535294838</v>
      </c>
      <c r="G448">
        <f t="shared" si="42"/>
        <v>-0.43949708599998871</v>
      </c>
      <c r="I448">
        <f t="shared" si="37"/>
        <v>7.1456087863221274E-2</v>
      </c>
      <c r="J448">
        <f t="shared" si="38"/>
        <v>1.8486147977119052E-3</v>
      </c>
      <c r="K448">
        <f t="shared" si="39"/>
        <v>2.835465059165525E-3</v>
      </c>
    </row>
    <row r="449" spans="1:11" x14ac:dyDescent="0.25">
      <c r="A449">
        <v>11.514878446999999</v>
      </c>
      <c r="B449">
        <v>1.22763003173</v>
      </c>
      <c r="C449">
        <v>154.667641344</v>
      </c>
      <c r="E449">
        <f t="shared" si="40"/>
        <v>11.514878446999999</v>
      </c>
      <c r="F449">
        <f t="shared" si="41"/>
        <v>1.22763003173</v>
      </c>
      <c r="G449">
        <f t="shared" si="42"/>
        <v>-0.3323586559999967</v>
      </c>
      <c r="I449">
        <f t="shared" si="37"/>
        <v>7.4289538058524285E-2</v>
      </c>
      <c r="J449">
        <f t="shared" si="38"/>
        <v>7.9201937201303068E-3</v>
      </c>
      <c r="K449">
        <f t="shared" si="39"/>
        <v>2.1442493846232902E-3</v>
      </c>
    </row>
    <row r="450" spans="1:11" x14ac:dyDescent="0.25">
      <c r="A450">
        <v>11.056983433099999</v>
      </c>
      <c r="B450">
        <v>0.78368616013900005</v>
      </c>
      <c r="C450">
        <v>154.399107394</v>
      </c>
      <c r="E450">
        <f t="shared" si="40"/>
        <v>11.056983433099999</v>
      </c>
      <c r="F450">
        <f t="shared" si="41"/>
        <v>0.78368616013900005</v>
      </c>
      <c r="G450">
        <f t="shared" si="42"/>
        <v>-0.60089260600000216</v>
      </c>
      <c r="I450">
        <f t="shared" ref="I450:I482" si="43">ABS(E450)/SQRT(0.01^2 + 0.01^2 + 155^2)</f>
        <v>7.133537669082049E-2</v>
      </c>
      <c r="J450">
        <f t="shared" ref="J450:J482" si="44">ABS(F450)/SQRT(0.01^2 + 0.01^2 + 155^2)</f>
        <v>5.0560397217873478E-3</v>
      </c>
      <c r="K450">
        <f t="shared" ref="K450:K482" si="45">ABS(G450)/SQRT(0.01^2 + 0.01^2 + 155^2)</f>
        <v>3.876726474186376E-3</v>
      </c>
    </row>
    <row r="451" spans="1:11" x14ac:dyDescent="0.25">
      <c r="A451">
        <v>10.471719908500001</v>
      </c>
      <c r="B451">
        <v>-9.5887305351600005E-2</v>
      </c>
      <c r="C451">
        <v>154.563945206</v>
      </c>
      <c r="E451">
        <f t="shared" ref="E451:E482" si="46">A451-0</f>
        <v>10.471719908500001</v>
      </c>
      <c r="F451">
        <f t="shared" ref="F451:F482" si="47">B451-0</f>
        <v>-9.5887305351600005E-2</v>
      </c>
      <c r="G451">
        <f t="shared" ref="G451:G482" si="48">C451-155</f>
        <v>-0.43605479400000036</v>
      </c>
      <c r="I451">
        <f t="shared" si="43"/>
        <v>6.7559482999440243E-2</v>
      </c>
      <c r="J451">
        <f t="shared" si="44"/>
        <v>6.1862777388700196E-4</v>
      </c>
      <c r="K451">
        <f t="shared" si="45"/>
        <v>2.8132567237741679E-3</v>
      </c>
    </row>
    <row r="452" spans="1:11" x14ac:dyDescent="0.25">
      <c r="A452">
        <v>11.2074440099</v>
      </c>
      <c r="B452">
        <v>0.89432802884600004</v>
      </c>
      <c r="C452">
        <v>154.80502504399999</v>
      </c>
      <c r="E452">
        <f t="shared" si="46"/>
        <v>11.2074440099</v>
      </c>
      <c r="F452">
        <f t="shared" si="47"/>
        <v>0.89432802884600004</v>
      </c>
      <c r="G452">
        <f t="shared" si="48"/>
        <v>-0.19497495600001002</v>
      </c>
      <c r="I452">
        <f t="shared" si="43"/>
        <v>7.230609008548973E-2</v>
      </c>
      <c r="J452">
        <f t="shared" si="44"/>
        <v>5.7698582266032961E-3</v>
      </c>
      <c r="K452">
        <f t="shared" si="45"/>
        <v>1.2579029366997403E-3</v>
      </c>
    </row>
    <row r="453" spans="1:11" x14ac:dyDescent="0.25">
      <c r="A453">
        <v>11.4509766966</v>
      </c>
      <c r="B453">
        <v>1.8751015664199999</v>
      </c>
      <c r="C453">
        <v>154.40482944999999</v>
      </c>
      <c r="E453">
        <f t="shared" si="46"/>
        <v>11.4509766966</v>
      </c>
      <c r="F453">
        <f t="shared" si="47"/>
        <v>1.8751015664199999</v>
      </c>
      <c r="G453">
        <f t="shared" si="48"/>
        <v>-0.59517055000000596</v>
      </c>
      <c r="I453">
        <f t="shared" si="43"/>
        <v>7.3877268702820936E-2</v>
      </c>
      <c r="J453">
        <f t="shared" si="44"/>
        <v>1.2097429410420689E-2</v>
      </c>
      <c r="K453">
        <f t="shared" si="45"/>
        <v>3.8398099840174786E-3</v>
      </c>
    </row>
    <row r="454" spans="1:11" x14ac:dyDescent="0.25">
      <c r="A454">
        <v>11.2019867725</v>
      </c>
      <c r="B454">
        <v>1.7576871000100001</v>
      </c>
      <c r="C454">
        <v>154.429949588</v>
      </c>
      <c r="E454">
        <f t="shared" si="46"/>
        <v>11.2019867725</v>
      </c>
      <c r="F454">
        <f t="shared" si="47"/>
        <v>1.7576871000100001</v>
      </c>
      <c r="G454">
        <f t="shared" si="48"/>
        <v>-0.57005041200000051</v>
      </c>
      <c r="I454">
        <f t="shared" si="43"/>
        <v>7.2270882102410477E-2</v>
      </c>
      <c r="J454">
        <f t="shared" si="44"/>
        <v>1.1339916727057579E-2</v>
      </c>
      <c r="K454">
        <f t="shared" si="45"/>
        <v>3.6777445782404002E-3</v>
      </c>
    </row>
    <row r="455" spans="1:11" x14ac:dyDescent="0.25">
      <c r="A455">
        <v>11.471385552899999</v>
      </c>
      <c r="B455">
        <v>2.18414635279</v>
      </c>
      <c r="C455">
        <v>154.44301954400001</v>
      </c>
      <c r="E455">
        <f t="shared" si="46"/>
        <v>11.471385552899999</v>
      </c>
      <c r="F455">
        <f t="shared" si="47"/>
        <v>2.18414635279</v>
      </c>
      <c r="G455">
        <f t="shared" si="48"/>
        <v>-0.55698045599999091</v>
      </c>
      <c r="I455">
        <f t="shared" si="43"/>
        <v>7.4008938742918043E-2</v>
      </c>
      <c r="J455">
        <f t="shared" si="44"/>
        <v>1.4091266733541033E-2</v>
      </c>
      <c r="K455">
        <f t="shared" si="45"/>
        <v>3.5934222818171224E-3</v>
      </c>
    </row>
    <row r="456" spans="1:11" x14ac:dyDescent="0.25">
      <c r="A456">
        <v>11.208151410099999</v>
      </c>
      <c r="B456">
        <v>1.93316526055</v>
      </c>
      <c r="C456">
        <v>154.42139784400001</v>
      </c>
      <c r="E456">
        <f t="shared" si="46"/>
        <v>11.208151410099999</v>
      </c>
      <c r="F456">
        <f t="shared" si="47"/>
        <v>1.93316526055</v>
      </c>
      <c r="G456">
        <f t="shared" si="48"/>
        <v>-0.5786021559999881</v>
      </c>
      <c r="I456">
        <f t="shared" si="43"/>
        <v>7.2310653957728802E-2</v>
      </c>
      <c r="J456">
        <f t="shared" si="44"/>
        <v>1.2472033887119526E-2</v>
      </c>
      <c r="K456">
        <f t="shared" si="45"/>
        <v>3.7329171199461577E-3</v>
      </c>
    </row>
    <row r="457" spans="1:11" x14ac:dyDescent="0.25">
      <c r="A457">
        <v>10.338795388599999</v>
      </c>
      <c r="B457">
        <v>1.4457840613099999</v>
      </c>
      <c r="C457">
        <v>154.51906970900001</v>
      </c>
      <c r="E457">
        <f t="shared" si="46"/>
        <v>10.338795388599999</v>
      </c>
      <c r="F457">
        <f t="shared" si="47"/>
        <v>1.4457840613099999</v>
      </c>
      <c r="G457">
        <f t="shared" si="48"/>
        <v>-0.48093029099999285</v>
      </c>
      <c r="I457">
        <f t="shared" si="43"/>
        <v>6.6701905455267815E-2</v>
      </c>
      <c r="J457">
        <f t="shared" si="44"/>
        <v>9.3276390664010847E-3</v>
      </c>
      <c r="K457">
        <f t="shared" si="45"/>
        <v>3.1027760580529151E-3</v>
      </c>
    </row>
    <row r="458" spans="1:11" x14ac:dyDescent="0.25">
      <c r="A458">
        <v>10.671596257499999</v>
      </c>
      <c r="B458">
        <v>1.78013271016</v>
      </c>
      <c r="C458">
        <v>154.15269304099999</v>
      </c>
      <c r="E458">
        <f t="shared" si="46"/>
        <v>10.671596257499999</v>
      </c>
      <c r="F458">
        <f t="shared" si="47"/>
        <v>1.78013271016</v>
      </c>
      <c r="G458">
        <f t="shared" si="48"/>
        <v>-0.84730695900000796</v>
      </c>
      <c r="I458">
        <f t="shared" si="43"/>
        <v>6.8849007826330869E-2</v>
      </c>
      <c r="J458">
        <f t="shared" si="44"/>
        <v>1.1484727114519346E-2</v>
      </c>
      <c r="K458">
        <f t="shared" si="45"/>
        <v>5.466496486924103E-3</v>
      </c>
    </row>
    <row r="459" spans="1:11" x14ac:dyDescent="0.25">
      <c r="A459">
        <v>9.9025676222100003</v>
      </c>
      <c r="B459">
        <v>1.12729105291</v>
      </c>
      <c r="C459">
        <v>154.03771192799999</v>
      </c>
      <c r="E459">
        <f t="shared" si="46"/>
        <v>9.9025676222100003</v>
      </c>
      <c r="F459">
        <f t="shared" si="47"/>
        <v>1.12729105291</v>
      </c>
      <c r="G459">
        <f t="shared" si="48"/>
        <v>-0.96228807200000688</v>
      </c>
      <c r="I459">
        <f t="shared" si="43"/>
        <v>6.3887532780595072E-2</v>
      </c>
      <c r="J459">
        <f t="shared" si="44"/>
        <v>7.2728454723731718E-3</v>
      </c>
      <c r="K459">
        <f t="shared" si="45"/>
        <v>6.2083101160944872E-3</v>
      </c>
    </row>
    <row r="460" spans="1:11" x14ac:dyDescent="0.25">
      <c r="A460">
        <v>10.295621243899999</v>
      </c>
      <c r="B460">
        <v>1.5249918275800001</v>
      </c>
      <c r="C460">
        <v>154.065796229</v>
      </c>
      <c r="E460">
        <f t="shared" si="46"/>
        <v>10.295621243899999</v>
      </c>
      <c r="F460">
        <f t="shared" si="47"/>
        <v>1.5249918275800001</v>
      </c>
      <c r="G460">
        <f t="shared" si="48"/>
        <v>-0.93420377099999996</v>
      </c>
      <c r="I460">
        <f t="shared" si="43"/>
        <v>6.6423362587394952E-2</v>
      </c>
      <c r="J460">
        <f t="shared" si="44"/>
        <v>9.8386569111772876E-3</v>
      </c>
      <c r="K460">
        <f t="shared" si="45"/>
        <v>6.0271210781389336E-3</v>
      </c>
    </row>
    <row r="461" spans="1:11" x14ac:dyDescent="0.25">
      <c r="A461">
        <v>9.3254409321999994</v>
      </c>
      <c r="B461">
        <v>0.83245118508000004</v>
      </c>
      <c r="C461">
        <v>154.22808694</v>
      </c>
      <c r="E461">
        <f t="shared" si="46"/>
        <v>9.3254409321999994</v>
      </c>
      <c r="F461">
        <f t="shared" si="47"/>
        <v>0.83245118508000004</v>
      </c>
      <c r="G461">
        <f t="shared" si="48"/>
        <v>-0.77191306000000282</v>
      </c>
      <c r="I461">
        <f t="shared" si="43"/>
        <v>6.0164134796028571E-2</v>
      </c>
      <c r="J461">
        <f t="shared" si="44"/>
        <v>5.3706527846133084E-3</v>
      </c>
      <c r="K461">
        <f t="shared" si="45"/>
        <v>4.9800842373357752E-3</v>
      </c>
    </row>
    <row r="462" spans="1:11" x14ac:dyDescent="0.25">
      <c r="A462">
        <v>10.198421967</v>
      </c>
      <c r="B462">
        <v>1.8075707078400001</v>
      </c>
      <c r="C462">
        <v>154.49379707400001</v>
      </c>
      <c r="E462">
        <f t="shared" si="46"/>
        <v>10.198421967</v>
      </c>
      <c r="F462">
        <f t="shared" si="47"/>
        <v>1.8075707078400001</v>
      </c>
      <c r="G462">
        <f t="shared" si="48"/>
        <v>-0.50620292599998606</v>
      </c>
      <c r="I462">
        <f t="shared" si="43"/>
        <v>6.5796270480972863E-2</v>
      </c>
      <c r="J462">
        <f t="shared" si="44"/>
        <v>1.1661746453653501E-2</v>
      </c>
      <c r="K462">
        <f t="shared" si="45"/>
        <v>3.2658253154387224E-3</v>
      </c>
    </row>
    <row r="463" spans="1:11" x14ac:dyDescent="0.25">
      <c r="A463">
        <v>10.4948606308</v>
      </c>
      <c r="B463">
        <v>1.8284872975699999</v>
      </c>
      <c r="C463">
        <v>154.528883866</v>
      </c>
      <c r="E463">
        <f t="shared" si="46"/>
        <v>10.4948606308</v>
      </c>
      <c r="F463">
        <f t="shared" si="47"/>
        <v>1.8284872975699999</v>
      </c>
      <c r="G463">
        <f t="shared" si="48"/>
        <v>-0.47111613399999897</v>
      </c>
      <c r="I463">
        <f t="shared" si="43"/>
        <v>6.7708777981399459E-2</v>
      </c>
      <c r="J463">
        <f t="shared" si="44"/>
        <v>1.1796692193285359E-2</v>
      </c>
      <c r="K463">
        <f t="shared" si="45"/>
        <v>3.0394589163810176E-3</v>
      </c>
    </row>
    <row r="464" spans="1:11" x14ac:dyDescent="0.25">
      <c r="A464">
        <v>10.4212758593</v>
      </c>
      <c r="B464">
        <v>1.79105459432</v>
      </c>
      <c r="C464">
        <v>154.55621062700001</v>
      </c>
      <c r="E464">
        <f t="shared" si="46"/>
        <v>10.4212758593</v>
      </c>
      <c r="F464">
        <f t="shared" si="47"/>
        <v>1.79105459432</v>
      </c>
      <c r="G464">
        <f t="shared" si="48"/>
        <v>-0.44378937299998711</v>
      </c>
      <c r="I464">
        <f t="shared" si="43"/>
        <v>6.7234037522085163E-2</v>
      </c>
      <c r="J464">
        <f t="shared" si="44"/>
        <v>1.1555190883000246E-2</v>
      </c>
      <c r="K464">
        <f t="shared" si="45"/>
        <v>2.8631572332437991E-3</v>
      </c>
    </row>
    <row r="465" spans="1:11" x14ac:dyDescent="0.25">
      <c r="A465">
        <v>10.756902735000001</v>
      </c>
      <c r="B465">
        <v>1.7941769349900001</v>
      </c>
      <c r="C465">
        <v>154.567231663</v>
      </c>
      <c r="E465">
        <f t="shared" si="46"/>
        <v>10.756902735000001</v>
      </c>
      <c r="F465">
        <f t="shared" si="47"/>
        <v>1.7941769349900001</v>
      </c>
      <c r="G465">
        <f t="shared" si="48"/>
        <v>-0.43276833699999884</v>
      </c>
      <c r="I465">
        <f t="shared" si="43"/>
        <v>6.9399372195007816E-2</v>
      </c>
      <c r="J465">
        <f t="shared" si="44"/>
        <v>1.1575335016271239E-2</v>
      </c>
      <c r="K465">
        <f t="shared" si="45"/>
        <v>2.7920537754753151E-3</v>
      </c>
    </row>
    <row r="466" spans="1:11" x14ac:dyDescent="0.25">
      <c r="A466">
        <v>10.1623948076</v>
      </c>
      <c r="B466">
        <v>2.4744691092700002</v>
      </c>
      <c r="C466">
        <v>154.63517358799999</v>
      </c>
      <c r="E466">
        <f t="shared" si="46"/>
        <v>10.1623948076</v>
      </c>
      <c r="F466">
        <f t="shared" si="47"/>
        <v>2.4744691092700002</v>
      </c>
      <c r="G466">
        <f t="shared" si="48"/>
        <v>-0.36482641200001353</v>
      </c>
      <c r="I466">
        <f t="shared" si="43"/>
        <v>6.5563837195488708E-2</v>
      </c>
      <c r="J466">
        <f t="shared" si="44"/>
        <v>1.596431676755123E-2</v>
      </c>
      <c r="K466">
        <f t="shared" si="45"/>
        <v>2.3537187772999049E-3</v>
      </c>
    </row>
    <row r="467" spans="1:11" x14ac:dyDescent="0.25">
      <c r="A467">
        <v>10.1483359306</v>
      </c>
      <c r="B467">
        <v>1.9614406736900001</v>
      </c>
      <c r="C467">
        <v>155.09267783999999</v>
      </c>
      <c r="E467">
        <f t="shared" si="46"/>
        <v>10.1483359306</v>
      </c>
      <c r="F467">
        <f t="shared" si="47"/>
        <v>1.9614406736900001</v>
      </c>
      <c r="G467">
        <f t="shared" si="48"/>
        <v>9.2677839999993239E-2</v>
      </c>
      <c r="I467">
        <f t="shared" si="43"/>
        <v>6.5473134763608179E-2</v>
      </c>
      <c r="J467">
        <f t="shared" si="44"/>
        <v>1.2654455906618289E-2</v>
      </c>
      <c r="K467">
        <f t="shared" si="45"/>
        <v>5.9792154589830579E-4</v>
      </c>
    </row>
    <row r="468" spans="1:11" x14ac:dyDescent="0.25">
      <c r="A468">
        <v>9.1576389308700001</v>
      </c>
      <c r="B468">
        <v>0.83262691429299995</v>
      </c>
      <c r="C468">
        <v>154.82947768400001</v>
      </c>
      <c r="E468">
        <f t="shared" si="46"/>
        <v>9.1576389308700001</v>
      </c>
      <c r="F468">
        <f t="shared" si="47"/>
        <v>0.83262691429299995</v>
      </c>
      <c r="G468">
        <f t="shared" si="48"/>
        <v>-0.1705223159999889</v>
      </c>
      <c r="I468">
        <f t="shared" si="43"/>
        <v>5.9081541243566946E-2</v>
      </c>
      <c r="J468">
        <f t="shared" si="44"/>
        <v>5.3717865214666528E-3</v>
      </c>
      <c r="K468">
        <f t="shared" si="45"/>
        <v>1.1001439696143136E-3</v>
      </c>
    </row>
    <row r="469" spans="1:11" x14ac:dyDescent="0.25">
      <c r="A469">
        <v>8.6509212352800002</v>
      </c>
      <c r="B469">
        <v>-3.5927449691099997E-2</v>
      </c>
      <c r="C469">
        <v>154.772000064</v>
      </c>
      <c r="E469">
        <f t="shared" si="46"/>
        <v>8.6509212352800002</v>
      </c>
      <c r="F469">
        <f t="shared" si="47"/>
        <v>-3.5927449691099997E-2</v>
      </c>
      <c r="G469">
        <f t="shared" si="48"/>
        <v>-0.22799993600000334</v>
      </c>
      <c r="I469">
        <f t="shared" si="43"/>
        <v>5.5812394834012923E-2</v>
      </c>
      <c r="J469">
        <f t="shared" si="44"/>
        <v>2.3178999704231008E-4</v>
      </c>
      <c r="K469">
        <f t="shared" si="45"/>
        <v>1.4709673229096269E-3</v>
      </c>
    </row>
    <row r="470" spans="1:11" x14ac:dyDescent="0.25">
      <c r="A470">
        <v>7.8861958339399996</v>
      </c>
      <c r="B470">
        <v>-0.61288529772800004</v>
      </c>
      <c r="C470">
        <v>154.57482733000001</v>
      </c>
      <c r="E470">
        <f t="shared" si="46"/>
        <v>7.8861958339399996</v>
      </c>
      <c r="F470">
        <f t="shared" si="47"/>
        <v>-0.61288529772800004</v>
      </c>
      <c r="G470">
        <f t="shared" si="48"/>
        <v>-0.42517266999999492</v>
      </c>
      <c r="I470">
        <f t="shared" si="43"/>
        <v>5.0878682587838987E-2</v>
      </c>
      <c r="J470">
        <f t="shared" si="44"/>
        <v>3.954098678561088E-3</v>
      </c>
      <c r="K470">
        <f t="shared" si="45"/>
        <v>2.7430494724534553E-3</v>
      </c>
    </row>
    <row r="471" spans="1:11" x14ac:dyDescent="0.25">
      <c r="A471">
        <v>8.3675789374199994</v>
      </c>
      <c r="B471">
        <v>-1.25698763818E-2</v>
      </c>
      <c r="C471">
        <v>154.51467161799999</v>
      </c>
      <c r="E471">
        <f t="shared" si="46"/>
        <v>8.3675789374199994</v>
      </c>
      <c r="F471">
        <f t="shared" si="47"/>
        <v>-1.25698763818E-2</v>
      </c>
      <c r="G471">
        <f t="shared" si="48"/>
        <v>-0.48532838200000583</v>
      </c>
      <c r="I471">
        <f t="shared" si="43"/>
        <v>5.3984380016718493E-2</v>
      </c>
      <c r="J471">
        <f t="shared" si="44"/>
        <v>8.10959763192259E-5</v>
      </c>
      <c r="K471">
        <f t="shared" si="45"/>
        <v>3.1311508385800549E-3</v>
      </c>
    </row>
    <row r="472" spans="1:11" x14ac:dyDescent="0.25">
      <c r="A472">
        <v>8.6707991984300001</v>
      </c>
      <c r="B472">
        <v>0.61186145776199996</v>
      </c>
      <c r="C472">
        <v>154.433566488</v>
      </c>
      <c r="E472">
        <f t="shared" si="46"/>
        <v>8.6707991984300001</v>
      </c>
      <c r="F472">
        <f t="shared" si="47"/>
        <v>0.61186145776199996</v>
      </c>
      <c r="G472">
        <f t="shared" si="48"/>
        <v>-0.56643351200000325</v>
      </c>
      <c r="I472">
        <f t="shared" si="43"/>
        <v>5.594063975702751E-2</v>
      </c>
      <c r="J472">
        <f t="shared" si="44"/>
        <v>3.9474932594530977E-3</v>
      </c>
      <c r="K472">
        <f t="shared" si="45"/>
        <v>3.654409739627868E-3</v>
      </c>
    </row>
    <row r="473" spans="1:11" x14ac:dyDescent="0.25">
      <c r="A473">
        <v>8.3489034417700001</v>
      </c>
      <c r="B473">
        <v>0.200873626014</v>
      </c>
      <c r="C473">
        <v>154.33469446399999</v>
      </c>
      <c r="E473">
        <f t="shared" si="46"/>
        <v>8.3489034417700001</v>
      </c>
      <c r="F473">
        <f t="shared" si="47"/>
        <v>0.200873626014</v>
      </c>
      <c r="G473">
        <f t="shared" si="48"/>
        <v>-0.6653055360000053</v>
      </c>
      <c r="I473">
        <f t="shared" si="43"/>
        <v>5.3863892948510329E-2</v>
      </c>
      <c r="J473">
        <f t="shared" si="44"/>
        <v>1.2959588721154678E-3</v>
      </c>
      <c r="K473">
        <f t="shared" si="45"/>
        <v>4.2922937627792486E-3</v>
      </c>
    </row>
    <row r="474" spans="1:11" x14ac:dyDescent="0.25">
      <c r="A474">
        <v>8.3517640846399992</v>
      </c>
      <c r="B474">
        <v>-0.235569461501</v>
      </c>
      <c r="C474">
        <v>154.51470500100001</v>
      </c>
      <c r="E474">
        <f t="shared" si="46"/>
        <v>8.3517640846399992</v>
      </c>
      <c r="F474">
        <f t="shared" si="47"/>
        <v>-0.235569461501</v>
      </c>
      <c r="G474">
        <f t="shared" si="48"/>
        <v>-0.48529499899998996</v>
      </c>
      <c r="I474">
        <f t="shared" si="43"/>
        <v>5.3882348708885121E-2</v>
      </c>
      <c r="J474">
        <f t="shared" si="44"/>
        <v>1.5198029710998835E-3</v>
      </c>
      <c r="K474">
        <f t="shared" si="45"/>
        <v>3.1309354643873004E-3</v>
      </c>
    </row>
    <row r="475" spans="1:11" x14ac:dyDescent="0.25">
      <c r="A475">
        <v>8.5621866045600008</v>
      </c>
      <c r="B475">
        <v>1.3527781788199999E-2</v>
      </c>
      <c r="C475">
        <v>154.17265668600001</v>
      </c>
      <c r="E475">
        <f t="shared" si="46"/>
        <v>8.5621866045600008</v>
      </c>
      <c r="F475">
        <f t="shared" si="47"/>
        <v>1.3527781788199999E-2</v>
      </c>
      <c r="G475">
        <f t="shared" si="48"/>
        <v>-0.8273433139999895</v>
      </c>
      <c r="I475">
        <f t="shared" si="43"/>
        <v>5.5239913347879657E-2</v>
      </c>
      <c r="J475">
        <f t="shared" si="44"/>
        <v>8.7276011173502549E-5</v>
      </c>
      <c r="K475">
        <f t="shared" si="45"/>
        <v>5.3376987777826639E-3</v>
      </c>
    </row>
    <row r="476" spans="1:11" x14ac:dyDescent="0.25">
      <c r="A476">
        <v>8.8745557559100003</v>
      </c>
      <c r="B476">
        <v>-0.47334492433899999</v>
      </c>
      <c r="C476">
        <v>154.31156955</v>
      </c>
      <c r="E476">
        <f t="shared" si="46"/>
        <v>8.8745557559100003</v>
      </c>
      <c r="F476">
        <f t="shared" si="47"/>
        <v>-0.47334492433899999</v>
      </c>
      <c r="G476">
        <f t="shared" si="48"/>
        <v>-0.68843044999999847</v>
      </c>
      <c r="I476">
        <f t="shared" si="43"/>
        <v>5.7255198186910723E-2</v>
      </c>
      <c r="J476">
        <f t="shared" si="44"/>
        <v>3.0538382088308503E-3</v>
      </c>
      <c r="K476">
        <f t="shared" si="45"/>
        <v>4.4414867557066012E-3</v>
      </c>
    </row>
    <row r="477" spans="1:11" x14ac:dyDescent="0.25">
      <c r="A477">
        <v>9.1533472765700008</v>
      </c>
      <c r="B477">
        <v>-4.76835715328E-2</v>
      </c>
      <c r="C477">
        <v>154.36752907100001</v>
      </c>
      <c r="E477">
        <f t="shared" si="46"/>
        <v>9.1533472765700008</v>
      </c>
      <c r="F477">
        <f t="shared" si="47"/>
        <v>-4.76835715328E-2</v>
      </c>
      <c r="G477">
        <f t="shared" si="48"/>
        <v>-0.63247092899999302</v>
      </c>
      <c r="I477">
        <f t="shared" si="43"/>
        <v>5.9053853151424134E-2</v>
      </c>
      <c r="J477">
        <f t="shared" si="44"/>
        <v>3.0763594409242062E-4</v>
      </c>
      <c r="K477">
        <f t="shared" si="45"/>
        <v>4.0804575894673534E-3</v>
      </c>
    </row>
    <row r="478" spans="1:11" x14ac:dyDescent="0.25">
      <c r="A478">
        <v>8.8739903175299997</v>
      </c>
      <c r="B478">
        <v>0.39014353751800002</v>
      </c>
      <c r="C478">
        <v>154.563954153</v>
      </c>
      <c r="E478">
        <f t="shared" si="46"/>
        <v>8.8739903175299997</v>
      </c>
      <c r="F478">
        <f t="shared" si="47"/>
        <v>0.39014353751800002</v>
      </c>
      <c r="G478">
        <f t="shared" si="48"/>
        <v>-0.4360458470000026</v>
      </c>
      <c r="I478">
        <f t="shared" si="43"/>
        <v>5.7251550197377522E-2</v>
      </c>
      <c r="J478">
        <f t="shared" si="44"/>
        <v>2.5170550702844742E-3</v>
      </c>
      <c r="K478">
        <f t="shared" si="45"/>
        <v>2.8131990011937775E-3</v>
      </c>
    </row>
    <row r="479" spans="1:11" x14ac:dyDescent="0.25">
      <c r="A479">
        <v>8.8787867214799991</v>
      </c>
      <c r="B479">
        <v>0.40952448471300001</v>
      </c>
      <c r="C479">
        <v>154.722919168</v>
      </c>
      <c r="E479">
        <f t="shared" si="46"/>
        <v>8.8787867214799991</v>
      </c>
      <c r="F479">
        <f t="shared" si="47"/>
        <v>0.40952448471300001</v>
      </c>
      <c r="G479">
        <f t="shared" si="48"/>
        <v>-0.27708083199999578</v>
      </c>
      <c r="I479">
        <f t="shared" si="43"/>
        <v>5.7282494738861621E-2</v>
      </c>
      <c r="J479">
        <f t="shared" si="44"/>
        <v>2.6420934387640232E-3</v>
      </c>
      <c r="K479">
        <f t="shared" si="45"/>
        <v>1.787618263527056E-3</v>
      </c>
    </row>
    <row r="480" spans="1:11" x14ac:dyDescent="0.25">
      <c r="A480">
        <v>8.7327201068699996</v>
      </c>
      <c r="B480">
        <v>0.71004090700900002</v>
      </c>
      <c r="C480">
        <v>154.87996654400001</v>
      </c>
      <c r="E480">
        <f t="shared" si="46"/>
        <v>8.7327201068699996</v>
      </c>
      <c r="F480">
        <f t="shared" si="47"/>
        <v>0.71004090700900002</v>
      </c>
      <c r="G480">
        <f t="shared" si="48"/>
        <v>-0.12003345599998738</v>
      </c>
      <c r="I480">
        <f t="shared" si="43"/>
        <v>5.6340129487235671E-2</v>
      </c>
      <c r="J480">
        <f t="shared" si="44"/>
        <v>4.5809090584101597E-3</v>
      </c>
      <c r="K480">
        <f t="shared" si="45"/>
        <v>7.7440939032495757E-4</v>
      </c>
    </row>
    <row r="481" spans="1:11" x14ac:dyDescent="0.25">
      <c r="A481">
        <v>8.5084296258700007</v>
      </c>
      <c r="B481">
        <v>0.94321193547000004</v>
      </c>
      <c r="C481">
        <v>154.99594648499999</v>
      </c>
      <c r="E481">
        <f t="shared" si="46"/>
        <v>8.5084296258700007</v>
      </c>
      <c r="F481">
        <f t="shared" si="47"/>
        <v>0.94321193547000004</v>
      </c>
      <c r="G481">
        <f t="shared" si="48"/>
        <v>-4.053515000009611E-3</v>
      </c>
      <c r="I481">
        <f t="shared" si="43"/>
        <v>5.4893094131968391E-2</v>
      </c>
      <c r="J481">
        <f t="shared" si="44"/>
        <v>6.0852382680260638E-3</v>
      </c>
      <c r="K481">
        <f t="shared" si="45"/>
        <v>2.6151709568629291E-5</v>
      </c>
    </row>
    <row r="482" spans="1:11" x14ac:dyDescent="0.25">
      <c r="A482">
        <v>7.8273348681000003</v>
      </c>
      <c r="B482">
        <v>0.140366880661</v>
      </c>
      <c r="C482">
        <v>154.74071132099999</v>
      </c>
      <c r="E482">
        <f t="shared" si="46"/>
        <v>7.8273348681000003</v>
      </c>
      <c r="F482">
        <f t="shared" si="47"/>
        <v>0.140366880661</v>
      </c>
      <c r="G482">
        <f t="shared" si="48"/>
        <v>-0.25928867900000796</v>
      </c>
      <c r="I482">
        <f t="shared" si="43"/>
        <v>5.0498934422709953E-2</v>
      </c>
      <c r="J482">
        <f t="shared" si="44"/>
        <v>9.0559277468868775E-4</v>
      </c>
      <c r="K482">
        <f t="shared" si="45"/>
        <v>1.6728301801339528E-3</v>
      </c>
    </row>
  </sheetData>
  <mergeCells count="3">
    <mergeCell ref="M1:N1"/>
    <mergeCell ref="O1:P1"/>
    <mergeCell ref="Q1:R1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6"/>
  <sheetViews>
    <sheetView workbookViewId="0">
      <selection activeCell="I1" sqref="I1"/>
    </sheetView>
  </sheetViews>
  <sheetFormatPr defaultRowHeight="15" x14ac:dyDescent="0.25"/>
  <cols>
    <col min="1" max="3" width="12" bestFit="1" customWidth="1"/>
    <col min="4" max="4" width="9.140625" style="3"/>
    <col min="8" max="8" width="9.140625" style="10"/>
    <col min="13" max="13" width="23.28515625" bestFit="1" customWidth="1"/>
    <col min="14" max="14" width="12.7109375" bestFit="1" customWidth="1"/>
    <col min="15" max="15" width="23.28515625" bestFit="1" customWidth="1"/>
    <col min="16" max="16" width="12.7109375" bestFit="1" customWidth="1"/>
    <col min="17" max="17" width="23.28515625" bestFit="1" customWidth="1"/>
    <col min="18" max="18" width="12.7109375" bestFit="1" customWidth="1"/>
  </cols>
  <sheetData>
    <row r="1" spans="1:18" x14ac:dyDescent="0.25">
      <c r="A1">
        <v>175.508416079</v>
      </c>
      <c r="B1">
        <v>48.887319296400001</v>
      </c>
      <c r="C1">
        <v>86.8448800635</v>
      </c>
      <c r="E1">
        <f>A1-175</f>
        <v>0.50841607899999985</v>
      </c>
      <c r="F1">
        <f>B1-50</f>
        <v>-1.1126807035999988</v>
      </c>
      <c r="G1">
        <f>C1-85</f>
        <v>1.8448800634999998</v>
      </c>
      <c r="I1">
        <f>ABS(E1)/SQRT(175^2+50^2+85^2)</f>
        <v>2.5310312506399125E-3</v>
      </c>
      <c r="J1">
        <f t="shared" ref="J1:K1" si="0">ABS(F1)/SQRT(175^2+50^2+85^2)</f>
        <v>5.5392222022852336E-3</v>
      </c>
      <c r="K1">
        <f t="shared" si="0"/>
        <v>9.1843064908280498E-3</v>
      </c>
      <c r="M1" s="27" t="s">
        <v>15</v>
      </c>
      <c r="N1" s="27"/>
      <c r="O1" s="27" t="s">
        <v>16</v>
      </c>
      <c r="P1" s="27"/>
      <c r="Q1" s="27" t="s">
        <v>17</v>
      </c>
      <c r="R1" s="27"/>
    </row>
    <row r="2" spans="1:18" x14ac:dyDescent="0.25">
      <c r="A2">
        <v>175.31953320900001</v>
      </c>
      <c r="B2">
        <v>48.894590985699999</v>
      </c>
      <c r="C2">
        <v>86.793788745699999</v>
      </c>
      <c r="E2">
        <f t="shared" ref="E2:E65" si="1">A2-175</f>
        <v>0.31953320900001358</v>
      </c>
      <c r="F2">
        <f t="shared" ref="F2:F65" si="2">B2-50</f>
        <v>-1.105409014300001</v>
      </c>
      <c r="G2">
        <f t="shared" ref="G2:G65" si="3">C2-85</f>
        <v>1.7937887456999988</v>
      </c>
      <c r="I2">
        <f t="shared" ref="I2:I65" si="4">ABS(E2)/SQRT(175^2+50^2+85^2)</f>
        <v>1.5907217946116317E-3</v>
      </c>
      <c r="J2">
        <f t="shared" ref="J2:J65" si="5">ABS(F2)/SQRT(175^2+50^2+85^2)</f>
        <v>5.5030217876574378E-3</v>
      </c>
      <c r="K2">
        <f t="shared" ref="K2:K65" si="6">ABS(G2)/SQRT(175^2+50^2+85^2)</f>
        <v>8.9299602430804887E-3</v>
      </c>
      <c r="M2" s="1"/>
      <c r="N2" s="1"/>
      <c r="O2" s="1"/>
      <c r="P2" s="1"/>
      <c r="Q2" s="1"/>
      <c r="R2" s="1"/>
    </row>
    <row r="3" spans="1:18" x14ac:dyDescent="0.25">
      <c r="A3">
        <v>175.487355321</v>
      </c>
      <c r="B3">
        <v>48.929971399800003</v>
      </c>
      <c r="C3">
        <v>86.826599490899994</v>
      </c>
      <c r="E3">
        <f t="shared" si="1"/>
        <v>0.48735532099999546</v>
      </c>
      <c r="F3">
        <f t="shared" si="2"/>
        <v>-1.070028600199997</v>
      </c>
      <c r="G3">
        <f t="shared" si="3"/>
        <v>1.8265994908999943</v>
      </c>
      <c r="I3">
        <f t="shared" si="4"/>
        <v>2.4261851632285509E-3</v>
      </c>
      <c r="J3">
        <f t="shared" si="5"/>
        <v>5.3268886214447872E-3</v>
      </c>
      <c r="K3">
        <f t="shared" si="6"/>
        <v>9.0933009100816441E-3</v>
      </c>
      <c r="M3" s="1" t="s">
        <v>1</v>
      </c>
      <c r="N3" s="1">
        <v>0.32568281334453703</v>
      </c>
      <c r="O3" s="1" t="s">
        <v>1</v>
      </c>
      <c r="P3" s="1">
        <v>-1.2559756599165968</v>
      </c>
      <c r="Q3" s="1" t="s">
        <v>1</v>
      </c>
      <c r="R3" s="1">
        <v>1.7597771058338216</v>
      </c>
    </row>
    <row r="4" spans="1:18" x14ac:dyDescent="0.25">
      <c r="A4">
        <v>175.38784628900001</v>
      </c>
      <c r="B4">
        <v>48.972355595000003</v>
      </c>
      <c r="C4">
        <v>86.792008276600001</v>
      </c>
      <c r="E4">
        <f t="shared" si="1"/>
        <v>0.38784628900000939</v>
      </c>
      <c r="F4">
        <f t="shared" si="2"/>
        <v>-1.0276444049999967</v>
      </c>
      <c r="G4">
        <f t="shared" si="3"/>
        <v>1.7920082766000007</v>
      </c>
      <c r="I4">
        <f t="shared" si="4"/>
        <v>1.9308025816857435E-3</v>
      </c>
      <c r="J4">
        <f t="shared" si="5"/>
        <v>5.1158887592936469E-3</v>
      </c>
      <c r="K4">
        <f t="shared" si="6"/>
        <v>8.9210965915969293E-3</v>
      </c>
      <c r="M4" s="1" t="s">
        <v>2</v>
      </c>
      <c r="N4" s="1">
        <v>1.510401114860146E-2</v>
      </c>
      <c r="O4" s="1" t="s">
        <v>2</v>
      </c>
      <c r="P4" s="1">
        <v>3.7298785893819081E-3</v>
      </c>
      <c r="Q4" s="1" t="s">
        <v>2</v>
      </c>
      <c r="R4" s="1">
        <v>7.2246250552176136E-3</v>
      </c>
    </row>
    <row r="5" spans="1:18" x14ac:dyDescent="0.25">
      <c r="A5">
        <v>175.163306181</v>
      </c>
      <c r="B5">
        <v>48.943661825500001</v>
      </c>
      <c r="C5">
        <v>86.724620759199993</v>
      </c>
      <c r="E5">
        <f t="shared" si="1"/>
        <v>0.16330618099999583</v>
      </c>
      <c r="F5">
        <f t="shared" si="2"/>
        <v>-1.0563381744999987</v>
      </c>
      <c r="G5">
        <f t="shared" si="3"/>
        <v>1.7246207591999934</v>
      </c>
      <c r="I5">
        <f t="shared" si="4"/>
        <v>8.1298185601570531E-4</v>
      </c>
      <c r="J5">
        <f t="shared" si="5"/>
        <v>5.2587340199038322E-3</v>
      </c>
      <c r="K5">
        <f t="shared" si="6"/>
        <v>8.5856235027482585E-3</v>
      </c>
      <c r="M5" s="1" t="s">
        <v>3</v>
      </c>
      <c r="N5" s="1">
        <v>0.31840810749999093</v>
      </c>
      <c r="O5" s="1" t="s">
        <v>3</v>
      </c>
      <c r="P5" s="1">
        <v>-1.25197881215</v>
      </c>
      <c r="Q5" s="1" t="s">
        <v>3</v>
      </c>
      <c r="R5" s="1">
        <v>1.761424793949999</v>
      </c>
    </row>
    <row r="6" spans="1:18" x14ac:dyDescent="0.25">
      <c r="A6">
        <v>175.29801608400001</v>
      </c>
      <c r="B6">
        <v>48.898166259299998</v>
      </c>
      <c r="C6">
        <v>86.833891571799995</v>
      </c>
      <c r="E6">
        <f t="shared" si="1"/>
        <v>0.29801608400001101</v>
      </c>
      <c r="F6">
        <f t="shared" si="2"/>
        <v>-1.1018337407000018</v>
      </c>
      <c r="G6">
        <f t="shared" si="3"/>
        <v>1.8338915717999953</v>
      </c>
      <c r="I6">
        <f t="shared" si="4"/>
        <v>1.4836037901888568E-3</v>
      </c>
      <c r="J6">
        <f t="shared" si="5"/>
        <v>5.4852231192341564E-3</v>
      </c>
      <c r="K6">
        <f t="shared" si="6"/>
        <v>9.1296028395493334E-3</v>
      </c>
      <c r="M6" s="1" t="s">
        <v>4</v>
      </c>
      <c r="N6" s="1" t="e">
        <v>#N/A</v>
      </c>
      <c r="O6" s="1" t="s">
        <v>4</v>
      </c>
      <c r="P6" s="1" t="e">
        <v>#N/A</v>
      </c>
      <c r="Q6" s="1" t="s">
        <v>4</v>
      </c>
      <c r="R6" s="1" t="e">
        <v>#N/A</v>
      </c>
    </row>
    <row r="7" spans="1:18" x14ac:dyDescent="0.25">
      <c r="A7">
        <v>175.44355665099999</v>
      </c>
      <c r="B7">
        <v>48.900033101699997</v>
      </c>
      <c r="C7">
        <v>86.864919512599997</v>
      </c>
      <c r="E7">
        <f t="shared" si="1"/>
        <v>0.44355665099999442</v>
      </c>
      <c r="F7">
        <f t="shared" si="2"/>
        <v>-1.0999668983000035</v>
      </c>
      <c r="G7">
        <f t="shared" si="3"/>
        <v>1.8649195125999967</v>
      </c>
      <c r="I7">
        <f t="shared" si="4"/>
        <v>2.2081436671285279E-3</v>
      </c>
      <c r="J7">
        <f t="shared" si="5"/>
        <v>5.4759294783569661E-3</v>
      </c>
      <c r="K7">
        <f t="shared" si="6"/>
        <v>9.2840682293188186E-3</v>
      </c>
      <c r="M7" s="1" t="s">
        <v>5</v>
      </c>
      <c r="N7" s="1">
        <v>0.32953061879268325</v>
      </c>
      <c r="O7" s="1" t="s">
        <v>5</v>
      </c>
      <c r="P7" s="1">
        <v>8.137634350822158E-2</v>
      </c>
      <c r="Q7" s="1" t="s">
        <v>5</v>
      </c>
      <c r="R7" s="1">
        <v>0.15762270972710618</v>
      </c>
    </row>
    <row r="8" spans="1:18" x14ac:dyDescent="0.25">
      <c r="A8">
        <v>175.353511588</v>
      </c>
      <c r="B8">
        <v>48.895831086800001</v>
      </c>
      <c r="C8">
        <v>86.782909444500007</v>
      </c>
      <c r="E8">
        <f t="shared" si="1"/>
        <v>0.35351158800000348</v>
      </c>
      <c r="F8">
        <f t="shared" si="2"/>
        <v>-1.1041689131999988</v>
      </c>
      <c r="G8">
        <f t="shared" si="3"/>
        <v>1.7829094445000067</v>
      </c>
      <c r="I8">
        <f t="shared" si="4"/>
        <v>1.7598752550297501E-3</v>
      </c>
      <c r="J8">
        <f t="shared" si="5"/>
        <v>5.4968482326348822E-3</v>
      </c>
      <c r="K8">
        <f t="shared" si="6"/>
        <v>8.8758001713210265E-3</v>
      </c>
      <c r="M8" s="1" t="s">
        <v>6</v>
      </c>
      <c r="N8" s="1">
        <v>0.10859042872188872</v>
      </c>
      <c r="O8" s="1" t="s">
        <v>6</v>
      </c>
      <c r="P8" s="1">
        <v>6.6221092827680765E-3</v>
      </c>
      <c r="Q8" s="1" t="s">
        <v>6</v>
      </c>
      <c r="R8" s="1">
        <v>2.4844918621715575E-2</v>
      </c>
    </row>
    <row r="9" spans="1:18" x14ac:dyDescent="0.25">
      <c r="A9">
        <v>175.33193440900001</v>
      </c>
      <c r="B9">
        <v>48.8880890326</v>
      </c>
      <c r="C9">
        <v>86.759314500800002</v>
      </c>
      <c r="E9">
        <f t="shared" si="1"/>
        <v>0.33193440900001292</v>
      </c>
      <c r="F9">
        <f t="shared" si="2"/>
        <v>-1.1119109674000001</v>
      </c>
      <c r="G9">
        <f t="shared" si="3"/>
        <v>1.7593145008000022</v>
      </c>
      <c r="I9">
        <f t="shared" si="4"/>
        <v>1.6524582857296358E-3</v>
      </c>
      <c r="J9">
        <f t="shared" si="5"/>
        <v>5.5353902495649783E-3</v>
      </c>
      <c r="K9">
        <f t="shared" si="6"/>
        <v>8.7583382295601322E-3</v>
      </c>
      <c r="M9" s="1" t="s">
        <v>7</v>
      </c>
      <c r="N9" s="1">
        <v>1.2355417888108886</v>
      </c>
      <c r="O9" s="1" t="s">
        <v>7</v>
      </c>
      <c r="P9" s="1">
        <v>0.18284779219365488</v>
      </c>
      <c r="Q9" s="1" t="s">
        <v>7</v>
      </c>
      <c r="R9" s="1">
        <v>-2.2382038292065864E-2</v>
      </c>
    </row>
    <row r="10" spans="1:18" x14ac:dyDescent="0.25">
      <c r="A10">
        <v>175.49183143900001</v>
      </c>
      <c r="B10">
        <v>48.887732690999997</v>
      </c>
      <c r="C10">
        <v>86.868850623100002</v>
      </c>
      <c r="E10">
        <f t="shared" si="1"/>
        <v>0.49183143900000914</v>
      </c>
      <c r="F10">
        <f t="shared" si="2"/>
        <v>-1.1122673090000035</v>
      </c>
      <c r="G10">
        <f t="shared" si="3"/>
        <v>1.8688506231000019</v>
      </c>
      <c r="I10">
        <f t="shared" si="4"/>
        <v>2.4484684760652923E-3</v>
      </c>
      <c r="J10">
        <f t="shared" si="5"/>
        <v>5.5371642133768342E-3</v>
      </c>
      <c r="K10">
        <f t="shared" si="6"/>
        <v>9.3036383490223539E-3</v>
      </c>
      <c r="M10" s="1" t="s">
        <v>8</v>
      </c>
      <c r="N10" s="1">
        <v>0.6876938039570849</v>
      </c>
      <c r="O10" s="1" t="s">
        <v>8</v>
      </c>
      <c r="P10" s="1">
        <v>-0.25239886390259114</v>
      </c>
      <c r="Q10" s="1" t="s">
        <v>8</v>
      </c>
      <c r="R10" s="1">
        <v>0.21059138658615223</v>
      </c>
    </row>
    <row r="11" spans="1:18" x14ac:dyDescent="0.25">
      <c r="A11">
        <v>175.53917381299999</v>
      </c>
      <c r="B11">
        <v>48.931091625699999</v>
      </c>
      <c r="C11">
        <v>86.835286639700001</v>
      </c>
      <c r="E11">
        <f t="shared" si="1"/>
        <v>0.53917381299999079</v>
      </c>
      <c r="F11">
        <f t="shared" si="2"/>
        <v>-1.0689083743000012</v>
      </c>
      <c r="G11">
        <f t="shared" si="3"/>
        <v>1.8352866397000014</v>
      </c>
      <c r="I11">
        <f t="shared" si="4"/>
        <v>2.6841514786743346E-3</v>
      </c>
      <c r="J11">
        <f t="shared" si="5"/>
        <v>5.321311837236384E-3</v>
      </c>
      <c r="K11">
        <f t="shared" si="6"/>
        <v>9.1365478607583882E-3</v>
      </c>
      <c r="M11" s="1" t="s">
        <v>9</v>
      </c>
      <c r="N11" s="1">
        <v>2.1571529349999992</v>
      </c>
      <c r="O11" s="1" t="s">
        <v>9</v>
      </c>
      <c r="P11" s="1">
        <v>0.50235525680000137</v>
      </c>
      <c r="Q11" s="1" t="s">
        <v>9</v>
      </c>
      <c r="R11" s="1">
        <v>0.89692200550000223</v>
      </c>
    </row>
    <row r="12" spans="1:18" x14ac:dyDescent="0.25">
      <c r="A12">
        <v>175.202586153</v>
      </c>
      <c r="B12">
        <v>48.916150557400002</v>
      </c>
      <c r="C12">
        <v>86.757003037000004</v>
      </c>
      <c r="E12">
        <f t="shared" si="1"/>
        <v>0.2025861529999986</v>
      </c>
      <c r="F12">
        <f t="shared" si="2"/>
        <v>-1.0838494425999983</v>
      </c>
      <c r="G12">
        <f t="shared" si="3"/>
        <v>1.757003037000004</v>
      </c>
      <c r="I12">
        <f t="shared" si="4"/>
        <v>1.0085280646482371E-3</v>
      </c>
      <c r="J12">
        <f t="shared" si="5"/>
        <v>5.3956924722068957E-3</v>
      </c>
      <c r="K12">
        <f t="shared" si="6"/>
        <v>8.7468311444104541E-3</v>
      </c>
      <c r="M12" s="1" t="s">
        <v>10</v>
      </c>
      <c r="N12" s="1">
        <v>-0.45963864300000523</v>
      </c>
      <c r="O12" s="1" t="s">
        <v>10</v>
      </c>
      <c r="P12" s="1">
        <v>-1.529999661799998</v>
      </c>
      <c r="Q12" s="1" t="s">
        <v>10</v>
      </c>
      <c r="R12" s="1">
        <v>1.3592818700000038</v>
      </c>
    </row>
    <row r="13" spans="1:18" x14ac:dyDescent="0.25">
      <c r="A13">
        <v>175.30912674300001</v>
      </c>
      <c r="B13">
        <v>48.8501520226</v>
      </c>
      <c r="C13">
        <v>86.823745456200001</v>
      </c>
      <c r="E13">
        <f t="shared" si="1"/>
        <v>0.30912674300000731</v>
      </c>
      <c r="F13">
        <f t="shared" si="2"/>
        <v>-1.1498479774000003</v>
      </c>
      <c r="G13">
        <f t="shared" si="3"/>
        <v>1.8237454562000011</v>
      </c>
      <c r="I13">
        <f t="shared" si="4"/>
        <v>1.5389156229686266E-3</v>
      </c>
      <c r="J13">
        <f t="shared" si="5"/>
        <v>5.7242508340978283E-3</v>
      </c>
      <c r="K13">
        <f t="shared" si="6"/>
        <v>9.0790927618454569E-3</v>
      </c>
      <c r="M13" s="1" t="s">
        <v>11</v>
      </c>
      <c r="N13" s="1">
        <v>1.6975142919999939</v>
      </c>
      <c r="O13" s="1" t="s">
        <v>11</v>
      </c>
      <c r="P13" s="1">
        <v>-1.0276444049999967</v>
      </c>
      <c r="Q13" s="1" t="s">
        <v>11</v>
      </c>
      <c r="R13" s="1">
        <v>2.256203875500006</v>
      </c>
    </row>
    <row r="14" spans="1:18" x14ac:dyDescent="0.25">
      <c r="A14">
        <v>174.98340344600001</v>
      </c>
      <c r="B14">
        <v>48.862216305499999</v>
      </c>
      <c r="C14">
        <v>86.716714101600004</v>
      </c>
      <c r="E14">
        <f t="shared" si="1"/>
        <v>-1.6596553999988828E-2</v>
      </c>
      <c r="F14">
        <f t="shared" si="2"/>
        <v>-1.1377836945000013</v>
      </c>
      <c r="G14">
        <f t="shared" si="3"/>
        <v>1.7167141016000045</v>
      </c>
      <c r="I14">
        <f t="shared" si="4"/>
        <v>8.2622085653794939E-5</v>
      </c>
      <c r="J14">
        <f t="shared" si="5"/>
        <v>5.6641916064343019E-3</v>
      </c>
      <c r="K14">
        <f t="shared" si="6"/>
        <v>8.5462620460589993E-3</v>
      </c>
      <c r="M14" s="1" t="s">
        <v>12</v>
      </c>
      <c r="N14" s="1">
        <v>155.02501915199963</v>
      </c>
      <c r="O14" s="1" t="s">
        <v>12</v>
      </c>
      <c r="P14" s="1">
        <v>-597.84441412030003</v>
      </c>
      <c r="Q14" s="1" t="s">
        <v>12</v>
      </c>
      <c r="R14" s="1">
        <v>837.65390237689905</v>
      </c>
    </row>
    <row r="15" spans="1:18" x14ac:dyDescent="0.25">
      <c r="A15">
        <v>174.98770319100001</v>
      </c>
      <c r="B15">
        <v>48.920415108199997</v>
      </c>
      <c r="C15">
        <v>86.714874782199999</v>
      </c>
      <c r="E15">
        <f t="shared" si="1"/>
        <v>-1.2296808999991526E-2</v>
      </c>
      <c r="F15">
        <f t="shared" si="2"/>
        <v>-1.0795848918000033</v>
      </c>
      <c r="G15">
        <f t="shared" si="3"/>
        <v>1.714874782199999</v>
      </c>
      <c r="I15">
        <f t="shared" si="4"/>
        <v>6.1216804793714423E-5</v>
      </c>
      <c r="J15">
        <f t="shared" si="5"/>
        <v>5.3744623974894346E-3</v>
      </c>
      <c r="K15">
        <f t="shared" si="6"/>
        <v>8.5371054220386138E-3</v>
      </c>
      <c r="M15" s="1" t="s">
        <v>13</v>
      </c>
      <c r="N15" s="1">
        <v>476</v>
      </c>
      <c r="O15" s="1" t="s">
        <v>13</v>
      </c>
      <c r="P15" s="1">
        <v>476</v>
      </c>
      <c r="Q15" s="1" t="s">
        <v>13</v>
      </c>
      <c r="R15" s="1">
        <v>476</v>
      </c>
    </row>
    <row r="16" spans="1:18" ht="15.75" thickBot="1" x14ac:dyDescent="0.3">
      <c r="A16">
        <v>175.015586017</v>
      </c>
      <c r="B16">
        <v>48.905782840599997</v>
      </c>
      <c r="C16">
        <v>86.685552545799993</v>
      </c>
      <c r="E16">
        <f t="shared" si="1"/>
        <v>1.5586017000003949E-2</v>
      </c>
      <c r="F16">
        <f t="shared" si="2"/>
        <v>-1.094217159400003</v>
      </c>
      <c r="G16">
        <f t="shared" si="3"/>
        <v>1.6855525457999931</v>
      </c>
      <c r="I16">
        <f t="shared" si="4"/>
        <v>7.7591362133169165E-5</v>
      </c>
      <c r="J16">
        <f t="shared" si="5"/>
        <v>5.4473057399662666E-3</v>
      </c>
      <c r="K16">
        <f t="shared" si="6"/>
        <v>8.3911314850753302E-3</v>
      </c>
      <c r="M16" s="2" t="s">
        <v>14</v>
      </c>
      <c r="N16" s="2">
        <v>2.9678940467056589E-2</v>
      </c>
      <c r="O16" s="2" t="s">
        <v>14</v>
      </c>
      <c r="P16" s="2">
        <v>7.3291024162058238E-3</v>
      </c>
      <c r="Q16" s="2" t="s">
        <v>14</v>
      </c>
      <c r="R16" s="2">
        <v>1.4196177081772276E-2</v>
      </c>
    </row>
    <row r="17" spans="1:18" ht="15.75" thickBot="1" x14ac:dyDescent="0.3">
      <c r="A17">
        <v>175.133505722</v>
      </c>
      <c r="B17">
        <v>48.869048079300001</v>
      </c>
      <c r="C17">
        <v>86.765824781600003</v>
      </c>
      <c r="E17">
        <f t="shared" si="1"/>
        <v>0.13350572199999533</v>
      </c>
      <c r="F17">
        <f t="shared" si="2"/>
        <v>-1.1309519206999994</v>
      </c>
      <c r="G17">
        <f t="shared" si="3"/>
        <v>1.7658247816000028</v>
      </c>
      <c r="I17">
        <f t="shared" si="4"/>
        <v>6.6462719901750537E-4</v>
      </c>
      <c r="J17">
        <f t="shared" si="5"/>
        <v>5.6301812088498703E-3</v>
      </c>
      <c r="K17">
        <f t="shared" si="6"/>
        <v>8.7907481489860727E-3</v>
      </c>
    </row>
    <row r="18" spans="1:18" x14ac:dyDescent="0.25">
      <c r="A18">
        <v>175.45701333599999</v>
      </c>
      <c r="B18">
        <v>48.8577975137</v>
      </c>
      <c r="C18">
        <v>86.894382502400006</v>
      </c>
      <c r="E18">
        <f t="shared" si="1"/>
        <v>0.45701333599998861</v>
      </c>
      <c r="F18">
        <f t="shared" si="2"/>
        <v>-1.1422024863000004</v>
      </c>
      <c r="G18">
        <f t="shared" si="3"/>
        <v>1.8943825024000063</v>
      </c>
      <c r="I18">
        <f t="shared" si="4"/>
        <v>2.2751346449355115E-3</v>
      </c>
      <c r="J18">
        <f t="shared" si="5"/>
        <v>5.6861895341117023E-3</v>
      </c>
      <c r="K18">
        <f t="shared" si="6"/>
        <v>9.4307428743610928E-3</v>
      </c>
      <c r="M18" s="8" t="s">
        <v>0</v>
      </c>
      <c r="N18" s="8"/>
      <c r="O18" s="8" t="s">
        <v>34</v>
      </c>
      <c r="P18" s="8"/>
      <c r="Q18" s="8" t="s">
        <v>35</v>
      </c>
      <c r="R18" s="8"/>
    </row>
    <row r="19" spans="1:18" x14ac:dyDescent="0.25">
      <c r="A19">
        <v>175.37611486</v>
      </c>
      <c r="B19">
        <v>48.823917272599999</v>
      </c>
      <c r="C19">
        <v>86.851503990599994</v>
      </c>
      <c r="E19">
        <f t="shared" si="1"/>
        <v>0.37611486000000127</v>
      </c>
      <c r="F19">
        <f t="shared" si="2"/>
        <v>-1.1760827274000007</v>
      </c>
      <c r="G19">
        <f t="shared" si="3"/>
        <v>1.8515039905999942</v>
      </c>
      <c r="I19">
        <f t="shared" si="4"/>
        <v>1.8724003897800782E-3</v>
      </c>
      <c r="J19">
        <f t="shared" si="5"/>
        <v>5.8548544378102252E-3</v>
      </c>
      <c r="K19">
        <f t="shared" si="6"/>
        <v>9.2172821719375495E-3</v>
      </c>
      <c r="M19" s="1"/>
      <c r="N19" s="1"/>
      <c r="O19" s="1"/>
      <c r="P19" s="1"/>
      <c r="Q19" s="1"/>
      <c r="R19" s="1"/>
    </row>
    <row r="20" spans="1:18" x14ac:dyDescent="0.25">
      <c r="A20">
        <v>175.41883906499999</v>
      </c>
      <c r="B20">
        <v>48.813487247499999</v>
      </c>
      <c r="C20">
        <v>86.788571027700002</v>
      </c>
      <c r="E20">
        <f t="shared" si="1"/>
        <v>0.41883906499998602</v>
      </c>
      <c r="F20">
        <f t="shared" si="2"/>
        <v>-1.1865127525000005</v>
      </c>
      <c r="G20">
        <f t="shared" si="3"/>
        <v>1.7885710277000015</v>
      </c>
      <c r="I20">
        <f t="shared" si="4"/>
        <v>2.0850929116735637E-3</v>
      </c>
      <c r="J20">
        <f t="shared" si="5"/>
        <v>5.9067778929554312E-3</v>
      </c>
      <c r="K20">
        <f t="shared" si="6"/>
        <v>8.9039850470540478E-3</v>
      </c>
      <c r="M20" s="1" t="s">
        <v>1</v>
      </c>
      <c r="N20" s="1">
        <v>1.8268539537934943E-3</v>
      </c>
      <c r="O20" s="1" t="s">
        <v>1</v>
      </c>
      <c r="P20" s="1">
        <v>6.2525828285064783E-3</v>
      </c>
      <c r="Q20" s="1" t="s">
        <v>1</v>
      </c>
      <c r="R20" s="1">
        <v>8.7606412011726857E-3</v>
      </c>
    </row>
    <row r="21" spans="1:18" x14ac:dyDescent="0.25">
      <c r="A21">
        <v>175.336105764</v>
      </c>
      <c r="B21">
        <v>48.788774593399999</v>
      </c>
      <c r="C21">
        <v>86.8061676425</v>
      </c>
      <c r="E21">
        <f t="shared" si="1"/>
        <v>0.33610576399999559</v>
      </c>
      <c r="F21">
        <f t="shared" si="2"/>
        <v>-1.2112254066000006</v>
      </c>
      <c r="G21">
        <f t="shared" si="3"/>
        <v>1.8061676425000002</v>
      </c>
      <c r="I21">
        <f t="shared" si="4"/>
        <v>1.6732244068232789E-3</v>
      </c>
      <c r="J21">
        <f t="shared" si="5"/>
        <v>6.0298040960927923E-3</v>
      </c>
      <c r="K21">
        <f t="shared" si="6"/>
        <v>8.9915857029024427E-3</v>
      </c>
      <c r="M21" s="1" t="s">
        <v>2</v>
      </c>
      <c r="N21" s="1">
        <v>6.4512657393623094E-5</v>
      </c>
      <c r="O21" s="1" t="s">
        <v>2</v>
      </c>
      <c r="P21" s="1">
        <v>1.8568333419719249E-5</v>
      </c>
      <c r="Q21" s="1" t="s">
        <v>2</v>
      </c>
      <c r="R21" s="1">
        <v>3.5966116226847117E-5</v>
      </c>
    </row>
    <row r="22" spans="1:18" x14ac:dyDescent="0.25">
      <c r="A22">
        <v>175.489527563</v>
      </c>
      <c r="B22">
        <v>48.804758575500003</v>
      </c>
      <c r="C22">
        <v>86.843941040399997</v>
      </c>
      <c r="E22">
        <f t="shared" si="1"/>
        <v>0.48952756299999578</v>
      </c>
      <c r="F22">
        <f t="shared" si="2"/>
        <v>-1.1952414244999972</v>
      </c>
      <c r="G22">
        <f t="shared" si="3"/>
        <v>1.8439410403999972</v>
      </c>
      <c r="I22">
        <f t="shared" si="4"/>
        <v>2.4369991650137961E-3</v>
      </c>
      <c r="J22">
        <f t="shared" si="5"/>
        <v>5.9502315572298398E-3</v>
      </c>
      <c r="K22">
        <f t="shared" si="6"/>
        <v>9.1796317826326398E-3</v>
      </c>
      <c r="M22" s="1" t="s">
        <v>3</v>
      </c>
      <c r="N22" s="1">
        <v>1.625635626778242E-3</v>
      </c>
      <c r="O22" s="1" t="s">
        <v>3</v>
      </c>
      <c r="P22" s="1">
        <v>6.2326854511040898E-3</v>
      </c>
      <c r="Q22" s="1" t="s">
        <v>3</v>
      </c>
      <c r="R22" s="1">
        <v>8.7688438333977572E-3</v>
      </c>
    </row>
    <row r="23" spans="1:18" x14ac:dyDescent="0.25">
      <c r="A23">
        <v>175.34571322799999</v>
      </c>
      <c r="B23">
        <v>48.820634419100003</v>
      </c>
      <c r="C23">
        <v>86.798512734499994</v>
      </c>
      <c r="E23">
        <f t="shared" si="1"/>
        <v>0.34571322799999393</v>
      </c>
      <c r="F23">
        <f t="shared" si="2"/>
        <v>-1.1793655808999972</v>
      </c>
      <c r="G23">
        <f t="shared" si="3"/>
        <v>1.7985127344999938</v>
      </c>
      <c r="I23">
        <f t="shared" si="4"/>
        <v>1.7210529327645165E-3</v>
      </c>
      <c r="J23">
        <f t="shared" si="5"/>
        <v>5.8711973607486704E-3</v>
      </c>
      <c r="K23">
        <f t="shared" si="6"/>
        <v>8.9534775230689142E-3</v>
      </c>
      <c r="M23" s="1" t="s">
        <v>4</v>
      </c>
      <c r="N23" s="1" t="e">
        <v>#N/A</v>
      </c>
      <c r="O23" s="1" t="s">
        <v>4</v>
      </c>
      <c r="P23" s="1" t="e">
        <v>#N/A</v>
      </c>
      <c r="Q23" s="1" t="s">
        <v>4</v>
      </c>
      <c r="R23" s="1" t="e">
        <v>#N/A</v>
      </c>
    </row>
    <row r="24" spans="1:18" x14ac:dyDescent="0.25">
      <c r="A24">
        <v>175.12317229199999</v>
      </c>
      <c r="B24">
        <v>48.762172354999997</v>
      </c>
      <c r="C24">
        <v>86.781390426200005</v>
      </c>
      <c r="E24">
        <f t="shared" si="1"/>
        <v>0.12317229199999247</v>
      </c>
      <c r="F24">
        <f t="shared" si="2"/>
        <v>-1.237827645000003</v>
      </c>
      <c r="G24">
        <f t="shared" si="3"/>
        <v>1.7813904262000051</v>
      </c>
      <c r="I24">
        <f t="shared" si="4"/>
        <v>6.1318462012080758E-4</v>
      </c>
      <c r="J24">
        <f t="shared" si="5"/>
        <v>6.1622371553693841E-3</v>
      </c>
      <c r="K24">
        <f t="shared" si="6"/>
        <v>8.8682380918620931E-3</v>
      </c>
      <c r="M24" s="1" t="s">
        <v>5</v>
      </c>
      <c r="N24" s="1">
        <v>1.4075000145143191E-3</v>
      </c>
      <c r="O24" s="1" t="s">
        <v>5</v>
      </c>
      <c r="P24" s="1">
        <v>4.0511320744857315E-4</v>
      </c>
      <c r="Q24" s="1" t="s">
        <v>5</v>
      </c>
      <c r="R24" s="1">
        <v>7.8468801560040657E-4</v>
      </c>
    </row>
    <row r="25" spans="1:18" x14ac:dyDescent="0.25">
      <c r="A25">
        <v>175.363234167</v>
      </c>
      <c r="B25">
        <v>48.7347115914</v>
      </c>
      <c r="C25">
        <v>86.860036446099997</v>
      </c>
      <c r="E25">
        <f t="shared" si="1"/>
        <v>0.36323416700000166</v>
      </c>
      <c r="F25">
        <f t="shared" si="2"/>
        <v>-1.2652884086</v>
      </c>
      <c r="G25">
        <f t="shared" si="3"/>
        <v>1.860036446099997</v>
      </c>
      <c r="I25">
        <f t="shared" si="4"/>
        <v>1.8082768542360779E-3</v>
      </c>
      <c r="J25">
        <f t="shared" si="5"/>
        <v>6.298944182760678E-3</v>
      </c>
      <c r="K25">
        <f t="shared" si="6"/>
        <v>9.2597590179839592E-3</v>
      </c>
      <c r="M25" s="1" t="s">
        <v>6</v>
      </c>
      <c r="N25" s="1">
        <v>1.9810562908578085E-6</v>
      </c>
      <c r="O25" s="1" t="s">
        <v>6</v>
      </c>
      <c r="P25" s="1">
        <v>1.6411671084927067E-7</v>
      </c>
      <c r="Q25" s="1" t="s">
        <v>6</v>
      </c>
      <c r="R25" s="1">
        <v>6.1573528182690391E-7</v>
      </c>
    </row>
    <row r="26" spans="1:18" x14ac:dyDescent="0.25">
      <c r="A26">
        <v>175.3406081</v>
      </c>
      <c r="B26">
        <v>48.760863501499998</v>
      </c>
      <c r="C26">
        <v>86.805015306599998</v>
      </c>
      <c r="E26">
        <f t="shared" si="1"/>
        <v>0.34060809999999719</v>
      </c>
      <c r="F26">
        <f t="shared" si="2"/>
        <v>-1.2391364985000024</v>
      </c>
      <c r="G26">
        <f t="shared" si="3"/>
        <v>1.8050153065999979</v>
      </c>
      <c r="I26">
        <f t="shared" si="4"/>
        <v>1.6956382398776917E-3</v>
      </c>
      <c r="J26">
        <f t="shared" si="5"/>
        <v>6.168752978231485E-3</v>
      </c>
      <c r="K26">
        <f t="shared" si="6"/>
        <v>8.9858490665240716E-3</v>
      </c>
      <c r="M26" s="1" t="s">
        <v>7</v>
      </c>
      <c r="N26" s="1">
        <v>2.5046047444068615</v>
      </c>
      <c r="O26" s="1" t="s">
        <v>7</v>
      </c>
      <c r="P26" s="1">
        <v>0.18284779219366465</v>
      </c>
      <c r="Q26" s="1" t="s">
        <v>7</v>
      </c>
      <c r="R26" s="1">
        <v>-2.2382038292070749E-2</v>
      </c>
    </row>
    <row r="27" spans="1:18" x14ac:dyDescent="0.25">
      <c r="A27">
        <v>175.353663012</v>
      </c>
      <c r="B27">
        <v>48.804033466900002</v>
      </c>
      <c r="C27">
        <v>86.8080083694</v>
      </c>
      <c r="E27">
        <f t="shared" si="1"/>
        <v>0.35366301199999839</v>
      </c>
      <c r="F27">
        <f t="shared" si="2"/>
        <v>-1.1959665330999982</v>
      </c>
      <c r="G27">
        <f t="shared" si="3"/>
        <v>1.8080083693999995</v>
      </c>
      <c r="I27">
        <f t="shared" si="4"/>
        <v>1.7606290842100503E-3</v>
      </c>
      <c r="J27">
        <f t="shared" si="5"/>
        <v>5.9538413418187145E-3</v>
      </c>
      <c r="K27">
        <f t="shared" si="6"/>
        <v>9.0007493338343271E-3</v>
      </c>
      <c r="M27" s="1" t="s">
        <v>8</v>
      </c>
      <c r="N27" s="1">
        <v>1.3390724554621525</v>
      </c>
      <c r="O27" s="1" t="s">
        <v>8</v>
      </c>
      <c r="P27" s="1">
        <v>0.25239886390260563</v>
      </c>
      <c r="Q27" s="1" t="s">
        <v>8</v>
      </c>
      <c r="R27" s="1">
        <v>0.21059138658613188</v>
      </c>
    </row>
    <row r="28" spans="1:18" x14ac:dyDescent="0.25">
      <c r="A28">
        <v>175.30612618000001</v>
      </c>
      <c r="B28">
        <v>48.786609624199997</v>
      </c>
      <c r="C28">
        <v>86.811764089500002</v>
      </c>
      <c r="E28">
        <f t="shared" si="1"/>
        <v>0.3061261800000068</v>
      </c>
      <c r="F28">
        <f t="shared" si="2"/>
        <v>-1.2133903758000031</v>
      </c>
      <c r="G28">
        <f t="shared" si="3"/>
        <v>1.8117640895000022</v>
      </c>
      <c r="I28">
        <f t="shared" si="4"/>
        <v>1.5239780176563543E-3</v>
      </c>
      <c r="J28">
        <f t="shared" si="5"/>
        <v>6.0405818919340593E-3</v>
      </c>
      <c r="K28">
        <f t="shared" si="6"/>
        <v>9.0194463132069313E-3</v>
      </c>
      <c r="M28" s="1" t="s">
        <v>9</v>
      </c>
      <c r="N28" s="1">
        <v>8.4447760323422775E-3</v>
      </c>
      <c r="O28" s="1" t="s">
        <v>9</v>
      </c>
      <c r="P28" s="1">
        <v>2.5008588563620983E-3</v>
      </c>
      <c r="Q28" s="1" t="s">
        <v>9</v>
      </c>
      <c r="R28" s="1">
        <v>4.4651176842641308E-3</v>
      </c>
    </row>
    <row r="29" spans="1:18" x14ac:dyDescent="0.25">
      <c r="A29">
        <v>175.23048923299999</v>
      </c>
      <c r="B29">
        <v>48.853918699200001</v>
      </c>
      <c r="C29">
        <v>86.761491118699993</v>
      </c>
      <c r="E29">
        <f t="shared" si="1"/>
        <v>0.23048923299998592</v>
      </c>
      <c r="F29">
        <f t="shared" si="2"/>
        <v>-1.1460813007999988</v>
      </c>
      <c r="G29">
        <f t="shared" si="3"/>
        <v>1.7614911186999933</v>
      </c>
      <c r="I29">
        <f t="shared" si="4"/>
        <v>1.1474370614053468E-3</v>
      </c>
      <c r="J29">
        <f t="shared" si="5"/>
        <v>5.7054993103371919E-3</v>
      </c>
      <c r="K29">
        <f t="shared" si="6"/>
        <v>8.7691740157461538E-3</v>
      </c>
      <c r="M29" s="1" t="s">
        <v>10</v>
      </c>
      <c r="N29" s="1">
        <v>5.9042252737907949E-6</v>
      </c>
      <c r="O29" s="1" t="s">
        <v>10</v>
      </c>
      <c r="P29" s="1">
        <v>5.1158887592936469E-3</v>
      </c>
      <c r="Q29" s="1" t="s">
        <v>10</v>
      </c>
      <c r="R29" s="1">
        <v>6.7668687783540172E-3</v>
      </c>
    </row>
    <row r="30" spans="1:18" x14ac:dyDescent="0.25">
      <c r="A30">
        <v>175.392865167</v>
      </c>
      <c r="B30">
        <v>48.793253991299999</v>
      </c>
      <c r="C30">
        <v>86.846642983199999</v>
      </c>
      <c r="E30">
        <f t="shared" si="1"/>
        <v>0.39286516699999652</v>
      </c>
      <c r="F30">
        <f t="shared" si="2"/>
        <v>-1.2067460087000015</v>
      </c>
      <c r="G30">
        <f t="shared" si="3"/>
        <v>1.8466429831999989</v>
      </c>
      <c r="I30">
        <f t="shared" si="4"/>
        <v>1.9557878989992753E-3</v>
      </c>
      <c r="J30">
        <f t="shared" si="5"/>
        <v>6.0075044550364984E-3</v>
      </c>
      <c r="K30">
        <f t="shared" si="6"/>
        <v>9.1930827767036719E-3</v>
      </c>
      <c r="M30" s="1" t="s">
        <v>11</v>
      </c>
      <c r="N30" s="1">
        <v>8.4506802576160677E-3</v>
      </c>
      <c r="O30" s="1" t="s">
        <v>11</v>
      </c>
      <c r="P30" s="1">
        <v>7.6167476156557452E-3</v>
      </c>
      <c r="Q30" s="1" t="s">
        <v>11</v>
      </c>
      <c r="R30" s="1">
        <v>1.1231986462618148E-2</v>
      </c>
    </row>
    <row r="31" spans="1:18" x14ac:dyDescent="0.25">
      <c r="A31">
        <v>175.481068475</v>
      </c>
      <c r="B31">
        <v>48.750526552499998</v>
      </c>
      <c r="C31">
        <v>86.879831230400001</v>
      </c>
      <c r="E31">
        <f t="shared" si="1"/>
        <v>0.48106847500000072</v>
      </c>
      <c r="F31">
        <f t="shared" si="2"/>
        <v>-1.2494734475000016</v>
      </c>
      <c r="G31">
        <f t="shared" si="3"/>
        <v>1.8798312304000007</v>
      </c>
      <c r="I31">
        <f t="shared" si="4"/>
        <v>2.3948875620093983E-3</v>
      </c>
      <c r="J31">
        <f t="shared" si="5"/>
        <v>6.2202130756515523E-3</v>
      </c>
      <c r="K31">
        <f t="shared" si="6"/>
        <v>9.3583027496486407E-3</v>
      </c>
      <c r="M31" s="1" t="s">
        <v>12</v>
      </c>
      <c r="N31" s="1">
        <v>0.86958248200570332</v>
      </c>
      <c r="O31" s="1" t="s">
        <v>12</v>
      </c>
      <c r="P31" s="1">
        <v>2.9762294263690836</v>
      </c>
      <c r="Q31" s="1" t="s">
        <v>12</v>
      </c>
      <c r="R31" s="1">
        <v>4.1700652117581987</v>
      </c>
    </row>
    <row r="32" spans="1:18" x14ac:dyDescent="0.25">
      <c r="A32">
        <v>175.354053448</v>
      </c>
      <c r="B32">
        <v>48.789177034799998</v>
      </c>
      <c r="C32">
        <v>86.801149822300005</v>
      </c>
      <c r="E32">
        <f t="shared" si="1"/>
        <v>0.35405344800000194</v>
      </c>
      <c r="F32">
        <f t="shared" si="2"/>
        <v>-1.210822965200002</v>
      </c>
      <c r="G32">
        <f t="shared" si="3"/>
        <v>1.8011498223000046</v>
      </c>
      <c r="I32">
        <f t="shared" si="4"/>
        <v>1.7625727790659003E-3</v>
      </c>
      <c r="J32">
        <f t="shared" si="5"/>
        <v>6.0278006351441316E-3</v>
      </c>
      <c r="K32">
        <f t="shared" si="6"/>
        <v>8.9666056516002485E-3</v>
      </c>
      <c r="M32" s="1" t="s">
        <v>13</v>
      </c>
      <c r="N32" s="1">
        <v>476</v>
      </c>
      <c r="O32" s="1" t="s">
        <v>13</v>
      </c>
      <c r="P32" s="1">
        <v>476</v>
      </c>
      <c r="Q32" s="1" t="s">
        <v>13</v>
      </c>
      <c r="R32" s="1">
        <v>476</v>
      </c>
    </row>
    <row r="33" spans="1:18" ht="15.75" thickBot="1" x14ac:dyDescent="0.3">
      <c r="A33">
        <v>175.467522331</v>
      </c>
      <c r="B33">
        <v>48.8620488679</v>
      </c>
      <c r="C33">
        <v>86.782958558600001</v>
      </c>
      <c r="E33">
        <f t="shared" si="1"/>
        <v>0.46752233099999785</v>
      </c>
      <c r="F33">
        <f t="shared" si="2"/>
        <v>-1.1379511320999995</v>
      </c>
      <c r="G33">
        <f t="shared" si="3"/>
        <v>1.7829585586000007</v>
      </c>
      <c r="I33">
        <f t="shared" si="4"/>
        <v>2.3274512333686676E-3</v>
      </c>
      <c r="J33">
        <f t="shared" si="5"/>
        <v>5.6650251555993118E-3</v>
      </c>
      <c r="K33">
        <f t="shared" si="6"/>
        <v>8.8760446744495999E-3</v>
      </c>
      <c r="M33" s="2" t="s">
        <v>14</v>
      </c>
      <c r="N33" s="2">
        <v>1.2676548628833901E-4</v>
      </c>
      <c r="O33" s="2" t="s">
        <v>14</v>
      </c>
      <c r="P33" s="2">
        <v>3.6486232479200227E-5</v>
      </c>
      <c r="Q33" s="2" t="s">
        <v>14</v>
      </c>
      <c r="R33" s="2">
        <v>7.0672367215954534E-5</v>
      </c>
    </row>
    <row r="34" spans="1:18" x14ac:dyDescent="0.25">
      <c r="A34">
        <v>175.54574548299999</v>
      </c>
      <c r="B34">
        <v>48.859128618500002</v>
      </c>
      <c r="C34">
        <v>86.817615642000007</v>
      </c>
      <c r="E34">
        <f t="shared" si="1"/>
        <v>0.54574548299999037</v>
      </c>
      <c r="F34">
        <f t="shared" si="2"/>
        <v>-1.1408713814999984</v>
      </c>
      <c r="G34">
        <f t="shared" si="3"/>
        <v>1.8176156420000069</v>
      </c>
      <c r="I34">
        <f t="shared" si="4"/>
        <v>2.7168670099604561E-3</v>
      </c>
      <c r="J34">
        <f t="shared" si="5"/>
        <v>5.6795629383256125E-3</v>
      </c>
      <c r="K34">
        <f t="shared" si="6"/>
        <v>9.0485769069352084E-3</v>
      </c>
    </row>
    <row r="35" spans="1:18" x14ac:dyDescent="0.25">
      <c r="A35">
        <v>175.42346466699999</v>
      </c>
      <c r="B35">
        <v>48.838715847000003</v>
      </c>
      <c r="C35">
        <v>86.796602406600002</v>
      </c>
      <c r="E35">
        <f t="shared" si="1"/>
        <v>0.42346466699999041</v>
      </c>
      <c r="F35">
        <f t="shared" si="2"/>
        <v>-1.1612841529999969</v>
      </c>
      <c r="G35">
        <f t="shared" si="3"/>
        <v>1.7966024066000017</v>
      </c>
      <c r="I35">
        <f t="shared" si="4"/>
        <v>2.1081203958516035E-3</v>
      </c>
      <c r="J35">
        <f t="shared" si="5"/>
        <v>5.7811831755932609E-3</v>
      </c>
      <c r="K35">
        <f t="shared" si="6"/>
        <v>8.9439673997396916E-3</v>
      </c>
    </row>
    <row r="36" spans="1:18" x14ac:dyDescent="0.25">
      <c r="A36">
        <v>175.180639689</v>
      </c>
      <c r="B36">
        <v>48.884798471400003</v>
      </c>
      <c r="C36">
        <v>86.665875937400003</v>
      </c>
      <c r="E36">
        <f t="shared" si="1"/>
        <v>0.18063968900000305</v>
      </c>
      <c r="F36">
        <f t="shared" si="2"/>
        <v>-1.1152015285999965</v>
      </c>
      <c r="G36">
        <f t="shared" si="3"/>
        <v>1.6658759374000027</v>
      </c>
      <c r="I36">
        <f t="shared" si="4"/>
        <v>8.9927269582849422E-4</v>
      </c>
      <c r="J36">
        <f t="shared" si="5"/>
        <v>5.5517715434959562E-3</v>
      </c>
      <c r="K36">
        <f t="shared" si="6"/>
        <v>8.293176064654845E-3</v>
      </c>
    </row>
    <row r="37" spans="1:18" x14ac:dyDescent="0.25">
      <c r="A37">
        <v>175.24215894700001</v>
      </c>
      <c r="B37">
        <v>48.805521576499999</v>
      </c>
      <c r="C37">
        <v>86.690339061499998</v>
      </c>
      <c r="E37">
        <f t="shared" si="1"/>
        <v>0.24215894700000717</v>
      </c>
      <c r="F37">
        <f t="shared" si="2"/>
        <v>-1.1944784235000014</v>
      </c>
      <c r="G37">
        <f t="shared" si="3"/>
        <v>1.6903390614999978</v>
      </c>
      <c r="I37">
        <f t="shared" si="4"/>
        <v>1.2055320195313347E-3</v>
      </c>
      <c r="J37">
        <f t="shared" si="5"/>
        <v>5.9464331341369725E-3</v>
      </c>
      <c r="K37">
        <f t="shared" si="6"/>
        <v>8.4149600406989416E-3</v>
      </c>
    </row>
    <row r="38" spans="1:18" x14ac:dyDescent="0.25">
      <c r="A38">
        <v>175.26325861399999</v>
      </c>
      <c r="B38">
        <v>48.827650256699997</v>
      </c>
      <c r="C38">
        <v>86.686345488800001</v>
      </c>
      <c r="E38">
        <f t="shared" si="1"/>
        <v>0.2632586139999944</v>
      </c>
      <c r="F38">
        <f t="shared" si="2"/>
        <v>-1.1723497433000034</v>
      </c>
      <c r="G38">
        <f t="shared" si="3"/>
        <v>1.6863454888000007</v>
      </c>
      <c r="I38">
        <f t="shared" si="4"/>
        <v>1.3105718063533864E-3</v>
      </c>
      <c r="J38">
        <f t="shared" si="5"/>
        <v>5.836270644327889E-3</v>
      </c>
      <c r="K38">
        <f t="shared" si="6"/>
        <v>8.395078967454216E-3</v>
      </c>
    </row>
    <row r="39" spans="1:18" x14ac:dyDescent="0.25">
      <c r="A39">
        <v>175.192612905</v>
      </c>
      <c r="B39">
        <v>48.7863992053</v>
      </c>
      <c r="C39">
        <v>86.696376154000006</v>
      </c>
      <c r="E39">
        <f t="shared" si="1"/>
        <v>0.19261290500000428</v>
      </c>
      <c r="F39">
        <f t="shared" si="2"/>
        <v>-1.2136007946999996</v>
      </c>
      <c r="G39">
        <f t="shared" si="3"/>
        <v>1.6963761540000064</v>
      </c>
      <c r="I39">
        <f t="shared" si="4"/>
        <v>9.5887856810198877E-4</v>
      </c>
      <c r="J39">
        <f t="shared" si="5"/>
        <v>6.0416294135086403E-3</v>
      </c>
      <c r="K39">
        <f t="shared" si="6"/>
        <v>8.4450143021821342E-3</v>
      </c>
    </row>
    <row r="40" spans="1:18" x14ac:dyDescent="0.25">
      <c r="A40">
        <v>175.13562495599999</v>
      </c>
      <c r="B40">
        <v>48.769549072700002</v>
      </c>
      <c r="C40">
        <v>86.6866130051</v>
      </c>
      <c r="E40">
        <f t="shared" si="1"/>
        <v>0.1356249559999867</v>
      </c>
      <c r="F40">
        <f t="shared" si="2"/>
        <v>-1.2304509272999979</v>
      </c>
      <c r="G40">
        <f t="shared" si="3"/>
        <v>1.6866130050999999</v>
      </c>
      <c r="I40">
        <f t="shared" si="4"/>
        <v>6.7517731279822396E-4</v>
      </c>
      <c r="J40">
        <f t="shared" si="5"/>
        <v>6.1255138812695859E-3</v>
      </c>
      <c r="K40">
        <f t="shared" si="6"/>
        <v>8.3964107351604724E-3</v>
      </c>
    </row>
    <row r="41" spans="1:18" x14ac:dyDescent="0.25">
      <c r="A41">
        <v>175.129657544</v>
      </c>
      <c r="B41">
        <v>48.7824415093</v>
      </c>
      <c r="C41">
        <v>86.714659316400002</v>
      </c>
      <c r="E41">
        <f t="shared" si="1"/>
        <v>0.12965754399999696</v>
      </c>
      <c r="F41">
        <f t="shared" si="2"/>
        <v>-1.2175584907000001</v>
      </c>
      <c r="G41">
        <f t="shared" si="3"/>
        <v>1.7146593164000024</v>
      </c>
      <c r="I41">
        <f t="shared" si="4"/>
        <v>6.4546993948476578E-4</v>
      </c>
      <c r="J41">
        <f t="shared" si="5"/>
        <v>6.0613318829431957E-3</v>
      </c>
      <c r="K41">
        <f t="shared" si="6"/>
        <v>8.5360327756457063E-3</v>
      </c>
    </row>
    <row r="42" spans="1:18" x14ac:dyDescent="0.25">
      <c r="A42">
        <v>175.421595263</v>
      </c>
      <c r="B42">
        <v>48.735363255099998</v>
      </c>
      <c r="C42">
        <v>86.870757302900003</v>
      </c>
      <c r="E42">
        <f t="shared" si="1"/>
        <v>0.42159526300000039</v>
      </c>
      <c r="F42">
        <f t="shared" si="2"/>
        <v>-1.2646367449000024</v>
      </c>
      <c r="G42">
        <f t="shared" si="3"/>
        <v>1.8707573029000031</v>
      </c>
      <c r="I42">
        <f t="shared" si="4"/>
        <v>2.0988140026443856E-3</v>
      </c>
      <c r="J42">
        <f t="shared" si="5"/>
        <v>6.2957000265316983E-3</v>
      </c>
      <c r="K42">
        <f t="shared" si="6"/>
        <v>9.3131303111338958E-3</v>
      </c>
    </row>
    <row r="43" spans="1:18" x14ac:dyDescent="0.25">
      <c r="A43">
        <v>175.01559285600001</v>
      </c>
      <c r="B43">
        <v>48.790385813699999</v>
      </c>
      <c r="C43">
        <v>86.6959867387</v>
      </c>
      <c r="E43">
        <f t="shared" si="1"/>
        <v>1.5592856000012034E-2</v>
      </c>
      <c r="F43">
        <f t="shared" si="2"/>
        <v>-1.2096141863000014</v>
      </c>
      <c r="G43">
        <f t="shared" si="3"/>
        <v>1.6959867387000003</v>
      </c>
      <c r="I43">
        <f t="shared" si="4"/>
        <v>7.7625408504750564E-5</v>
      </c>
      <c r="J43">
        <f t="shared" si="5"/>
        <v>6.0217830104123699E-3</v>
      </c>
      <c r="K43">
        <f t="shared" si="6"/>
        <v>8.4430756886439244E-3</v>
      </c>
    </row>
    <row r="44" spans="1:18" x14ac:dyDescent="0.25">
      <c r="A44">
        <v>174.91317383800001</v>
      </c>
      <c r="B44">
        <v>48.865400281900001</v>
      </c>
      <c r="C44">
        <v>86.646984818000007</v>
      </c>
      <c r="E44">
        <f t="shared" si="1"/>
        <v>-8.6826161999994156E-2</v>
      </c>
      <c r="F44">
        <f t="shared" si="2"/>
        <v>-1.1345997180999987</v>
      </c>
      <c r="G44">
        <f t="shared" si="3"/>
        <v>1.6469848180000071</v>
      </c>
      <c r="I44">
        <f t="shared" si="4"/>
        <v>4.3224386181364043E-4</v>
      </c>
      <c r="J44">
        <f t="shared" si="5"/>
        <v>5.6483409201508209E-3</v>
      </c>
      <c r="K44">
        <f t="shared" si="6"/>
        <v>8.1991310186071194E-3</v>
      </c>
    </row>
    <row r="45" spans="1:18" x14ac:dyDescent="0.25">
      <c r="A45">
        <v>175.16344239200001</v>
      </c>
      <c r="B45">
        <v>48.870784897199997</v>
      </c>
      <c r="C45">
        <v>86.743477863899997</v>
      </c>
      <c r="E45">
        <f t="shared" si="1"/>
        <v>0.16344239200000743</v>
      </c>
      <c r="F45">
        <f t="shared" si="2"/>
        <v>-1.1292151028000035</v>
      </c>
      <c r="G45">
        <f t="shared" si="3"/>
        <v>1.7434778638999973</v>
      </c>
      <c r="I45">
        <f t="shared" si="4"/>
        <v>8.1365995081236948E-4</v>
      </c>
      <c r="J45">
        <f t="shared" si="5"/>
        <v>5.6215348647173117E-3</v>
      </c>
      <c r="K45">
        <f t="shared" si="6"/>
        <v>8.6794992145199524E-3</v>
      </c>
    </row>
    <row r="46" spans="1:18" x14ac:dyDescent="0.25">
      <c r="A46">
        <v>175.40248369899999</v>
      </c>
      <c r="B46">
        <v>48.895418451499999</v>
      </c>
      <c r="C46">
        <v>86.796573717499996</v>
      </c>
      <c r="E46">
        <f t="shared" si="1"/>
        <v>0.40248369899998693</v>
      </c>
      <c r="F46">
        <f t="shared" si="2"/>
        <v>-1.1045815485000006</v>
      </c>
      <c r="G46">
        <f t="shared" si="3"/>
        <v>1.7965737174999958</v>
      </c>
      <c r="I46">
        <f t="shared" si="4"/>
        <v>2.0036715244053389E-3</v>
      </c>
      <c r="J46">
        <f t="shared" si="5"/>
        <v>5.4989024415447885E-3</v>
      </c>
      <c r="K46">
        <f t="shared" si="6"/>
        <v>8.9438245777250739E-3</v>
      </c>
    </row>
    <row r="47" spans="1:18" x14ac:dyDescent="0.25">
      <c r="A47">
        <v>175.52889317399999</v>
      </c>
      <c r="B47">
        <v>48.86908433</v>
      </c>
      <c r="C47">
        <v>86.813878998299998</v>
      </c>
      <c r="E47">
        <f t="shared" si="1"/>
        <v>0.52889317399998959</v>
      </c>
      <c r="F47">
        <f t="shared" si="2"/>
        <v>-1.1309156700000003</v>
      </c>
      <c r="G47">
        <f t="shared" si="3"/>
        <v>1.8138789982999981</v>
      </c>
      <c r="I47">
        <f t="shared" si="4"/>
        <v>2.6329717074980762E-3</v>
      </c>
      <c r="J47">
        <f t="shared" si="5"/>
        <v>5.6300007431676364E-3</v>
      </c>
      <c r="K47">
        <f t="shared" si="6"/>
        <v>9.0299748949850128E-3</v>
      </c>
    </row>
    <row r="48" spans="1:18" x14ac:dyDescent="0.25">
      <c r="A48">
        <v>175.340671585</v>
      </c>
      <c r="B48">
        <v>48.831403075499999</v>
      </c>
      <c r="C48">
        <v>86.783469792299996</v>
      </c>
      <c r="E48">
        <f t="shared" si="1"/>
        <v>0.3406715849999955</v>
      </c>
      <c r="F48">
        <f t="shared" si="2"/>
        <v>-1.168596924500001</v>
      </c>
      <c r="G48">
        <f t="shared" si="3"/>
        <v>1.7834697922999965</v>
      </c>
      <c r="I48">
        <f t="shared" si="4"/>
        <v>1.6959542851909294E-3</v>
      </c>
      <c r="J48">
        <f t="shared" si="5"/>
        <v>5.8175881084028295E-3</v>
      </c>
      <c r="K48">
        <f t="shared" si="6"/>
        <v>8.8785897325713136E-3</v>
      </c>
    </row>
    <row r="49" spans="1:11" x14ac:dyDescent="0.25">
      <c r="A49">
        <v>175.39725023899999</v>
      </c>
      <c r="B49">
        <v>48.889715870899998</v>
      </c>
      <c r="C49">
        <v>86.767450455200006</v>
      </c>
      <c r="E49">
        <f t="shared" si="1"/>
        <v>0.39725023899998746</v>
      </c>
      <c r="F49">
        <f t="shared" si="2"/>
        <v>-1.1102841291000018</v>
      </c>
      <c r="G49">
        <f t="shared" si="3"/>
        <v>1.7674504552000059</v>
      </c>
      <c r="I49">
        <f t="shared" si="4"/>
        <v>1.977617960491652E-3</v>
      </c>
      <c r="J49">
        <f t="shared" si="5"/>
        <v>5.5272914133024983E-3</v>
      </c>
      <c r="K49">
        <f t="shared" si="6"/>
        <v>8.7988411870604018E-3</v>
      </c>
    </row>
    <row r="50" spans="1:11" x14ac:dyDescent="0.25">
      <c r="A50">
        <v>175.54478686100001</v>
      </c>
      <c r="B50">
        <v>48.899823671500002</v>
      </c>
      <c r="C50">
        <v>86.857445132899997</v>
      </c>
      <c r="E50">
        <f t="shared" si="1"/>
        <v>0.54478686100000573</v>
      </c>
      <c r="F50">
        <f t="shared" si="2"/>
        <v>-1.1001763284999981</v>
      </c>
      <c r="G50">
        <f t="shared" si="3"/>
        <v>1.857445132899997</v>
      </c>
      <c r="I50">
        <f t="shared" si="4"/>
        <v>2.712094733197919E-3</v>
      </c>
      <c r="J50">
        <f t="shared" si="5"/>
        <v>5.4769720779184444E-3</v>
      </c>
      <c r="K50">
        <f t="shared" si="6"/>
        <v>9.2468587676569122E-3</v>
      </c>
    </row>
    <row r="51" spans="1:11" x14ac:dyDescent="0.25">
      <c r="A51">
        <v>175.523843535</v>
      </c>
      <c r="B51">
        <v>48.856792359099998</v>
      </c>
      <c r="C51">
        <v>86.842426647099998</v>
      </c>
      <c r="E51">
        <f t="shared" si="1"/>
        <v>0.52384353499999747</v>
      </c>
      <c r="F51">
        <f t="shared" si="2"/>
        <v>-1.1432076409000018</v>
      </c>
      <c r="G51">
        <f t="shared" si="3"/>
        <v>1.8424266470999981</v>
      </c>
      <c r="I51">
        <f t="shared" si="4"/>
        <v>2.6078332536974636E-3</v>
      </c>
      <c r="J51">
        <f t="shared" si="5"/>
        <v>5.6911934626053323E-3</v>
      </c>
      <c r="K51">
        <f t="shared" si="6"/>
        <v>9.1720927276609798E-3</v>
      </c>
    </row>
    <row r="52" spans="1:11" x14ac:dyDescent="0.25">
      <c r="A52">
        <v>175.333049851</v>
      </c>
      <c r="B52">
        <v>48.814051870599997</v>
      </c>
      <c r="C52">
        <v>86.792262800200007</v>
      </c>
      <c r="E52">
        <f t="shared" si="1"/>
        <v>0.3330498509999984</v>
      </c>
      <c r="F52">
        <f t="shared" si="2"/>
        <v>-1.1859481294000034</v>
      </c>
      <c r="G52">
        <f t="shared" si="3"/>
        <v>1.7922628002000067</v>
      </c>
      <c r="I52">
        <f t="shared" si="4"/>
        <v>1.6580112544040187E-3</v>
      </c>
      <c r="J52">
        <f t="shared" si="5"/>
        <v>5.9039670481179961E-3</v>
      </c>
      <c r="K52">
        <f t="shared" si="6"/>
        <v>8.9223636781668655E-3</v>
      </c>
    </row>
    <row r="53" spans="1:11" x14ac:dyDescent="0.25">
      <c r="A53">
        <v>175.24267863099999</v>
      </c>
      <c r="B53">
        <v>48.776238403000001</v>
      </c>
      <c r="C53">
        <v>86.753766298800002</v>
      </c>
      <c r="E53">
        <f t="shared" si="1"/>
        <v>0.24267863099998976</v>
      </c>
      <c r="F53">
        <f t="shared" si="2"/>
        <v>-1.2237615969999993</v>
      </c>
      <c r="G53">
        <f t="shared" si="3"/>
        <v>1.7537662988000022</v>
      </c>
      <c r="I53">
        <f t="shared" si="4"/>
        <v>1.2081191455069738E-3</v>
      </c>
      <c r="J53">
        <f t="shared" si="5"/>
        <v>6.0922126055340704E-3</v>
      </c>
      <c r="K53">
        <f t="shared" si="6"/>
        <v>8.7307177957719577E-3</v>
      </c>
    </row>
    <row r="54" spans="1:11" x14ac:dyDescent="0.25">
      <c r="A54">
        <v>175.25988948700001</v>
      </c>
      <c r="B54">
        <v>48.814068903200003</v>
      </c>
      <c r="C54">
        <v>86.750105898300006</v>
      </c>
      <c r="E54">
        <f t="shared" si="1"/>
        <v>0.25988948700000947</v>
      </c>
      <c r="F54">
        <f t="shared" si="2"/>
        <v>-1.1859310967999974</v>
      </c>
      <c r="G54">
        <f t="shared" si="3"/>
        <v>1.7501058983000064</v>
      </c>
      <c r="I54">
        <f t="shared" si="4"/>
        <v>1.2937993908524663E-3</v>
      </c>
      <c r="J54">
        <f t="shared" si="5"/>
        <v>5.9038822552786759E-3</v>
      </c>
      <c r="K54">
        <f t="shared" si="6"/>
        <v>8.712495342867695E-3</v>
      </c>
    </row>
    <row r="55" spans="1:11" x14ac:dyDescent="0.25">
      <c r="A55">
        <v>175.23716790099999</v>
      </c>
      <c r="B55">
        <v>48.828967995200003</v>
      </c>
      <c r="C55">
        <v>86.730666463000006</v>
      </c>
      <c r="E55">
        <f t="shared" si="1"/>
        <v>0.2371679009999923</v>
      </c>
      <c r="F55">
        <f t="shared" si="2"/>
        <v>-1.1710320047999971</v>
      </c>
      <c r="G55">
        <f t="shared" si="3"/>
        <v>1.7306664630000057</v>
      </c>
      <c r="I55">
        <f t="shared" si="4"/>
        <v>1.1806852573591671E-3</v>
      </c>
      <c r="J55">
        <f t="shared" si="5"/>
        <v>5.8297105895588749E-3</v>
      </c>
      <c r="K55">
        <f t="shared" si="6"/>
        <v>8.6157206335865308E-3</v>
      </c>
    </row>
    <row r="56" spans="1:11" x14ac:dyDescent="0.25">
      <c r="A56">
        <v>175.38377391700001</v>
      </c>
      <c r="B56">
        <v>48.796967843099999</v>
      </c>
      <c r="C56">
        <v>86.807877558599998</v>
      </c>
      <c r="E56">
        <f t="shared" si="1"/>
        <v>0.3837739170000134</v>
      </c>
      <c r="F56">
        <f t="shared" si="2"/>
        <v>-1.2030321569000009</v>
      </c>
      <c r="G56">
        <f t="shared" si="3"/>
        <v>1.8078775585999978</v>
      </c>
      <c r="I56">
        <f t="shared" si="4"/>
        <v>1.9105292244455591E-3</v>
      </c>
      <c r="J56">
        <f t="shared" si="5"/>
        <v>5.98901590726174E-3</v>
      </c>
      <c r="K56">
        <f t="shared" si="6"/>
        <v>9.0000981226779509E-3</v>
      </c>
    </row>
    <row r="57" spans="1:11" x14ac:dyDescent="0.25">
      <c r="A57">
        <v>175.36133497399999</v>
      </c>
      <c r="B57">
        <v>48.7943517215</v>
      </c>
      <c r="C57">
        <v>86.825337416899998</v>
      </c>
      <c r="E57">
        <f t="shared" si="1"/>
        <v>0.3613349739999876</v>
      </c>
      <c r="F57">
        <f t="shared" si="2"/>
        <v>-1.2056482785</v>
      </c>
      <c r="G57">
        <f t="shared" si="3"/>
        <v>1.8253374168999983</v>
      </c>
      <c r="I57">
        <f t="shared" si="4"/>
        <v>1.7988221634177095E-3</v>
      </c>
      <c r="J57">
        <f t="shared" si="5"/>
        <v>6.0020396604406239E-3</v>
      </c>
      <c r="K57">
        <f t="shared" si="6"/>
        <v>9.08701796808482E-3</v>
      </c>
    </row>
    <row r="58" spans="1:11" x14ac:dyDescent="0.25">
      <c r="A58">
        <v>175.58463292900001</v>
      </c>
      <c r="B58">
        <v>48.8043395881</v>
      </c>
      <c r="C58">
        <v>86.884670215599996</v>
      </c>
      <c r="E58">
        <f t="shared" si="1"/>
        <v>0.58463292900000852</v>
      </c>
      <c r="F58">
        <f t="shared" si="2"/>
        <v>-1.1956604119000005</v>
      </c>
      <c r="G58">
        <f t="shared" si="3"/>
        <v>1.8846702155999964</v>
      </c>
      <c r="I58">
        <f t="shared" si="4"/>
        <v>2.9104591191581237E-3</v>
      </c>
      <c r="J58">
        <f t="shared" si="5"/>
        <v>5.9523173885928414E-3</v>
      </c>
      <c r="K58">
        <f t="shared" si="6"/>
        <v>9.3823925124796332E-3</v>
      </c>
    </row>
    <row r="59" spans="1:11" x14ac:dyDescent="0.25">
      <c r="A59">
        <v>175.51973122300001</v>
      </c>
      <c r="B59">
        <v>48.793353402199998</v>
      </c>
      <c r="C59">
        <v>86.870729794699997</v>
      </c>
      <c r="E59">
        <f t="shared" si="1"/>
        <v>0.51973122300000796</v>
      </c>
      <c r="F59">
        <f t="shared" si="2"/>
        <v>-1.2066465978000025</v>
      </c>
      <c r="G59">
        <f t="shared" si="3"/>
        <v>1.8707297946999972</v>
      </c>
      <c r="I59">
        <f t="shared" si="4"/>
        <v>2.5873610644527268E-3</v>
      </c>
      <c r="J59">
        <f t="shared" si="5"/>
        <v>6.0070095609823081E-3</v>
      </c>
      <c r="K59">
        <f t="shared" si="6"/>
        <v>9.312993367955387E-3</v>
      </c>
    </row>
    <row r="60" spans="1:11" x14ac:dyDescent="0.25">
      <c r="A60">
        <v>175.38270086599999</v>
      </c>
      <c r="B60">
        <v>48.8376643832</v>
      </c>
      <c r="C60">
        <v>86.867710694300001</v>
      </c>
      <c r="E60">
        <f t="shared" si="1"/>
        <v>0.38270086599999331</v>
      </c>
      <c r="F60">
        <f t="shared" si="2"/>
        <v>-1.1623356168000001</v>
      </c>
      <c r="G60">
        <f t="shared" si="3"/>
        <v>1.8677106943000013</v>
      </c>
      <c r="I60">
        <f t="shared" si="4"/>
        <v>1.9051872895092699E-3</v>
      </c>
      <c r="J60">
        <f t="shared" si="5"/>
        <v>5.7864176436729477E-3</v>
      </c>
      <c r="K60">
        <f t="shared" si="6"/>
        <v>9.297963478506888E-3</v>
      </c>
    </row>
    <row r="61" spans="1:11" x14ac:dyDescent="0.25">
      <c r="A61">
        <v>175.28472631899999</v>
      </c>
      <c r="B61">
        <v>48.863758654100003</v>
      </c>
      <c r="C61">
        <v>86.847483835700004</v>
      </c>
      <c r="E61">
        <f t="shared" si="1"/>
        <v>0.28472631899998646</v>
      </c>
      <c r="F61">
        <f t="shared" si="2"/>
        <v>-1.1362413458999967</v>
      </c>
      <c r="G61">
        <f t="shared" si="3"/>
        <v>1.8474838357000039</v>
      </c>
      <c r="I61">
        <f t="shared" si="4"/>
        <v>1.4174437847954738E-3</v>
      </c>
      <c r="J61">
        <f t="shared" si="5"/>
        <v>5.6565133825007266E-3</v>
      </c>
      <c r="K61">
        <f t="shared" si="6"/>
        <v>9.1972687653900983E-3</v>
      </c>
    </row>
    <row r="62" spans="1:11" x14ac:dyDescent="0.25">
      <c r="A62">
        <v>175.21110771400001</v>
      </c>
      <c r="B62">
        <v>48.831537402400002</v>
      </c>
      <c r="C62">
        <v>86.827502410199997</v>
      </c>
      <c r="E62">
        <f t="shared" si="1"/>
        <v>0.21110771400000772</v>
      </c>
      <c r="F62">
        <f t="shared" si="2"/>
        <v>-1.1684625975999978</v>
      </c>
      <c r="G62">
        <f t="shared" si="3"/>
        <v>1.8275024101999975</v>
      </c>
      <c r="I62">
        <f t="shared" si="4"/>
        <v>1.0509506749592249E-3</v>
      </c>
      <c r="J62">
        <f t="shared" si="5"/>
        <v>5.8169193931600343E-3</v>
      </c>
      <c r="K62">
        <f t="shared" si="6"/>
        <v>9.0977958839023165E-3</v>
      </c>
    </row>
    <row r="63" spans="1:11" x14ac:dyDescent="0.25">
      <c r="A63">
        <v>175.196126701</v>
      </c>
      <c r="B63">
        <v>48.8398413854</v>
      </c>
      <c r="C63">
        <v>86.802696118200004</v>
      </c>
      <c r="E63">
        <f t="shared" si="1"/>
        <v>0.19612670099999718</v>
      </c>
      <c r="F63">
        <f t="shared" si="2"/>
        <v>-1.1601586146000002</v>
      </c>
      <c r="G63">
        <f t="shared" si="3"/>
        <v>1.8026961182000036</v>
      </c>
      <c r="I63">
        <f t="shared" si="4"/>
        <v>9.7637118458620414E-4</v>
      </c>
      <c r="J63">
        <f t="shared" si="5"/>
        <v>5.7755799443386753E-3</v>
      </c>
      <c r="K63">
        <f t="shared" si="6"/>
        <v>8.97430352624916E-3</v>
      </c>
    </row>
    <row r="64" spans="1:11" x14ac:dyDescent="0.25">
      <c r="A64">
        <v>175.18677047899999</v>
      </c>
      <c r="B64">
        <v>48.881349477699999</v>
      </c>
      <c r="C64">
        <v>86.773995088000007</v>
      </c>
      <c r="E64">
        <f t="shared" si="1"/>
        <v>0.18677047899998911</v>
      </c>
      <c r="F64">
        <f t="shared" si="2"/>
        <v>-1.1186505223000012</v>
      </c>
      <c r="G64">
        <f t="shared" si="3"/>
        <v>1.7739950880000066</v>
      </c>
      <c r="I64">
        <f t="shared" si="4"/>
        <v>9.2979340853214458E-4</v>
      </c>
      <c r="J64">
        <f t="shared" si="5"/>
        <v>5.5689415567951855E-3</v>
      </c>
      <c r="K64">
        <f t="shared" si="6"/>
        <v>8.8314221199320472E-3</v>
      </c>
    </row>
    <row r="65" spans="1:11" x14ac:dyDescent="0.25">
      <c r="A65">
        <v>175.003579323</v>
      </c>
      <c r="B65">
        <v>48.825018030999999</v>
      </c>
      <c r="C65">
        <v>86.720737293200003</v>
      </c>
      <c r="E65">
        <f t="shared" si="1"/>
        <v>3.579322999996748E-3</v>
      </c>
      <c r="F65">
        <f t="shared" si="2"/>
        <v>-1.174981969000001</v>
      </c>
      <c r="G65">
        <f t="shared" si="3"/>
        <v>1.7207372932000027</v>
      </c>
      <c r="I65">
        <f t="shared" si="4"/>
        <v>1.7818827419748017E-5</v>
      </c>
      <c r="J65">
        <f t="shared" si="5"/>
        <v>5.8493745680246673E-3</v>
      </c>
      <c r="K65">
        <f t="shared" si="6"/>
        <v>8.566290570111457E-3</v>
      </c>
    </row>
    <row r="66" spans="1:11" x14ac:dyDescent="0.25">
      <c r="A66">
        <v>174.95612826199999</v>
      </c>
      <c r="B66">
        <v>48.817674953900003</v>
      </c>
      <c r="C66">
        <v>86.674197808000002</v>
      </c>
      <c r="E66">
        <f t="shared" ref="E66:E129" si="7">A66-175</f>
        <v>-4.3871738000007099E-2</v>
      </c>
      <c r="F66">
        <f t="shared" ref="F66:F129" si="8">B66-50</f>
        <v>-1.1823250460999972</v>
      </c>
      <c r="G66">
        <f t="shared" ref="G66:G129" si="9">C66-85</f>
        <v>1.6741978080000024</v>
      </c>
      <c r="I66">
        <f t="shared" ref="I66:I129" si="10">ABS(E66)/SQRT(175^2+50^2+85^2)</f>
        <v>2.1840524815090393E-4</v>
      </c>
      <c r="J66">
        <f t="shared" ref="J66:J129" si="11">ABS(F66)/SQRT(175^2+50^2+85^2)</f>
        <v>5.885930370218226E-3</v>
      </c>
      <c r="K66">
        <f t="shared" ref="K66:K129" si="12">ABS(G66)/SQRT(175^2+50^2+85^2)</f>
        <v>8.3346045627342314E-3</v>
      </c>
    </row>
    <row r="67" spans="1:11" x14ac:dyDescent="0.25">
      <c r="A67">
        <v>174.95328943199999</v>
      </c>
      <c r="B67">
        <v>48.8223216353</v>
      </c>
      <c r="C67">
        <v>86.679526367600005</v>
      </c>
      <c r="E67">
        <f t="shared" si="7"/>
        <v>-4.6710568000008834E-2</v>
      </c>
      <c r="F67">
        <f t="shared" si="8"/>
        <v>-1.1776783647000002</v>
      </c>
      <c r="G67">
        <f t="shared" si="9"/>
        <v>1.6795263676000047</v>
      </c>
      <c r="I67">
        <f t="shared" si="10"/>
        <v>2.3253770332303566E-4</v>
      </c>
      <c r="J67">
        <f t="shared" si="11"/>
        <v>5.8627979471479489E-3</v>
      </c>
      <c r="K67">
        <f t="shared" si="12"/>
        <v>8.3611315578973854E-3</v>
      </c>
    </row>
    <row r="68" spans="1:11" x14ac:dyDescent="0.25">
      <c r="A68">
        <v>174.78832922199999</v>
      </c>
      <c r="B68">
        <v>48.783310056300003</v>
      </c>
      <c r="C68">
        <v>86.610717437600002</v>
      </c>
      <c r="E68">
        <f t="shared" si="7"/>
        <v>-0.21167077800001266</v>
      </c>
      <c r="F68">
        <f t="shared" si="8"/>
        <v>-1.2166899436999969</v>
      </c>
      <c r="G68">
        <f t="shared" si="9"/>
        <v>1.6107174376000017</v>
      </c>
      <c r="I68">
        <f t="shared" si="10"/>
        <v>1.0537537581798144E-3</v>
      </c>
      <c r="J68">
        <f t="shared" si="11"/>
        <v>6.0570080236270595E-3</v>
      </c>
      <c r="K68">
        <f t="shared" si="12"/>
        <v>8.0185822968754858E-3</v>
      </c>
    </row>
    <row r="69" spans="1:11" x14ac:dyDescent="0.25">
      <c r="A69">
        <v>174.65437292799999</v>
      </c>
      <c r="B69">
        <v>48.7951866748</v>
      </c>
      <c r="C69">
        <v>86.535165333099997</v>
      </c>
      <c r="E69">
        <f t="shared" si="7"/>
        <v>-0.34562707200001341</v>
      </c>
      <c r="F69">
        <f t="shared" si="8"/>
        <v>-1.2048133252</v>
      </c>
      <c r="G69">
        <f t="shared" si="9"/>
        <v>1.5351653330999966</v>
      </c>
      <c r="I69">
        <f t="shared" si="10"/>
        <v>1.7206240251485148E-3</v>
      </c>
      <c r="J69">
        <f t="shared" si="11"/>
        <v>5.9978830395499517E-3</v>
      </c>
      <c r="K69">
        <f t="shared" si="12"/>
        <v>7.6424637092862733E-3</v>
      </c>
    </row>
    <row r="70" spans="1:11" x14ac:dyDescent="0.25">
      <c r="A70">
        <v>174.573055033</v>
      </c>
      <c r="B70">
        <v>48.728692535199997</v>
      </c>
      <c r="C70">
        <v>86.525063872100006</v>
      </c>
      <c r="E70">
        <f t="shared" si="7"/>
        <v>-0.42694496699999718</v>
      </c>
      <c r="F70">
        <f t="shared" si="8"/>
        <v>-1.2713074648000031</v>
      </c>
      <c r="G70">
        <f t="shared" si="9"/>
        <v>1.5250638721000058</v>
      </c>
      <c r="I70">
        <f t="shared" si="10"/>
        <v>2.1254462602871755E-3</v>
      </c>
      <c r="J70">
        <f t="shared" si="11"/>
        <v>6.3289086547174472E-3</v>
      </c>
      <c r="K70">
        <f t="shared" si="12"/>
        <v>7.5921759341270288E-3</v>
      </c>
    </row>
    <row r="71" spans="1:11" x14ac:dyDescent="0.25">
      <c r="A71">
        <v>174.87166015899999</v>
      </c>
      <c r="B71">
        <v>48.714821320299997</v>
      </c>
      <c r="C71">
        <v>86.668614856999994</v>
      </c>
      <c r="E71">
        <f t="shared" si="7"/>
        <v>-0.12833984100001317</v>
      </c>
      <c r="F71">
        <f t="shared" si="8"/>
        <v>-1.2851786797000031</v>
      </c>
      <c r="G71">
        <f t="shared" si="9"/>
        <v>1.6686148569999943</v>
      </c>
      <c r="I71">
        <f t="shared" si="10"/>
        <v>6.3891006144436069E-4</v>
      </c>
      <c r="J71">
        <f t="shared" si="11"/>
        <v>6.3979632732599932E-3</v>
      </c>
      <c r="K71">
        <f t="shared" si="12"/>
        <v>8.3068111391281074E-3</v>
      </c>
    </row>
    <row r="72" spans="1:11" x14ac:dyDescent="0.25">
      <c r="A72">
        <v>175.05065337100001</v>
      </c>
      <c r="B72">
        <v>48.746134222800002</v>
      </c>
      <c r="C72">
        <v>86.699282566099996</v>
      </c>
      <c r="E72">
        <f t="shared" si="7"/>
        <v>5.0653371000009884E-2</v>
      </c>
      <c r="F72">
        <f t="shared" si="8"/>
        <v>-1.2538657771999979</v>
      </c>
      <c r="G72">
        <f t="shared" si="9"/>
        <v>1.6992825660999955</v>
      </c>
      <c r="I72">
        <f t="shared" si="10"/>
        <v>2.5216603141947939E-4</v>
      </c>
      <c r="J72">
        <f t="shared" si="11"/>
        <v>6.2420792679161062E-3</v>
      </c>
      <c r="K72">
        <f t="shared" si="12"/>
        <v>8.4594831991272896E-3</v>
      </c>
    </row>
    <row r="73" spans="1:11" x14ac:dyDescent="0.25">
      <c r="A73">
        <v>174.97698331199999</v>
      </c>
      <c r="B73">
        <v>48.824031546800001</v>
      </c>
      <c r="C73">
        <v>86.628700791499995</v>
      </c>
      <c r="E73">
        <f t="shared" si="7"/>
        <v>-2.3016688000012664E-2</v>
      </c>
      <c r="F73">
        <f t="shared" si="8"/>
        <v>-1.1759684531999994</v>
      </c>
      <c r="G73">
        <f t="shared" si="9"/>
        <v>1.6287007914999947</v>
      </c>
      <c r="I73">
        <f t="shared" si="10"/>
        <v>1.145832301937499E-4</v>
      </c>
      <c r="J73">
        <f t="shared" si="11"/>
        <v>5.8542855502724542E-3</v>
      </c>
      <c r="K73">
        <f t="shared" si="12"/>
        <v>8.1081082434225054E-3</v>
      </c>
    </row>
    <row r="74" spans="1:11" x14ac:dyDescent="0.25">
      <c r="A74">
        <v>175.34667816699999</v>
      </c>
      <c r="B74">
        <v>48.739042252399997</v>
      </c>
      <c r="C74">
        <v>86.7825548239</v>
      </c>
      <c r="E74">
        <f t="shared" si="7"/>
        <v>0.34667816699999321</v>
      </c>
      <c r="F74">
        <f t="shared" si="8"/>
        <v>-1.2609577476000027</v>
      </c>
      <c r="G74">
        <f t="shared" si="9"/>
        <v>1.7825548239</v>
      </c>
      <c r="I74">
        <f t="shared" si="10"/>
        <v>1.7258566572430245E-3</v>
      </c>
      <c r="J74">
        <f t="shared" si="11"/>
        <v>6.2773849937820762E-3</v>
      </c>
      <c r="K74">
        <f t="shared" si="12"/>
        <v>8.8740347751075487E-3</v>
      </c>
    </row>
    <row r="75" spans="1:11" x14ac:dyDescent="0.25">
      <c r="A75">
        <v>175.050596918</v>
      </c>
      <c r="B75">
        <v>48.762892786000002</v>
      </c>
      <c r="C75">
        <v>86.662334946399994</v>
      </c>
      <c r="E75">
        <f t="shared" si="7"/>
        <v>5.0596917999996549E-2</v>
      </c>
      <c r="F75">
        <f t="shared" si="8"/>
        <v>-1.2371072139999981</v>
      </c>
      <c r="G75">
        <f t="shared" si="9"/>
        <v>1.6623349463999944</v>
      </c>
      <c r="I75">
        <f t="shared" si="10"/>
        <v>2.5188499328333868E-4</v>
      </c>
      <c r="J75">
        <f t="shared" si="11"/>
        <v>6.158650657124622E-3</v>
      </c>
      <c r="K75">
        <f t="shared" si="12"/>
        <v>8.2755480641854579E-3</v>
      </c>
    </row>
    <row r="76" spans="1:11" x14ac:dyDescent="0.25">
      <c r="A76">
        <v>175.23054163399999</v>
      </c>
      <c r="B76">
        <v>48.760291863399999</v>
      </c>
      <c r="C76">
        <v>86.788429731400001</v>
      </c>
      <c r="E76">
        <f t="shared" si="7"/>
        <v>0.23054163399999084</v>
      </c>
      <c r="F76">
        <f t="shared" si="8"/>
        <v>-1.2397081366000009</v>
      </c>
      <c r="G76">
        <f t="shared" si="9"/>
        <v>1.7884297314000008</v>
      </c>
      <c r="I76">
        <f t="shared" si="10"/>
        <v>1.1476979276014714E-3</v>
      </c>
      <c r="J76">
        <f t="shared" si="11"/>
        <v>6.1715987456155506E-3</v>
      </c>
      <c r="K76">
        <f t="shared" si="12"/>
        <v>8.9032816362736404E-3</v>
      </c>
    </row>
    <row r="77" spans="1:11" x14ac:dyDescent="0.25">
      <c r="A77">
        <v>175.064395195</v>
      </c>
      <c r="B77">
        <v>48.727383488599997</v>
      </c>
      <c r="C77">
        <v>86.7331471034</v>
      </c>
      <c r="E77">
        <f t="shared" si="7"/>
        <v>6.4395195000003014E-2</v>
      </c>
      <c r="F77">
        <f t="shared" si="8"/>
        <v>-1.2726165114000025</v>
      </c>
      <c r="G77">
        <f t="shared" si="9"/>
        <v>1.7331471034000003</v>
      </c>
      <c r="I77">
        <f t="shared" si="10"/>
        <v>3.2057650744767008E-4</v>
      </c>
      <c r="J77">
        <f t="shared" si="11"/>
        <v>6.335425438883005E-3</v>
      </c>
      <c r="K77">
        <f t="shared" si="12"/>
        <v>8.6280699251084191E-3</v>
      </c>
    </row>
    <row r="78" spans="1:11" x14ac:dyDescent="0.25">
      <c r="A78">
        <v>175.00796937499999</v>
      </c>
      <c r="B78">
        <v>48.675805059600002</v>
      </c>
      <c r="C78">
        <v>86.715030806100003</v>
      </c>
      <c r="E78">
        <f t="shared" si="7"/>
        <v>7.9693749999876218E-3</v>
      </c>
      <c r="F78">
        <f t="shared" si="8"/>
        <v>-1.3241949403999982</v>
      </c>
      <c r="G78">
        <f t="shared" si="9"/>
        <v>1.7150308061000032</v>
      </c>
      <c r="I78">
        <f t="shared" si="10"/>
        <v>3.9673680684353668E-5</v>
      </c>
      <c r="J78">
        <f t="shared" si="11"/>
        <v>6.5921966564941245E-3</v>
      </c>
      <c r="K78">
        <f t="shared" si="12"/>
        <v>8.5378821507517064E-3</v>
      </c>
    </row>
    <row r="79" spans="1:11" x14ac:dyDescent="0.25">
      <c r="A79">
        <v>175.11433734600001</v>
      </c>
      <c r="B79">
        <v>48.671913045899998</v>
      </c>
      <c r="C79">
        <v>86.715051752099995</v>
      </c>
      <c r="E79">
        <f t="shared" si="7"/>
        <v>0.11433734600001344</v>
      </c>
      <c r="F79">
        <f t="shared" si="8"/>
        <v>-1.3280869541000015</v>
      </c>
      <c r="G79">
        <f t="shared" si="9"/>
        <v>1.7150517520999955</v>
      </c>
      <c r="I79">
        <f t="shared" si="10"/>
        <v>5.6920189544450357E-4</v>
      </c>
      <c r="J79">
        <f t="shared" si="11"/>
        <v>6.6115721418682355E-3</v>
      </c>
      <c r="K79">
        <f t="shared" si="12"/>
        <v>8.5379864255430565E-3</v>
      </c>
    </row>
    <row r="80" spans="1:11" x14ac:dyDescent="0.25">
      <c r="A80">
        <v>175.21844522800001</v>
      </c>
      <c r="B80">
        <v>48.6037741178</v>
      </c>
      <c r="C80">
        <v>86.764181741100003</v>
      </c>
      <c r="E80">
        <f t="shared" si="7"/>
        <v>0.21844522800000732</v>
      </c>
      <c r="F80">
        <f t="shared" si="8"/>
        <v>-1.3962258821999995</v>
      </c>
      <c r="G80">
        <f t="shared" si="9"/>
        <v>1.7641817411000034</v>
      </c>
      <c r="I80">
        <f t="shared" si="10"/>
        <v>1.087478782552783E-3</v>
      </c>
      <c r="J80">
        <f t="shared" si="11"/>
        <v>6.9507859541957581E-3</v>
      </c>
      <c r="K80">
        <f t="shared" si="12"/>
        <v>8.7825686538376396E-3</v>
      </c>
    </row>
    <row r="81" spans="1:11" x14ac:dyDescent="0.25">
      <c r="A81">
        <v>175.26842472800001</v>
      </c>
      <c r="B81">
        <v>48.611295933199997</v>
      </c>
      <c r="C81">
        <v>86.772216384800004</v>
      </c>
      <c r="E81">
        <f t="shared" si="7"/>
        <v>0.2684247280000136</v>
      </c>
      <c r="F81">
        <f t="shared" si="8"/>
        <v>-1.3887040668000026</v>
      </c>
      <c r="G81">
        <f t="shared" si="9"/>
        <v>1.7722163848000037</v>
      </c>
      <c r="I81">
        <f t="shared" si="10"/>
        <v>1.3362901038630466E-3</v>
      </c>
      <c r="J81">
        <f t="shared" si="11"/>
        <v>6.9133403449294605E-3</v>
      </c>
      <c r="K81">
        <f t="shared" si="12"/>
        <v>8.8225672595710711E-3</v>
      </c>
    </row>
    <row r="82" spans="1:11" x14ac:dyDescent="0.25">
      <c r="A82">
        <v>175.020458652</v>
      </c>
      <c r="B82">
        <v>48.5807806356</v>
      </c>
      <c r="C82">
        <v>86.686971631000006</v>
      </c>
      <c r="E82">
        <f t="shared" si="7"/>
        <v>2.0458652000002076E-2</v>
      </c>
      <c r="F82">
        <f t="shared" si="8"/>
        <v>-1.4192193644</v>
      </c>
      <c r="G82">
        <f t="shared" si="9"/>
        <v>1.6869716310000058</v>
      </c>
      <c r="I82">
        <f t="shared" si="10"/>
        <v>1.018486426704298E-4</v>
      </c>
      <c r="J82">
        <f t="shared" si="11"/>
        <v>7.0652536597091264E-3</v>
      </c>
      <c r="K82">
        <f t="shared" si="12"/>
        <v>8.3981960708288273E-3</v>
      </c>
    </row>
    <row r="83" spans="1:11" x14ac:dyDescent="0.25">
      <c r="A83">
        <v>175.07153776499999</v>
      </c>
      <c r="B83">
        <v>48.546665132299999</v>
      </c>
      <c r="C83">
        <v>86.756871511300005</v>
      </c>
      <c r="E83">
        <f t="shared" si="7"/>
        <v>7.1537764999987985E-2</v>
      </c>
      <c r="F83">
        <f t="shared" si="8"/>
        <v>-1.4533348677000006</v>
      </c>
      <c r="G83">
        <f t="shared" si="9"/>
        <v>1.7568715113000053</v>
      </c>
      <c r="I83">
        <f t="shared" si="10"/>
        <v>3.5613413165853827E-4</v>
      </c>
      <c r="J83">
        <f t="shared" si="11"/>
        <v>7.2350897615756273E-3</v>
      </c>
      <c r="K83">
        <f t="shared" si="12"/>
        <v>8.7461763742906467E-3</v>
      </c>
    </row>
    <row r="84" spans="1:11" x14ac:dyDescent="0.25">
      <c r="A84">
        <v>174.88447157300001</v>
      </c>
      <c r="B84">
        <v>48.536249926000004</v>
      </c>
      <c r="C84">
        <v>86.702551744800004</v>
      </c>
      <c r="E84">
        <f t="shared" si="7"/>
        <v>-0.11552842699998678</v>
      </c>
      <c r="F84">
        <f t="shared" si="8"/>
        <v>-1.4637500739999965</v>
      </c>
      <c r="G84">
        <f t="shared" si="9"/>
        <v>1.7025517448000045</v>
      </c>
      <c r="I84">
        <f t="shared" si="10"/>
        <v>5.7513141529546012E-4</v>
      </c>
      <c r="J84">
        <f t="shared" si="11"/>
        <v>7.2869394447701496E-3</v>
      </c>
      <c r="K84">
        <f t="shared" si="12"/>
        <v>8.4757580452531709E-3</v>
      </c>
    </row>
    <row r="85" spans="1:11" x14ac:dyDescent="0.25">
      <c r="A85">
        <v>174.940870915</v>
      </c>
      <c r="B85">
        <v>48.552861001499998</v>
      </c>
      <c r="C85">
        <v>86.630049983700005</v>
      </c>
      <c r="E85">
        <f t="shared" si="7"/>
        <v>-5.912908499999503E-2</v>
      </c>
      <c r="F85">
        <f t="shared" si="8"/>
        <v>-1.4471389985000016</v>
      </c>
      <c r="G85">
        <f t="shared" si="9"/>
        <v>1.6300499837000046</v>
      </c>
      <c r="I85">
        <f t="shared" si="10"/>
        <v>2.9436040309954704E-4</v>
      </c>
      <c r="J85">
        <f t="shared" si="11"/>
        <v>7.2042450672045923E-3</v>
      </c>
      <c r="K85">
        <f t="shared" si="12"/>
        <v>8.114824883124502E-3</v>
      </c>
    </row>
    <row r="86" spans="1:11" x14ac:dyDescent="0.25">
      <c r="A86">
        <v>174.71306637800001</v>
      </c>
      <c r="B86">
        <v>48.633148385399998</v>
      </c>
      <c r="C86">
        <v>86.535902498799999</v>
      </c>
      <c r="E86">
        <f t="shared" si="7"/>
        <v>-0.28693362199999228</v>
      </c>
      <c r="F86">
        <f t="shared" si="8"/>
        <v>-1.3668516146000016</v>
      </c>
      <c r="G86">
        <f t="shared" si="9"/>
        <v>1.5359024987999987</v>
      </c>
      <c r="I86">
        <f t="shared" si="10"/>
        <v>1.4284323296181209E-3</v>
      </c>
      <c r="J86">
        <f t="shared" si="11"/>
        <v>6.8045529919997412E-3</v>
      </c>
      <c r="K86">
        <f t="shared" si="12"/>
        <v>7.6461335173444202E-3</v>
      </c>
    </row>
    <row r="87" spans="1:11" x14ac:dyDescent="0.25">
      <c r="A87">
        <v>174.95894179699999</v>
      </c>
      <c r="B87">
        <v>48.617522222200002</v>
      </c>
      <c r="C87">
        <v>86.626713628600001</v>
      </c>
      <c r="E87">
        <f t="shared" si="7"/>
        <v>-4.1058203000005733E-2</v>
      </c>
      <c r="F87">
        <f t="shared" si="8"/>
        <v>-1.3824777777999984</v>
      </c>
      <c r="G87">
        <f t="shared" si="9"/>
        <v>1.626713628600001</v>
      </c>
      <c r="I87">
        <f t="shared" si="10"/>
        <v>2.0439871825558834E-4</v>
      </c>
      <c r="J87">
        <f t="shared" si="11"/>
        <v>6.8823442126562202E-3</v>
      </c>
      <c r="K87">
        <f t="shared" si="12"/>
        <v>8.098215614908694E-3</v>
      </c>
    </row>
    <row r="88" spans="1:11" x14ac:dyDescent="0.25">
      <c r="A88">
        <v>174.93708994299999</v>
      </c>
      <c r="B88">
        <v>48.623546839200003</v>
      </c>
      <c r="C88">
        <v>86.640500346899998</v>
      </c>
      <c r="E88">
        <f t="shared" si="7"/>
        <v>-6.2910057000010511E-2</v>
      </c>
      <c r="F88">
        <f t="shared" si="8"/>
        <v>-1.376453160799997</v>
      </c>
      <c r="G88">
        <f t="shared" si="9"/>
        <v>1.6405003468999979</v>
      </c>
      <c r="I88">
        <f t="shared" si="10"/>
        <v>3.1318309318569926E-4</v>
      </c>
      <c r="J88">
        <f t="shared" si="11"/>
        <v>6.8523520575494582E-3</v>
      </c>
      <c r="K88">
        <f t="shared" si="12"/>
        <v>8.1668495867722405E-3</v>
      </c>
    </row>
    <row r="89" spans="1:11" x14ac:dyDescent="0.25">
      <c r="A89">
        <v>174.89029970199999</v>
      </c>
      <c r="B89">
        <v>48.701487554700002</v>
      </c>
      <c r="C89">
        <v>86.6075177556</v>
      </c>
      <c r="E89">
        <f t="shared" si="7"/>
        <v>-0.10970029800000702</v>
      </c>
      <c r="F89">
        <f t="shared" si="8"/>
        <v>-1.2985124452999983</v>
      </c>
      <c r="G89">
        <f t="shared" si="9"/>
        <v>1.6075177556</v>
      </c>
      <c r="I89">
        <f t="shared" si="10"/>
        <v>5.4611743001646681E-4</v>
      </c>
      <c r="J89">
        <f t="shared" si="11"/>
        <v>6.4643423254108897E-3</v>
      </c>
      <c r="K89">
        <f t="shared" si="12"/>
        <v>8.0026534239137116E-3</v>
      </c>
    </row>
    <row r="90" spans="1:11" x14ac:dyDescent="0.25">
      <c r="A90">
        <v>174.834510099</v>
      </c>
      <c r="B90">
        <v>48.687011077199998</v>
      </c>
      <c r="C90">
        <v>86.576875881099994</v>
      </c>
      <c r="E90">
        <f t="shared" si="7"/>
        <v>-0.16548990100000083</v>
      </c>
      <c r="F90">
        <f t="shared" si="8"/>
        <v>-1.3129889228000025</v>
      </c>
      <c r="G90">
        <f t="shared" si="9"/>
        <v>1.5768758810999941</v>
      </c>
      <c r="I90">
        <f t="shared" si="10"/>
        <v>8.2385299835552111E-4</v>
      </c>
      <c r="J90">
        <f t="shared" si="11"/>
        <v>6.5364101030936173E-3</v>
      </c>
      <c r="K90">
        <f t="shared" si="12"/>
        <v>7.8501099754644723E-3</v>
      </c>
    </row>
    <row r="91" spans="1:11" x14ac:dyDescent="0.25">
      <c r="A91">
        <v>175.06844614600001</v>
      </c>
      <c r="B91">
        <v>48.720747604300001</v>
      </c>
      <c r="C91">
        <v>86.630511985200002</v>
      </c>
      <c r="E91">
        <f t="shared" si="7"/>
        <v>6.8446146000013641E-2</v>
      </c>
      <c r="F91">
        <f t="shared" si="8"/>
        <v>-1.2792523956999986</v>
      </c>
      <c r="G91">
        <f t="shared" si="9"/>
        <v>1.6305119852000018</v>
      </c>
      <c r="I91">
        <f t="shared" si="10"/>
        <v>3.4074322521946955E-4</v>
      </c>
      <c r="J91">
        <f t="shared" si="11"/>
        <v>6.368460646132855E-3</v>
      </c>
      <c r="K91">
        <f t="shared" si="12"/>
        <v>8.1171248501842284E-3</v>
      </c>
    </row>
    <row r="92" spans="1:11" x14ac:dyDescent="0.25">
      <c r="A92">
        <v>174.82291830200001</v>
      </c>
      <c r="B92">
        <v>48.634958547399997</v>
      </c>
      <c r="C92">
        <v>86.569991555100003</v>
      </c>
      <c r="E92">
        <f t="shared" si="7"/>
        <v>-0.17708169799999496</v>
      </c>
      <c r="F92">
        <f t="shared" si="8"/>
        <v>-1.3650414526000034</v>
      </c>
      <c r="G92">
        <f t="shared" si="9"/>
        <v>1.5699915551000032</v>
      </c>
      <c r="I92">
        <f t="shared" si="10"/>
        <v>8.8156006481133857E-4</v>
      </c>
      <c r="J92">
        <f t="shared" si="11"/>
        <v>6.7955415213166587E-3</v>
      </c>
      <c r="K92">
        <f t="shared" si="12"/>
        <v>7.8158379589699459E-3</v>
      </c>
    </row>
    <row r="93" spans="1:11" x14ac:dyDescent="0.25">
      <c r="A93">
        <v>175.01785491199999</v>
      </c>
      <c r="B93">
        <v>48.621618436799999</v>
      </c>
      <c r="C93">
        <v>86.671244936299999</v>
      </c>
      <c r="E93">
        <f t="shared" si="7"/>
        <v>1.7854911999990009E-2</v>
      </c>
      <c r="F93">
        <f t="shared" si="8"/>
        <v>-1.3783815632000014</v>
      </c>
      <c r="G93">
        <f t="shared" si="9"/>
        <v>1.671244936299999</v>
      </c>
      <c r="I93">
        <f t="shared" si="10"/>
        <v>8.8886528408556293E-5</v>
      </c>
      <c r="J93">
        <f t="shared" si="11"/>
        <v>6.8619521605749571E-3</v>
      </c>
      <c r="K93">
        <f t="shared" si="12"/>
        <v>8.319904377471524E-3</v>
      </c>
    </row>
    <row r="94" spans="1:11" x14ac:dyDescent="0.25">
      <c r="A94">
        <v>175.18020175699999</v>
      </c>
      <c r="B94">
        <v>48.632345018000002</v>
      </c>
      <c r="C94">
        <v>86.726083529099995</v>
      </c>
      <c r="E94">
        <f t="shared" si="7"/>
        <v>0.18020175699999186</v>
      </c>
      <c r="F94">
        <f t="shared" si="8"/>
        <v>-1.3676549819999977</v>
      </c>
      <c r="G94">
        <f t="shared" si="9"/>
        <v>1.726083529099995</v>
      </c>
      <c r="I94">
        <f t="shared" si="10"/>
        <v>8.9709255317867143E-4</v>
      </c>
      <c r="J94">
        <f t="shared" si="11"/>
        <v>6.808552369830463E-3</v>
      </c>
      <c r="K94">
        <f t="shared" si="12"/>
        <v>8.5929055626246531E-3</v>
      </c>
    </row>
    <row r="95" spans="1:11" x14ac:dyDescent="0.25">
      <c r="A95">
        <v>175.089980621</v>
      </c>
      <c r="B95">
        <v>48.594665995100002</v>
      </c>
      <c r="C95">
        <v>86.733605112700005</v>
      </c>
      <c r="E95">
        <f t="shared" si="7"/>
        <v>8.9980620999995153E-2</v>
      </c>
      <c r="F95">
        <f t="shared" si="8"/>
        <v>-1.4053340048999985</v>
      </c>
      <c r="G95">
        <f t="shared" si="9"/>
        <v>1.7336051127000047</v>
      </c>
      <c r="I95">
        <f t="shared" si="10"/>
        <v>4.4794760258354017E-4</v>
      </c>
      <c r="J95">
        <f t="shared" si="11"/>
        <v>6.996128625563868E-3</v>
      </c>
      <c r="K95">
        <f t="shared" si="12"/>
        <v>8.6303500179286032E-3</v>
      </c>
    </row>
    <row r="96" spans="1:11" x14ac:dyDescent="0.25">
      <c r="A96">
        <v>175.04194200500001</v>
      </c>
      <c r="B96">
        <v>48.637802035599996</v>
      </c>
      <c r="C96">
        <v>86.7274004314</v>
      </c>
      <c r="E96">
        <f t="shared" si="7"/>
        <v>4.1942005000009885E-2</v>
      </c>
      <c r="F96">
        <f t="shared" si="8"/>
        <v>-1.3621979644000035</v>
      </c>
      <c r="G96">
        <f t="shared" si="9"/>
        <v>1.7274004313999995</v>
      </c>
      <c r="I96">
        <f t="shared" si="10"/>
        <v>2.0879852104268423E-4</v>
      </c>
      <c r="J96">
        <f t="shared" si="11"/>
        <v>6.7813858763787933E-3</v>
      </c>
      <c r="K96">
        <f t="shared" si="12"/>
        <v>8.5994614545663612E-3</v>
      </c>
    </row>
    <row r="97" spans="1:11" x14ac:dyDescent="0.25">
      <c r="A97">
        <v>174.96146253200001</v>
      </c>
      <c r="B97">
        <v>48.648900215099999</v>
      </c>
      <c r="C97">
        <v>86.655957898500006</v>
      </c>
      <c r="E97">
        <f t="shared" si="7"/>
        <v>-3.853746799998703E-2</v>
      </c>
      <c r="F97">
        <f t="shared" si="8"/>
        <v>-1.3510997849000006</v>
      </c>
      <c r="G97">
        <f t="shared" si="9"/>
        <v>1.6559578985000059</v>
      </c>
      <c r="I97">
        <f t="shared" si="10"/>
        <v>1.9184982508883792E-4</v>
      </c>
      <c r="J97">
        <f t="shared" si="11"/>
        <v>6.7261361698884546E-3</v>
      </c>
      <c r="K97">
        <f t="shared" si="12"/>
        <v>8.2438014137776947E-3</v>
      </c>
    </row>
    <row r="98" spans="1:11" x14ac:dyDescent="0.25">
      <c r="A98">
        <v>175.012586849</v>
      </c>
      <c r="B98">
        <v>48.586296892299998</v>
      </c>
      <c r="C98">
        <v>86.693852443099999</v>
      </c>
      <c r="E98">
        <f t="shared" si="7"/>
        <v>1.2586849000001621E-2</v>
      </c>
      <c r="F98">
        <f t="shared" si="8"/>
        <v>-1.4137031077000017</v>
      </c>
      <c r="G98">
        <f t="shared" si="9"/>
        <v>1.693852443099999</v>
      </c>
      <c r="I98">
        <f t="shared" si="10"/>
        <v>6.2660701504072306E-5</v>
      </c>
      <c r="J98">
        <f t="shared" si="11"/>
        <v>7.0377922581702362E-3</v>
      </c>
      <c r="K98">
        <f t="shared" si="12"/>
        <v>8.4324505941891399E-3</v>
      </c>
    </row>
    <row r="99" spans="1:11" x14ac:dyDescent="0.25">
      <c r="A99">
        <v>175.291125161</v>
      </c>
      <c r="B99">
        <v>48.521137130600003</v>
      </c>
      <c r="C99">
        <v>86.856377382800005</v>
      </c>
      <c r="E99">
        <f t="shared" si="7"/>
        <v>0.29112516099999652</v>
      </c>
      <c r="F99">
        <f t="shared" si="8"/>
        <v>-1.4788628693999968</v>
      </c>
      <c r="G99">
        <f t="shared" si="9"/>
        <v>1.8563773828000052</v>
      </c>
      <c r="I99">
        <f t="shared" si="10"/>
        <v>1.4492989320634118E-3</v>
      </c>
      <c r="J99">
        <f t="shared" si="11"/>
        <v>7.362174983184205E-3</v>
      </c>
      <c r="K99">
        <f t="shared" si="12"/>
        <v>9.2415432220190382E-3</v>
      </c>
    </row>
    <row r="100" spans="1:11" x14ac:dyDescent="0.25">
      <c r="A100">
        <v>175.173202054</v>
      </c>
      <c r="B100">
        <v>48.585694183800001</v>
      </c>
      <c r="C100">
        <v>86.824715303999994</v>
      </c>
      <c r="E100">
        <f t="shared" si="7"/>
        <v>0.17320205400000077</v>
      </c>
      <c r="F100">
        <f t="shared" si="8"/>
        <v>-1.4143058161999988</v>
      </c>
      <c r="G100">
        <f t="shared" si="9"/>
        <v>1.8247153039999944</v>
      </c>
      <c r="I100">
        <f t="shared" si="10"/>
        <v>8.6224615911296488E-4</v>
      </c>
      <c r="J100">
        <f t="shared" si="11"/>
        <v>7.0407927023173203E-3</v>
      </c>
      <c r="K100">
        <f t="shared" si="12"/>
        <v>9.0839209236435164E-3</v>
      </c>
    </row>
    <row r="101" spans="1:11" x14ac:dyDescent="0.25">
      <c r="A101">
        <v>175.4237613</v>
      </c>
      <c r="B101">
        <v>48.600828125500001</v>
      </c>
      <c r="C101">
        <v>86.893318936399993</v>
      </c>
      <c r="E101">
        <f t="shared" si="7"/>
        <v>0.42376129999999534</v>
      </c>
      <c r="F101">
        <f t="shared" si="8"/>
        <v>-1.3991718744999986</v>
      </c>
      <c r="G101">
        <f t="shared" si="9"/>
        <v>1.8933189363999929</v>
      </c>
      <c r="I101">
        <f t="shared" si="10"/>
        <v>2.1095971142796677E-3</v>
      </c>
      <c r="J101">
        <f t="shared" si="11"/>
        <v>6.9654518919648935E-3</v>
      </c>
      <c r="K101">
        <f t="shared" si="12"/>
        <v>9.4254481582922243E-3</v>
      </c>
    </row>
    <row r="102" spans="1:11" x14ac:dyDescent="0.25">
      <c r="A102">
        <v>175.47301613900001</v>
      </c>
      <c r="B102">
        <v>48.623064863099998</v>
      </c>
      <c r="C102">
        <v>86.957807414499996</v>
      </c>
      <c r="E102">
        <f t="shared" si="7"/>
        <v>0.47301613900000916</v>
      </c>
      <c r="F102">
        <f t="shared" si="8"/>
        <v>-1.376935136900002</v>
      </c>
      <c r="G102">
        <f t="shared" si="9"/>
        <v>1.957807414499996</v>
      </c>
      <c r="I102">
        <f t="shared" si="10"/>
        <v>2.3548008792736394E-3</v>
      </c>
      <c r="J102">
        <f t="shared" si="11"/>
        <v>6.8547514635115469E-3</v>
      </c>
      <c r="K102">
        <f t="shared" si="12"/>
        <v>9.7464890539664065E-3</v>
      </c>
    </row>
    <row r="103" spans="1:11" x14ac:dyDescent="0.25">
      <c r="A103">
        <v>175.54833665699999</v>
      </c>
      <c r="B103">
        <v>48.707663922999998</v>
      </c>
      <c r="C103">
        <v>86.9232782869</v>
      </c>
      <c r="E103">
        <f t="shared" si="7"/>
        <v>0.54833665699999301</v>
      </c>
      <c r="F103">
        <f t="shared" si="8"/>
        <v>-1.2923360770000016</v>
      </c>
      <c r="G103">
        <f t="shared" si="9"/>
        <v>1.9232782869000005</v>
      </c>
      <c r="I103">
        <f t="shared" si="10"/>
        <v>2.729766567312678E-3</v>
      </c>
      <c r="J103">
        <f t="shared" si="11"/>
        <v>6.4335947117368673E-3</v>
      </c>
      <c r="K103">
        <f t="shared" si="12"/>
        <v>9.5745938196834593E-3</v>
      </c>
    </row>
    <row r="104" spans="1:11" x14ac:dyDescent="0.25">
      <c r="A104">
        <v>175.33207472300001</v>
      </c>
      <c r="B104">
        <v>48.7349619469</v>
      </c>
      <c r="C104">
        <v>86.807864484299998</v>
      </c>
      <c r="E104">
        <f t="shared" si="7"/>
        <v>0.33207472300000518</v>
      </c>
      <c r="F104">
        <f t="shared" si="8"/>
        <v>-1.2650380530999996</v>
      </c>
      <c r="G104">
        <f t="shared" si="9"/>
        <v>1.8078644842999978</v>
      </c>
      <c r="I104">
        <f t="shared" si="10"/>
        <v>1.6531568063578215E-3</v>
      </c>
      <c r="J104">
        <f t="shared" si="11"/>
        <v>6.2976978461076029E-3</v>
      </c>
      <c r="K104">
        <f t="shared" si="12"/>
        <v>9.000033035314969E-3</v>
      </c>
    </row>
    <row r="105" spans="1:11" x14ac:dyDescent="0.25">
      <c r="A105">
        <v>175.22202561</v>
      </c>
      <c r="B105">
        <v>48.701605408799999</v>
      </c>
      <c r="C105">
        <v>86.813974883900002</v>
      </c>
      <c r="E105">
        <f t="shared" si="7"/>
        <v>0.22202561000000287</v>
      </c>
      <c r="F105">
        <f t="shared" si="8"/>
        <v>-1.298394591200001</v>
      </c>
      <c r="G105">
        <f t="shared" si="9"/>
        <v>1.8139748839000021</v>
      </c>
      <c r="I105">
        <f t="shared" si="10"/>
        <v>1.1053028819578243E-3</v>
      </c>
      <c r="J105">
        <f t="shared" si="11"/>
        <v>6.463755616173259E-3</v>
      </c>
      <c r="K105">
        <f t="shared" si="12"/>
        <v>9.0304522391527545E-3</v>
      </c>
    </row>
    <row r="106" spans="1:11" x14ac:dyDescent="0.25">
      <c r="A106">
        <v>175.085707654</v>
      </c>
      <c r="B106">
        <v>48.708792799599998</v>
      </c>
      <c r="C106">
        <v>86.792151014599995</v>
      </c>
      <c r="E106">
        <f t="shared" si="7"/>
        <v>8.5707654000003686E-2</v>
      </c>
      <c r="F106">
        <f t="shared" si="8"/>
        <v>-1.2912072004000024</v>
      </c>
      <c r="G106">
        <f t="shared" si="9"/>
        <v>1.7921510145999946</v>
      </c>
      <c r="I106">
        <f t="shared" si="10"/>
        <v>4.2667562977102911E-4</v>
      </c>
      <c r="J106">
        <f t="shared" si="11"/>
        <v>6.4279748620296468E-3</v>
      </c>
      <c r="K106">
        <f t="shared" si="12"/>
        <v>8.9218071795455819E-3</v>
      </c>
    </row>
    <row r="107" spans="1:11" x14ac:dyDescent="0.25">
      <c r="A107">
        <v>175.4809612</v>
      </c>
      <c r="B107">
        <v>48.702103791500001</v>
      </c>
      <c r="C107">
        <v>86.958299249000007</v>
      </c>
      <c r="E107">
        <f t="shared" si="7"/>
        <v>0.48096119999999587</v>
      </c>
      <c r="F107">
        <f t="shared" si="8"/>
        <v>-1.2978962084999992</v>
      </c>
      <c r="G107">
        <f t="shared" si="9"/>
        <v>1.9582992490000066</v>
      </c>
      <c r="I107">
        <f t="shared" si="10"/>
        <v>2.3943535183616072E-3</v>
      </c>
      <c r="J107">
        <f t="shared" si="11"/>
        <v>6.4612745337673605E-3</v>
      </c>
      <c r="K107">
        <f t="shared" si="12"/>
        <v>9.7489375376810013E-3</v>
      </c>
    </row>
    <row r="108" spans="1:11" x14ac:dyDescent="0.25">
      <c r="A108">
        <v>175.449525247</v>
      </c>
      <c r="B108">
        <v>48.683026951999999</v>
      </c>
      <c r="C108">
        <v>86.940370783800006</v>
      </c>
      <c r="E108">
        <f t="shared" si="7"/>
        <v>0.44952524699999685</v>
      </c>
      <c r="F108">
        <f t="shared" si="8"/>
        <v>-1.3169730480000013</v>
      </c>
      <c r="G108">
        <f t="shared" si="9"/>
        <v>1.9403707838000059</v>
      </c>
      <c r="I108">
        <f t="shared" si="10"/>
        <v>2.2378569347107882E-3</v>
      </c>
      <c r="J108">
        <f t="shared" si="11"/>
        <v>6.5562441441559946E-3</v>
      </c>
      <c r="K108">
        <f t="shared" si="12"/>
        <v>9.6596848417661429E-3</v>
      </c>
    </row>
    <row r="109" spans="1:11" x14ac:dyDescent="0.25">
      <c r="A109">
        <v>175.44936357099999</v>
      </c>
      <c r="B109">
        <v>48.666092042700001</v>
      </c>
      <c r="C109">
        <v>86.983310015900003</v>
      </c>
      <c r="E109">
        <f t="shared" si="7"/>
        <v>0.44936357099999213</v>
      </c>
      <c r="F109">
        <f t="shared" si="8"/>
        <v>-1.3339079572999992</v>
      </c>
      <c r="G109">
        <f t="shared" si="9"/>
        <v>1.9833100159000026</v>
      </c>
      <c r="I109">
        <f t="shared" si="10"/>
        <v>2.237052068331866E-3</v>
      </c>
      <c r="J109">
        <f t="shared" si="11"/>
        <v>6.6405506530086526E-3</v>
      </c>
      <c r="K109">
        <f t="shared" si="12"/>
        <v>9.8734478260866527E-3</v>
      </c>
    </row>
    <row r="110" spans="1:11" x14ac:dyDescent="0.25">
      <c r="A110">
        <v>175.107174824</v>
      </c>
      <c r="B110">
        <v>48.672739149599998</v>
      </c>
      <c r="C110">
        <v>86.862282052799998</v>
      </c>
      <c r="E110">
        <f t="shared" si="7"/>
        <v>0.10717482399999767</v>
      </c>
      <c r="F110">
        <f t="shared" si="8"/>
        <v>-1.3272608504000019</v>
      </c>
      <c r="G110">
        <f t="shared" si="9"/>
        <v>1.8622820527999977</v>
      </c>
      <c r="I110">
        <f t="shared" si="10"/>
        <v>5.3354494484000512E-4</v>
      </c>
      <c r="J110">
        <f t="shared" si="11"/>
        <v>6.6074595766537729E-3</v>
      </c>
      <c r="K110">
        <f t="shared" si="12"/>
        <v>9.2709382488720283E-3</v>
      </c>
    </row>
    <row r="111" spans="1:11" x14ac:dyDescent="0.25">
      <c r="A111">
        <v>174.94621734899999</v>
      </c>
      <c r="B111">
        <v>48.760691470200001</v>
      </c>
      <c r="C111">
        <v>86.786406932199995</v>
      </c>
      <c r="E111">
        <f t="shared" si="7"/>
        <v>-5.3782651000005899E-2</v>
      </c>
      <c r="F111">
        <f t="shared" si="8"/>
        <v>-1.2393085297999988</v>
      </c>
      <c r="G111">
        <f t="shared" si="9"/>
        <v>1.7864069321999949</v>
      </c>
      <c r="I111">
        <f t="shared" si="10"/>
        <v>2.6774442439157184E-4</v>
      </c>
      <c r="J111">
        <f t="shared" si="11"/>
        <v>6.1696093960639728E-3</v>
      </c>
      <c r="K111">
        <f t="shared" si="12"/>
        <v>8.8932116007250893E-3</v>
      </c>
    </row>
    <row r="112" spans="1:11" x14ac:dyDescent="0.25">
      <c r="A112">
        <v>174.96953560599999</v>
      </c>
      <c r="B112">
        <v>48.751298556099997</v>
      </c>
      <c r="C112">
        <v>86.742794894100001</v>
      </c>
      <c r="E112">
        <f t="shared" si="7"/>
        <v>-3.0464394000006223E-2</v>
      </c>
      <c r="F112">
        <f t="shared" si="8"/>
        <v>-1.2487014439000035</v>
      </c>
      <c r="G112">
        <f t="shared" si="9"/>
        <v>1.7427948941000011</v>
      </c>
      <c r="I112">
        <f t="shared" si="10"/>
        <v>1.5165990304138831E-4</v>
      </c>
      <c r="J112">
        <f t="shared" si="11"/>
        <v>6.2163698352075353E-3</v>
      </c>
      <c r="K112">
        <f t="shared" si="12"/>
        <v>8.6760992081503004E-3</v>
      </c>
    </row>
    <row r="113" spans="1:11" x14ac:dyDescent="0.25">
      <c r="A113">
        <v>175.03266438399999</v>
      </c>
      <c r="B113">
        <v>48.8019543164</v>
      </c>
      <c r="C113">
        <v>86.798493453199995</v>
      </c>
      <c r="E113">
        <f t="shared" si="7"/>
        <v>3.2664383999986057E-2</v>
      </c>
      <c r="F113">
        <f t="shared" si="8"/>
        <v>-1.1980456836000002</v>
      </c>
      <c r="G113">
        <f t="shared" si="9"/>
        <v>1.7984934531999954</v>
      </c>
      <c r="I113">
        <f t="shared" si="10"/>
        <v>1.6261204179356231E-4</v>
      </c>
      <c r="J113">
        <f t="shared" si="11"/>
        <v>5.9641919092135124E-3</v>
      </c>
      <c r="K113">
        <f t="shared" si="12"/>
        <v>8.9533815355994674E-3</v>
      </c>
    </row>
    <row r="114" spans="1:11" x14ac:dyDescent="0.25">
      <c r="A114">
        <v>174.94236832999999</v>
      </c>
      <c r="B114">
        <v>48.834770335199998</v>
      </c>
      <c r="C114">
        <v>86.749728117199993</v>
      </c>
      <c r="E114">
        <f t="shared" si="7"/>
        <v>-5.7631670000006352E-2</v>
      </c>
      <c r="F114">
        <f t="shared" si="8"/>
        <v>-1.1652296648000018</v>
      </c>
      <c r="G114">
        <f t="shared" si="9"/>
        <v>1.749728117199993</v>
      </c>
      <c r="I114">
        <f t="shared" si="10"/>
        <v>2.8690587064730274E-4</v>
      </c>
      <c r="J114">
        <f t="shared" si="11"/>
        <v>5.8008249888207714E-3</v>
      </c>
      <c r="K114">
        <f t="shared" si="12"/>
        <v>8.7106146474893818E-3</v>
      </c>
    </row>
    <row r="115" spans="1:11" x14ac:dyDescent="0.25">
      <c r="A115">
        <v>175.253219156</v>
      </c>
      <c r="B115">
        <v>48.786334970699997</v>
      </c>
      <c r="C115">
        <v>86.890899921200003</v>
      </c>
      <c r="E115">
        <f t="shared" si="7"/>
        <v>0.25321915600000011</v>
      </c>
      <c r="F115">
        <f t="shared" si="8"/>
        <v>-1.2136650293000031</v>
      </c>
      <c r="G115">
        <f t="shared" si="9"/>
        <v>1.8908999212000026</v>
      </c>
      <c r="I115">
        <f t="shared" si="10"/>
        <v>1.2605926987149113E-3</v>
      </c>
      <c r="J115">
        <f t="shared" si="11"/>
        <v>6.0419491905312336E-3</v>
      </c>
      <c r="K115">
        <f t="shared" si="12"/>
        <v>9.4134056535016778E-3</v>
      </c>
    </row>
    <row r="116" spans="1:11" x14ac:dyDescent="0.25">
      <c r="A116">
        <v>175.09860319000001</v>
      </c>
      <c r="B116">
        <v>48.798053792499999</v>
      </c>
      <c r="C116">
        <v>86.835132796500005</v>
      </c>
      <c r="E116">
        <f t="shared" si="7"/>
        <v>9.8603190000005725E-2</v>
      </c>
      <c r="F116">
        <f t="shared" si="8"/>
        <v>-1.2019462075000007</v>
      </c>
      <c r="G116">
        <f t="shared" si="9"/>
        <v>1.8351327965000053</v>
      </c>
      <c r="I116">
        <f t="shared" si="10"/>
        <v>4.9087305773977982E-4</v>
      </c>
      <c r="J116">
        <f t="shared" si="11"/>
        <v>5.9836097606398228E-3</v>
      </c>
      <c r="K116">
        <f t="shared" si="12"/>
        <v>9.1357819881533082E-3</v>
      </c>
    </row>
    <row r="117" spans="1:11" x14ac:dyDescent="0.25">
      <c r="A117">
        <v>175.43493099</v>
      </c>
      <c r="B117">
        <v>48.7917817234</v>
      </c>
      <c r="C117">
        <v>86.979018676999999</v>
      </c>
      <c r="E117">
        <f t="shared" si="7"/>
        <v>0.43493098999999802</v>
      </c>
      <c r="F117">
        <f t="shared" si="8"/>
        <v>-1.2082182766000003</v>
      </c>
      <c r="G117">
        <f t="shared" si="9"/>
        <v>1.9790186769999991</v>
      </c>
      <c r="I117">
        <f t="shared" si="10"/>
        <v>2.1652028191691997E-3</v>
      </c>
      <c r="J117">
        <f t="shared" si="11"/>
        <v>6.0148337984977443E-3</v>
      </c>
      <c r="K117">
        <f t="shared" si="12"/>
        <v>9.8520843930411054E-3</v>
      </c>
    </row>
    <row r="118" spans="1:11" x14ac:dyDescent="0.25">
      <c r="A118">
        <v>175.514886158</v>
      </c>
      <c r="B118">
        <v>48.782272773999999</v>
      </c>
      <c r="C118">
        <v>87.019467053900001</v>
      </c>
      <c r="E118">
        <f t="shared" si="7"/>
        <v>0.51488615799999593</v>
      </c>
      <c r="F118">
        <f t="shared" si="8"/>
        <v>-1.2177272260000009</v>
      </c>
      <c r="G118">
        <f t="shared" si="9"/>
        <v>2.0194670539000015</v>
      </c>
      <c r="I118">
        <f t="shared" si="10"/>
        <v>2.5632410347508103E-3</v>
      </c>
      <c r="J118">
        <f t="shared" si="11"/>
        <v>6.0621718924059728E-3</v>
      </c>
      <c r="K118">
        <f t="shared" si="12"/>
        <v>1.0053447233832708E-2</v>
      </c>
    </row>
    <row r="119" spans="1:11" x14ac:dyDescent="0.25">
      <c r="A119">
        <v>175.30369889100001</v>
      </c>
      <c r="B119">
        <v>48.7643248782</v>
      </c>
      <c r="C119">
        <v>86.928222647599995</v>
      </c>
      <c r="E119">
        <f t="shared" si="7"/>
        <v>0.30369889100001046</v>
      </c>
      <c r="F119">
        <f t="shared" si="8"/>
        <v>-1.2356751217999999</v>
      </c>
      <c r="G119">
        <f t="shared" si="9"/>
        <v>1.9282226475999948</v>
      </c>
      <c r="I119">
        <f t="shared" si="10"/>
        <v>1.5118943236760046E-3</v>
      </c>
      <c r="J119">
        <f t="shared" si="11"/>
        <v>6.1515213190456173E-3</v>
      </c>
      <c r="K119">
        <f t="shared" si="12"/>
        <v>9.5992081699430663E-3</v>
      </c>
    </row>
    <row r="120" spans="1:11" x14ac:dyDescent="0.25">
      <c r="A120">
        <v>175.22983461800001</v>
      </c>
      <c r="B120">
        <v>48.750386022199997</v>
      </c>
      <c r="C120">
        <v>86.919738936300007</v>
      </c>
      <c r="E120">
        <f t="shared" si="7"/>
        <v>0.22983461800001237</v>
      </c>
      <c r="F120">
        <f t="shared" si="8"/>
        <v>-1.2496139778000028</v>
      </c>
      <c r="G120">
        <f t="shared" si="9"/>
        <v>1.919738936300007</v>
      </c>
      <c r="I120">
        <f t="shared" si="10"/>
        <v>1.1441782128155669E-3</v>
      </c>
      <c r="J120">
        <f t="shared" si="11"/>
        <v>6.2209126730790468E-3</v>
      </c>
      <c r="K120">
        <f t="shared" si="12"/>
        <v>9.5569739855641805E-3</v>
      </c>
    </row>
    <row r="121" spans="1:11" x14ac:dyDescent="0.25">
      <c r="A121">
        <v>175.379714251</v>
      </c>
      <c r="B121">
        <v>48.707530558999999</v>
      </c>
      <c r="C121">
        <v>87.010475664799998</v>
      </c>
      <c r="E121">
        <f t="shared" si="7"/>
        <v>0.37971425099999578</v>
      </c>
      <c r="F121">
        <f t="shared" si="8"/>
        <v>-1.2924694410000015</v>
      </c>
      <c r="G121">
        <f t="shared" si="9"/>
        <v>2.0104756647999977</v>
      </c>
      <c r="I121">
        <f t="shared" si="10"/>
        <v>1.8903191210723239E-3</v>
      </c>
      <c r="J121">
        <f t="shared" si="11"/>
        <v>6.4342586334058547E-3</v>
      </c>
      <c r="K121">
        <f t="shared" si="12"/>
        <v>1.0008685693553466E-2</v>
      </c>
    </row>
    <row r="122" spans="1:11" x14ac:dyDescent="0.25">
      <c r="A122">
        <v>175.19794537499999</v>
      </c>
      <c r="B122">
        <v>48.705265238999999</v>
      </c>
      <c r="C122">
        <v>86.927238210100001</v>
      </c>
      <c r="E122">
        <f t="shared" si="7"/>
        <v>0.1979453749999891</v>
      </c>
      <c r="F122">
        <f t="shared" si="8"/>
        <v>-1.2947347610000008</v>
      </c>
      <c r="G122">
        <f t="shared" si="9"/>
        <v>1.9272382101000005</v>
      </c>
      <c r="I122">
        <f t="shared" si="10"/>
        <v>9.8542503028235069E-4</v>
      </c>
      <c r="J122">
        <f t="shared" si="11"/>
        <v>6.4455360023749388E-3</v>
      </c>
      <c r="K122">
        <f t="shared" si="12"/>
        <v>9.5943073767154243E-3</v>
      </c>
    </row>
    <row r="123" spans="1:11" x14ac:dyDescent="0.25">
      <c r="A123">
        <v>175.39168860800001</v>
      </c>
      <c r="B123">
        <v>48.787872005300002</v>
      </c>
      <c r="C123">
        <v>86.967717821099995</v>
      </c>
      <c r="E123">
        <f t="shared" si="7"/>
        <v>0.39168860800000971</v>
      </c>
      <c r="F123">
        <f t="shared" si="8"/>
        <v>-1.2121279946999977</v>
      </c>
      <c r="G123">
        <f t="shared" si="9"/>
        <v>1.9677178210999955</v>
      </c>
      <c r="I123">
        <f t="shared" si="10"/>
        <v>1.9499306735491174E-3</v>
      </c>
      <c r="J123">
        <f t="shared" si="11"/>
        <v>6.0342974211112337E-3</v>
      </c>
      <c r="K123">
        <f t="shared" si="12"/>
        <v>9.7958257092124069E-3</v>
      </c>
    </row>
    <row r="124" spans="1:11" x14ac:dyDescent="0.25">
      <c r="A124">
        <v>175.50981196199999</v>
      </c>
      <c r="B124">
        <v>48.792433316299999</v>
      </c>
      <c r="C124">
        <v>86.984771709399993</v>
      </c>
      <c r="E124">
        <f t="shared" si="7"/>
        <v>0.50981196199998635</v>
      </c>
      <c r="F124">
        <f t="shared" si="8"/>
        <v>-1.2075666837000014</v>
      </c>
      <c r="G124">
        <f t="shared" si="9"/>
        <v>1.9847717093999933</v>
      </c>
      <c r="I124">
        <f t="shared" si="10"/>
        <v>2.5379803296347227E-3</v>
      </c>
      <c r="J124">
        <f t="shared" si="11"/>
        <v>6.0115899947300981E-3</v>
      </c>
      <c r="K124">
        <f t="shared" si="12"/>
        <v>9.8807245273558383E-3</v>
      </c>
    </row>
    <row r="125" spans="1:11" x14ac:dyDescent="0.25">
      <c r="A125">
        <v>175.56685489099999</v>
      </c>
      <c r="B125">
        <v>48.774876681499997</v>
      </c>
      <c r="C125">
        <v>87.010836570600006</v>
      </c>
      <c r="E125">
        <f t="shared" si="7"/>
        <v>0.56685489099999131</v>
      </c>
      <c r="F125">
        <f t="shared" si="8"/>
        <v>-1.2251233185000032</v>
      </c>
      <c r="G125">
        <f t="shared" si="9"/>
        <v>2.0108365706000058</v>
      </c>
      <c r="I125">
        <f t="shared" si="10"/>
        <v>2.8219552900864485E-3</v>
      </c>
      <c r="J125">
        <f t="shared" si="11"/>
        <v>6.0989916194432231E-3</v>
      </c>
      <c r="K125">
        <f t="shared" si="12"/>
        <v>1.0010482379173942E-2</v>
      </c>
    </row>
    <row r="126" spans="1:11" x14ac:dyDescent="0.25">
      <c r="A126">
        <v>175.61489014200001</v>
      </c>
      <c r="B126">
        <v>48.805341722100003</v>
      </c>
      <c r="C126">
        <v>87.032133094100004</v>
      </c>
      <c r="E126">
        <f t="shared" si="7"/>
        <v>0.61489014200000724</v>
      </c>
      <c r="F126">
        <f t="shared" si="8"/>
        <v>-1.1946582778999968</v>
      </c>
      <c r="G126">
        <f t="shared" si="9"/>
        <v>2.0321330941000042</v>
      </c>
      <c r="I126">
        <f t="shared" si="10"/>
        <v>3.061087619757266E-3</v>
      </c>
      <c r="J126">
        <f t="shared" si="11"/>
        <v>5.947328497454058E-3</v>
      </c>
      <c r="K126">
        <f t="shared" si="12"/>
        <v>1.0116502170315289E-2</v>
      </c>
    </row>
    <row r="127" spans="1:11" x14ac:dyDescent="0.25">
      <c r="A127">
        <v>175.56101188599999</v>
      </c>
      <c r="B127">
        <v>48.834540097999998</v>
      </c>
      <c r="C127">
        <v>86.991147780600002</v>
      </c>
      <c r="E127">
        <f t="shared" si="7"/>
        <v>0.56101188599998864</v>
      </c>
      <c r="F127">
        <f t="shared" si="8"/>
        <v>-1.165459902000002</v>
      </c>
      <c r="G127">
        <f t="shared" si="9"/>
        <v>1.9911477806000022</v>
      </c>
      <c r="I127">
        <f t="shared" si="10"/>
        <v>2.7928672480997748E-3</v>
      </c>
      <c r="J127">
        <f t="shared" si="11"/>
        <v>5.8019711711944809E-3</v>
      </c>
      <c r="K127">
        <f t="shared" si="12"/>
        <v>9.91246631548982E-3</v>
      </c>
    </row>
    <row r="128" spans="1:11" x14ac:dyDescent="0.25">
      <c r="A128">
        <v>175.323958871</v>
      </c>
      <c r="B128">
        <v>48.847199142100003</v>
      </c>
      <c r="C128">
        <v>86.867745798599998</v>
      </c>
      <c r="E128">
        <f t="shared" si="7"/>
        <v>0.32395887100000209</v>
      </c>
      <c r="F128">
        <f t="shared" si="8"/>
        <v>-1.1528008578999973</v>
      </c>
      <c r="G128">
        <f t="shared" si="9"/>
        <v>1.8677457985999979</v>
      </c>
      <c r="I128">
        <f t="shared" si="10"/>
        <v>1.6127539239824662E-3</v>
      </c>
      <c r="J128">
        <f t="shared" si="11"/>
        <v>5.7389510631692571E-3</v>
      </c>
      <c r="K128">
        <f t="shared" si="12"/>
        <v>9.2981382371032286E-3</v>
      </c>
    </row>
    <row r="129" spans="1:11" x14ac:dyDescent="0.25">
      <c r="A129">
        <v>175.15523743</v>
      </c>
      <c r="B129">
        <v>48.861480352199997</v>
      </c>
      <c r="C129">
        <v>86.748909335099995</v>
      </c>
      <c r="E129">
        <f t="shared" si="7"/>
        <v>0.15523742999999968</v>
      </c>
      <c r="F129">
        <f t="shared" si="8"/>
        <v>-1.1385196478000026</v>
      </c>
      <c r="G129">
        <f t="shared" si="9"/>
        <v>1.7489093350999951</v>
      </c>
      <c r="I129">
        <f t="shared" si="10"/>
        <v>7.7281345501865049E-4</v>
      </c>
      <c r="J129">
        <f t="shared" si="11"/>
        <v>5.6678553788409077E-3</v>
      </c>
      <c r="K129">
        <f t="shared" si="12"/>
        <v>8.706538531158374E-3</v>
      </c>
    </row>
    <row r="130" spans="1:11" x14ac:dyDescent="0.25">
      <c r="A130">
        <v>175.20361467800001</v>
      </c>
      <c r="B130">
        <v>48.838779270400003</v>
      </c>
      <c r="C130">
        <v>86.822469785099997</v>
      </c>
      <c r="E130">
        <f t="shared" ref="E130:E193" si="13">A130-175</f>
        <v>0.2036146780000081</v>
      </c>
      <c r="F130">
        <f t="shared" ref="F130:F193" si="14">B130-50</f>
        <v>-1.1612207295999966</v>
      </c>
      <c r="G130">
        <f t="shared" ref="G130:G193" si="15">C130-85</f>
        <v>1.8224697850999974</v>
      </c>
      <c r="I130">
        <f t="shared" ref="I130:I193" si="16">ABS(E130)/SQRT(175^2+50^2+85^2)</f>
        <v>1.0136483372450613E-3</v>
      </c>
      <c r="J130">
        <f t="shared" ref="J130:J193" si="17">ABS(F130)/SQRT(175^2+50^2+85^2)</f>
        <v>5.7808674369412925E-3</v>
      </c>
      <c r="K130">
        <f t="shared" ref="K130:K193" si="18">ABS(G130)/SQRT(175^2+50^2+85^2)</f>
        <v>9.0727421298473533E-3</v>
      </c>
    </row>
    <row r="131" spans="1:11" x14ac:dyDescent="0.25">
      <c r="A131">
        <v>175.736310033</v>
      </c>
      <c r="B131">
        <v>48.748020265699999</v>
      </c>
      <c r="C131">
        <v>87.011761860999997</v>
      </c>
      <c r="E131">
        <f t="shared" si="13"/>
        <v>0.7363100329999952</v>
      </c>
      <c r="F131">
        <f t="shared" si="14"/>
        <v>-1.2519797343000008</v>
      </c>
      <c r="G131">
        <f t="shared" si="15"/>
        <v>2.0117618609999965</v>
      </c>
      <c r="I131">
        <f t="shared" si="16"/>
        <v>3.6655483189049448E-3</v>
      </c>
      <c r="J131">
        <f t="shared" si="17"/>
        <v>6.2326900418134832E-3</v>
      </c>
      <c r="K131">
        <f t="shared" si="18"/>
        <v>1.0015088722314977E-2</v>
      </c>
    </row>
    <row r="132" spans="1:11" x14ac:dyDescent="0.25">
      <c r="A132">
        <v>175.67436119800001</v>
      </c>
      <c r="B132">
        <v>48.803898983000003</v>
      </c>
      <c r="C132">
        <v>86.938851395200004</v>
      </c>
      <c r="E132">
        <f t="shared" si="13"/>
        <v>0.67436119800001393</v>
      </c>
      <c r="F132">
        <f t="shared" si="14"/>
        <v>-1.1961010169999966</v>
      </c>
      <c r="G132">
        <f t="shared" si="15"/>
        <v>1.9388513952000039</v>
      </c>
      <c r="I132">
        <f t="shared" si="16"/>
        <v>3.3571504459775463E-3</v>
      </c>
      <c r="J132">
        <f t="shared" si="17"/>
        <v>5.9545108386494863E-3</v>
      </c>
      <c r="K132">
        <f t="shared" si="18"/>
        <v>9.6521209188547442E-3</v>
      </c>
    </row>
    <row r="133" spans="1:11" x14ac:dyDescent="0.25">
      <c r="A133">
        <v>175.83753935999999</v>
      </c>
      <c r="B133">
        <v>48.831742114999997</v>
      </c>
      <c r="C133">
        <v>86.991584497000005</v>
      </c>
      <c r="E133">
        <f t="shared" si="13"/>
        <v>0.83753935999999385</v>
      </c>
      <c r="F133">
        <f t="shared" si="14"/>
        <v>-1.1682578850000027</v>
      </c>
      <c r="G133">
        <f t="shared" si="15"/>
        <v>1.9915844970000052</v>
      </c>
      <c r="I133">
        <f t="shared" si="16"/>
        <v>4.1694949891640564E-3</v>
      </c>
      <c r="J133">
        <f t="shared" si="17"/>
        <v>5.8159002790733856E-3</v>
      </c>
      <c r="K133">
        <f t="shared" si="18"/>
        <v>9.9146404065576094E-3</v>
      </c>
    </row>
    <row r="134" spans="1:11" x14ac:dyDescent="0.25">
      <c r="A134">
        <v>175.76608668200001</v>
      </c>
      <c r="B134">
        <v>48.768789790600003</v>
      </c>
      <c r="C134">
        <v>87.007456219999995</v>
      </c>
      <c r="E134">
        <f t="shared" si="13"/>
        <v>0.76608668200000807</v>
      </c>
      <c r="F134">
        <f t="shared" si="14"/>
        <v>-1.2312102093999968</v>
      </c>
      <c r="G134">
        <f t="shared" si="15"/>
        <v>2.0074562199999946</v>
      </c>
      <c r="I134">
        <f t="shared" si="16"/>
        <v>3.813784443353653E-3</v>
      </c>
      <c r="J134">
        <f t="shared" si="17"/>
        <v>6.1292937906834042E-3</v>
      </c>
      <c r="K134">
        <f t="shared" si="18"/>
        <v>9.993654089589599E-3</v>
      </c>
    </row>
    <row r="135" spans="1:11" x14ac:dyDescent="0.25">
      <c r="A135">
        <v>175.695142444</v>
      </c>
      <c r="B135">
        <v>48.718230346299997</v>
      </c>
      <c r="C135">
        <v>87.000136839000007</v>
      </c>
      <c r="E135">
        <f t="shared" si="13"/>
        <v>0.69514244399999825</v>
      </c>
      <c r="F135">
        <f t="shared" si="14"/>
        <v>-1.2817696537000032</v>
      </c>
      <c r="G135">
        <f t="shared" si="15"/>
        <v>2.0001368390000067</v>
      </c>
      <c r="I135">
        <f t="shared" si="16"/>
        <v>3.4606050478789073E-3</v>
      </c>
      <c r="J135">
        <f t="shared" si="17"/>
        <v>6.3809922298633821E-3</v>
      </c>
      <c r="K135">
        <f t="shared" si="18"/>
        <v>9.9572162529209651E-3</v>
      </c>
    </row>
    <row r="136" spans="1:11" x14ac:dyDescent="0.25">
      <c r="A136">
        <v>175.636925668</v>
      </c>
      <c r="B136">
        <v>48.722615044999998</v>
      </c>
      <c r="C136">
        <v>86.975644176599999</v>
      </c>
      <c r="E136">
        <f t="shared" si="13"/>
        <v>0.6369256680000035</v>
      </c>
      <c r="F136">
        <f t="shared" si="14"/>
        <v>-1.2773849550000023</v>
      </c>
      <c r="G136">
        <f t="shared" si="15"/>
        <v>1.9756441765999995</v>
      </c>
      <c r="I136">
        <f t="shared" si="16"/>
        <v>3.1707863630385121E-3</v>
      </c>
      <c r="J136">
        <f t="shared" si="17"/>
        <v>6.3591640267582194E-3</v>
      </c>
      <c r="K136">
        <f t="shared" si="18"/>
        <v>9.8352852273174435E-3</v>
      </c>
    </row>
    <row r="137" spans="1:11" x14ac:dyDescent="0.25">
      <c r="A137">
        <v>175.775475478</v>
      </c>
      <c r="B137">
        <v>48.752256979899997</v>
      </c>
      <c r="C137">
        <v>87.038370243599999</v>
      </c>
      <c r="E137">
        <f t="shared" si="13"/>
        <v>0.77547547800000416</v>
      </c>
      <c r="F137">
        <f t="shared" si="14"/>
        <v>-1.2477430201000033</v>
      </c>
      <c r="G137">
        <f t="shared" si="15"/>
        <v>2.0383702435999993</v>
      </c>
      <c r="I137">
        <f t="shared" si="16"/>
        <v>3.8605243814937153E-3</v>
      </c>
      <c r="J137">
        <f t="shared" si="17"/>
        <v>6.2115985451375415E-3</v>
      </c>
      <c r="K137">
        <f t="shared" si="18"/>
        <v>1.0147552369062842E-2</v>
      </c>
    </row>
    <row r="138" spans="1:11" x14ac:dyDescent="0.25">
      <c r="A138">
        <v>175.84929787499999</v>
      </c>
      <c r="B138">
        <v>48.762642186000001</v>
      </c>
      <c r="C138">
        <v>87.024844927100006</v>
      </c>
      <c r="E138">
        <f t="shared" si="13"/>
        <v>0.84929787499999065</v>
      </c>
      <c r="F138">
        <f t="shared" si="14"/>
        <v>-1.2373578139999992</v>
      </c>
      <c r="G138">
        <f t="shared" si="15"/>
        <v>2.0248449271000055</v>
      </c>
      <c r="I138">
        <f t="shared" si="16"/>
        <v>4.2280320224235999E-3</v>
      </c>
      <c r="J138">
        <f t="shared" si="17"/>
        <v>6.1598982109641086E-3</v>
      </c>
      <c r="K138">
        <f t="shared" si="18"/>
        <v>1.0080219725288843E-2</v>
      </c>
    </row>
    <row r="139" spans="1:11" x14ac:dyDescent="0.25">
      <c r="A139">
        <v>175.80202002499999</v>
      </c>
      <c r="B139">
        <v>48.755769002699999</v>
      </c>
      <c r="C139">
        <v>86.997121209499994</v>
      </c>
      <c r="E139">
        <f t="shared" si="13"/>
        <v>0.80202002499999026</v>
      </c>
      <c r="F139">
        <f t="shared" si="14"/>
        <v>-1.2442309973000008</v>
      </c>
      <c r="G139">
        <f t="shared" si="15"/>
        <v>1.9971212094999942</v>
      </c>
      <c r="I139">
        <f t="shared" si="16"/>
        <v>3.9926702375476597E-3</v>
      </c>
      <c r="J139">
        <f t="shared" si="17"/>
        <v>6.194114756117238E-3</v>
      </c>
      <c r="K139">
        <f t="shared" si="18"/>
        <v>9.9422036425411055E-3</v>
      </c>
    </row>
    <row r="140" spans="1:11" x14ac:dyDescent="0.25">
      <c r="A140">
        <v>175.75144206300001</v>
      </c>
      <c r="B140">
        <v>48.741916497799998</v>
      </c>
      <c r="C140">
        <v>86.982410294800005</v>
      </c>
      <c r="E140">
        <f t="shared" si="13"/>
        <v>0.75144206300001315</v>
      </c>
      <c r="F140">
        <f t="shared" si="14"/>
        <v>-1.2580835022000016</v>
      </c>
      <c r="G140">
        <f t="shared" si="15"/>
        <v>1.9824102948000046</v>
      </c>
      <c r="I140">
        <f t="shared" si="16"/>
        <v>3.7408796123034487E-3</v>
      </c>
      <c r="J140">
        <f t="shared" si="17"/>
        <v>6.2630762312745657E-3</v>
      </c>
      <c r="K140">
        <f t="shared" si="18"/>
        <v>9.8689687737611755E-3</v>
      </c>
    </row>
    <row r="141" spans="1:11" x14ac:dyDescent="0.25">
      <c r="A141">
        <v>175.69488133900001</v>
      </c>
      <c r="B141">
        <v>48.672623054799999</v>
      </c>
      <c r="C141">
        <v>86.985620381999993</v>
      </c>
      <c r="E141">
        <f t="shared" si="13"/>
        <v>0.69488133900000548</v>
      </c>
      <c r="F141">
        <f t="shared" si="14"/>
        <v>-1.327376945200001</v>
      </c>
      <c r="G141">
        <f t="shared" si="15"/>
        <v>1.9856203819999934</v>
      </c>
      <c r="I141">
        <f t="shared" si="16"/>
        <v>3.4593051973392081E-3</v>
      </c>
      <c r="J141">
        <f t="shared" si="17"/>
        <v>6.6080375276253728E-3</v>
      </c>
      <c r="K141">
        <f t="shared" si="18"/>
        <v>9.8849494465920399E-3</v>
      </c>
    </row>
    <row r="142" spans="1:11" x14ac:dyDescent="0.25">
      <c r="A142">
        <v>175.544881492</v>
      </c>
      <c r="B142">
        <v>48.676234663999999</v>
      </c>
      <c r="C142">
        <v>86.900499962200001</v>
      </c>
      <c r="E142">
        <f t="shared" si="13"/>
        <v>0.5448814920000018</v>
      </c>
      <c r="F142">
        <f t="shared" si="14"/>
        <v>-1.323765336000001</v>
      </c>
      <c r="G142">
        <f t="shared" si="15"/>
        <v>1.9004999622000014</v>
      </c>
      <c r="I142">
        <f t="shared" si="16"/>
        <v>2.712565831631195E-3</v>
      </c>
      <c r="J142">
        <f t="shared" si="17"/>
        <v>6.5900579708649369E-3</v>
      </c>
      <c r="K142">
        <f t="shared" si="18"/>
        <v>9.4611972257631471E-3</v>
      </c>
    </row>
    <row r="143" spans="1:11" x14ac:dyDescent="0.25">
      <c r="A143">
        <v>175.492135561</v>
      </c>
      <c r="B143">
        <v>48.690687616799998</v>
      </c>
      <c r="C143">
        <v>86.847261642899994</v>
      </c>
      <c r="E143">
        <f t="shared" si="13"/>
        <v>0.49213556099999778</v>
      </c>
      <c r="F143">
        <f t="shared" si="14"/>
        <v>-1.3093123832000018</v>
      </c>
      <c r="G143">
        <f t="shared" si="15"/>
        <v>1.8472616428999942</v>
      </c>
      <c r="I143">
        <f t="shared" si="16"/>
        <v>2.4499824767387022E-3</v>
      </c>
      <c r="J143">
        <f t="shared" si="17"/>
        <v>6.5181073054320646E-3</v>
      </c>
      <c r="K143">
        <f t="shared" si="18"/>
        <v>9.1961626301915456E-3</v>
      </c>
    </row>
    <row r="144" spans="1:11" x14ac:dyDescent="0.25">
      <c r="A144">
        <v>174.883501408</v>
      </c>
      <c r="B144">
        <v>48.799969963899997</v>
      </c>
      <c r="C144">
        <v>86.548105696099995</v>
      </c>
      <c r="E144">
        <f t="shared" si="13"/>
        <v>-0.11649859199999923</v>
      </c>
      <c r="F144">
        <f t="shared" si="14"/>
        <v>-1.2000300361000029</v>
      </c>
      <c r="G144">
        <f t="shared" si="15"/>
        <v>1.548105696099995</v>
      </c>
      <c r="I144">
        <f t="shared" si="16"/>
        <v>5.799611562000718E-4</v>
      </c>
      <c r="J144">
        <f t="shared" si="17"/>
        <v>5.9740705468043437E-3</v>
      </c>
      <c r="K144">
        <f t="shared" si="18"/>
        <v>7.7068842980529415E-3</v>
      </c>
    </row>
    <row r="145" spans="1:11" x14ac:dyDescent="0.25">
      <c r="A145">
        <v>175.166093098</v>
      </c>
      <c r="B145">
        <v>48.850777352199998</v>
      </c>
      <c r="C145">
        <v>86.669135803299994</v>
      </c>
      <c r="E145">
        <f t="shared" si="13"/>
        <v>0.1660930980000046</v>
      </c>
      <c r="F145">
        <f t="shared" si="14"/>
        <v>-1.1492226478000021</v>
      </c>
      <c r="G145">
        <f t="shared" si="15"/>
        <v>1.6691358032999943</v>
      </c>
      <c r="I145">
        <f t="shared" si="16"/>
        <v>8.268558743863199E-4</v>
      </c>
      <c r="J145">
        <f t="shared" si="17"/>
        <v>5.7211377760634351E-3</v>
      </c>
      <c r="K145">
        <f t="shared" si="18"/>
        <v>8.3094045491709182E-3</v>
      </c>
    </row>
    <row r="146" spans="1:11" x14ac:dyDescent="0.25">
      <c r="A146">
        <v>175.40775384299999</v>
      </c>
      <c r="B146">
        <v>48.810902226899998</v>
      </c>
      <c r="C146">
        <v>86.779237304099993</v>
      </c>
      <c r="E146">
        <f t="shared" si="13"/>
        <v>0.40775384299999473</v>
      </c>
      <c r="F146">
        <f t="shared" si="14"/>
        <v>-1.1890977731000021</v>
      </c>
      <c r="G146">
        <f t="shared" si="15"/>
        <v>1.7792373040999934</v>
      </c>
      <c r="I146">
        <f t="shared" si="16"/>
        <v>2.0299077110846201E-3</v>
      </c>
      <c r="J146">
        <f t="shared" si="17"/>
        <v>5.9196468170363151E-3</v>
      </c>
      <c r="K146">
        <f t="shared" si="18"/>
        <v>8.8575192740538676E-3</v>
      </c>
    </row>
    <row r="147" spans="1:11" x14ac:dyDescent="0.25">
      <c r="A147">
        <v>175.883437953</v>
      </c>
      <c r="B147">
        <v>48.760373626700002</v>
      </c>
      <c r="C147">
        <v>86.936124237200005</v>
      </c>
      <c r="E147">
        <f t="shared" si="13"/>
        <v>0.88343795299999783</v>
      </c>
      <c r="F147">
        <f t="shared" si="14"/>
        <v>-1.2396263732999984</v>
      </c>
      <c r="G147">
        <f t="shared" si="15"/>
        <v>1.9361242372000049</v>
      </c>
      <c r="I147">
        <f t="shared" si="16"/>
        <v>4.397990463720856E-3</v>
      </c>
      <c r="J147">
        <f t="shared" si="17"/>
        <v>6.171191706035156E-3</v>
      </c>
      <c r="K147">
        <f t="shared" si="18"/>
        <v>9.6385443967726605E-3</v>
      </c>
    </row>
    <row r="148" spans="1:11" x14ac:dyDescent="0.25">
      <c r="A148">
        <v>175.763123025</v>
      </c>
      <c r="B148">
        <v>48.727093865599997</v>
      </c>
      <c r="C148">
        <v>86.919277307200005</v>
      </c>
      <c r="E148">
        <f t="shared" si="13"/>
        <v>0.76312302499999873</v>
      </c>
      <c r="F148">
        <f t="shared" si="14"/>
        <v>-1.272906134400003</v>
      </c>
      <c r="G148">
        <f t="shared" si="15"/>
        <v>1.9192773072000051</v>
      </c>
      <c r="I148">
        <f t="shared" si="16"/>
        <v>3.7990305659822777E-3</v>
      </c>
      <c r="J148">
        <f t="shared" si="17"/>
        <v>6.3368672596557608E-3</v>
      </c>
      <c r="K148">
        <f t="shared" si="18"/>
        <v>9.5546758724112529E-3</v>
      </c>
    </row>
    <row r="149" spans="1:11" x14ac:dyDescent="0.25">
      <c r="A149">
        <v>175.48436562000001</v>
      </c>
      <c r="B149">
        <v>48.736935445199997</v>
      </c>
      <c r="C149">
        <v>86.822275211900006</v>
      </c>
      <c r="E149">
        <f t="shared" si="13"/>
        <v>0.48436562000000549</v>
      </c>
      <c r="F149">
        <f t="shared" si="14"/>
        <v>-1.2630645548000032</v>
      </c>
      <c r="G149">
        <f t="shared" si="15"/>
        <v>1.8222752119000063</v>
      </c>
      <c r="I149">
        <f t="shared" si="16"/>
        <v>2.4113016318580887E-3</v>
      </c>
      <c r="J149">
        <f t="shared" si="17"/>
        <v>6.2878732436280746E-3</v>
      </c>
      <c r="K149">
        <f t="shared" si="18"/>
        <v>9.0717734924063761E-3</v>
      </c>
    </row>
    <row r="150" spans="1:11" x14ac:dyDescent="0.25">
      <c r="A150">
        <v>175.517441182</v>
      </c>
      <c r="B150">
        <v>48.682838824900003</v>
      </c>
      <c r="C150">
        <v>86.837023373799994</v>
      </c>
      <c r="E150">
        <f t="shared" si="13"/>
        <v>0.51744118199999889</v>
      </c>
      <c r="F150">
        <f t="shared" si="14"/>
        <v>-1.3171611750999972</v>
      </c>
      <c r="G150">
        <f t="shared" si="15"/>
        <v>1.8370233737999939</v>
      </c>
      <c r="I150">
        <f t="shared" si="16"/>
        <v>2.5759606277323344E-3</v>
      </c>
      <c r="J150">
        <f t="shared" si="17"/>
        <v>6.5571806911867625E-3</v>
      </c>
      <c r="K150">
        <f t="shared" si="18"/>
        <v>9.1451937877121137E-3</v>
      </c>
    </row>
    <row r="151" spans="1:11" x14ac:dyDescent="0.25">
      <c r="A151">
        <v>175.496172212</v>
      </c>
      <c r="B151">
        <v>48.6052076621</v>
      </c>
      <c r="C151">
        <v>86.8543090334</v>
      </c>
      <c r="E151">
        <f t="shared" si="13"/>
        <v>0.49617221200000472</v>
      </c>
      <c r="F151">
        <f t="shared" si="14"/>
        <v>-1.3947923379000002</v>
      </c>
      <c r="G151">
        <f t="shared" si="15"/>
        <v>1.8543090333999999</v>
      </c>
      <c r="I151">
        <f t="shared" si="16"/>
        <v>2.4700780052850061E-3</v>
      </c>
      <c r="J151">
        <f t="shared" si="17"/>
        <v>6.9436493871744874E-3</v>
      </c>
      <c r="K151">
        <f t="shared" si="18"/>
        <v>9.2312464253894895E-3</v>
      </c>
    </row>
    <row r="152" spans="1:11" x14ac:dyDescent="0.25">
      <c r="A152">
        <v>175.464013099</v>
      </c>
      <c r="B152">
        <v>48.654865745999999</v>
      </c>
      <c r="C152">
        <v>86.821444392000004</v>
      </c>
      <c r="E152">
        <f t="shared" si="13"/>
        <v>0.46401309899999887</v>
      </c>
      <c r="F152">
        <f t="shared" si="14"/>
        <v>-1.3451342540000013</v>
      </c>
      <c r="G152">
        <f t="shared" si="15"/>
        <v>1.8214443920000036</v>
      </c>
      <c r="I152">
        <f t="shared" si="16"/>
        <v>2.3099813376973644E-3</v>
      </c>
      <c r="J152">
        <f t="shared" si="17"/>
        <v>6.696438161193973E-3</v>
      </c>
      <c r="K152">
        <f t="shared" si="18"/>
        <v>9.0676374486866398E-3</v>
      </c>
    </row>
    <row r="153" spans="1:11" x14ac:dyDescent="0.25">
      <c r="A153">
        <v>175.69488313299999</v>
      </c>
      <c r="B153">
        <v>48.722265944299998</v>
      </c>
      <c r="C153">
        <v>86.893918306299994</v>
      </c>
      <c r="E153">
        <f t="shared" si="13"/>
        <v>0.69488313299999049</v>
      </c>
      <c r="F153">
        <f t="shared" si="14"/>
        <v>-1.2777340557000016</v>
      </c>
      <c r="G153">
        <f t="shared" si="15"/>
        <v>1.8939183062999945</v>
      </c>
      <c r="I153">
        <f t="shared" si="16"/>
        <v>3.459314128351057E-3</v>
      </c>
      <c r="J153">
        <f t="shared" si="17"/>
        <v>6.3609019434327993E-3</v>
      </c>
      <c r="K153">
        <f t="shared" si="18"/>
        <v>9.4284319819954027E-3</v>
      </c>
    </row>
    <row r="154" spans="1:11" x14ac:dyDescent="0.25">
      <c r="A154">
        <v>175.77276096099999</v>
      </c>
      <c r="B154">
        <v>48.702331611200002</v>
      </c>
      <c r="C154">
        <v>86.936591241800002</v>
      </c>
      <c r="E154">
        <f t="shared" si="13"/>
        <v>0.77276096099998881</v>
      </c>
      <c r="F154">
        <f t="shared" si="14"/>
        <v>-1.2976683887999982</v>
      </c>
      <c r="G154">
        <f t="shared" si="15"/>
        <v>1.9365912418000022</v>
      </c>
      <c r="I154">
        <f t="shared" si="16"/>
        <v>3.8470107896912183E-3</v>
      </c>
      <c r="J154">
        <f t="shared" si="17"/>
        <v>6.4601403863553666E-3</v>
      </c>
      <c r="K154">
        <f t="shared" si="18"/>
        <v>9.6408692706025957E-3</v>
      </c>
    </row>
    <row r="155" spans="1:11" x14ac:dyDescent="0.25">
      <c r="A155">
        <v>176.014942319</v>
      </c>
      <c r="B155">
        <v>48.6932750836</v>
      </c>
      <c r="C155">
        <v>87.044545639700004</v>
      </c>
      <c r="E155">
        <f t="shared" si="13"/>
        <v>1.0149423189999993</v>
      </c>
      <c r="F155">
        <f t="shared" si="14"/>
        <v>-1.3067249164000003</v>
      </c>
      <c r="G155">
        <f t="shared" si="15"/>
        <v>2.0445456397000044</v>
      </c>
      <c r="I155">
        <f t="shared" si="16"/>
        <v>5.052654377175868E-3</v>
      </c>
      <c r="J155">
        <f t="shared" si="17"/>
        <v>6.5052262035131831E-3</v>
      </c>
      <c r="K155">
        <f t="shared" si="18"/>
        <v>1.0178295142865227E-2</v>
      </c>
    </row>
    <row r="156" spans="1:11" x14ac:dyDescent="0.25">
      <c r="A156">
        <v>176.02456797599999</v>
      </c>
      <c r="B156">
        <v>48.712787076799998</v>
      </c>
      <c r="C156">
        <v>87.082218087100003</v>
      </c>
      <c r="E156">
        <f t="shared" si="13"/>
        <v>1.0245679759999859</v>
      </c>
      <c r="F156">
        <f t="shared" si="14"/>
        <v>-1.287212923200002</v>
      </c>
      <c r="G156">
        <f t="shared" si="15"/>
        <v>2.0822180871000029</v>
      </c>
      <c r="I156">
        <f t="shared" si="16"/>
        <v>5.100573472737964E-3</v>
      </c>
      <c r="J156">
        <f t="shared" si="17"/>
        <v>6.4080902815954405E-3</v>
      </c>
      <c r="K156">
        <f t="shared" si="18"/>
        <v>1.0365838664000569E-2</v>
      </c>
    </row>
    <row r="157" spans="1:11" x14ac:dyDescent="0.25">
      <c r="A157">
        <v>175.77331414099999</v>
      </c>
      <c r="B157">
        <v>48.713966425899997</v>
      </c>
      <c r="C157">
        <v>87.036079128799997</v>
      </c>
      <c r="E157">
        <f t="shared" si="13"/>
        <v>0.77331414099998597</v>
      </c>
      <c r="F157">
        <f t="shared" si="14"/>
        <v>-1.2860335741000029</v>
      </c>
      <c r="G157">
        <f t="shared" si="15"/>
        <v>2.0360791287999973</v>
      </c>
      <c r="I157">
        <f t="shared" si="16"/>
        <v>3.8497646677156422E-3</v>
      </c>
      <c r="J157">
        <f t="shared" si="17"/>
        <v>6.4022191662810243E-3</v>
      </c>
      <c r="K157">
        <f t="shared" si="18"/>
        <v>1.0136146586678826E-2</v>
      </c>
    </row>
    <row r="158" spans="1:11" x14ac:dyDescent="0.25">
      <c r="A158">
        <v>175.70790958800001</v>
      </c>
      <c r="B158">
        <v>48.762788049100003</v>
      </c>
      <c r="C158">
        <v>86.955859739600001</v>
      </c>
      <c r="E158">
        <f t="shared" si="13"/>
        <v>0.70790958800000681</v>
      </c>
      <c r="F158">
        <f t="shared" si="14"/>
        <v>-1.2372119508999972</v>
      </c>
      <c r="G158">
        <f t="shared" si="15"/>
        <v>1.955859739600001</v>
      </c>
      <c r="I158">
        <f t="shared" si="16"/>
        <v>3.5241633061247907E-3</v>
      </c>
      <c r="J158">
        <f t="shared" si="17"/>
        <v>6.1591720654316029E-3</v>
      </c>
      <c r="K158">
        <f t="shared" si="18"/>
        <v>9.7367930072802551E-3</v>
      </c>
    </row>
    <row r="159" spans="1:11" x14ac:dyDescent="0.25">
      <c r="A159">
        <v>175.67913476000001</v>
      </c>
      <c r="B159">
        <v>48.764431902799998</v>
      </c>
      <c r="C159">
        <v>86.896069414400003</v>
      </c>
      <c r="E159">
        <f t="shared" si="13"/>
        <v>0.67913476000001083</v>
      </c>
      <c r="F159">
        <f t="shared" si="14"/>
        <v>-1.2355680972000016</v>
      </c>
      <c r="G159">
        <f t="shared" si="15"/>
        <v>1.896069414400003</v>
      </c>
      <c r="I159">
        <f t="shared" si="16"/>
        <v>3.3809145146171992E-3</v>
      </c>
      <c r="J159">
        <f t="shared" si="17"/>
        <v>6.1509885219560448E-3</v>
      </c>
      <c r="K159">
        <f t="shared" si="18"/>
        <v>9.4391407735728346E-3</v>
      </c>
    </row>
    <row r="160" spans="1:11" x14ac:dyDescent="0.25">
      <c r="A160">
        <v>175.80585019599999</v>
      </c>
      <c r="B160">
        <v>48.7748772108</v>
      </c>
      <c r="C160">
        <v>86.919532596899998</v>
      </c>
      <c r="E160">
        <f t="shared" si="13"/>
        <v>0.80585019599999441</v>
      </c>
      <c r="F160">
        <f t="shared" si="14"/>
        <v>-1.2251227892000003</v>
      </c>
      <c r="G160">
        <f t="shared" si="15"/>
        <v>1.9195325968999981</v>
      </c>
      <c r="I160">
        <f t="shared" si="16"/>
        <v>4.0117378534172696E-3</v>
      </c>
      <c r="J160">
        <f t="shared" si="17"/>
        <v>6.0989889844462125E-3</v>
      </c>
      <c r="K160">
        <f t="shared" si="18"/>
        <v>9.5559467728318689E-3</v>
      </c>
    </row>
    <row r="161" spans="1:11" x14ac:dyDescent="0.25">
      <c r="A161">
        <v>175.92803841400001</v>
      </c>
      <c r="B161">
        <v>48.755994260800001</v>
      </c>
      <c r="C161">
        <v>87.029083439600001</v>
      </c>
      <c r="E161">
        <f t="shared" si="13"/>
        <v>0.92803841400001374</v>
      </c>
      <c r="F161">
        <f t="shared" si="14"/>
        <v>-1.2440057391999986</v>
      </c>
      <c r="G161">
        <f t="shared" si="15"/>
        <v>2.0290834396000008</v>
      </c>
      <c r="I161">
        <f t="shared" si="16"/>
        <v>4.620023489910783E-3</v>
      </c>
      <c r="J161">
        <f t="shared" si="17"/>
        <v>6.1929933610353066E-3</v>
      </c>
      <c r="K161">
        <f t="shared" si="18"/>
        <v>1.0101320174383248E-2</v>
      </c>
    </row>
    <row r="162" spans="1:11" x14ac:dyDescent="0.25">
      <c r="A162">
        <v>175.558547234</v>
      </c>
      <c r="B162">
        <v>48.783049339900003</v>
      </c>
      <c r="C162">
        <v>86.835924549599994</v>
      </c>
      <c r="E162">
        <f t="shared" si="13"/>
        <v>0.55854723400000239</v>
      </c>
      <c r="F162">
        <f t="shared" si="14"/>
        <v>-1.2169506600999966</v>
      </c>
      <c r="G162">
        <f t="shared" si="15"/>
        <v>1.8359245495999943</v>
      </c>
      <c r="I162">
        <f t="shared" si="16"/>
        <v>2.780597551110279E-3</v>
      </c>
      <c r="J162">
        <f t="shared" si="17"/>
        <v>6.0583059396120366E-3</v>
      </c>
      <c r="K162">
        <f t="shared" si="18"/>
        <v>9.1397235468915865E-3</v>
      </c>
    </row>
    <row r="163" spans="1:11" x14ac:dyDescent="0.25">
      <c r="A163">
        <v>175.49283682800001</v>
      </c>
      <c r="B163">
        <v>48.723337607399998</v>
      </c>
      <c r="C163">
        <v>86.827895431200005</v>
      </c>
      <c r="E163">
        <f t="shared" si="13"/>
        <v>0.49283682800000861</v>
      </c>
      <c r="F163">
        <f t="shared" si="14"/>
        <v>-1.2766623926000022</v>
      </c>
      <c r="G163">
        <f t="shared" si="15"/>
        <v>1.8278954312000053</v>
      </c>
      <c r="I163">
        <f t="shared" si="16"/>
        <v>2.4534735714648189E-3</v>
      </c>
      <c r="J163">
        <f t="shared" si="17"/>
        <v>6.3555669178340986E-3</v>
      </c>
      <c r="K163">
        <f t="shared" si="18"/>
        <v>9.0997524475797172E-3</v>
      </c>
    </row>
    <row r="164" spans="1:11" x14ac:dyDescent="0.25">
      <c r="A164">
        <v>175.177981923</v>
      </c>
      <c r="B164">
        <v>48.760687350399998</v>
      </c>
      <c r="C164">
        <v>86.725826466699999</v>
      </c>
      <c r="E164">
        <f t="shared" si="13"/>
        <v>0.17798192300000437</v>
      </c>
      <c r="F164">
        <f t="shared" si="14"/>
        <v>-1.2393126496000022</v>
      </c>
      <c r="G164">
        <f t="shared" si="15"/>
        <v>1.7258264666999992</v>
      </c>
      <c r="I164">
        <f t="shared" si="16"/>
        <v>8.8604162568587405E-4</v>
      </c>
      <c r="J164">
        <f t="shared" si="17"/>
        <v>6.1696299055305015E-3</v>
      </c>
      <c r="K164">
        <f t="shared" si="18"/>
        <v>8.5916258372291977E-3</v>
      </c>
    </row>
    <row r="165" spans="1:11" x14ac:dyDescent="0.25">
      <c r="A165">
        <v>175.45286757599999</v>
      </c>
      <c r="B165">
        <v>48.766884193700001</v>
      </c>
      <c r="C165">
        <v>86.848347365099997</v>
      </c>
      <c r="E165">
        <f t="shared" si="13"/>
        <v>0.4528675759999885</v>
      </c>
      <c r="F165">
        <f t="shared" si="14"/>
        <v>-1.233115806299999</v>
      </c>
      <c r="G165">
        <f t="shared" si="15"/>
        <v>1.8483473650999969</v>
      </c>
      <c r="I165">
        <f t="shared" si="16"/>
        <v>2.254495942598851E-3</v>
      </c>
      <c r="J165">
        <f t="shared" si="17"/>
        <v>6.1387803618290588E-3</v>
      </c>
      <c r="K165">
        <f t="shared" si="18"/>
        <v>9.2015676457510957E-3</v>
      </c>
    </row>
    <row r="166" spans="1:11" x14ac:dyDescent="0.25">
      <c r="A166">
        <v>175.34691930700001</v>
      </c>
      <c r="B166">
        <v>48.792402051899998</v>
      </c>
      <c r="C166">
        <v>86.792510960399994</v>
      </c>
      <c r="E166">
        <f t="shared" si="13"/>
        <v>0.34691930700000739</v>
      </c>
      <c r="F166">
        <f t="shared" si="14"/>
        <v>-1.2075979481000019</v>
      </c>
      <c r="G166">
        <f t="shared" si="15"/>
        <v>1.7925109603999942</v>
      </c>
      <c r="I166">
        <f t="shared" si="16"/>
        <v>1.7270571166718759E-3</v>
      </c>
      <c r="J166">
        <f t="shared" si="17"/>
        <v>6.0117456372770234E-3</v>
      </c>
      <c r="K166">
        <f t="shared" si="18"/>
        <v>8.9235990860292002E-3</v>
      </c>
    </row>
    <row r="167" spans="1:11" x14ac:dyDescent="0.25">
      <c r="A167">
        <v>175.55368381100001</v>
      </c>
      <c r="B167">
        <v>48.758819961</v>
      </c>
      <c r="C167">
        <v>86.857830117099994</v>
      </c>
      <c r="E167">
        <f t="shared" si="13"/>
        <v>0.55368381100001329</v>
      </c>
      <c r="F167">
        <f t="shared" si="14"/>
        <v>-1.2411800389999996</v>
      </c>
      <c r="G167">
        <f t="shared" si="15"/>
        <v>1.8578301170999936</v>
      </c>
      <c r="I167">
        <f t="shared" si="16"/>
        <v>2.75638613037342E-3</v>
      </c>
      <c r="J167">
        <f t="shared" si="17"/>
        <v>6.1789262695200187E-3</v>
      </c>
      <c r="K167">
        <f t="shared" si="18"/>
        <v>9.2487753219938837E-3</v>
      </c>
    </row>
    <row r="168" spans="1:11" x14ac:dyDescent="0.25">
      <c r="A168">
        <v>175.928843833</v>
      </c>
      <c r="B168">
        <v>48.720646362899998</v>
      </c>
      <c r="C168">
        <v>86.982827442300007</v>
      </c>
      <c r="E168">
        <f t="shared" si="13"/>
        <v>0.92884383300000195</v>
      </c>
      <c r="F168">
        <f t="shared" si="14"/>
        <v>-1.2793536371000016</v>
      </c>
      <c r="G168">
        <f t="shared" si="15"/>
        <v>1.9828274423000067</v>
      </c>
      <c r="I168">
        <f t="shared" si="16"/>
        <v>4.6240330811551014E-3</v>
      </c>
      <c r="J168">
        <f t="shared" si="17"/>
        <v>6.3689646529057524E-3</v>
      </c>
      <c r="K168">
        <f t="shared" si="18"/>
        <v>9.871045445609768E-3</v>
      </c>
    </row>
    <row r="169" spans="1:11" x14ac:dyDescent="0.25">
      <c r="A169">
        <v>176.19936612999999</v>
      </c>
      <c r="B169">
        <v>48.673707363299997</v>
      </c>
      <c r="C169">
        <v>87.1100445143</v>
      </c>
      <c r="E169">
        <f t="shared" si="13"/>
        <v>1.1993661299999872</v>
      </c>
      <c r="F169">
        <f t="shared" si="14"/>
        <v>-1.3262926367000034</v>
      </c>
      <c r="G169">
        <f t="shared" si="15"/>
        <v>2.1100445143000002</v>
      </c>
      <c r="I169">
        <f t="shared" si="16"/>
        <v>5.9707654446330364E-3</v>
      </c>
      <c r="J169">
        <f t="shared" si="17"/>
        <v>6.6026395498426354E-3</v>
      </c>
      <c r="K169">
        <f t="shared" si="18"/>
        <v>1.0504366062613487E-2</v>
      </c>
    </row>
    <row r="170" spans="1:11" x14ac:dyDescent="0.25">
      <c r="A170">
        <v>176.215455048</v>
      </c>
      <c r="B170">
        <v>48.671301426699998</v>
      </c>
      <c r="C170">
        <v>87.132929965000002</v>
      </c>
      <c r="E170">
        <f t="shared" si="13"/>
        <v>1.2154550479999955</v>
      </c>
      <c r="F170">
        <f t="shared" si="14"/>
        <v>-1.3286985733000023</v>
      </c>
      <c r="G170">
        <f t="shared" si="15"/>
        <v>2.1329299650000024</v>
      </c>
      <c r="I170">
        <f t="shared" si="16"/>
        <v>6.0508603824782348E-3</v>
      </c>
      <c r="J170">
        <f t="shared" si="17"/>
        <v>6.6146169458636914E-3</v>
      </c>
      <c r="K170">
        <f t="shared" si="18"/>
        <v>1.0618295958419722E-2</v>
      </c>
    </row>
    <row r="171" spans="1:11" x14ac:dyDescent="0.25">
      <c r="A171">
        <v>176.17803750900001</v>
      </c>
      <c r="B171">
        <v>48.678825207999999</v>
      </c>
      <c r="C171">
        <v>87.102098326800004</v>
      </c>
      <c r="E171">
        <f t="shared" si="13"/>
        <v>1.1780375090000064</v>
      </c>
      <c r="F171">
        <f t="shared" si="14"/>
        <v>-1.3211747920000008</v>
      </c>
      <c r="G171">
        <f t="shared" si="15"/>
        <v>2.1020983268000037</v>
      </c>
      <c r="I171">
        <f t="shared" si="16"/>
        <v>5.8645858635501848E-3</v>
      </c>
      <c r="J171">
        <f t="shared" si="17"/>
        <v>6.5771615498212621E-3</v>
      </c>
      <c r="K171">
        <f t="shared" si="18"/>
        <v>1.0464807815507115E-2</v>
      </c>
    </row>
    <row r="172" spans="1:11" x14ac:dyDescent="0.25">
      <c r="A172">
        <v>176.197785307</v>
      </c>
      <c r="B172">
        <v>48.697810059600002</v>
      </c>
      <c r="C172">
        <v>87.101539188199993</v>
      </c>
      <c r="E172">
        <f t="shared" si="13"/>
        <v>1.1977853070000037</v>
      </c>
      <c r="F172">
        <f t="shared" si="14"/>
        <v>-1.3021899403999981</v>
      </c>
      <c r="G172">
        <f t="shared" si="15"/>
        <v>2.1015391881999932</v>
      </c>
      <c r="I172">
        <f t="shared" si="16"/>
        <v>5.9628956848438537E-3</v>
      </c>
      <c r="J172">
        <f t="shared" si="17"/>
        <v>6.4826498798070493E-3</v>
      </c>
      <c r="K172">
        <f t="shared" si="18"/>
        <v>1.0462024273977803E-2</v>
      </c>
    </row>
    <row r="173" spans="1:11" x14ac:dyDescent="0.25">
      <c r="A173">
        <v>176.357572834</v>
      </c>
      <c r="B173">
        <v>48.691491907200003</v>
      </c>
      <c r="C173">
        <v>87.1365411118</v>
      </c>
      <c r="E173">
        <f t="shared" si="13"/>
        <v>1.3575728339999955</v>
      </c>
      <c r="F173">
        <f t="shared" si="14"/>
        <v>-1.3085080927999968</v>
      </c>
      <c r="G173">
        <f t="shared" si="15"/>
        <v>2.1365411117999997</v>
      </c>
      <c r="I173">
        <f t="shared" si="16"/>
        <v>6.758360739951696E-3</v>
      </c>
      <c r="J173">
        <f t="shared" si="17"/>
        <v>6.5141033326603804E-3</v>
      </c>
      <c r="K173">
        <f t="shared" si="18"/>
        <v>1.0636273213229245E-2</v>
      </c>
    </row>
    <row r="174" spans="1:11" x14ac:dyDescent="0.25">
      <c r="A174">
        <v>176.69751429199999</v>
      </c>
      <c r="B174">
        <v>48.6921891195</v>
      </c>
      <c r="C174">
        <v>87.256203875500006</v>
      </c>
      <c r="E174">
        <f t="shared" si="13"/>
        <v>1.6975142919999939</v>
      </c>
      <c r="F174">
        <f t="shared" si="14"/>
        <v>-1.3078108804999999</v>
      </c>
      <c r="G174">
        <f t="shared" si="15"/>
        <v>2.256203875500006</v>
      </c>
      <c r="I174">
        <f t="shared" si="16"/>
        <v>8.4506802576160677E-3</v>
      </c>
      <c r="J174">
        <f t="shared" si="17"/>
        <v>6.5106324233156296E-3</v>
      </c>
      <c r="K174">
        <f t="shared" si="18"/>
        <v>1.1231986462618148E-2</v>
      </c>
    </row>
    <row r="175" spans="1:11" x14ac:dyDescent="0.25">
      <c r="A175">
        <v>176.525459781</v>
      </c>
      <c r="B175">
        <v>48.677865225600002</v>
      </c>
      <c r="C175">
        <v>87.2055603214</v>
      </c>
      <c r="E175">
        <f t="shared" si="13"/>
        <v>1.525459780999995</v>
      </c>
      <c r="F175">
        <f t="shared" si="14"/>
        <v>-1.3221347743999985</v>
      </c>
      <c r="G175">
        <f t="shared" si="15"/>
        <v>2.2055603214000001</v>
      </c>
      <c r="I175">
        <f t="shared" si="16"/>
        <v>7.5941468745430955E-3</v>
      </c>
      <c r="J175">
        <f t="shared" si="17"/>
        <v>6.5819405990189929E-3</v>
      </c>
      <c r="K175">
        <f t="shared" si="18"/>
        <v>1.0979869302353066E-2</v>
      </c>
    </row>
    <row r="176" spans="1:11" x14ac:dyDescent="0.25">
      <c r="A176">
        <v>176.39998053100001</v>
      </c>
      <c r="B176">
        <v>48.667832150800002</v>
      </c>
      <c r="C176">
        <v>87.157780232099995</v>
      </c>
      <c r="E176">
        <f t="shared" si="13"/>
        <v>1.3999805310000113</v>
      </c>
      <c r="F176">
        <f t="shared" si="14"/>
        <v>-1.3321678491999975</v>
      </c>
      <c r="G176">
        <f t="shared" si="15"/>
        <v>2.157780232099995</v>
      </c>
      <c r="I176">
        <f t="shared" si="16"/>
        <v>6.9694776003504178E-3</v>
      </c>
      <c r="J176">
        <f t="shared" si="17"/>
        <v>6.631887929380284E-3</v>
      </c>
      <c r="K176">
        <f t="shared" si="18"/>
        <v>1.0742007235884711E-2</v>
      </c>
    </row>
    <row r="177" spans="1:11" x14ac:dyDescent="0.25">
      <c r="A177">
        <v>176.53785011100001</v>
      </c>
      <c r="B177">
        <v>48.639034639499997</v>
      </c>
      <c r="C177">
        <v>87.208487490500005</v>
      </c>
      <c r="E177">
        <f t="shared" si="13"/>
        <v>1.5378501110000116</v>
      </c>
      <c r="F177">
        <f t="shared" si="14"/>
        <v>-1.3609653605000034</v>
      </c>
      <c r="G177">
        <f t="shared" si="15"/>
        <v>2.2084874905000049</v>
      </c>
      <c r="I177">
        <f t="shared" si="16"/>
        <v>7.6558292518932878E-3</v>
      </c>
      <c r="J177">
        <f t="shared" si="17"/>
        <v>6.7752496444234683E-3</v>
      </c>
      <c r="K177">
        <f t="shared" si="18"/>
        <v>1.0994441533197126E-2</v>
      </c>
    </row>
    <row r="178" spans="1:11" x14ac:dyDescent="0.25">
      <c r="A178">
        <v>176.35118312200001</v>
      </c>
      <c r="B178">
        <v>48.620138480500003</v>
      </c>
      <c r="C178">
        <v>87.199712510300003</v>
      </c>
      <c r="E178">
        <f t="shared" si="13"/>
        <v>1.351183122000009</v>
      </c>
      <c r="F178">
        <f t="shared" si="14"/>
        <v>-1.3798615194999968</v>
      </c>
      <c r="G178">
        <f t="shared" si="15"/>
        <v>2.199712510300003</v>
      </c>
      <c r="I178">
        <f t="shared" si="16"/>
        <v>6.7265510442662954E-3</v>
      </c>
      <c r="J178">
        <f t="shared" si="17"/>
        <v>6.8693197789481556E-3</v>
      </c>
      <c r="K178">
        <f t="shared" si="18"/>
        <v>1.0950757334314911E-2</v>
      </c>
    </row>
    <row r="179" spans="1:11" x14ac:dyDescent="0.25">
      <c r="A179">
        <v>176.02198735799999</v>
      </c>
      <c r="B179">
        <v>48.645268551100003</v>
      </c>
      <c r="C179">
        <v>87.064450139599998</v>
      </c>
      <c r="E179">
        <f t="shared" si="13"/>
        <v>1.0219873579999899</v>
      </c>
      <c r="F179">
        <f t="shared" si="14"/>
        <v>-1.3547314488999973</v>
      </c>
      <c r="G179">
        <f t="shared" si="15"/>
        <v>2.0644501395999981</v>
      </c>
      <c r="I179">
        <f t="shared" si="16"/>
        <v>5.0877264659776721E-3</v>
      </c>
      <c r="J179">
        <f t="shared" si="17"/>
        <v>6.7442155648082518E-3</v>
      </c>
      <c r="K179">
        <f t="shared" si="18"/>
        <v>1.0277385068137326E-2</v>
      </c>
    </row>
    <row r="180" spans="1:11" x14ac:dyDescent="0.25">
      <c r="A180">
        <v>176.00750609400001</v>
      </c>
      <c r="B180">
        <v>48.665355472599998</v>
      </c>
      <c r="C180">
        <v>87.065705206999993</v>
      </c>
      <c r="E180">
        <f t="shared" si="13"/>
        <v>1.0075060940000071</v>
      </c>
      <c r="F180">
        <f t="shared" si="14"/>
        <v>-1.3346445274000018</v>
      </c>
      <c r="G180">
        <f t="shared" si="15"/>
        <v>2.0657052069999935</v>
      </c>
      <c r="I180">
        <f t="shared" si="16"/>
        <v>5.0156348598175866E-3</v>
      </c>
      <c r="J180">
        <f t="shared" si="17"/>
        <v>6.6442174960106692E-3</v>
      </c>
      <c r="K180">
        <f t="shared" si="18"/>
        <v>1.028363312940497E-2</v>
      </c>
    </row>
    <row r="181" spans="1:11" x14ac:dyDescent="0.25">
      <c r="A181">
        <v>176.11299435500001</v>
      </c>
      <c r="B181">
        <v>48.631604581300003</v>
      </c>
      <c r="C181">
        <v>87.137975037199993</v>
      </c>
      <c r="E181">
        <f t="shared" si="13"/>
        <v>1.1129943550000121</v>
      </c>
      <c r="F181">
        <f t="shared" si="14"/>
        <v>-1.3683954186999969</v>
      </c>
      <c r="G181">
        <f t="shared" si="15"/>
        <v>2.1379750371999933</v>
      </c>
      <c r="I181">
        <f t="shared" si="16"/>
        <v>5.5407836428612326E-3</v>
      </c>
      <c r="J181">
        <f t="shared" si="17"/>
        <v>6.8122384618016394E-3</v>
      </c>
      <c r="K181">
        <f t="shared" si="18"/>
        <v>1.0643411677468238E-2</v>
      </c>
    </row>
    <row r="182" spans="1:11" x14ac:dyDescent="0.25">
      <c r="A182">
        <v>176.00839325499999</v>
      </c>
      <c r="B182">
        <v>48.717860926900002</v>
      </c>
      <c r="C182">
        <v>87.035931103500005</v>
      </c>
      <c r="E182">
        <f t="shared" si="13"/>
        <v>1.0083932549999872</v>
      </c>
      <c r="F182">
        <f t="shared" si="14"/>
        <v>-1.282139073099998</v>
      </c>
      <c r="G182">
        <f t="shared" si="15"/>
        <v>2.0359311035000047</v>
      </c>
      <c r="I182">
        <f t="shared" si="16"/>
        <v>5.0200513846051483E-3</v>
      </c>
      <c r="J182">
        <f t="shared" si="17"/>
        <v>6.3828312984621147E-3</v>
      </c>
      <c r="K182">
        <f t="shared" si="18"/>
        <v>1.0135409677136343E-2</v>
      </c>
    </row>
    <row r="183" spans="1:11" x14ac:dyDescent="0.25">
      <c r="A183">
        <v>175.93648017199999</v>
      </c>
      <c r="B183">
        <v>48.717788714699999</v>
      </c>
      <c r="C183">
        <v>87.040388255799996</v>
      </c>
      <c r="E183">
        <f t="shared" si="13"/>
        <v>0.9364801719999889</v>
      </c>
      <c r="F183">
        <f t="shared" si="14"/>
        <v>-1.2822112853000007</v>
      </c>
      <c r="G183">
        <f t="shared" si="15"/>
        <v>2.0403882557999964</v>
      </c>
      <c r="I183">
        <f t="shared" si="16"/>
        <v>4.6620488195390315E-3</v>
      </c>
      <c r="J183">
        <f t="shared" si="17"/>
        <v>6.3831907901116388E-3</v>
      </c>
      <c r="K183">
        <f t="shared" si="18"/>
        <v>1.0157598573644748E-2</v>
      </c>
    </row>
    <row r="184" spans="1:11" x14ac:dyDescent="0.25">
      <c r="A184">
        <v>176.04023088700001</v>
      </c>
      <c r="B184">
        <v>48.712330943600001</v>
      </c>
      <c r="C184">
        <v>87.054521923500005</v>
      </c>
      <c r="E184">
        <f t="shared" si="13"/>
        <v>1.040230887000007</v>
      </c>
      <c r="F184">
        <f t="shared" si="14"/>
        <v>-1.2876690563999986</v>
      </c>
      <c r="G184">
        <f t="shared" si="15"/>
        <v>2.0545219235000047</v>
      </c>
      <c r="I184">
        <f t="shared" si="16"/>
        <v>5.1785476337735843E-3</v>
      </c>
      <c r="J184">
        <f t="shared" si="17"/>
        <v>6.4103610346879008E-3</v>
      </c>
      <c r="K184">
        <f t="shared" si="18"/>
        <v>1.022795975243603E-2</v>
      </c>
    </row>
    <row r="185" spans="1:11" x14ac:dyDescent="0.25">
      <c r="A185">
        <v>176.01664669600001</v>
      </c>
      <c r="B185">
        <v>48.7028750542</v>
      </c>
      <c r="C185">
        <v>87.0361974976</v>
      </c>
      <c r="E185">
        <f t="shared" si="13"/>
        <v>1.0166466960000093</v>
      </c>
      <c r="F185">
        <f t="shared" si="14"/>
        <v>-1.2971249458000003</v>
      </c>
      <c r="G185">
        <f t="shared" si="15"/>
        <v>2.0361974975999999</v>
      </c>
      <c r="I185">
        <f t="shared" si="16"/>
        <v>5.0611392218298419E-3</v>
      </c>
      <c r="J185">
        <f t="shared" si="17"/>
        <v>6.457434981721741E-3</v>
      </c>
      <c r="K185">
        <f t="shared" si="18"/>
        <v>1.0136735858230772E-2</v>
      </c>
    </row>
    <row r="186" spans="1:11" x14ac:dyDescent="0.25">
      <c r="A186">
        <v>176.05389407199999</v>
      </c>
      <c r="B186">
        <v>48.753789566800002</v>
      </c>
      <c r="C186">
        <v>87.031041636200001</v>
      </c>
      <c r="E186">
        <f t="shared" si="13"/>
        <v>1.0538940719999914</v>
      </c>
      <c r="F186">
        <f t="shared" si="14"/>
        <v>-1.2462104331999981</v>
      </c>
      <c r="G186">
        <f t="shared" si="15"/>
        <v>2.0310416362000012</v>
      </c>
      <c r="I186">
        <f t="shared" si="16"/>
        <v>5.2465666238225503E-3</v>
      </c>
      <c r="J186">
        <f t="shared" si="17"/>
        <v>6.2039689175579739E-3</v>
      </c>
      <c r="K186">
        <f t="shared" si="18"/>
        <v>1.0111068600906747E-2</v>
      </c>
    </row>
    <row r="187" spans="1:11" x14ac:dyDescent="0.25">
      <c r="A187">
        <v>176.111691315</v>
      </c>
      <c r="B187">
        <v>48.769528107900001</v>
      </c>
      <c r="C187">
        <v>87.101307225100001</v>
      </c>
      <c r="E187">
        <f t="shared" si="13"/>
        <v>1.1116913150000016</v>
      </c>
      <c r="F187">
        <f t="shared" si="14"/>
        <v>-1.2304718920999989</v>
      </c>
      <c r="G187">
        <f t="shared" si="15"/>
        <v>2.1013072251000011</v>
      </c>
      <c r="I187">
        <f t="shared" si="16"/>
        <v>5.5342967611572797E-3</v>
      </c>
      <c r="J187">
        <f t="shared" si="17"/>
        <v>6.1256182496524083E-3</v>
      </c>
      <c r="K187">
        <f t="shared" si="18"/>
        <v>1.0460869499612229E-2</v>
      </c>
    </row>
    <row r="188" spans="1:11" x14ac:dyDescent="0.25">
      <c r="A188">
        <v>175.96906266900001</v>
      </c>
      <c r="B188">
        <v>48.717413573499996</v>
      </c>
      <c r="C188">
        <v>86.997419472399997</v>
      </c>
      <c r="E188">
        <f t="shared" si="13"/>
        <v>0.96906266900001015</v>
      </c>
      <c r="F188">
        <f t="shared" si="14"/>
        <v>-1.2825864265000035</v>
      </c>
      <c r="G188">
        <f t="shared" si="15"/>
        <v>1.9974194723999972</v>
      </c>
      <c r="I188">
        <f t="shared" si="16"/>
        <v>4.8242532059406956E-3</v>
      </c>
      <c r="J188">
        <f t="shared" si="17"/>
        <v>6.3850583433614832E-3</v>
      </c>
      <c r="K188">
        <f t="shared" si="18"/>
        <v>9.9436884750473842E-3</v>
      </c>
    </row>
    <row r="189" spans="1:11" x14ac:dyDescent="0.25">
      <c r="A189">
        <v>175.86951887999999</v>
      </c>
      <c r="B189">
        <v>48.724174139100001</v>
      </c>
      <c r="C189">
        <v>86.933571139400001</v>
      </c>
      <c r="E189">
        <f t="shared" si="13"/>
        <v>0.86951887999998689</v>
      </c>
      <c r="F189">
        <f t="shared" si="14"/>
        <v>-1.2758258608999995</v>
      </c>
      <c r="G189">
        <f t="shared" si="15"/>
        <v>1.9335711394000015</v>
      </c>
      <c r="I189">
        <f t="shared" si="16"/>
        <v>4.3286975947536529E-3</v>
      </c>
      <c r="J189">
        <f t="shared" si="17"/>
        <v>6.3514024392459659E-3</v>
      </c>
      <c r="K189">
        <f t="shared" si="18"/>
        <v>9.6258343929300234E-3</v>
      </c>
    </row>
    <row r="190" spans="1:11" x14ac:dyDescent="0.25">
      <c r="A190">
        <v>175.74370654099999</v>
      </c>
      <c r="B190">
        <v>48.7313477354</v>
      </c>
      <c r="C190">
        <v>86.901481718900001</v>
      </c>
      <c r="E190">
        <f t="shared" si="13"/>
        <v>0.74370654099999456</v>
      </c>
      <c r="F190">
        <f t="shared" si="14"/>
        <v>-1.2686522646</v>
      </c>
      <c r="G190">
        <f t="shared" si="15"/>
        <v>1.9014817189000013</v>
      </c>
      <c r="I190">
        <f t="shared" si="16"/>
        <v>3.7023701144123337E-3</v>
      </c>
      <c r="J190">
        <f t="shared" si="17"/>
        <v>6.315690357813597E-3</v>
      </c>
      <c r="K190">
        <f t="shared" si="18"/>
        <v>9.4660846732512599E-3</v>
      </c>
    </row>
    <row r="191" spans="1:11" x14ac:dyDescent="0.25">
      <c r="A191">
        <v>175.44945185200001</v>
      </c>
      <c r="B191">
        <v>48.726651802699998</v>
      </c>
      <c r="C191">
        <v>86.815869537400005</v>
      </c>
      <c r="E191">
        <f t="shared" si="13"/>
        <v>0.44945185200000992</v>
      </c>
      <c r="F191">
        <f t="shared" si="14"/>
        <v>-1.2733481973000025</v>
      </c>
      <c r="G191">
        <f t="shared" si="15"/>
        <v>1.8158695374000047</v>
      </c>
      <c r="I191">
        <f t="shared" si="16"/>
        <v>2.2374915547665247E-3</v>
      </c>
      <c r="J191">
        <f t="shared" si="17"/>
        <v>6.3390679670308073E-3</v>
      </c>
      <c r="K191">
        <f t="shared" si="18"/>
        <v>9.039884331125677E-3</v>
      </c>
    </row>
    <row r="192" spans="1:11" x14ac:dyDescent="0.25">
      <c r="A192">
        <v>175.08527321</v>
      </c>
      <c r="B192">
        <v>48.759814780299997</v>
      </c>
      <c r="C192">
        <v>86.670677098100001</v>
      </c>
      <c r="E192">
        <f t="shared" si="13"/>
        <v>8.527320999999688E-2</v>
      </c>
      <c r="F192">
        <f t="shared" si="14"/>
        <v>-1.2401852197000025</v>
      </c>
      <c r="G192">
        <f t="shared" si="15"/>
        <v>1.6706770981000005</v>
      </c>
      <c r="I192">
        <f t="shared" si="16"/>
        <v>4.2451285131832355E-4</v>
      </c>
      <c r="J192">
        <f t="shared" si="17"/>
        <v>6.1739737929146664E-3</v>
      </c>
      <c r="K192">
        <f t="shared" si="18"/>
        <v>8.317077527006193E-3</v>
      </c>
    </row>
    <row r="193" spans="1:11" x14ac:dyDescent="0.25">
      <c r="A193">
        <v>175.489422934</v>
      </c>
      <c r="B193">
        <v>48.8071449308</v>
      </c>
      <c r="C193">
        <v>86.848918609799995</v>
      </c>
      <c r="E193">
        <f t="shared" si="13"/>
        <v>0.48942293400000381</v>
      </c>
      <c r="F193">
        <f t="shared" si="14"/>
        <v>-1.1928550692000002</v>
      </c>
      <c r="G193">
        <f t="shared" si="15"/>
        <v>1.8489186097999948</v>
      </c>
      <c r="I193">
        <f t="shared" si="16"/>
        <v>2.4364782938619163E-3</v>
      </c>
      <c r="J193">
        <f t="shared" si="17"/>
        <v>5.9383516421585014E-3</v>
      </c>
      <c r="K193">
        <f t="shared" si="18"/>
        <v>9.2044114546847178E-3</v>
      </c>
    </row>
    <row r="194" spans="1:11" x14ac:dyDescent="0.25">
      <c r="A194">
        <v>175.514107091</v>
      </c>
      <c r="B194">
        <v>48.700369565999999</v>
      </c>
      <c r="C194">
        <v>86.910610739899994</v>
      </c>
      <c r="E194">
        <f t="shared" ref="E194:E257" si="19">A194-175</f>
        <v>0.51410709099999963</v>
      </c>
      <c r="F194">
        <f t="shared" ref="F194:F257" si="20">B194-50</f>
        <v>-1.2996304340000009</v>
      </c>
      <c r="G194">
        <f t="shared" ref="G194:G257" si="21">C194-85</f>
        <v>1.9106107398999939</v>
      </c>
      <c r="I194">
        <f t="shared" ref="I194:I257" si="22">ABS(E194)/SQRT(175^2+50^2+85^2)</f>
        <v>2.5593626308120297E-3</v>
      </c>
      <c r="J194">
        <f t="shared" ref="J194:J257" si="23">ABS(F194)/SQRT(175^2+50^2+85^2)</f>
        <v>6.4699079722392401E-3</v>
      </c>
      <c r="K194">
        <f t="shared" ref="K194:K257" si="24">ABS(G194)/SQRT(175^2+50^2+85^2)</f>
        <v>9.5115313819473662E-3</v>
      </c>
    </row>
    <row r="195" spans="1:11" x14ac:dyDescent="0.25">
      <c r="A195">
        <v>175.27192186600001</v>
      </c>
      <c r="B195">
        <v>48.712649342399999</v>
      </c>
      <c r="C195">
        <v>86.770522592099994</v>
      </c>
      <c r="E195">
        <f t="shared" si="19"/>
        <v>0.27192186600001378</v>
      </c>
      <c r="F195">
        <f t="shared" si="20"/>
        <v>-1.2873506576000011</v>
      </c>
      <c r="G195">
        <f t="shared" si="21"/>
        <v>1.7705225920999936</v>
      </c>
      <c r="I195">
        <f t="shared" si="22"/>
        <v>1.3536997923670187E-3</v>
      </c>
      <c r="J195">
        <f t="shared" si="23"/>
        <v>6.4087759602847755E-3</v>
      </c>
      <c r="K195">
        <f t="shared" si="24"/>
        <v>8.8141351063939655E-3</v>
      </c>
    </row>
    <row r="196" spans="1:11" x14ac:dyDescent="0.25">
      <c r="A196">
        <v>175.37693894399999</v>
      </c>
      <c r="B196">
        <v>48.753784159699997</v>
      </c>
      <c r="C196">
        <v>86.766648183800001</v>
      </c>
      <c r="E196">
        <f t="shared" si="19"/>
        <v>0.3769389439999884</v>
      </c>
      <c r="F196">
        <f t="shared" si="20"/>
        <v>-1.2462158403000032</v>
      </c>
      <c r="G196">
        <f t="shared" si="21"/>
        <v>1.766648183800001</v>
      </c>
      <c r="I196">
        <f t="shared" si="22"/>
        <v>1.8765029003875756E-3</v>
      </c>
      <c r="J196">
        <f t="shared" si="23"/>
        <v>6.2039958355482837E-3</v>
      </c>
      <c r="K196">
        <f t="shared" si="24"/>
        <v>8.7948472654108319E-3</v>
      </c>
    </row>
    <row r="197" spans="1:11" x14ac:dyDescent="0.25">
      <c r="A197">
        <v>175.59526115400001</v>
      </c>
      <c r="B197">
        <v>48.790987890799997</v>
      </c>
      <c r="C197">
        <v>86.817191028400003</v>
      </c>
      <c r="E197">
        <f t="shared" si="19"/>
        <v>0.59526115400001345</v>
      </c>
      <c r="F197">
        <f t="shared" si="20"/>
        <v>-1.2090121092000032</v>
      </c>
      <c r="G197">
        <f t="shared" si="21"/>
        <v>1.8171910284000035</v>
      </c>
      <c r="I197">
        <f t="shared" si="22"/>
        <v>2.9633692664271776E-3</v>
      </c>
      <c r="J197">
        <f t="shared" si="23"/>
        <v>6.0187857095433906E-3</v>
      </c>
      <c r="K197">
        <f t="shared" si="24"/>
        <v>9.0464630668435075E-3</v>
      </c>
    </row>
    <row r="198" spans="1:11" x14ac:dyDescent="0.25">
      <c r="A198">
        <v>175.40361190499999</v>
      </c>
      <c r="B198">
        <v>48.8008417757</v>
      </c>
      <c r="C198">
        <v>86.778462557099999</v>
      </c>
      <c r="E198">
        <f t="shared" si="19"/>
        <v>0.40361190499999111</v>
      </c>
      <c r="F198">
        <f t="shared" si="20"/>
        <v>-1.1991582242999996</v>
      </c>
      <c r="G198">
        <f t="shared" si="21"/>
        <v>1.7784625570999992</v>
      </c>
      <c r="I198">
        <f t="shared" si="22"/>
        <v>2.0092880356863876E-3</v>
      </c>
      <c r="J198">
        <f t="shared" si="23"/>
        <v>5.9697304344404215E-3</v>
      </c>
      <c r="K198">
        <f t="shared" si="24"/>
        <v>8.853662376230767E-3</v>
      </c>
    </row>
    <row r="199" spans="1:11" x14ac:dyDescent="0.25">
      <c r="A199">
        <v>175.74667493000001</v>
      </c>
      <c r="B199">
        <v>48.774721763300001</v>
      </c>
      <c r="C199">
        <v>86.914740429000005</v>
      </c>
      <c r="E199">
        <f t="shared" si="19"/>
        <v>0.74667493000001173</v>
      </c>
      <c r="F199">
        <f t="shared" si="20"/>
        <v>-1.2252782366999995</v>
      </c>
      <c r="G199">
        <f t="shared" si="21"/>
        <v>1.9147404290000054</v>
      </c>
      <c r="I199">
        <f t="shared" si="22"/>
        <v>3.7171475489456329E-3</v>
      </c>
      <c r="J199">
        <f t="shared" si="23"/>
        <v>6.0997628436858841E-3</v>
      </c>
      <c r="K199">
        <f t="shared" si="24"/>
        <v>9.5320900790446632E-3</v>
      </c>
    </row>
    <row r="200" spans="1:11" x14ac:dyDescent="0.25">
      <c r="A200">
        <v>175.46401190500001</v>
      </c>
      <c r="B200">
        <v>48.795431429300002</v>
      </c>
      <c r="C200">
        <v>86.7818044781</v>
      </c>
      <c r="E200">
        <f t="shared" si="19"/>
        <v>0.46401190500000666</v>
      </c>
      <c r="F200">
        <f t="shared" si="20"/>
        <v>-1.2045685706999976</v>
      </c>
      <c r="G200">
        <f t="shared" si="21"/>
        <v>1.7818044780999998</v>
      </c>
      <c r="I200">
        <f t="shared" si="22"/>
        <v>2.3099753936459892E-3</v>
      </c>
      <c r="J200">
        <f t="shared" si="23"/>
        <v>5.9966645861732224E-3</v>
      </c>
      <c r="K200">
        <f t="shared" si="24"/>
        <v>8.8702993529857273E-3</v>
      </c>
    </row>
    <row r="201" spans="1:11" x14ac:dyDescent="0.25">
      <c r="A201">
        <v>175.665386084</v>
      </c>
      <c r="B201">
        <v>48.747997743799999</v>
      </c>
      <c r="C201">
        <v>86.890122015599999</v>
      </c>
      <c r="E201">
        <f t="shared" si="19"/>
        <v>0.66538608400000498</v>
      </c>
      <c r="F201">
        <f t="shared" si="20"/>
        <v>-1.2520022562000008</v>
      </c>
      <c r="G201">
        <f t="shared" si="21"/>
        <v>1.8901220155999994</v>
      </c>
      <c r="I201">
        <f t="shared" si="22"/>
        <v>3.3124699274999264E-3</v>
      </c>
      <c r="J201">
        <f t="shared" si="23"/>
        <v>6.2328021618566496E-3</v>
      </c>
      <c r="K201">
        <f t="shared" si="24"/>
        <v>9.4095330313227563E-3</v>
      </c>
    </row>
    <row r="202" spans="1:11" x14ac:dyDescent="0.25">
      <c r="A202">
        <v>175.78641314000001</v>
      </c>
      <c r="B202">
        <v>48.7624794599</v>
      </c>
      <c r="C202">
        <v>86.886864133399996</v>
      </c>
      <c r="E202">
        <f t="shared" si="19"/>
        <v>0.78641314000000762</v>
      </c>
      <c r="F202">
        <f t="shared" si="20"/>
        <v>-1.2375205401000002</v>
      </c>
      <c r="G202">
        <f t="shared" si="21"/>
        <v>1.886864133399996</v>
      </c>
      <c r="I202">
        <f t="shared" si="22"/>
        <v>3.9149749889280747E-3</v>
      </c>
      <c r="J202">
        <f t="shared" si="23"/>
        <v>6.1607083050217309E-3</v>
      </c>
      <c r="K202">
        <f t="shared" si="24"/>
        <v>9.3933144221958961E-3</v>
      </c>
    </row>
    <row r="203" spans="1:11" x14ac:dyDescent="0.25">
      <c r="A203">
        <v>175.81990243499999</v>
      </c>
      <c r="B203">
        <v>48.736473498300001</v>
      </c>
      <c r="C203">
        <v>86.879198108699995</v>
      </c>
      <c r="E203">
        <f t="shared" si="19"/>
        <v>0.81990243499998883</v>
      </c>
      <c r="F203">
        <f t="shared" si="20"/>
        <v>-1.2635265016999995</v>
      </c>
      <c r="G203">
        <f t="shared" si="21"/>
        <v>1.8791981086999954</v>
      </c>
      <c r="I203">
        <f t="shared" si="22"/>
        <v>4.0816936583564101E-3</v>
      </c>
      <c r="J203">
        <f t="shared" si="23"/>
        <v>6.2901729388743898E-3</v>
      </c>
      <c r="K203">
        <f t="shared" si="24"/>
        <v>9.3551509004559021E-3</v>
      </c>
    </row>
    <row r="204" spans="1:11" x14ac:dyDescent="0.25">
      <c r="A204">
        <v>175.852405401</v>
      </c>
      <c r="B204">
        <v>48.677708808200002</v>
      </c>
      <c r="C204">
        <v>86.953530302800004</v>
      </c>
      <c r="E204">
        <f t="shared" si="19"/>
        <v>0.85240540099999862</v>
      </c>
      <c r="F204">
        <f t="shared" si="20"/>
        <v>-1.322291191799998</v>
      </c>
      <c r="G204">
        <f t="shared" si="21"/>
        <v>1.9535303028000044</v>
      </c>
      <c r="I204">
        <f t="shared" si="22"/>
        <v>4.2435021181642116E-3</v>
      </c>
      <c r="J204">
        <f t="shared" si="23"/>
        <v>6.5827192866803295E-3</v>
      </c>
      <c r="K204">
        <f t="shared" si="24"/>
        <v>9.7251964477285211E-3</v>
      </c>
    </row>
    <row r="205" spans="1:11" x14ac:dyDescent="0.25">
      <c r="A205">
        <v>175.700217235</v>
      </c>
      <c r="B205">
        <v>48.730662244500003</v>
      </c>
      <c r="C205">
        <v>86.886483877399996</v>
      </c>
      <c r="E205">
        <f t="shared" si="19"/>
        <v>0.70021723499999666</v>
      </c>
      <c r="F205">
        <f t="shared" si="20"/>
        <v>-1.2693377554999969</v>
      </c>
      <c r="G205">
        <f t="shared" si="21"/>
        <v>1.8864838773999963</v>
      </c>
      <c r="I205">
        <f t="shared" si="22"/>
        <v>3.4858687150641108E-3</v>
      </c>
      <c r="J205">
        <f t="shared" si="23"/>
        <v>6.3191029148934874E-3</v>
      </c>
      <c r="K205">
        <f t="shared" si="24"/>
        <v>9.3914214061033771E-3</v>
      </c>
    </row>
    <row r="206" spans="1:11" x14ac:dyDescent="0.25">
      <c r="A206">
        <v>175.59938393600001</v>
      </c>
      <c r="B206">
        <v>48.7329933404</v>
      </c>
      <c r="C206">
        <v>86.853818297900006</v>
      </c>
      <c r="E206">
        <f t="shared" si="19"/>
        <v>0.5993839360000095</v>
      </c>
      <c r="F206">
        <f t="shared" si="20"/>
        <v>-1.2670066595999998</v>
      </c>
      <c r="G206">
        <f t="shared" si="21"/>
        <v>1.8538182979000055</v>
      </c>
      <c r="I206">
        <f t="shared" si="22"/>
        <v>2.9838935781328381E-3</v>
      </c>
      <c r="J206">
        <f t="shared" si="23"/>
        <v>6.3074980958981158E-3</v>
      </c>
      <c r="K206">
        <f t="shared" si="24"/>
        <v>9.2288034127909757E-3</v>
      </c>
    </row>
    <row r="207" spans="1:11" x14ac:dyDescent="0.25">
      <c r="A207">
        <v>175.60757224899999</v>
      </c>
      <c r="B207">
        <v>48.766126154299997</v>
      </c>
      <c r="C207">
        <v>86.848634873899996</v>
      </c>
      <c r="E207">
        <f t="shared" si="19"/>
        <v>0.60757224899998619</v>
      </c>
      <c r="F207">
        <f t="shared" si="20"/>
        <v>-1.2338738457000034</v>
      </c>
      <c r="G207">
        <f t="shared" si="21"/>
        <v>1.8486348738999965</v>
      </c>
      <c r="I207">
        <f t="shared" si="22"/>
        <v>3.0246571907505304E-3</v>
      </c>
      <c r="J207">
        <f t="shared" si="23"/>
        <v>6.1425540847498622E-3</v>
      </c>
      <c r="K207">
        <f t="shared" si="24"/>
        <v>9.2029989414706657E-3</v>
      </c>
    </row>
    <row r="208" spans="1:11" x14ac:dyDescent="0.25">
      <c r="A208">
        <v>175.74754239699999</v>
      </c>
      <c r="B208">
        <v>48.719627762599998</v>
      </c>
      <c r="C208">
        <v>86.9115097679</v>
      </c>
      <c r="E208">
        <f t="shared" si="19"/>
        <v>0.74754239699998948</v>
      </c>
      <c r="F208">
        <f t="shared" si="20"/>
        <v>-1.2803722374000017</v>
      </c>
      <c r="G208">
        <f t="shared" si="21"/>
        <v>1.9115097679000002</v>
      </c>
      <c r="I208">
        <f t="shared" si="22"/>
        <v>3.7214660317327255E-3</v>
      </c>
      <c r="J208">
        <f t="shared" si="23"/>
        <v>6.3740355176909146E-3</v>
      </c>
      <c r="K208">
        <f t="shared" si="24"/>
        <v>9.5160069838356696E-3</v>
      </c>
    </row>
    <row r="209" spans="1:11" x14ac:dyDescent="0.25">
      <c r="A209">
        <v>175.59392644799999</v>
      </c>
      <c r="B209">
        <v>48.721133938400001</v>
      </c>
      <c r="C209">
        <v>86.893343690799995</v>
      </c>
      <c r="E209">
        <f t="shared" si="19"/>
        <v>0.59392644799999061</v>
      </c>
      <c r="F209">
        <f t="shared" si="20"/>
        <v>-1.2788660615999987</v>
      </c>
      <c r="G209">
        <f t="shared" si="21"/>
        <v>1.8933436907999948</v>
      </c>
      <c r="I209">
        <f t="shared" si="22"/>
        <v>2.9567247429040057E-3</v>
      </c>
      <c r="J209">
        <f t="shared" si="23"/>
        <v>6.3665373716325462E-3</v>
      </c>
      <c r="K209">
        <f t="shared" si="24"/>
        <v>9.4255713923176287E-3</v>
      </c>
    </row>
    <row r="210" spans="1:11" x14ac:dyDescent="0.25">
      <c r="A210">
        <v>175.38345358399999</v>
      </c>
      <c r="B210">
        <v>48.757059446500001</v>
      </c>
      <c r="C210">
        <v>86.817943924800005</v>
      </c>
      <c r="E210">
        <f t="shared" si="19"/>
        <v>0.38345358399999441</v>
      </c>
      <c r="F210">
        <f t="shared" si="20"/>
        <v>-1.2429405534999987</v>
      </c>
      <c r="G210">
        <f t="shared" si="21"/>
        <v>1.8179439248000051</v>
      </c>
      <c r="I210">
        <f t="shared" si="22"/>
        <v>1.9089345210772982E-3</v>
      </c>
      <c r="J210">
        <f t="shared" si="23"/>
        <v>6.1876905816666107E-3</v>
      </c>
      <c r="K210">
        <f t="shared" si="24"/>
        <v>9.0502111865344622E-3</v>
      </c>
    </row>
    <row r="211" spans="1:11" x14ac:dyDescent="0.25">
      <c r="A211">
        <v>175.48480204200001</v>
      </c>
      <c r="B211">
        <v>48.768984419799999</v>
      </c>
      <c r="C211">
        <v>86.878296476100004</v>
      </c>
      <c r="E211">
        <f t="shared" si="19"/>
        <v>0.48480204200001253</v>
      </c>
      <c r="F211">
        <f t="shared" si="20"/>
        <v>-1.2310155802000011</v>
      </c>
      <c r="G211">
        <f t="shared" si="21"/>
        <v>1.8782964761000045</v>
      </c>
      <c r="I211">
        <f t="shared" si="22"/>
        <v>2.4134742573239418E-3</v>
      </c>
      <c r="J211">
        <f t="shared" si="23"/>
        <v>6.1283248744594234E-3</v>
      </c>
      <c r="K211">
        <f t="shared" si="24"/>
        <v>9.3506623321721032E-3</v>
      </c>
    </row>
    <row r="212" spans="1:11" x14ac:dyDescent="0.25">
      <c r="A212">
        <v>175.656104801</v>
      </c>
      <c r="B212">
        <v>48.801902771599998</v>
      </c>
      <c r="C212">
        <v>86.984406214499998</v>
      </c>
      <c r="E212">
        <f t="shared" si="19"/>
        <v>0.65610480099999791</v>
      </c>
      <c r="F212">
        <f t="shared" si="20"/>
        <v>-1.1980972284000018</v>
      </c>
      <c r="G212">
        <f t="shared" si="21"/>
        <v>1.9844062144999981</v>
      </c>
      <c r="I212">
        <f t="shared" si="22"/>
        <v>3.2662652178352446E-3</v>
      </c>
      <c r="J212">
        <f t="shared" si="23"/>
        <v>5.9644485130169733E-3</v>
      </c>
      <c r="K212">
        <f t="shared" si="24"/>
        <v>9.8789049959679704E-3</v>
      </c>
    </row>
    <row r="213" spans="1:11" x14ac:dyDescent="0.25">
      <c r="A213">
        <v>175.44806551400001</v>
      </c>
      <c r="B213">
        <v>48.810093124600002</v>
      </c>
      <c r="C213">
        <v>86.877725879899998</v>
      </c>
      <c r="E213">
        <f t="shared" si="19"/>
        <v>0.44806551400000671</v>
      </c>
      <c r="F213">
        <f t="shared" si="20"/>
        <v>-1.1899068753999984</v>
      </c>
      <c r="G213">
        <f t="shared" si="21"/>
        <v>1.8777258798999981</v>
      </c>
      <c r="I213">
        <f t="shared" si="22"/>
        <v>2.2305899933350703E-3</v>
      </c>
      <c r="J213">
        <f t="shared" si="23"/>
        <v>5.9236747447334159E-3</v>
      </c>
      <c r="K213">
        <f t="shared" si="24"/>
        <v>9.3478217516449226E-3</v>
      </c>
    </row>
    <row r="214" spans="1:11" x14ac:dyDescent="0.25">
      <c r="A214">
        <v>175.20156532300001</v>
      </c>
      <c r="B214">
        <v>48.876351221900002</v>
      </c>
      <c r="C214">
        <v>86.784849134799998</v>
      </c>
      <c r="E214">
        <f t="shared" si="19"/>
        <v>0.20156532300001118</v>
      </c>
      <c r="F214">
        <f t="shared" si="20"/>
        <v>-1.123648778099998</v>
      </c>
      <c r="G214">
        <f t="shared" si="21"/>
        <v>1.7848491347999982</v>
      </c>
      <c r="I214">
        <f t="shared" si="22"/>
        <v>1.0034460998200577E-3</v>
      </c>
      <c r="J214">
        <f t="shared" si="23"/>
        <v>5.5938242112803993E-3</v>
      </c>
      <c r="K214">
        <f t="shared" si="24"/>
        <v>8.8854564685323534E-3</v>
      </c>
    </row>
    <row r="215" spans="1:11" x14ac:dyDescent="0.25">
      <c r="A215">
        <v>175.28918082600001</v>
      </c>
      <c r="B215">
        <v>48.799011540099997</v>
      </c>
      <c r="C215">
        <v>86.823814200599998</v>
      </c>
      <c r="E215">
        <f t="shared" si="19"/>
        <v>0.28918082600000616</v>
      </c>
      <c r="F215">
        <f t="shared" si="20"/>
        <v>-1.2009884599000031</v>
      </c>
      <c r="G215">
        <f t="shared" si="21"/>
        <v>1.8238142005999975</v>
      </c>
      <c r="I215">
        <f t="shared" si="22"/>
        <v>1.4396195122929594E-3</v>
      </c>
      <c r="J215">
        <f t="shared" si="23"/>
        <v>5.9788418368743367E-3</v>
      </c>
      <c r="K215">
        <f t="shared" si="24"/>
        <v>9.0794349898588571E-3</v>
      </c>
    </row>
    <row r="216" spans="1:11" x14ac:dyDescent="0.25">
      <c r="A216">
        <v>175.404175404</v>
      </c>
      <c r="B216">
        <v>48.745330328000001</v>
      </c>
      <c r="C216">
        <v>86.891643170799995</v>
      </c>
      <c r="E216">
        <f t="shared" si="19"/>
        <v>0.40417540400000007</v>
      </c>
      <c r="F216">
        <f t="shared" si="20"/>
        <v>-1.2546696719999986</v>
      </c>
      <c r="G216">
        <f t="shared" si="21"/>
        <v>1.8916431707999948</v>
      </c>
      <c r="I216">
        <f t="shared" si="22"/>
        <v>2.0120932844533666E-3</v>
      </c>
      <c r="J216">
        <f t="shared" si="23"/>
        <v>6.2460812712851399E-3</v>
      </c>
      <c r="K216">
        <f t="shared" si="24"/>
        <v>9.4171057488415151E-3</v>
      </c>
    </row>
    <row r="217" spans="1:11" x14ac:dyDescent="0.25">
      <c r="A217">
        <v>175.63220158600001</v>
      </c>
      <c r="B217">
        <v>48.732633567000001</v>
      </c>
      <c r="C217">
        <v>86.963099834299996</v>
      </c>
      <c r="E217">
        <f t="shared" si="19"/>
        <v>0.63220158600000786</v>
      </c>
      <c r="F217">
        <f t="shared" si="20"/>
        <v>-1.2673664329999994</v>
      </c>
      <c r="G217">
        <f t="shared" si="21"/>
        <v>1.9630998342999959</v>
      </c>
      <c r="I217">
        <f t="shared" si="22"/>
        <v>3.1472686190755516E-3</v>
      </c>
      <c r="J217">
        <f t="shared" si="23"/>
        <v>6.3092891441284141E-3</v>
      </c>
      <c r="K217">
        <f t="shared" si="24"/>
        <v>9.7728361355371787E-3</v>
      </c>
    </row>
    <row r="218" spans="1:11" x14ac:dyDescent="0.25">
      <c r="A218">
        <v>175.58231559000001</v>
      </c>
      <c r="B218">
        <v>48.787571181899999</v>
      </c>
      <c r="C218">
        <v>86.898405105799995</v>
      </c>
      <c r="E218">
        <f t="shared" si="19"/>
        <v>0.58231559000000743</v>
      </c>
      <c r="F218">
        <f t="shared" si="20"/>
        <v>-1.2124288181000011</v>
      </c>
      <c r="G218">
        <f t="shared" si="21"/>
        <v>1.8984051057999949</v>
      </c>
      <c r="I218">
        <f t="shared" si="22"/>
        <v>2.8989227856911224E-3</v>
      </c>
      <c r="J218">
        <f t="shared" si="23"/>
        <v>6.0357950004714892E-3</v>
      </c>
      <c r="K218">
        <f t="shared" si="24"/>
        <v>9.4507684701965484E-3</v>
      </c>
    </row>
    <row r="219" spans="1:11" x14ac:dyDescent="0.25">
      <c r="A219">
        <v>175.40079899</v>
      </c>
      <c r="B219">
        <v>48.774797950200004</v>
      </c>
      <c r="C219">
        <v>86.8725269392</v>
      </c>
      <c r="E219">
        <f t="shared" si="19"/>
        <v>0.40079898999999841</v>
      </c>
      <c r="F219">
        <f t="shared" si="20"/>
        <v>-1.2252020497999965</v>
      </c>
      <c r="G219">
        <f t="shared" si="21"/>
        <v>1.8725269392000001</v>
      </c>
      <c r="I219">
        <f t="shared" si="22"/>
        <v>1.9952845923169749E-3</v>
      </c>
      <c r="J219">
        <f t="shared" si="23"/>
        <v>6.0993835649164633E-3</v>
      </c>
      <c r="K219">
        <f t="shared" si="24"/>
        <v>9.3219400340411041E-3</v>
      </c>
    </row>
    <row r="220" spans="1:11" x14ac:dyDescent="0.25">
      <c r="A220">
        <v>175.12015449500001</v>
      </c>
      <c r="B220">
        <v>48.760524476299999</v>
      </c>
      <c r="C220">
        <v>86.742435732499999</v>
      </c>
      <c r="E220">
        <f t="shared" si="19"/>
        <v>0.12015449500000841</v>
      </c>
      <c r="F220">
        <f t="shared" si="20"/>
        <v>-1.2394755237000012</v>
      </c>
      <c r="G220">
        <f t="shared" si="21"/>
        <v>1.7424357324999988</v>
      </c>
      <c r="I220">
        <f t="shared" si="22"/>
        <v>5.9816121934624824E-4</v>
      </c>
      <c r="J220">
        <f t="shared" si="23"/>
        <v>6.1704407363717059E-3</v>
      </c>
      <c r="K220">
        <f t="shared" si="24"/>
        <v>8.6743112056240565E-3</v>
      </c>
    </row>
    <row r="221" spans="1:11" x14ac:dyDescent="0.25">
      <c r="A221">
        <v>175.20210072699999</v>
      </c>
      <c r="B221">
        <v>48.739414156400002</v>
      </c>
      <c r="C221">
        <v>86.789936364699997</v>
      </c>
      <c r="E221">
        <f t="shared" si="19"/>
        <v>0.20210072699998705</v>
      </c>
      <c r="F221">
        <f t="shared" si="20"/>
        <v>-1.2605858435999977</v>
      </c>
      <c r="G221">
        <f t="shared" si="21"/>
        <v>1.7899363646999973</v>
      </c>
      <c r="I221">
        <f t="shared" si="22"/>
        <v>1.006111484161013E-3</v>
      </c>
      <c r="J221">
        <f t="shared" si="23"/>
        <v>6.2755335561798234E-3</v>
      </c>
      <c r="K221">
        <f t="shared" si="24"/>
        <v>8.9107820598893651E-3</v>
      </c>
    </row>
    <row r="222" spans="1:11" x14ac:dyDescent="0.25">
      <c r="A222">
        <v>175.20829124700001</v>
      </c>
      <c r="B222">
        <v>48.7502906713</v>
      </c>
      <c r="C222">
        <v>86.784192025400003</v>
      </c>
      <c r="E222">
        <f t="shared" si="19"/>
        <v>0.20829124700000534</v>
      </c>
      <c r="F222">
        <f t="shared" si="20"/>
        <v>-1.2497093286999998</v>
      </c>
      <c r="G222">
        <f t="shared" si="21"/>
        <v>1.784192025400003</v>
      </c>
      <c r="I222">
        <f t="shared" si="22"/>
        <v>1.0369295487835477E-3</v>
      </c>
      <c r="J222">
        <f t="shared" si="23"/>
        <v>6.2213873553671126E-3</v>
      </c>
      <c r="K222">
        <f t="shared" si="24"/>
        <v>8.8821852021519748E-3</v>
      </c>
    </row>
    <row r="223" spans="1:11" x14ac:dyDescent="0.25">
      <c r="A223">
        <v>175.296392833</v>
      </c>
      <c r="B223">
        <v>48.733582417699999</v>
      </c>
      <c r="C223">
        <v>86.821399252500001</v>
      </c>
      <c r="E223">
        <f t="shared" si="19"/>
        <v>0.29639283299999875</v>
      </c>
      <c r="F223">
        <f t="shared" si="20"/>
        <v>-1.2664175823000008</v>
      </c>
      <c r="G223">
        <f t="shared" si="21"/>
        <v>1.8213992525000009</v>
      </c>
      <c r="I223">
        <f t="shared" si="22"/>
        <v>1.475522812465366E-3</v>
      </c>
      <c r="J223">
        <f t="shared" si="23"/>
        <v>6.3045655115111848E-3</v>
      </c>
      <c r="K223">
        <f t="shared" si="24"/>
        <v>9.067412732180093E-3</v>
      </c>
    </row>
    <row r="224" spans="1:11" x14ac:dyDescent="0.25">
      <c r="A224">
        <v>175.59464283899999</v>
      </c>
      <c r="B224">
        <v>48.697155862300001</v>
      </c>
      <c r="C224">
        <v>86.961747504900003</v>
      </c>
      <c r="E224">
        <f t="shared" si="19"/>
        <v>0.59464283899998804</v>
      </c>
      <c r="F224">
        <f t="shared" si="20"/>
        <v>-1.3028441376999993</v>
      </c>
      <c r="G224">
        <f t="shared" si="21"/>
        <v>1.9617475049000035</v>
      </c>
      <c r="I224">
        <f t="shared" si="22"/>
        <v>2.9602911289479659E-3</v>
      </c>
      <c r="J224">
        <f t="shared" si="23"/>
        <v>6.4859066489746254E-3</v>
      </c>
      <c r="K224">
        <f t="shared" si="24"/>
        <v>9.7661038780144181E-3</v>
      </c>
    </row>
    <row r="225" spans="1:11" x14ac:dyDescent="0.25">
      <c r="A225">
        <v>175.62400839200001</v>
      </c>
      <c r="B225">
        <v>48.667464670900003</v>
      </c>
      <c r="C225">
        <v>87.000104028099997</v>
      </c>
      <c r="E225">
        <f t="shared" si="19"/>
        <v>0.62400839200000746</v>
      </c>
      <c r="F225">
        <f t="shared" si="20"/>
        <v>-1.3325353290999971</v>
      </c>
      <c r="G225">
        <f t="shared" si="21"/>
        <v>2.0001040280999973</v>
      </c>
      <c r="I225">
        <f t="shared" si="22"/>
        <v>3.1064807075339962E-3</v>
      </c>
      <c r="J225">
        <f t="shared" si="23"/>
        <v>6.6337173426291932E-3</v>
      </c>
      <c r="K225">
        <f t="shared" si="24"/>
        <v>9.9570529114832822E-3</v>
      </c>
    </row>
    <row r="226" spans="1:11" x14ac:dyDescent="0.25">
      <c r="A226">
        <v>175.69918508800001</v>
      </c>
      <c r="B226">
        <v>48.641120207900002</v>
      </c>
      <c r="C226">
        <v>87.034900514100002</v>
      </c>
      <c r="E226">
        <f t="shared" si="19"/>
        <v>0.69918508800000723</v>
      </c>
      <c r="F226">
        <f t="shared" si="20"/>
        <v>-1.358879792099998</v>
      </c>
      <c r="G226">
        <f t="shared" si="21"/>
        <v>2.0349005141000021</v>
      </c>
      <c r="I226">
        <f t="shared" si="22"/>
        <v>3.480730411182444E-3</v>
      </c>
      <c r="J226">
        <f t="shared" si="23"/>
        <v>6.7648671270055622E-3</v>
      </c>
      <c r="K226">
        <f t="shared" si="24"/>
        <v>1.0130279127404093E-2</v>
      </c>
    </row>
    <row r="227" spans="1:11" x14ac:dyDescent="0.25">
      <c r="A227">
        <v>175.651525061</v>
      </c>
      <c r="B227">
        <v>48.624709248099997</v>
      </c>
      <c r="C227">
        <v>87.047386130899994</v>
      </c>
      <c r="E227">
        <f t="shared" si="19"/>
        <v>0.65152506100000096</v>
      </c>
      <c r="F227">
        <f t="shared" si="20"/>
        <v>-1.3752907519000033</v>
      </c>
      <c r="G227">
        <f t="shared" si="21"/>
        <v>2.0473861308999943</v>
      </c>
      <c r="I227">
        <f t="shared" si="22"/>
        <v>3.2434660469620553E-3</v>
      </c>
      <c r="J227">
        <f t="shared" si="23"/>
        <v>6.8465652750824427E-3</v>
      </c>
      <c r="K227">
        <f t="shared" si="24"/>
        <v>1.0192435867935296E-2</v>
      </c>
    </row>
    <row r="228" spans="1:11" x14ac:dyDescent="0.25">
      <c r="A228">
        <v>175.422715407</v>
      </c>
      <c r="B228">
        <v>48.728112886600002</v>
      </c>
      <c r="C228">
        <v>86.902103730199997</v>
      </c>
      <c r="E228">
        <f t="shared" si="19"/>
        <v>0.42271540699999832</v>
      </c>
      <c r="F228">
        <f t="shared" si="20"/>
        <v>-1.2718871133999983</v>
      </c>
      <c r="G228">
        <f t="shared" si="21"/>
        <v>1.9021037301999968</v>
      </c>
      <c r="I228">
        <f t="shared" si="22"/>
        <v>2.1043903791326899E-3</v>
      </c>
      <c r="J228">
        <f t="shared" si="23"/>
        <v>6.3317943005134318E-3</v>
      </c>
      <c r="K228">
        <f t="shared" si="24"/>
        <v>9.4691812119005424E-3</v>
      </c>
    </row>
    <row r="229" spans="1:11" x14ac:dyDescent="0.25">
      <c r="A229">
        <v>175.163170949</v>
      </c>
      <c r="B229">
        <v>48.723999563699998</v>
      </c>
      <c r="C229">
        <v>86.783887905699999</v>
      </c>
      <c r="E229">
        <f t="shared" si="19"/>
        <v>0.16317094900000484</v>
      </c>
      <c r="F229">
        <f t="shared" si="20"/>
        <v>-1.2760004363000021</v>
      </c>
      <c r="G229">
        <f t="shared" si="21"/>
        <v>1.7838879056999986</v>
      </c>
      <c r="I229">
        <f t="shared" si="22"/>
        <v>8.1230863494304191E-4</v>
      </c>
      <c r="J229">
        <f t="shared" si="23"/>
        <v>6.3522715222888715E-3</v>
      </c>
      <c r="K229">
        <f t="shared" si="24"/>
        <v>8.8806712129285009E-3</v>
      </c>
    </row>
    <row r="230" spans="1:11" x14ac:dyDescent="0.25">
      <c r="A230">
        <v>174.86644258699999</v>
      </c>
      <c r="B230">
        <v>48.771378974199997</v>
      </c>
      <c r="C230">
        <v>86.633363767399999</v>
      </c>
      <c r="E230">
        <f t="shared" si="19"/>
        <v>-0.13355741300000545</v>
      </c>
      <c r="F230">
        <f t="shared" si="20"/>
        <v>-1.2286210258000025</v>
      </c>
      <c r="G230">
        <f t="shared" si="21"/>
        <v>1.6333637673999988</v>
      </c>
      <c r="I230">
        <f t="shared" si="22"/>
        <v>6.6488453064371942E-4</v>
      </c>
      <c r="J230">
        <f t="shared" si="23"/>
        <v>6.1164041420748881E-3</v>
      </c>
      <c r="K230">
        <f t="shared" si="24"/>
        <v>8.1313217848728563E-3</v>
      </c>
    </row>
    <row r="231" spans="1:11" x14ac:dyDescent="0.25">
      <c r="A231">
        <v>174.943843015</v>
      </c>
      <c r="B231">
        <v>48.779960235399997</v>
      </c>
      <c r="C231">
        <v>86.680530365099997</v>
      </c>
      <c r="E231">
        <f t="shared" si="19"/>
        <v>-5.6156985000001214E-2</v>
      </c>
      <c r="F231">
        <f t="shared" si="20"/>
        <v>-1.2200397646000027</v>
      </c>
      <c r="G231">
        <f t="shared" si="21"/>
        <v>1.6805303650999974</v>
      </c>
      <c r="I231">
        <f t="shared" si="22"/>
        <v>2.7956449421561255E-4</v>
      </c>
      <c r="J231">
        <f t="shared" si="23"/>
        <v>6.0736843281975943E-3</v>
      </c>
      <c r="K231">
        <f t="shared" si="24"/>
        <v>8.366129726037631E-3</v>
      </c>
    </row>
    <row r="232" spans="1:11" x14ac:dyDescent="0.25">
      <c r="A232">
        <v>174.880954371</v>
      </c>
      <c r="B232">
        <v>48.7403285364</v>
      </c>
      <c r="C232">
        <v>86.679622032899999</v>
      </c>
      <c r="E232">
        <f t="shared" si="19"/>
        <v>-0.1190456289999986</v>
      </c>
      <c r="F232">
        <f t="shared" si="20"/>
        <v>-1.2596714636000002</v>
      </c>
      <c r="G232">
        <f t="shared" si="21"/>
        <v>1.6796220328999993</v>
      </c>
      <c r="I232">
        <f t="shared" si="22"/>
        <v>5.9264098775892876E-4</v>
      </c>
      <c r="J232">
        <f t="shared" si="23"/>
        <v>6.2709815279286601E-3</v>
      </c>
      <c r="K232">
        <f t="shared" si="24"/>
        <v>8.3616078053527464E-3</v>
      </c>
    </row>
    <row r="233" spans="1:11" x14ac:dyDescent="0.25">
      <c r="A233">
        <v>174.88503959299999</v>
      </c>
      <c r="B233">
        <v>48.768160188499998</v>
      </c>
      <c r="C233">
        <v>86.640904673400001</v>
      </c>
      <c r="E233">
        <f t="shared" si="19"/>
        <v>-0.11496040700001231</v>
      </c>
      <c r="F233">
        <f t="shared" si="20"/>
        <v>-1.2318398115000022</v>
      </c>
      <c r="G233">
        <f t="shared" si="21"/>
        <v>1.6409046734000015</v>
      </c>
      <c r="I233">
        <f t="shared" si="22"/>
        <v>5.7230365978121352E-4</v>
      </c>
      <c r="J233">
        <f t="shared" si="23"/>
        <v>6.1324281183657951E-3</v>
      </c>
      <c r="K233">
        <f t="shared" si="24"/>
        <v>8.1688624322530205E-3</v>
      </c>
    </row>
    <row r="234" spans="1:11" x14ac:dyDescent="0.25">
      <c r="A234">
        <v>174.54036135699999</v>
      </c>
      <c r="B234">
        <v>48.776412444800002</v>
      </c>
      <c r="C234">
        <v>86.535881805399995</v>
      </c>
      <c r="E234">
        <f t="shared" si="19"/>
        <v>-0.45963864300000523</v>
      </c>
      <c r="F234">
        <f t="shared" si="20"/>
        <v>-1.2235875551999982</v>
      </c>
      <c r="G234">
        <f t="shared" si="21"/>
        <v>1.5358818053999954</v>
      </c>
      <c r="I234">
        <f t="shared" si="22"/>
        <v>2.2882041254929228E-3</v>
      </c>
      <c r="J234">
        <f t="shared" si="23"/>
        <v>6.0913461788947177E-3</v>
      </c>
      <c r="K234">
        <f t="shared" si="24"/>
        <v>7.6460305000633898E-3</v>
      </c>
    </row>
    <row r="235" spans="1:11" x14ac:dyDescent="0.25">
      <c r="A235">
        <v>174.71321100899999</v>
      </c>
      <c r="B235">
        <v>48.7358983329</v>
      </c>
      <c r="C235">
        <v>86.613095209700006</v>
      </c>
      <c r="E235">
        <f t="shared" si="19"/>
        <v>-0.28678899100000876</v>
      </c>
      <c r="F235">
        <f t="shared" si="20"/>
        <v>-1.2641016671000003</v>
      </c>
      <c r="G235">
        <f t="shared" si="21"/>
        <v>1.6130952097000062</v>
      </c>
      <c r="I235">
        <f t="shared" si="22"/>
        <v>1.4277123178091128E-3</v>
      </c>
      <c r="J235">
        <f t="shared" si="23"/>
        <v>6.2930362661014752E-3</v>
      </c>
      <c r="K235">
        <f t="shared" si="24"/>
        <v>8.030419482481118E-3</v>
      </c>
    </row>
    <row r="236" spans="1:11" x14ac:dyDescent="0.25">
      <c r="A236">
        <v>174.68069156999999</v>
      </c>
      <c r="B236">
        <v>48.756208983999997</v>
      </c>
      <c r="C236">
        <v>86.570686145600007</v>
      </c>
      <c r="E236">
        <f t="shared" si="19"/>
        <v>-0.31930843000000664</v>
      </c>
      <c r="F236">
        <f t="shared" si="20"/>
        <v>-1.243791016000003</v>
      </c>
      <c r="G236">
        <f t="shared" si="21"/>
        <v>1.570686145600007</v>
      </c>
      <c r="I236">
        <f t="shared" si="22"/>
        <v>1.5896027846176437E-3</v>
      </c>
      <c r="J236">
        <f t="shared" si="23"/>
        <v>6.1919244115038611E-3</v>
      </c>
      <c r="K236">
        <f t="shared" si="24"/>
        <v>7.819295816292959E-3</v>
      </c>
    </row>
    <row r="237" spans="1:11" x14ac:dyDescent="0.25">
      <c r="A237">
        <v>174.62886392799999</v>
      </c>
      <c r="B237">
        <v>48.824899724600002</v>
      </c>
      <c r="C237">
        <v>86.451947702300004</v>
      </c>
      <c r="E237">
        <f t="shared" si="19"/>
        <v>-0.37113607200001297</v>
      </c>
      <c r="F237">
        <f t="shared" si="20"/>
        <v>-1.1751002753999984</v>
      </c>
      <c r="G237">
        <f t="shared" si="21"/>
        <v>1.4519477023000036</v>
      </c>
      <c r="I237">
        <f t="shared" si="22"/>
        <v>1.8476146512112527E-3</v>
      </c>
      <c r="J237">
        <f t="shared" si="23"/>
        <v>5.8499635289326959E-3</v>
      </c>
      <c r="K237">
        <f t="shared" si="24"/>
        <v>7.2281840811256604E-3</v>
      </c>
    </row>
    <row r="238" spans="1:11" x14ac:dyDescent="0.25">
      <c r="A238">
        <v>174.912465107</v>
      </c>
      <c r="B238">
        <v>48.736209164000002</v>
      </c>
      <c r="C238">
        <v>86.527503222899995</v>
      </c>
      <c r="E238">
        <f t="shared" si="19"/>
        <v>-8.7534892999997282E-2</v>
      </c>
      <c r="F238">
        <f t="shared" si="20"/>
        <v>-1.2637908359999983</v>
      </c>
      <c r="G238">
        <f t="shared" si="21"/>
        <v>1.5275032228999947</v>
      </c>
      <c r="I238">
        <f t="shared" si="22"/>
        <v>4.3577211432845752E-4</v>
      </c>
      <c r="J238">
        <f t="shared" si="23"/>
        <v>6.291488865733409E-3</v>
      </c>
      <c r="K238">
        <f t="shared" si="24"/>
        <v>7.6043196749744644E-3</v>
      </c>
    </row>
    <row r="239" spans="1:11" x14ac:dyDescent="0.25">
      <c r="A239">
        <v>174.84687189300001</v>
      </c>
      <c r="B239">
        <v>48.740914090799997</v>
      </c>
      <c r="C239">
        <v>86.488200890599998</v>
      </c>
      <c r="E239">
        <f t="shared" si="19"/>
        <v>-0.15312810699998636</v>
      </c>
      <c r="F239">
        <f t="shared" si="20"/>
        <v>-1.2590859092000031</v>
      </c>
      <c r="G239">
        <f t="shared" si="21"/>
        <v>1.4882008905999982</v>
      </c>
      <c r="I239">
        <f t="shared" si="22"/>
        <v>7.623126808471726E-4</v>
      </c>
      <c r="J239">
        <f t="shared" si="23"/>
        <v>6.2680664814803704E-3</v>
      </c>
      <c r="K239">
        <f t="shared" si="24"/>
        <v>7.4086621507868282E-3</v>
      </c>
    </row>
    <row r="240" spans="1:11" x14ac:dyDescent="0.25">
      <c r="A240">
        <v>175.17907846</v>
      </c>
      <c r="B240">
        <v>48.755579288500002</v>
      </c>
      <c r="C240">
        <v>86.617187451299998</v>
      </c>
      <c r="E240">
        <f t="shared" si="19"/>
        <v>0.1790784599999995</v>
      </c>
      <c r="F240">
        <f t="shared" si="20"/>
        <v>-1.2444207114999983</v>
      </c>
      <c r="G240">
        <f t="shared" si="21"/>
        <v>1.6171874512999977</v>
      </c>
      <c r="I240">
        <f t="shared" si="22"/>
        <v>8.9150048021291711E-4</v>
      </c>
      <c r="J240">
        <f t="shared" si="23"/>
        <v>6.1950592041563881E-3</v>
      </c>
      <c r="K240">
        <f t="shared" si="24"/>
        <v>8.0507917559055151E-3</v>
      </c>
    </row>
    <row r="241" spans="1:11" x14ac:dyDescent="0.25">
      <c r="A241">
        <v>175.28869164700001</v>
      </c>
      <c r="B241">
        <v>48.742680916899999</v>
      </c>
      <c r="C241">
        <v>86.629608018200003</v>
      </c>
      <c r="E241">
        <f t="shared" si="19"/>
        <v>0.28869164700000738</v>
      </c>
      <c r="F241">
        <f t="shared" si="20"/>
        <v>-1.2573190831000005</v>
      </c>
      <c r="G241">
        <f t="shared" si="21"/>
        <v>1.6296080182000026</v>
      </c>
      <c r="I241">
        <f t="shared" si="22"/>
        <v>1.4371842483678118E-3</v>
      </c>
      <c r="J241">
        <f t="shared" si="23"/>
        <v>6.2592707485005072E-3</v>
      </c>
      <c r="K241">
        <f t="shared" si="24"/>
        <v>8.1126246606327002E-3</v>
      </c>
    </row>
    <row r="242" spans="1:11" x14ac:dyDescent="0.25">
      <c r="A242">
        <v>175.131914263</v>
      </c>
      <c r="B242">
        <v>48.717739750100002</v>
      </c>
      <c r="C242">
        <v>86.606748310499995</v>
      </c>
      <c r="E242">
        <f t="shared" si="19"/>
        <v>0.13191426299999875</v>
      </c>
      <c r="F242">
        <f t="shared" si="20"/>
        <v>-1.2822602498999984</v>
      </c>
      <c r="G242">
        <f t="shared" si="21"/>
        <v>1.6067483104999951</v>
      </c>
      <c r="I242">
        <f t="shared" si="22"/>
        <v>6.567044903749578E-4</v>
      </c>
      <c r="J242">
        <f t="shared" si="23"/>
        <v>6.3834345489892355E-3</v>
      </c>
      <c r="K242">
        <f t="shared" si="24"/>
        <v>7.9988229203670994E-3</v>
      </c>
    </row>
    <row r="243" spans="1:11" x14ac:dyDescent="0.25">
      <c r="A243">
        <v>175.46396100300001</v>
      </c>
      <c r="B243">
        <v>48.6631545101</v>
      </c>
      <c r="C243">
        <v>86.776396789299994</v>
      </c>
      <c r="E243">
        <f t="shared" si="19"/>
        <v>0.46396100300000853</v>
      </c>
      <c r="F243">
        <f t="shared" si="20"/>
        <v>-1.3368454899</v>
      </c>
      <c r="G243">
        <f t="shared" si="21"/>
        <v>1.7763967892999943</v>
      </c>
      <c r="I243">
        <f t="shared" si="22"/>
        <v>2.3097219898729048E-3</v>
      </c>
      <c r="J243">
        <f t="shared" si="23"/>
        <v>6.6551744761280934E-3</v>
      </c>
      <c r="K243">
        <f t="shared" si="24"/>
        <v>8.8433784314966377E-3</v>
      </c>
    </row>
    <row r="244" spans="1:11" x14ac:dyDescent="0.25">
      <c r="A244">
        <v>175.36962439499999</v>
      </c>
      <c r="B244">
        <v>48.639550366199998</v>
      </c>
      <c r="C244">
        <v>86.725682866100001</v>
      </c>
      <c r="E244">
        <f t="shared" si="19"/>
        <v>0.36962439499998823</v>
      </c>
      <c r="F244">
        <f t="shared" si="20"/>
        <v>-1.3604496338000018</v>
      </c>
      <c r="G244">
        <f t="shared" si="21"/>
        <v>1.7256828661000014</v>
      </c>
      <c r="I244">
        <f t="shared" si="22"/>
        <v>1.8400891187075172E-3</v>
      </c>
      <c r="J244">
        <f t="shared" si="23"/>
        <v>6.7726822189457751E-3</v>
      </c>
      <c r="K244">
        <f t="shared" si="24"/>
        <v>8.5909109550269674E-3</v>
      </c>
    </row>
    <row r="245" spans="1:11" x14ac:dyDescent="0.25">
      <c r="A245">
        <v>175.20585385199999</v>
      </c>
      <c r="B245">
        <v>48.662062990000003</v>
      </c>
      <c r="C245">
        <v>86.6552499525</v>
      </c>
      <c r="E245">
        <f t="shared" si="19"/>
        <v>0.20585385199998996</v>
      </c>
      <c r="F245">
        <f t="shared" si="20"/>
        <v>-1.3379370099999974</v>
      </c>
      <c r="G245">
        <f t="shared" si="21"/>
        <v>1.6552499525000002</v>
      </c>
      <c r="I245">
        <f t="shared" si="22"/>
        <v>1.0247955444315879E-3</v>
      </c>
      <c r="J245">
        <f t="shared" si="23"/>
        <v>6.6606083551848478E-3</v>
      </c>
      <c r="K245">
        <f t="shared" si="24"/>
        <v>8.2402770692028646E-3</v>
      </c>
    </row>
    <row r="246" spans="1:11" x14ac:dyDescent="0.25">
      <c r="A246">
        <v>175.25995367100001</v>
      </c>
      <c r="B246">
        <v>48.657975850900002</v>
      </c>
      <c r="C246">
        <v>86.675698369100004</v>
      </c>
      <c r="E246">
        <f t="shared" si="19"/>
        <v>0.25995367100000522</v>
      </c>
      <c r="F246">
        <f t="shared" si="20"/>
        <v>-1.3420241490999985</v>
      </c>
      <c r="G246">
        <f t="shared" si="21"/>
        <v>1.6756983691000045</v>
      </c>
      <c r="I246">
        <f t="shared" si="22"/>
        <v>1.2941189159746849E-3</v>
      </c>
      <c r="J246">
        <f t="shared" si="23"/>
        <v>6.6809552269992906E-3</v>
      </c>
      <c r="K246">
        <f t="shared" si="24"/>
        <v>8.3420747573139734E-3</v>
      </c>
    </row>
    <row r="247" spans="1:11" x14ac:dyDescent="0.25">
      <c r="A247">
        <v>175.23786389599999</v>
      </c>
      <c r="B247">
        <v>48.623041765000004</v>
      </c>
      <c r="C247">
        <v>86.719561279499999</v>
      </c>
      <c r="E247">
        <f t="shared" si="19"/>
        <v>0.23786389599999325</v>
      </c>
      <c r="F247">
        <f t="shared" si="20"/>
        <v>-1.3769582349999965</v>
      </c>
      <c r="G247">
        <f t="shared" si="21"/>
        <v>1.7195612794999988</v>
      </c>
      <c r="I247">
        <f t="shared" si="22"/>
        <v>1.1841501066588911E-3</v>
      </c>
      <c r="J247">
        <f t="shared" si="23"/>
        <v>6.8548664520324274E-3</v>
      </c>
      <c r="K247">
        <f t="shared" si="24"/>
        <v>8.5604360593104917E-3</v>
      </c>
    </row>
    <row r="248" spans="1:11" x14ac:dyDescent="0.25">
      <c r="A248">
        <v>175.56288280800001</v>
      </c>
      <c r="B248">
        <v>48.670303003900003</v>
      </c>
      <c r="C248">
        <v>86.807668256599996</v>
      </c>
      <c r="E248">
        <f t="shared" si="19"/>
        <v>0.56288280800001189</v>
      </c>
      <c r="F248">
        <f t="shared" si="20"/>
        <v>-1.3296969960999974</v>
      </c>
      <c r="G248">
        <f t="shared" si="21"/>
        <v>1.807668256599996</v>
      </c>
      <c r="I248">
        <f t="shared" si="22"/>
        <v>2.8021811983172471E-3</v>
      </c>
      <c r="J248">
        <f t="shared" si="23"/>
        <v>6.6195873616560269E-3</v>
      </c>
      <c r="K248">
        <f t="shared" si="24"/>
        <v>8.9990561613303328E-3</v>
      </c>
    </row>
    <row r="249" spans="1:11" x14ac:dyDescent="0.25">
      <c r="A249">
        <v>175.49508846000001</v>
      </c>
      <c r="B249">
        <v>48.740978767000001</v>
      </c>
      <c r="C249">
        <v>86.773418465299997</v>
      </c>
      <c r="E249">
        <f t="shared" si="19"/>
        <v>0.49508846000000517</v>
      </c>
      <c r="F249">
        <f t="shared" si="20"/>
        <v>-1.2590212329999986</v>
      </c>
      <c r="G249">
        <f t="shared" si="21"/>
        <v>1.7734184652999971</v>
      </c>
      <c r="I249">
        <f t="shared" si="22"/>
        <v>2.4646827979081317E-3</v>
      </c>
      <c r="J249">
        <f t="shared" si="23"/>
        <v>6.2677445060548365E-3</v>
      </c>
      <c r="K249">
        <f t="shared" si="24"/>
        <v>8.8285515378756681E-3</v>
      </c>
    </row>
    <row r="250" spans="1:11" x14ac:dyDescent="0.25">
      <c r="A250">
        <v>175.68733149100001</v>
      </c>
      <c r="B250">
        <v>48.676928994400001</v>
      </c>
      <c r="C250">
        <v>86.845467175699994</v>
      </c>
      <c r="E250">
        <f t="shared" si="19"/>
        <v>0.68733149100000901</v>
      </c>
      <c r="F250">
        <f t="shared" si="20"/>
        <v>-1.3230710055999992</v>
      </c>
      <c r="G250">
        <f t="shared" si="21"/>
        <v>1.8454671756999943</v>
      </c>
      <c r="I250">
        <f t="shared" si="22"/>
        <v>3.4217200342909473E-3</v>
      </c>
      <c r="J250">
        <f t="shared" si="23"/>
        <v>6.5866014083893155E-3</v>
      </c>
      <c r="K250">
        <f t="shared" si="24"/>
        <v>9.1872292924214637E-3</v>
      </c>
    </row>
    <row r="251" spans="1:11" x14ac:dyDescent="0.25">
      <c r="A251">
        <v>175.34019624300001</v>
      </c>
      <c r="B251">
        <v>48.619156136699999</v>
      </c>
      <c r="C251">
        <v>86.737829244699995</v>
      </c>
      <c r="E251">
        <f t="shared" si="19"/>
        <v>0.34019624300000828</v>
      </c>
      <c r="F251">
        <f t="shared" si="20"/>
        <v>-1.3808438633000009</v>
      </c>
      <c r="G251">
        <f t="shared" si="21"/>
        <v>1.737829244699995</v>
      </c>
      <c r="I251">
        <f t="shared" si="22"/>
        <v>1.6935879055534567E-3</v>
      </c>
      <c r="J251">
        <f t="shared" si="23"/>
        <v>6.8742101491771476E-3</v>
      </c>
      <c r="K251">
        <f t="shared" si="24"/>
        <v>8.651378877046971E-3</v>
      </c>
    </row>
    <row r="252" spans="1:11" x14ac:dyDescent="0.25">
      <c r="A252">
        <v>175.29315958199999</v>
      </c>
      <c r="B252">
        <v>48.598455657000002</v>
      </c>
      <c r="C252">
        <v>86.691292562100003</v>
      </c>
      <c r="E252">
        <f t="shared" si="19"/>
        <v>0.29315958199998704</v>
      </c>
      <c r="F252">
        <f t="shared" si="20"/>
        <v>-1.4015443429999976</v>
      </c>
      <c r="G252">
        <f t="shared" si="21"/>
        <v>1.6912925621000028</v>
      </c>
      <c r="I252">
        <f t="shared" si="22"/>
        <v>1.4594268240413013E-3</v>
      </c>
      <c r="J252">
        <f t="shared" si="23"/>
        <v>6.9772626748309027E-3</v>
      </c>
      <c r="K252">
        <f t="shared" si="24"/>
        <v>8.4197068217623239E-3</v>
      </c>
    </row>
    <row r="253" spans="1:11" x14ac:dyDescent="0.25">
      <c r="A253">
        <v>175.28019407799999</v>
      </c>
      <c r="B253">
        <v>48.708929406599999</v>
      </c>
      <c r="C253">
        <v>86.601465954000005</v>
      </c>
      <c r="E253">
        <f t="shared" si="19"/>
        <v>0.28019407799999385</v>
      </c>
      <c r="F253">
        <f t="shared" si="20"/>
        <v>-1.2910705934000006</v>
      </c>
      <c r="G253">
        <f t="shared" si="21"/>
        <v>1.6014659540000054</v>
      </c>
      <c r="I253">
        <f t="shared" si="22"/>
        <v>1.3948810766510431E-3</v>
      </c>
      <c r="J253">
        <f t="shared" si="23"/>
        <v>6.4272947958390952E-3</v>
      </c>
      <c r="K253">
        <f t="shared" si="24"/>
        <v>7.9725259365958714E-3</v>
      </c>
    </row>
    <row r="254" spans="1:11" x14ac:dyDescent="0.25">
      <c r="A254">
        <v>175.10210950000001</v>
      </c>
      <c r="B254">
        <v>48.726274689999997</v>
      </c>
      <c r="C254">
        <v>86.571376595199993</v>
      </c>
      <c r="E254">
        <f t="shared" si="19"/>
        <v>0.10210950000001162</v>
      </c>
      <c r="F254">
        <f t="shared" si="20"/>
        <v>-1.2737253100000032</v>
      </c>
      <c r="G254">
        <f t="shared" si="21"/>
        <v>1.5713765951999932</v>
      </c>
      <c r="I254">
        <f t="shared" si="22"/>
        <v>5.0832840691343605E-4</v>
      </c>
      <c r="J254">
        <f t="shared" si="23"/>
        <v>6.3409453349350491E-3</v>
      </c>
      <c r="K254">
        <f t="shared" si="24"/>
        <v>7.822733059107927E-3</v>
      </c>
    </row>
    <row r="255" spans="1:11" x14ac:dyDescent="0.25">
      <c r="A255">
        <v>174.83862668500001</v>
      </c>
      <c r="B255">
        <v>48.744971230700003</v>
      </c>
      <c r="C255">
        <v>86.462976703999999</v>
      </c>
      <c r="E255">
        <f t="shared" si="19"/>
        <v>-0.16137331499999163</v>
      </c>
      <c r="F255">
        <f t="shared" si="20"/>
        <v>-1.2550287692999973</v>
      </c>
      <c r="G255">
        <f t="shared" si="21"/>
        <v>1.462976703999999</v>
      </c>
      <c r="I255">
        <f t="shared" si="22"/>
        <v>8.0335953199532357E-4</v>
      </c>
      <c r="J255">
        <f t="shared" si="23"/>
        <v>6.2478689537087658E-3</v>
      </c>
      <c r="K255">
        <f t="shared" si="24"/>
        <v>7.2830894020214009E-3</v>
      </c>
    </row>
    <row r="256" spans="1:11" x14ac:dyDescent="0.25">
      <c r="A256">
        <v>174.84813456500001</v>
      </c>
      <c r="B256">
        <v>48.776488706999999</v>
      </c>
      <c r="C256">
        <v>86.461366885399997</v>
      </c>
      <c r="E256">
        <f t="shared" si="19"/>
        <v>-0.15186543499999061</v>
      </c>
      <c r="F256">
        <f t="shared" si="20"/>
        <v>-1.2235112930000014</v>
      </c>
      <c r="G256">
        <f t="shared" si="21"/>
        <v>1.4613668853999968</v>
      </c>
      <c r="I256">
        <f t="shared" si="22"/>
        <v>7.5602676184637475E-4</v>
      </c>
      <c r="J256">
        <f t="shared" si="23"/>
        <v>6.0909665252617843E-3</v>
      </c>
      <c r="K256">
        <f t="shared" si="24"/>
        <v>7.2750752943785413E-3</v>
      </c>
    </row>
    <row r="257" spans="1:11" x14ac:dyDescent="0.25">
      <c r="A257">
        <v>174.89077009100001</v>
      </c>
      <c r="B257">
        <v>48.704469296799999</v>
      </c>
      <c r="C257">
        <v>86.536349357399999</v>
      </c>
      <c r="E257">
        <f t="shared" si="19"/>
        <v>-0.10922990899999263</v>
      </c>
      <c r="F257">
        <f t="shared" si="20"/>
        <v>-1.2955307032000007</v>
      </c>
      <c r="G257">
        <f t="shared" si="21"/>
        <v>1.5363493573999989</v>
      </c>
      <c r="I257">
        <f t="shared" si="22"/>
        <v>5.4377570773786498E-4</v>
      </c>
      <c r="J257">
        <f t="shared" si="23"/>
        <v>6.4494984155737218E-3</v>
      </c>
      <c r="K257">
        <f t="shared" si="24"/>
        <v>7.6483580989969947E-3</v>
      </c>
    </row>
    <row r="258" spans="1:11" x14ac:dyDescent="0.25">
      <c r="A258">
        <v>174.96499551700001</v>
      </c>
      <c r="B258">
        <v>48.688905667900002</v>
      </c>
      <c r="C258">
        <v>86.617210727200003</v>
      </c>
      <c r="E258">
        <f t="shared" ref="E258:E321" si="25">A258-175</f>
        <v>-3.500448299999448E-2</v>
      </c>
      <c r="F258">
        <f t="shared" ref="F258:F321" si="26">B258-50</f>
        <v>-1.3110943320999979</v>
      </c>
      <c r="G258">
        <f t="shared" ref="G258:G321" si="27">C258-85</f>
        <v>1.6172107272000034</v>
      </c>
      <c r="I258">
        <f t="shared" ref="I258:I321" si="28">ABS(E258)/SQRT(175^2+50^2+85^2)</f>
        <v>1.7426168062926193E-4</v>
      </c>
      <c r="J258">
        <f t="shared" ref="J258:J321" si="29">ABS(F258)/SQRT(175^2+50^2+85^2)</f>
        <v>6.5269783237558842E-3</v>
      </c>
      <c r="K258">
        <f t="shared" ref="K258:K321" si="30">ABS(G258)/SQRT(175^2+50^2+85^2)</f>
        <v>8.0509076295624156E-3</v>
      </c>
    </row>
    <row r="259" spans="1:11" x14ac:dyDescent="0.25">
      <c r="A259">
        <v>175.019075109</v>
      </c>
      <c r="B259">
        <v>48.664744012</v>
      </c>
      <c r="C259">
        <v>86.677663255599995</v>
      </c>
      <c r="E259">
        <f t="shared" si="25"/>
        <v>1.9075108999999202E-2</v>
      </c>
      <c r="F259">
        <f t="shared" si="26"/>
        <v>-1.3352559880000001</v>
      </c>
      <c r="G259">
        <f t="shared" si="27"/>
        <v>1.6776632555999953</v>
      </c>
      <c r="I259">
        <f t="shared" si="28"/>
        <v>9.496099549668381E-5</v>
      </c>
      <c r="J259">
        <f t="shared" si="29"/>
        <v>6.6472615104528846E-3</v>
      </c>
      <c r="K259">
        <f t="shared" si="30"/>
        <v>8.3518564879492812E-3</v>
      </c>
    </row>
    <row r="260" spans="1:11" x14ac:dyDescent="0.25">
      <c r="A260">
        <v>174.914777499</v>
      </c>
      <c r="B260">
        <v>48.7002301335</v>
      </c>
      <c r="C260">
        <v>86.609313820500006</v>
      </c>
      <c r="E260">
        <f t="shared" si="25"/>
        <v>-8.5222501000004058E-2</v>
      </c>
      <c r="F260">
        <f t="shared" si="26"/>
        <v>-1.2997698665000001</v>
      </c>
      <c r="G260">
        <f t="shared" si="27"/>
        <v>1.6093138205000059</v>
      </c>
      <c r="I260">
        <f t="shared" si="28"/>
        <v>4.2426040835089621E-4</v>
      </c>
      <c r="J260">
        <f t="shared" si="29"/>
        <v>6.4706021045246457E-3</v>
      </c>
      <c r="K260">
        <f t="shared" si="30"/>
        <v>8.0115947154618342E-3</v>
      </c>
    </row>
    <row r="261" spans="1:11" x14ac:dyDescent="0.25">
      <c r="A261">
        <v>175.039779305</v>
      </c>
      <c r="B261">
        <v>48.6480823781</v>
      </c>
      <c r="C261">
        <v>86.635175204999996</v>
      </c>
      <c r="E261">
        <f t="shared" si="25"/>
        <v>3.9779304999996157E-2</v>
      </c>
      <c r="F261">
        <f t="shared" si="26"/>
        <v>-1.3519176219000002</v>
      </c>
      <c r="G261">
        <f t="shared" si="27"/>
        <v>1.6351752049999959</v>
      </c>
      <c r="I261">
        <f t="shared" si="28"/>
        <v>1.9803202188600888E-4</v>
      </c>
      <c r="J261">
        <f t="shared" si="29"/>
        <v>6.7302075812588425E-3</v>
      </c>
      <c r="K261">
        <f t="shared" si="30"/>
        <v>8.1403396058339766E-3</v>
      </c>
    </row>
    <row r="262" spans="1:11" x14ac:dyDescent="0.25">
      <c r="A262">
        <v>175.25760159399999</v>
      </c>
      <c r="B262">
        <v>48.628726880199999</v>
      </c>
      <c r="C262">
        <v>86.676793450900007</v>
      </c>
      <c r="E262">
        <f t="shared" si="25"/>
        <v>0.25760159399999338</v>
      </c>
      <c r="F262">
        <f t="shared" si="26"/>
        <v>-1.3712731198000014</v>
      </c>
      <c r="G262">
        <f t="shared" si="27"/>
        <v>1.6767934509000071</v>
      </c>
      <c r="I262">
        <f t="shared" si="28"/>
        <v>1.2824096474506629E-3</v>
      </c>
      <c r="J262">
        <f t="shared" si="29"/>
        <v>6.8265644277082215E-3</v>
      </c>
      <c r="K262">
        <f t="shared" si="30"/>
        <v>8.3475263674661643E-3</v>
      </c>
    </row>
    <row r="263" spans="1:11" x14ac:dyDescent="0.25">
      <c r="A263">
        <v>175.462863191</v>
      </c>
      <c r="B263">
        <v>48.6923049412</v>
      </c>
      <c r="C263">
        <v>86.729960246999994</v>
      </c>
      <c r="E263">
        <f t="shared" si="25"/>
        <v>0.46286319099999673</v>
      </c>
      <c r="F263">
        <f t="shared" si="26"/>
        <v>-1.3076950588000003</v>
      </c>
      <c r="G263">
        <f t="shared" si="27"/>
        <v>1.729960246999994</v>
      </c>
      <c r="I263">
        <f t="shared" si="28"/>
        <v>2.3042567880546963E-3</v>
      </c>
      <c r="J263">
        <f t="shared" si="29"/>
        <v>6.5100558319088871E-3</v>
      </c>
      <c r="K263">
        <f t="shared" si="30"/>
        <v>8.6122049014144726E-3</v>
      </c>
    </row>
    <row r="264" spans="1:11" x14ac:dyDescent="0.25">
      <c r="A264">
        <v>175.45953498399999</v>
      </c>
      <c r="B264">
        <v>48.748796744000003</v>
      </c>
      <c r="C264">
        <v>86.710229670900006</v>
      </c>
      <c r="E264">
        <f t="shared" si="25"/>
        <v>0.45953498399998693</v>
      </c>
      <c r="F264">
        <f t="shared" si="26"/>
        <v>-1.2512032559999966</v>
      </c>
      <c r="G264">
        <f t="shared" si="27"/>
        <v>1.7102296709000058</v>
      </c>
      <c r="I264">
        <f t="shared" si="28"/>
        <v>2.2876880832604024E-3</v>
      </c>
      <c r="J264">
        <f t="shared" si="29"/>
        <v>6.2288245251157816E-3</v>
      </c>
      <c r="K264">
        <f t="shared" si="30"/>
        <v>8.513980815346182E-3</v>
      </c>
    </row>
    <row r="265" spans="1:11" x14ac:dyDescent="0.25">
      <c r="A265">
        <v>175.80914744099999</v>
      </c>
      <c r="B265">
        <v>48.747073386799997</v>
      </c>
      <c r="C265">
        <v>86.879673789400002</v>
      </c>
      <c r="E265">
        <f t="shared" si="25"/>
        <v>0.80914744099999325</v>
      </c>
      <c r="F265">
        <f t="shared" si="26"/>
        <v>-1.2529266132000032</v>
      </c>
      <c r="G265">
        <f t="shared" si="27"/>
        <v>1.8796737894000017</v>
      </c>
      <c r="I265">
        <f t="shared" si="28"/>
        <v>4.0281524210926817E-3</v>
      </c>
      <c r="J265">
        <f t="shared" si="29"/>
        <v>6.2374038582828431E-3</v>
      </c>
      <c r="K265">
        <f t="shared" si="30"/>
        <v>9.3575189662326776E-3</v>
      </c>
    </row>
    <row r="266" spans="1:11" x14ac:dyDescent="0.25">
      <c r="A266">
        <v>175.70340755800001</v>
      </c>
      <c r="B266">
        <v>48.733782910899997</v>
      </c>
      <c r="C266">
        <v>86.895602826100003</v>
      </c>
      <c r="E266">
        <f t="shared" si="25"/>
        <v>0.7034075580000092</v>
      </c>
      <c r="F266">
        <f t="shared" si="26"/>
        <v>-1.2662170891000031</v>
      </c>
      <c r="G266">
        <f t="shared" si="27"/>
        <v>1.8956028261000029</v>
      </c>
      <c r="I266">
        <f t="shared" si="28"/>
        <v>3.501750996420258E-3</v>
      </c>
      <c r="J266">
        <f t="shared" si="29"/>
        <v>6.3035674027264801E-3</v>
      </c>
      <c r="K266">
        <f t="shared" si="30"/>
        <v>9.4368179721956505E-3</v>
      </c>
    </row>
    <row r="267" spans="1:11" x14ac:dyDescent="0.25">
      <c r="A267">
        <v>175.607934242</v>
      </c>
      <c r="B267">
        <v>48.722556061900001</v>
      </c>
      <c r="C267">
        <v>86.873996213599995</v>
      </c>
      <c r="E267">
        <f t="shared" si="25"/>
        <v>0.6079342419999989</v>
      </c>
      <c r="F267">
        <f t="shared" si="26"/>
        <v>-1.2774439380999993</v>
      </c>
      <c r="G267">
        <f t="shared" si="27"/>
        <v>1.8739962135999946</v>
      </c>
      <c r="I267">
        <f t="shared" si="28"/>
        <v>3.0264592887434718E-3</v>
      </c>
      <c r="J267">
        <f t="shared" si="29"/>
        <v>6.3594576604089209E-3</v>
      </c>
      <c r="K267">
        <f t="shared" si="30"/>
        <v>9.3292544750585207E-3</v>
      </c>
    </row>
    <row r="268" spans="1:11" x14ac:dyDescent="0.25">
      <c r="A268">
        <v>175.62202309200001</v>
      </c>
      <c r="B268">
        <v>48.6822807414</v>
      </c>
      <c r="C268">
        <v>86.854482254600001</v>
      </c>
      <c r="E268">
        <f t="shared" si="25"/>
        <v>0.62202309200000627</v>
      </c>
      <c r="F268">
        <f t="shared" si="26"/>
        <v>-1.3177192586000004</v>
      </c>
      <c r="G268">
        <f t="shared" si="27"/>
        <v>1.8544822546000006</v>
      </c>
      <c r="I268">
        <f t="shared" si="28"/>
        <v>3.0965973530347013E-3</v>
      </c>
      <c r="J268">
        <f t="shared" si="29"/>
        <v>6.5599589801459803E-3</v>
      </c>
      <c r="K268">
        <f t="shared" si="30"/>
        <v>9.2321087668625155E-3</v>
      </c>
    </row>
    <row r="269" spans="1:11" x14ac:dyDescent="0.25">
      <c r="A269">
        <v>175.33622849700001</v>
      </c>
      <c r="B269">
        <v>48.629897041</v>
      </c>
      <c r="C269">
        <v>86.777376584400002</v>
      </c>
      <c r="E269">
        <f t="shared" si="25"/>
        <v>0.33622849700000756</v>
      </c>
      <c r="F269">
        <f t="shared" si="26"/>
        <v>-1.3701029590000005</v>
      </c>
      <c r="G269">
        <f t="shared" si="27"/>
        <v>1.7773765844000025</v>
      </c>
      <c r="I269">
        <f t="shared" si="28"/>
        <v>1.6738354045303658E-3</v>
      </c>
      <c r="J269">
        <f t="shared" si="29"/>
        <v>6.8207390542092136E-3</v>
      </c>
      <c r="K269">
        <f t="shared" si="30"/>
        <v>8.8482561136152323E-3</v>
      </c>
    </row>
    <row r="270" spans="1:11" x14ac:dyDescent="0.25">
      <c r="A270">
        <v>175.152821606</v>
      </c>
      <c r="B270">
        <v>48.632453020600003</v>
      </c>
      <c r="C270">
        <v>86.675937186900001</v>
      </c>
      <c r="E270">
        <f t="shared" si="25"/>
        <v>0.15282160600000338</v>
      </c>
      <c r="F270">
        <f t="shared" si="26"/>
        <v>-1.3675469793999966</v>
      </c>
      <c r="G270">
        <f t="shared" si="27"/>
        <v>1.6759371869000006</v>
      </c>
      <c r="I270">
        <f t="shared" si="28"/>
        <v>7.6078683687537082E-4</v>
      </c>
      <c r="J270">
        <f t="shared" si="29"/>
        <v>6.8080147039952469E-3</v>
      </c>
      <c r="K270">
        <f t="shared" si="30"/>
        <v>8.3432636562099094E-3</v>
      </c>
    </row>
    <row r="271" spans="1:11" x14ac:dyDescent="0.25">
      <c r="A271">
        <v>175.075894581</v>
      </c>
      <c r="B271">
        <v>48.570632857600003</v>
      </c>
      <c r="C271">
        <v>86.683705983199999</v>
      </c>
      <c r="E271">
        <f t="shared" si="25"/>
        <v>7.5894581000000017E-2</v>
      </c>
      <c r="F271">
        <f t="shared" si="26"/>
        <v>-1.4293671423999967</v>
      </c>
      <c r="G271">
        <f t="shared" si="27"/>
        <v>1.6837059831999994</v>
      </c>
      <c r="I271">
        <f t="shared" si="28"/>
        <v>3.7782352722409127E-4</v>
      </c>
      <c r="J271">
        <f t="shared" si="29"/>
        <v>7.115772013284935E-3</v>
      </c>
      <c r="K271">
        <f t="shared" si="30"/>
        <v>8.3819388024677314E-3</v>
      </c>
    </row>
    <row r="272" spans="1:11" x14ac:dyDescent="0.25">
      <c r="A272">
        <v>175.002797851</v>
      </c>
      <c r="B272">
        <v>48.536953498000003</v>
      </c>
      <c r="C272">
        <v>86.681321452700004</v>
      </c>
      <c r="E272">
        <f t="shared" si="25"/>
        <v>2.7978509999968537E-3</v>
      </c>
      <c r="F272">
        <f t="shared" si="26"/>
        <v>-1.4630465019999974</v>
      </c>
      <c r="G272">
        <f t="shared" si="27"/>
        <v>1.6813214527000042</v>
      </c>
      <c r="I272">
        <f t="shared" si="28"/>
        <v>1.3928450747573953E-5</v>
      </c>
      <c r="J272">
        <f t="shared" si="29"/>
        <v>7.2834368751374667E-3</v>
      </c>
      <c r="K272">
        <f t="shared" si="30"/>
        <v>8.3700679717389655E-3</v>
      </c>
    </row>
    <row r="273" spans="1:11" x14ac:dyDescent="0.25">
      <c r="A273">
        <v>175.14812398500001</v>
      </c>
      <c r="B273">
        <v>48.495804508200003</v>
      </c>
      <c r="C273">
        <v>86.726225337800003</v>
      </c>
      <c r="E273">
        <f t="shared" si="25"/>
        <v>0.14812398500001223</v>
      </c>
      <c r="F273">
        <f t="shared" si="26"/>
        <v>-1.5041954917999973</v>
      </c>
      <c r="G273">
        <f t="shared" si="27"/>
        <v>1.7262253378000025</v>
      </c>
      <c r="I273">
        <f t="shared" si="28"/>
        <v>7.3740082284917013E-4</v>
      </c>
      <c r="J273">
        <f t="shared" si="29"/>
        <v>7.4882875543703376E-3</v>
      </c>
      <c r="K273">
        <f t="shared" si="30"/>
        <v>8.5936115242693702E-3</v>
      </c>
    </row>
    <row r="274" spans="1:11" x14ac:dyDescent="0.25">
      <c r="A274">
        <v>175.43083521099999</v>
      </c>
      <c r="B274">
        <v>48.488548181900001</v>
      </c>
      <c r="C274">
        <v>86.822687217099997</v>
      </c>
      <c r="E274">
        <f t="shared" si="25"/>
        <v>0.43083521099998734</v>
      </c>
      <c r="F274">
        <f t="shared" si="26"/>
        <v>-1.5114518180999994</v>
      </c>
      <c r="G274">
        <f t="shared" si="27"/>
        <v>1.8226872170999968</v>
      </c>
      <c r="I274">
        <f t="shared" si="28"/>
        <v>2.144812935621198E-3</v>
      </c>
      <c r="J274">
        <f t="shared" si="29"/>
        <v>7.5244114878743086E-3</v>
      </c>
      <c r="K274">
        <f t="shared" si="30"/>
        <v>9.0738245645098636E-3</v>
      </c>
    </row>
    <row r="275" spans="1:11" x14ac:dyDescent="0.25">
      <c r="A275">
        <v>175.533238168</v>
      </c>
      <c r="B275">
        <v>48.470000338200002</v>
      </c>
      <c r="C275">
        <v>86.873624820800003</v>
      </c>
      <c r="E275">
        <f t="shared" si="25"/>
        <v>0.5332381679999969</v>
      </c>
      <c r="F275">
        <f t="shared" si="26"/>
        <v>-1.529999661799998</v>
      </c>
      <c r="G275">
        <f t="shared" si="27"/>
        <v>1.8736248208000035</v>
      </c>
      <c r="I275">
        <f t="shared" si="28"/>
        <v>2.6546022499850329E-3</v>
      </c>
      <c r="J275">
        <f t="shared" si="29"/>
        <v>7.6167476156557452E-3</v>
      </c>
      <c r="K275">
        <f t="shared" si="30"/>
        <v>9.3274055823466904E-3</v>
      </c>
    </row>
    <row r="276" spans="1:11" x14ac:dyDescent="0.25">
      <c r="A276">
        <v>175.18790370299999</v>
      </c>
      <c r="B276">
        <v>48.579680228599997</v>
      </c>
      <c r="C276">
        <v>86.689279716100003</v>
      </c>
      <c r="E276">
        <f t="shared" si="25"/>
        <v>0.18790370299998926</v>
      </c>
      <c r="F276">
        <f t="shared" si="26"/>
        <v>-1.4203197714000027</v>
      </c>
      <c r="G276">
        <f t="shared" si="27"/>
        <v>1.6892797161000033</v>
      </c>
      <c r="I276">
        <f t="shared" si="28"/>
        <v>9.3543490075956792E-4</v>
      </c>
      <c r="J276">
        <f t="shared" si="29"/>
        <v>7.0707317801314935E-3</v>
      </c>
      <c r="K276">
        <f t="shared" si="30"/>
        <v>8.4096863359060456E-3</v>
      </c>
    </row>
    <row r="277" spans="1:11" x14ac:dyDescent="0.25">
      <c r="A277">
        <v>175.631968409</v>
      </c>
      <c r="B277">
        <v>48.601067959700003</v>
      </c>
      <c r="C277">
        <v>86.891591572300001</v>
      </c>
      <c r="E277">
        <f t="shared" si="25"/>
        <v>0.63196840899999529</v>
      </c>
      <c r="F277">
        <f t="shared" si="26"/>
        <v>-1.3989320402999965</v>
      </c>
      <c r="G277">
        <f t="shared" si="27"/>
        <v>1.8915915723000012</v>
      </c>
      <c r="I277">
        <f t="shared" si="28"/>
        <v>3.1461078015909373E-3</v>
      </c>
      <c r="J277">
        <f t="shared" si="29"/>
        <v>6.9642579331578251E-3</v>
      </c>
      <c r="K277">
        <f t="shared" si="30"/>
        <v>9.4168488777051276E-3</v>
      </c>
    </row>
    <row r="278" spans="1:11" x14ac:dyDescent="0.25">
      <c r="A278">
        <v>175.687406334</v>
      </c>
      <c r="B278">
        <v>48.574776242299997</v>
      </c>
      <c r="C278">
        <v>86.916899252099995</v>
      </c>
      <c r="E278">
        <f t="shared" si="25"/>
        <v>0.68740633400000206</v>
      </c>
      <c r="F278">
        <f t="shared" si="26"/>
        <v>-1.4252237577000031</v>
      </c>
      <c r="G278">
        <f t="shared" si="27"/>
        <v>1.916899252099995</v>
      </c>
      <c r="I278">
        <f t="shared" si="28"/>
        <v>3.4220926227666042E-3</v>
      </c>
      <c r="J278">
        <f t="shared" si="29"/>
        <v>7.0951451358271366E-3</v>
      </c>
      <c r="K278">
        <f t="shared" si="30"/>
        <v>9.5428372779558859E-3</v>
      </c>
    </row>
    <row r="279" spans="1:11" x14ac:dyDescent="0.25">
      <c r="A279">
        <v>175.53469067200001</v>
      </c>
      <c r="B279">
        <v>48.645786172900003</v>
      </c>
      <c r="C279">
        <v>86.791847931899994</v>
      </c>
      <c r="E279">
        <f t="shared" si="25"/>
        <v>0.53469067200001064</v>
      </c>
      <c r="F279">
        <f t="shared" si="26"/>
        <v>-1.354213827099997</v>
      </c>
      <c r="G279">
        <f t="shared" si="27"/>
        <v>1.7918479318999943</v>
      </c>
      <c r="I279">
        <f t="shared" si="28"/>
        <v>2.6618332034649959E-3</v>
      </c>
      <c r="J279">
        <f t="shared" si="29"/>
        <v>6.7416387050157961E-3</v>
      </c>
      <c r="K279">
        <f t="shared" si="30"/>
        <v>8.9202983527855422E-3</v>
      </c>
    </row>
    <row r="280" spans="1:11" x14ac:dyDescent="0.25">
      <c r="A280">
        <v>175.37571836399999</v>
      </c>
      <c r="B280">
        <v>48.649006001799997</v>
      </c>
      <c r="C280">
        <v>86.787892638200006</v>
      </c>
      <c r="E280">
        <f t="shared" si="25"/>
        <v>0.3757183639999937</v>
      </c>
      <c r="F280">
        <f t="shared" si="26"/>
        <v>-1.3509939982000034</v>
      </c>
      <c r="G280">
        <f t="shared" si="27"/>
        <v>1.787892638200006</v>
      </c>
      <c r="I280">
        <f t="shared" si="28"/>
        <v>1.8704265266230617E-3</v>
      </c>
      <c r="J280">
        <f t="shared" si="29"/>
        <v>6.725609535396246E-3</v>
      </c>
      <c r="K280">
        <f t="shared" si="30"/>
        <v>8.9006078426431025E-3</v>
      </c>
    </row>
    <row r="281" spans="1:11" x14ac:dyDescent="0.25">
      <c r="A281">
        <v>175.248333102</v>
      </c>
      <c r="B281">
        <v>48.655702772600002</v>
      </c>
      <c r="C281">
        <v>86.807128809700004</v>
      </c>
      <c r="E281">
        <f t="shared" si="25"/>
        <v>0.24833310200000369</v>
      </c>
      <c r="F281">
        <f t="shared" si="26"/>
        <v>-1.3442972273999985</v>
      </c>
      <c r="G281">
        <f t="shared" si="27"/>
        <v>1.8071288097000036</v>
      </c>
      <c r="I281">
        <f t="shared" si="28"/>
        <v>1.2362686148058636E-3</v>
      </c>
      <c r="J281">
        <f t="shared" si="29"/>
        <v>6.6922712188612465E-3</v>
      </c>
      <c r="K281">
        <f t="shared" si="30"/>
        <v>8.9963706503515557E-3</v>
      </c>
    </row>
    <row r="282" spans="1:11" x14ac:dyDescent="0.25">
      <c r="A282">
        <v>175.44937216599999</v>
      </c>
      <c r="B282">
        <v>48.628994097099998</v>
      </c>
      <c r="C282">
        <v>86.887032641499999</v>
      </c>
      <c r="E282">
        <f t="shared" si="25"/>
        <v>0.44937216599998919</v>
      </c>
      <c r="F282">
        <f t="shared" si="26"/>
        <v>-1.3710059029000021</v>
      </c>
      <c r="G282">
        <f t="shared" si="27"/>
        <v>1.8870326414999994</v>
      </c>
      <c r="I282">
        <f t="shared" si="28"/>
        <v>2.2370948565411507E-3</v>
      </c>
      <c r="J282">
        <f t="shared" si="29"/>
        <v>6.825234150495259E-3</v>
      </c>
      <c r="K282">
        <f t="shared" si="30"/>
        <v>9.3941533005963054E-3</v>
      </c>
    </row>
    <row r="283" spans="1:11" x14ac:dyDescent="0.25">
      <c r="A283">
        <v>175.348036347</v>
      </c>
      <c r="B283">
        <v>48.685128147999997</v>
      </c>
      <c r="C283">
        <v>86.777758083500004</v>
      </c>
      <c r="E283">
        <f t="shared" si="25"/>
        <v>0.3480363470000043</v>
      </c>
      <c r="F283">
        <f t="shared" si="26"/>
        <v>-1.3148718520000031</v>
      </c>
      <c r="G283">
        <f t="shared" si="27"/>
        <v>1.7777580835000037</v>
      </c>
      <c r="I283">
        <f t="shared" si="28"/>
        <v>1.732618040617806E-3</v>
      </c>
      <c r="J283">
        <f t="shared" si="29"/>
        <v>6.545783828364694E-3</v>
      </c>
      <c r="K283">
        <f t="shared" si="30"/>
        <v>8.85015531819211E-3</v>
      </c>
    </row>
    <row r="284" spans="1:11" x14ac:dyDescent="0.25">
      <c r="A284">
        <v>175.305999813</v>
      </c>
      <c r="B284">
        <v>48.696181494999998</v>
      </c>
      <c r="C284">
        <v>86.749654400599994</v>
      </c>
      <c r="E284">
        <f t="shared" si="25"/>
        <v>0.30599981299999968</v>
      </c>
      <c r="F284">
        <f t="shared" si="26"/>
        <v>-1.3038185050000024</v>
      </c>
      <c r="G284">
        <f t="shared" si="27"/>
        <v>1.7496544005999937</v>
      </c>
      <c r="I284">
        <f t="shared" si="28"/>
        <v>1.5233489289251387E-3</v>
      </c>
      <c r="J284">
        <f t="shared" si="29"/>
        <v>6.4907573100527723E-3</v>
      </c>
      <c r="K284">
        <f t="shared" si="30"/>
        <v>8.7102476665342245E-3</v>
      </c>
    </row>
    <row r="285" spans="1:11" x14ac:dyDescent="0.25">
      <c r="A285">
        <v>175.26894689900001</v>
      </c>
      <c r="B285">
        <v>48.646259671199999</v>
      </c>
      <c r="C285">
        <v>86.797955087299997</v>
      </c>
      <c r="E285">
        <f t="shared" si="25"/>
        <v>0.26894689900001367</v>
      </c>
      <c r="F285">
        <f t="shared" si="26"/>
        <v>-1.3537403288000007</v>
      </c>
      <c r="G285">
        <f t="shared" si="27"/>
        <v>1.7979550872999965</v>
      </c>
      <c r="I285">
        <f t="shared" si="28"/>
        <v>1.3388896107900848E-3</v>
      </c>
      <c r="J285">
        <f t="shared" si="29"/>
        <v>6.7392815038100967E-3</v>
      </c>
      <c r="K285">
        <f t="shared" si="30"/>
        <v>8.9507014061278433E-3</v>
      </c>
    </row>
    <row r="286" spans="1:11" x14ac:dyDescent="0.25">
      <c r="A286">
        <v>175.08757280699999</v>
      </c>
      <c r="B286">
        <v>48.642780410299999</v>
      </c>
      <c r="C286">
        <v>86.723954361099999</v>
      </c>
      <c r="E286">
        <f t="shared" si="25"/>
        <v>8.7572806999986597E-2</v>
      </c>
      <c r="F286">
        <f t="shared" si="26"/>
        <v>-1.3572195897000014</v>
      </c>
      <c r="G286">
        <f t="shared" si="27"/>
        <v>1.7239543610999988</v>
      </c>
      <c r="I286">
        <f t="shared" si="28"/>
        <v>4.3596086036300165E-4</v>
      </c>
      <c r="J286">
        <f t="shared" si="29"/>
        <v>6.7566021953278637E-3</v>
      </c>
      <c r="K286">
        <f t="shared" si="30"/>
        <v>8.5823059947344078E-3</v>
      </c>
    </row>
    <row r="287" spans="1:11" x14ac:dyDescent="0.25">
      <c r="A287">
        <v>175.01752537199999</v>
      </c>
      <c r="B287">
        <v>48.662734295600004</v>
      </c>
      <c r="C287">
        <v>86.724342311599997</v>
      </c>
      <c r="E287">
        <f t="shared" si="25"/>
        <v>1.7525371999994377E-2</v>
      </c>
      <c r="F287">
        <f t="shared" si="26"/>
        <v>-1.3372657043999965</v>
      </c>
      <c r="G287">
        <f t="shared" si="27"/>
        <v>1.7243423115999974</v>
      </c>
      <c r="I287">
        <f t="shared" si="28"/>
        <v>8.7245990131392927E-5</v>
      </c>
      <c r="J287">
        <f t="shared" si="29"/>
        <v>6.6572664163231298E-3</v>
      </c>
      <c r="K287">
        <f t="shared" si="30"/>
        <v>8.5842373161063232E-3</v>
      </c>
    </row>
    <row r="288" spans="1:11" x14ac:dyDescent="0.25">
      <c r="A288">
        <v>175.04088340199999</v>
      </c>
      <c r="B288">
        <v>48.6464413096</v>
      </c>
      <c r="C288">
        <v>86.755681809799995</v>
      </c>
      <c r="E288">
        <f t="shared" si="25"/>
        <v>4.088340199999152E-2</v>
      </c>
      <c r="F288">
        <f t="shared" si="26"/>
        <v>-1.3535586903999999</v>
      </c>
      <c r="G288">
        <f t="shared" si="27"/>
        <v>1.7556818097999951</v>
      </c>
      <c r="I288">
        <f t="shared" si="28"/>
        <v>2.0352851211547318E-4</v>
      </c>
      <c r="J288">
        <f t="shared" si="29"/>
        <v>6.7383772592637349E-3</v>
      </c>
      <c r="K288">
        <f t="shared" si="30"/>
        <v>8.7402537219595441E-3</v>
      </c>
    </row>
    <row r="289" spans="1:11" x14ac:dyDescent="0.25">
      <c r="A289">
        <v>175.21031692599999</v>
      </c>
      <c r="B289">
        <v>48.651234046900001</v>
      </c>
      <c r="C289">
        <v>86.833728543600003</v>
      </c>
      <c r="E289">
        <f t="shared" si="25"/>
        <v>0.21031692599999019</v>
      </c>
      <c r="F289">
        <f t="shared" si="26"/>
        <v>-1.3487659530999991</v>
      </c>
      <c r="G289">
        <f t="shared" si="27"/>
        <v>1.833728543600003</v>
      </c>
      <c r="I289">
        <f t="shared" si="28"/>
        <v>1.0470139207467851E-3</v>
      </c>
      <c r="J289">
        <f t="shared" si="29"/>
        <v>6.7145177308509654E-3</v>
      </c>
      <c r="K289">
        <f t="shared" si="30"/>
        <v>9.1287912415571378E-3</v>
      </c>
    </row>
    <row r="290" spans="1:11" x14ac:dyDescent="0.25">
      <c r="A290">
        <v>175.39431414200001</v>
      </c>
      <c r="B290">
        <v>48.636703667500001</v>
      </c>
      <c r="C290">
        <v>86.915334177600002</v>
      </c>
      <c r="E290">
        <f t="shared" si="25"/>
        <v>0.39431414200001313</v>
      </c>
      <c r="F290">
        <f t="shared" si="26"/>
        <v>-1.3632963324999992</v>
      </c>
      <c r="G290">
        <f t="shared" si="27"/>
        <v>1.9153341776000019</v>
      </c>
      <c r="I290">
        <f t="shared" si="28"/>
        <v>1.9630012841731891E-3</v>
      </c>
      <c r="J290">
        <f t="shared" si="29"/>
        <v>6.7868538466114873E-3</v>
      </c>
      <c r="K290">
        <f t="shared" si="30"/>
        <v>9.5350459184126279E-3</v>
      </c>
    </row>
    <row r="291" spans="1:11" x14ac:dyDescent="0.25">
      <c r="A291">
        <v>175.106803829</v>
      </c>
      <c r="B291">
        <v>48.651492362600003</v>
      </c>
      <c r="C291">
        <v>86.796707593700006</v>
      </c>
      <c r="E291">
        <f t="shared" si="25"/>
        <v>0.10680382900000041</v>
      </c>
      <c r="F291">
        <f t="shared" si="26"/>
        <v>-1.3485076373999973</v>
      </c>
      <c r="G291">
        <f t="shared" si="27"/>
        <v>1.7967075937000061</v>
      </c>
      <c r="I291">
        <f t="shared" si="28"/>
        <v>5.3169803248296255E-4</v>
      </c>
      <c r="J291">
        <f t="shared" si="29"/>
        <v>6.7132317661928028E-3</v>
      </c>
      <c r="K291">
        <f t="shared" si="30"/>
        <v>8.9444910492627351E-3</v>
      </c>
    </row>
    <row r="292" spans="1:11" x14ac:dyDescent="0.25">
      <c r="A292">
        <v>175.08582914300001</v>
      </c>
      <c r="B292">
        <v>48.622560372300001</v>
      </c>
      <c r="C292">
        <v>86.768656902700002</v>
      </c>
      <c r="E292">
        <f t="shared" si="25"/>
        <v>8.5829143000012209E-2</v>
      </c>
      <c r="F292">
        <f t="shared" si="26"/>
        <v>-1.3774396276999994</v>
      </c>
      <c r="G292">
        <f t="shared" si="27"/>
        <v>1.7686569027000019</v>
      </c>
      <c r="I292">
        <f t="shared" si="28"/>
        <v>4.27280434513309E-4</v>
      </c>
      <c r="J292">
        <f t="shared" si="29"/>
        <v>6.857262953673237E-3</v>
      </c>
      <c r="K292">
        <f t="shared" si="30"/>
        <v>8.8048472054592531E-3</v>
      </c>
    </row>
    <row r="293" spans="1:11" x14ac:dyDescent="0.25">
      <c r="A293">
        <v>174.87051683499999</v>
      </c>
      <c r="B293">
        <v>48.635591838400003</v>
      </c>
      <c r="C293">
        <v>86.704059849800004</v>
      </c>
      <c r="E293">
        <f t="shared" si="25"/>
        <v>-0.12948316500001056</v>
      </c>
      <c r="F293">
        <f t="shared" si="26"/>
        <v>-1.3644081615999966</v>
      </c>
      <c r="G293">
        <f t="shared" si="27"/>
        <v>1.7040598498000037</v>
      </c>
      <c r="I293">
        <f t="shared" si="28"/>
        <v>6.4460183417368072E-4</v>
      </c>
      <c r="J293">
        <f t="shared" si="29"/>
        <v>6.7923888293032215E-3</v>
      </c>
      <c r="K293">
        <f t="shared" si="30"/>
        <v>8.4832657953852128E-3</v>
      </c>
    </row>
    <row r="294" spans="1:11" x14ac:dyDescent="0.25">
      <c r="A294">
        <v>174.93969218399999</v>
      </c>
      <c r="B294">
        <v>48.586838135000001</v>
      </c>
      <c r="C294">
        <v>86.718522901</v>
      </c>
      <c r="E294">
        <f t="shared" si="25"/>
        <v>-6.0307816000005232E-2</v>
      </c>
      <c r="F294">
        <f t="shared" si="26"/>
        <v>-1.4131618649999993</v>
      </c>
      <c r="G294">
        <f t="shared" si="27"/>
        <v>1.718522901</v>
      </c>
      <c r="I294">
        <f t="shared" si="28"/>
        <v>3.0022844134686583E-4</v>
      </c>
      <c r="J294">
        <f t="shared" si="29"/>
        <v>7.0350978072186033E-3</v>
      </c>
      <c r="K294">
        <f t="shared" si="30"/>
        <v>8.5552667333547525E-3</v>
      </c>
    </row>
    <row r="295" spans="1:11" x14ac:dyDescent="0.25">
      <c r="A295">
        <v>174.90729893599999</v>
      </c>
      <c r="B295">
        <v>48.599240576699998</v>
      </c>
      <c r="C295">
        <v>86.716965879599996</v>
      </c>
      <c r="E295">
        <f t="shared" si="25"/>
        <v>-9.2701064000010547E-2</v>
      </c>
      <c r="F295">
        <f t="shared" si="26"/>
        <v>-1.400759423300002</v>
      </c>
      <c r="G295">
        <f t="shared" si="27"/>
        <v>1.7169658795999965</v>
      </c>
      <c r="I295">
        <f t="shared" si="28"/>
        <v>4.614906955993367E-4</v>
      </c>
      <c r="J295">
        <f t="shared" si="29"/>
        <v>6.9733551345858352E-3</v>
      </c>
      <c r="K295">
        <f t="shared" si="30"/>
        <v>8.5475154642975747E-3</v>
      </c>
    </row>
    <row r="296" spans="1:11" x14ac:dyDescent="0.25">
      <c r="A296">
        <v>175.12527797999999</v>
      </c>
      <c r="B296">
        <v>48.608325649299999</v>
      </c>
      <c r="C296">
        <v>86.765957122700001</v>
      </c>
      <c r="E296">
        <f t="shared" si="25"/>
        <v>0.12527797999999279</v>
      </c>
      <c r="F296">
        <f t="shared" si="26"/>
        <v>-1.3916743507000007</v>
      </c>
      <c r="G296">
        <f t="shared" si="27"/>
        <v>1.7659571227000015</v>
      </c>
      <c r="I296">
        <f t="shared" si="28"/>
        <v>6.2366729828980047E-4</v>
      </c>
      <c r="J296">
        <f t="shared" si="29"/>
        <v>6.928127212781781E-3</v>
      </c>
      <c r="K296">
        <f t="shared" si="30"/>
        <v>8.7914069783852113E-3</v>
      </c>
    </row>
    <row r="297" spans="1:11" x14ac:dyDescent="0.25">
      <c r="A297">
        <v>175.213584505</v>
      </c>
      <c r="B297">
        <v>48.650738629000003</v>
      </c>
      <c r="C297">
        <v>86.7734906779</v>
      </c>
      <c r="E297">
        <f t="shared" si="25"/>
        <v>0.21358450500000004</v>
      </c>
      <c r="F297">
        <f t="shared" si="26"/>
        <v>-1.3492613709999972</v>
      </c>
      <c r="G297">
        <f t="shared" si="27"/>
        <v>1.7734906778999999</v>
      </c>
      <c r="I297">
        <f t="shared" si="28"/>
        <v>1.0632808031381259E-3</v>
      </c>
      <c r="J297">
        <f t="shared" si="29"/>
        <v>6.7169840536893148E-3</v>
      </c>
      <c r="K297">
        <f t="shared" si="30"/>
        <v>8.8289110315164995E-3</v>
      </c>
    </row>
    <row r="298" spans="1:11" x14ac:dyDescent="0.25">
      <c r="A298">
        <v>175.417675301</v>
      </c>
      <c r="B298">
        <v>48.660602234800002</v>
      </c>
      <c r="C298">
        <v>86.822120537700002</v>
      </c>
      <c r="E298">
        <f t="shared" si="25"/>
        <v>0.41767530100000272</v>
      </c>
      <c r="F298">
        <f t="shared" si="26"/>
        <v>-1.3393977651999975</v>
      </c>
      <c r="G298">
        <f t="shared" si="27"/>
        <v>1.8221205377000018</v>
      </c>
      <c r="I298">
        <f t="shared" si="28"/>
        <v>2.079299383156289E-3</v>
      </c>
      <c r="J298">
        <f t="shared" si="29"/>
        <v>6.6678803853456696E-3</v>
      </c>
      <c r="K298">
        <f t="shared" si="30"/>
        <v>9.0710034828609468E-3</v>
      </c>
    </row>
    <row r="299" spans="1:11" x14ac:dyDescent="0.25">
      <c r="A299">
        <v>175.56436594100001</v>
      </c>
      <c r="B299">
        <v>48.660816079999996</v>
      </c>
      <c r="C299">
        <v>86.878895340599996</v>
      </c>
      <c r="E299">
        <f t="shared" si="25"/>
        <v>0.56436594100000548</v>
      </c>
      <c r="F299">
        <f t="shared" si="26"/>
        <v>-1.3391839200000035</v>
      </c>
      <c r="G299">
        <f t="shared" si="27"/>
        <v>1.8788953405999962</v>
      </c>
      <c r="I299">
        <f t="shared" si="28"/>
        <v>2.809564631152854E-3</v>
      </c>
      <c r="J299">
        <f t="shared" si="29"/>
        <v>6.6668158067331113E-3</v>
      </c>
      <c r="K299">
        <f t="shared" si="30"/>
        <v>9.3536436398588291E-3</v>
      </c>
    </row>
    <row r="300" spans="1:11" x14ac:dyDescent="0.25">
      <c r="A300">
        <v>175.335536859</v>
      </c>
      <c r="B300">
        <v>48.704937517499999</v>
      </c>
      <c r="C300">
        <v>86.742796427000002</v>
      </c>
      <c r="E300">
        <f t="shared" si="25"/>
        <v>0.33553685900000119</v>
      </c>
      <c r="F300">
        <f t="shared" si="26"/>
        <v>-1.2950624825000006</v>
      </c>
      <c r="G300">
        <f t="shared" si="27"/>
        <v>1.7427964270000018</v>
      </c>
      <c r="I300">
        <f t="shared" si="28"/>
        <v>1.6703922455421816E-3</v>
      </c>
      <c r="J300">
        <f t="shared" si="29"/>
        <v>6.4471674876726446E-3</v>
      </c>
      <c r="K300">
        <f t="shared" si="30"/>
        <v>8.6761068393365788E-3</v>
      </c>
    </row>
    <row r="301" spans="1:11" x14ac:dyDescent="0.25">
      <c r="A301">
        <v>175.442272597</v>
      </c>
      <c r="B301">
        <v>48.7163927</v>
      </c>
      <c r="C301">
        <v>86.808122105099997</v>
      </c>
      <c r="E301">
        <f t="shared" si="25"/>
        <v>0.44227259699999877</v>
      </c>
      <c r="F301">
        <f t="shared" si="26"/>
        <v>-1.2836072999999999</v>
      </c>
      <c r="G301">
        <f t="shared" si="27"/>
        <v>1.8081221050999972</v>
      </c>
      <c r="I301">
        <f t="shared" si="28"/>
        <v>2.2017513028117059E-3</v>
      </c>
      <c r="J301">
        <f t="shared" si="29"/>
        <v>6.3901405247443442E-3</v>
      </c>
      <c r="K301">
        <f t="shared" si="30"/>
        <v>9.0013155405750216E-3</v>
      </c>
    </row>
    <row r="302" spans="1:11" x14ac:dyDescent="0.25">
      <c r="A302">
        <v>175.231366726</v>
      </c>
      <c r="B302">
        <v>48.790033332500002</v>
      </c>
      <c r="C302">
        <v>86.784409922099996</v>
      </c>
      <c r="E302">
        <f t="shared" si="25"/>
        <v>0.23136672600000452</v>
      </c>
      <c r="F302">
        <f t="shared" si="26"/>
        <v>-1.209966667499998</v>
      </c>
      <c r="G302">
        <f t="shared" si="27"/>
        <v>1.7844099220999965</v>
      </c>
      <c r="I302">
        <f t="shared" si="28"/>
        <v>1.151805456302757E-3</v>
      </c>
      <c r="J302">
        <f t="shared" si="29"/>
        <v>6.0235377561202738E-3</v>
      </c>
      <c r="K302">
        <f t="shared" si="30"/>
        <v>8.8832699502153709E-3</v>
      </c>
    </row>
    <row r="303" spans="1:11" x14ac:dyDescent="0.25">
      <c r="A303">
        <v>175.12893845799999</v>
      </c>
      <c r="B303">
        <v>48.792446139699997</v>
      </c>
      <c r="C303">
        <v>86.765778209999993</v>
      </c>
      <c r="E303">
        <f t="shared" si="25"/>
        <v>0.12893845799999326</v>
      </c>
      <c r="F303">
        <f t="shared" si="26"/>
        <v>-1.2075538603000027</v>
      </c>
      <c r="G303">
        <f t="shared" si="27"/>
        <v>1.7657782099999935</v>
      </c>
      <c r="I303">
        <f t="shared" si="28"/>
        <v>6.4189013700981874E-4</v>
      </c>
      <c r="J303">
        <f t="shared" si="29"/>
        <v>6.011526156414441E-3</v>
      </c>
      <c r="K303">
        <f t="shared" si="30"/>
        <v>8.7905163031025829E-3</v>
      </c>
    </row>
    <row r="304" spans="1:11" x14ac:dyDescent="0.25">
      <c r="A304">
        <v>175.27698436200001</v>
      </c>
      <c r="B304">
        <v>48.748022110000001</v>
      </c>
      <c r="C304">
        <v>86.890484924500001</v>
      </c>
      <c r="E304">
        <f t="shared" si="25"/>
        <v>0.27698436200000742</v>
      </c>
      <c r="F304">
        <f t="shared" si="26"/>
        <v>-1.2519778899999991</v>
      </c>
      <c r="G304">
        <f t="shared" si="27"/>
        <v>1.8904849245000008</v>
      </c>
      <c r="I304">
        <f t="shared" si="28"/>
        <v>1.3789022517530906E-3</v>
      </c>
      <c r="J304">
        <f t="shared" si="29"/>
        <v>6.2326808603946956E-3</v>
      </c>
      <c r="K304">
        <f t="shared" si="30"/>
        <v>9.4113396889108601E-3</v>
      </c>
    </row>
    <row r="305" spans="1:11" x14ac:dyDescent="0.25">
      <c r="A305">
        <v>175.21529221899999</v>
      </c>
      <c r="B305">
        <v>48.8014371063</v>
      </c>
      <c r="C305">
        <v>86.838798639399997</v>
      </c>
      <c r="E305">
        <f t="shared" si="25"/>
        <v>0.21529221899999129</v>
      </c>
      <c r="F305">
        <f t="shared" si="26"/>
        <v>-1.1985628937000001</v>
      </c>
      <c r="G305">
        <f t="shared" si="27"/>
        <v>1.8387986393999967</v>
      </c>
      <c r="I305">
        <f t="shared" si="28"/>
        <v>1.0717822602707063E-3</v>
      </c>
      <c r="J305">
        <f t="shared" si="29"/>
        <v>5.9667667194532306E-3</v>
      </c>
      <c r="K305">
        <f t="shared" si="30"/>
        <v>9.154031534780678E-3</v>
      </c>
    </row>
    <row r="306" spans="1:11" x14ac:dyDescent="0.25">
      <c r="A306">
        <v>175.31829355599999</v>
      </c>
      <c r="B306">
        <v>48.7577763496</v>
      </c>
      <c r="C306">
        <v>86.854227813099996</v>
      </c>
      <c r="E306">
        <f t="shared" si="25"/>
        <v>0.31829355599998621</v>
      </c>
      <c r="F306">
        <f t="shared" si="26"/>
        <v>-1.2422236503999997</v>
      </c>
      <c r="G306">
        <f t="shared" si="27"/>
        <v>1.8542278130999961</v>
      </c>
      <c r="I306">
        <f t="shared" si="28"/>
        <v>1.5845504703506247E-3</v>
      </c>
      <c r="J306">
        <f t="shared" si="29"/>
        <v>6.1841216462518479E-3</v>
      </c>
      <c r="K306">
        <f t="shared" si="30"/>
        <v>9.2308420890083488E-3</v>
      </c>
    </row>
    <row r="307" spans="1:11" x14ac:dyDescent="0.25">
      <c r="A307">
        <v>175.52968314899999</v>
      </c>
      <c r="B307">
        <v>48.737849372900001</v>
      </c>
      <c r="C307">
        <v>86.989583370000005</v>
      </c>
      <c r="E307">
        <f t="shared" si="25"/>
        <v>0.52968314899999314</v>
      </c>
      <c r="F307">
        <f t="shared" si="26"/>
        <v>-1.2621506270999987</v>
      </c>
      <c r="G307">
        <f t="shared" si="27"/>
        <v>1.9895833700000054</v>
      </c>
      <c r="I307">
        <f t="shared" si="28"/>
        <v>2.6369044143789563E-3</v>
      </c>
      <c r="J307">
        <f t="shared" si="29"/>
        <v>6.2833234670472728E-3</v>
      </c>
      <c r="K307">
        <f t="shared" si="30"/>
        <v>9.9046782610183477E-3</v>
      </c>
    </row>
    <row r="308" spans="1:11" x14ac:dyDescent="0.25">
      <c r="A308">
        <v>175.36247866100001</v>
      </c>
      <c r="B308">
        <v>48.714600582700001</v>
      </c>
      <c r="C308">
        <v>86.924367639500005</v>
      </c>
      <c r="E308">
        <f t="shared" si="25"/>
        <v>0.36247866100001147</v>
      </c>
      <c r="F308">
        <f t="shared" si="26"/>
        <v>-1.285399417299999</v>
      </c>
      <c r="G308">
        <f t="shared" si="27"/>
        <v>1.9243676395000051</v>
      </c>
      <c r="I308">
        <f t="shared" si="28"/>
        <v>1.8045157432582696E-3</v>
      </c>
      <c r="J308">
        <f t="shared" si="29"/>
        <v>6.3990621640835866E-3</v>
      </c>
      <c r="K308">
        <f t="shared" si="30"/>
        <v>9.5800169083454095E-3</v>
      </c>
    </row>
    <row r="309" spans="1:11" x14ac:dyDescent="0.25">
      <c r="A309">
        <v>175.39200112399999</v>
      </c>
      <c r="B309">
        <v>48.710394700999998</v>
      </c>
      <c r="C309">
        <v>86.901189878699995</v>
      </c>
      <c r="E309">
        <f t="shared" si="25"/>
        <v>0.39200112399998943</v>
      </c>
      <c r="F309">
        <f t="shared" si="26"/>
        <v>-1.2896052990000015</v>
      </c>
      <c r="G309">
        <f t="shared" si="27"/>
        <v>1.901189878699995</v>
      </c>
      <c r="I309">
        <f t="shared" si="28"/>
        <v>1.9514864618000111E-3</v>
      </c>
      <c r="J309">
        <f t="shared" si="29"/>
        <v>6.4200001683263697E-3</v>
      </c>
      <c r="K309">
        <f t="shared" si="30"/>
        <v>9.4646318146637386E-3</v>
      </c>
    </row>
    <row r="310" spans="1:11" x14ac:dyDescent="0.25">
      <c r="A310">
        <v>175.33499996399999</v>
      </c>
      <c r="B310">
        <v>48.724185952100001</v>
      </c>
      <c r="C310">
        <v>86.842208179099998</v>
      </c>
      <c r="E310">
        <f t="shared" si="25"/>
        <v>0.33499996399999077</v>
      </c>
      <c r="F310">
        <f t="shared" si="26"/>
        <v>-1.2758140478999991</v>
      </c>
      <c r="G310">
        <f t="shared" si="27"/>
        <v>1.8422081790999982</v>
      </c>
      <c r="I310">
        <f t="shared" si="28"/>
        <v>1.6677194386041879E-3</v>
      </c>
      <c r="J310">
        <f t="shared" si="29"/>
        <v>6.351343630971798E-3</v>
      </c>
      <c r="K310">
        <f t="shared" si="30"/>
        <v>9.1710051355133188E-3</v>
      </c>
    </row>
    <row r="311" spans="1:11" x14ac:dyDescent="0.25">
      <c r="A311">
        <v>175.09196362700001</v>
      </c>
      <c r="B311">
        <v>48.687722786800002</v>
      </c>
      <c r="C311">
        <v>86.728622442100004</v>
      </c>
      <c r="E311">
        <f t="shared" si="25"/>
        <v>9.1963627000012593E-2</v>
      </c>
      <c r="F311">
        <f t="shared" si="26"/>
        <v>-1.312277213199998</v>
      </c>
      <c r="G311">
        <f t="shared" si="27"/>
        <v>1.7286224421000043</v>
      </c>
      <c r="I311">
        <f t="shared" si="28"/>
        <v>4.5781953693723435E-4</v>
      </c>
      <c r="J311">
        <f t="shared" si="29"/>
        <v>6.5328670223111706E-3</v>
      </c>
      <c r="K311">
        <f t="shared" si="30"/>
        <v>8.6055449507382604E-3</v>
      </c>
    </row>
    <row r="312" spans="1:11" x14ac:dyDescent="0.25">
      <c r="A312">
        <v>175.067698955</v>
      </c>
      <c r="B312">
        <v>48.686054976000001</v>
      </c>
      <c r="C312">
        <v>86.732655724899999</v>
      </c>
      <c r="E312">
        <f t="shared" si="25"/>
        <v>6.7698954999997341E-2</v>
      </c>
      <c r="F312">
        <f t="shared" si="26"/>
        <v>-1.3139450239999988</v>
      </c>
      <c r="G312">
        <f t="shared" si="27"/>
        <v>1.732655724899999</v>
      </c>
      <c r="I312">
        <f t="shared" si="28"/>
        <v>3.3702350853592587E-4</v>
      </c>
      <c r="J312">
        <f t="shared" si="29"/>
        <v>6.5411698306394586E-3</v>
      </c>
      <c r="K312">
        <f t="shared" si="30"/>
        <v>8.6256237114838569E-3</v>
      </c>
    </row>
    <row r="313" spans="1:11" x14ac:dyDescent="0.25">
      <c r="A313">
        <v>175.25691019499999</v>
      </c>
      <c r="B313">
        <v>48.7477686131</v>
      </c>
      <c r="C313">
        <v>86.796890055600002</v>
      </c>
      <c r="E313">
        <f t="shared" si="25"/>
        <v>0.25691019499998902</v>
      </c>
      <c r="F313">
        <f t="shared" si="26"/>
        <v>-1.2522313869000001</v>
      </c>
      <c r="G313">
        <f t="shared" si="27"/>
        <v>1.7968900556000023</v>
      </c>
      <c r="I313">
        <f t="shared" si="28"/>
        <v>1.2789676782684249E-3</v>
      </c>
      <c r="J313">
        <f t="shared" si="29"/>
        <v>6.2339428357773485E-3</v>
      </c>
      <c r="K313">
        <f t="shared" si="30"/>
        <v>8.9453993934123718E-3</v>
      </c>
    </row>
    <row r="314" spans="1:11" x14ac:dyDescent="0.25">
      <c r="A314">
        <v>175.372491193</v>
      </c>
      <c r="B314">
        <v>48.787360413499997</v>
      </c>
      <c r="C314">
        <v>86.829040223099994</v>
      </c>
      <c r="E314">
        <f t="shared" si="25"/>
        <v>0.37249119300000189</v>
      </c>
      <c r="F314">
        <f t="shared" si="26"/>
        <v>-1.2126395865000035</v>
      </c>
      <c r="G314">
        <f t="shared" si="27"/>
        <v>1.8290402230999945</v>
      </c>
      <c r="I314">
        <f t="shared" si="28"/>
        <v>1.8543608060655927E-3</v>
      </c>
      <c r="J314">
        <f t="shared" si="29"/>
        <v>6.0368442619505962E-3</v>
      </c>
      <c r="K314">
        <f t="shared" si="30"/>
        <v>9.1054515279078829E-3</v>
      </c>
    </row>
    <row r="315" spans="1:11" x14ac:dyDescent="0.25">
      <c r="A315">
        <v>175.57491452400001</v>
      </c>
      <c r="B315">
        <v>48.724828570100001</v>
      </c>
      <c r="C315">
        <v>86.8615287927</v>
      </c>
      <c r="E315">
        <f t="shared" si="25"/>
        <v>0.57491452400000753</v>
      </c>
      <c r="F315">
        <f t="shared" si="26"/>
        <v>-1.2751714298999985</v>
      </c>
      <c r="G315">
        <f t="shared" si="27"/>
        <v>1.8615287926999997</v>
      </c>
      <c r="I315">
        <f t="shared" si="28"/>
        <v>2.8620782992403934E-3</v>
      </c>
      <c r="J315">
        <f t="shared" si="29"/>
        <v>6.3481445066572717E-3</v>
      </c>
      <c r="K315">
        <f t="shared" si="30"/>
        <v>9.2671883185851955E-3</v>
      </c>
    </row>
    <row r="316" spans="1:11" x14ac:dyDescent="0.25">
      <c r="A316">
        <v>175.34971408199999</v>
      </c>
      <c r="B316">
        <v>48.760733383199998</v>
      </c>
      <c r="C316">
        <v>86.766348246700005</v>
      </c>
      <c r="E316">
        <f t="shared" si="25"/>
        <v>0.34971408199999132</v>
      </c>
      <c r="F316">
        <f t="shared" si="26"/>
        <v>-1.2392666168000019</v>
      </c>
      <c r="G316">
        <f t="shared" si="27"/>
        <v>1.7663482467000051</v>
      </c>
      <c r="I316">
        <f t="shared" si="28"/>
        <v>1.7409702542685067E-3</v>
      </c>
      <c r="J316">
        <f t="shared" si="29"/>
        <v>6.1694007419375949E-3</v>
      </c>
      <c r="K316">
        <f t="shared" si="30"/>
        <v>8.7933540982891144E-3</v>
      </c>
    </row>
    <row r="317" spans="1:11" x14ac:dyDescent="0.25">
      <c r="A317">
        <v>175.33464415899999</v>
      </c>
      <c r="B317">
        <v>48.753116784500001</v>
      </c>
      <c r="C317">
        <v>86.781710545999999</v>
      </c>
      <c r="E317">
        <f t="shared" si="25"/>
        <v>0.33464415899999267</v>
      </c>
      <c r="F317">
        <f t="shared" si="26"/>
        <v>-1.2468832154999987</v>
      </c>
      <c r="G317">
        <f t="shared" si="27"/>
        <v>1.7817105459999993</v>
      </c>
      <c r="I317">
        <f t="shared" si="28"/>
        <v>1.6659481461307076E-3</v>
      </c>
      <c r="J317">
        <f t="shared" si="29"/>
        <v>6.2073182078273299E-3</v>
      </c>
      <c r="K317">
        <f t="shared" si="30"/>
        <v>8.8698317338635948E-3</v>
      </c>
    </row>
    <row r="318" spans="1:11" x14ac:dyDescent="0.25">
      <c r="A318">
        <v>175.41222951399999</v>
      </c>
      <c r="B318">
        <v>48.771428215100002</v>
      </c>
      <c r="C318">
        <v>86.736628300700005</v>
      </c>
      <c r="E318">
        <f t="shared" si="25"/>
        <v>0.41222951399998919</v>
      </c>
      <c r="F318">
        <f t="shared" si="26"/>
        <v>-1.228571784899998</v>
      </c>
      <c r="G318">
        <f t="shared" si="27"/>
        <v>1.736628300700005</v>
      </c>
      <c r="I318">
        <f t="shared" si="28"/>
        <v>2.0521887986356866E-3</v>
      </c>
      <c r="J318">
        <f t="shared" si="29"/>
        <v>6.1161590077019419E-3</v>
      </c>
      <c r="K318">
        <f t="shared" si="30"/>
        <v>8.6454002565434212E-3</v>
      </c>
    </row>
    <row r="319" spans="1:11" x14ac:dyDescent="0.25">
      <c r="A319">
        <v>175.37457056299999</v>
      </c>
      <c r="B319">
        <v>48.755668095300003</v>
      </c>
      <c r="C319">
        <v>86.726010285300006</v>
      </c>
      <c r="E319">
        <f t="shared" si="25"/>
        <v>0.37457056299999181</v>
      </c>
      <c r="F319">
        <f t="shared" si="26"/>
        <v>-1.2443319046999974</v>
      </c>
      <c r="G319">
        <f t="shared" si="27"/>
        <v>1.7260102853000063</v>
      </c>
      <c r="I319">
        <f t="shared" si="28"/>
        <v>1.8647124661900507E-3</v>
      </c>
      <c r="J319">
        <f t="shared" si="29"/>
        <v>6.1946171001487534E-3</v>
      </c>
      <c r="K319">
        <f t="shared" si="30"/>
        <v>8.5925409353944295E-3</v>
      </c>
    </row>
    <row r="320" spans="1:11" x14ac:dyDescent="0.25">
      <c r="A320">
        <v>175.30655847899999</v>
      </c>
      <c r="B320">
        <v>48.767427402999999</v>
      </c>
      <c r="C320">
        <v>86.679303752600006</v>
      </c>
      <c r="E320">
        <f t="shared" si="25"/>
        <v>0.30655847899998889</v>
      </c>
      <c r="F320">
        <f t="shared" si="26"/>
        <v>-1.2325725970000008</v>
      </c>
      <c r="G320">
        <f t="shared" si="27"/>
        <v>1.6793037526000063</v>
      </c>
      <c r="I320">
        <f t="shared" si="28"/>
        <v>1.5261301177251151E-3</v>
      </c>
      <c r="J320">
        <f t="shared" si="29"/>
        <v>6.1360761206165505E-3</v>
      </c>
      <c r="K320">
        <f t="shared" si="30"/>
        <v>8.3600233208743456E-3</v>
      </c>
    </row>
    <row r="321" spans="1:11" x14ac:dyDescent="0.25">
      <c r="A321">
        <v>175.30833887399999</v>
      </c>
      <c r="B321">
        <v>48.842071893000004</v>
      </c>
      <c r="C321">
        <v>86.677818643199998</v>
      </c>
      <c r="E321">
        <f t="shared" si="25"/>
        <v>0.30833887399998616</v>
      </c>
      <c r="F321">
        <f t="shared" si="26"/>
        <v>-1.1579281069999965</v>
      </c>
      <c r="G321">
        <f t="shared" si="27"/>
        <v>1.6778186431999984</v>
      </c>
      <c r="I321">
        <f t="shared" si="28"/>
        <v>1.5349934003190478E-3</v>
      </c>
      <c r="J321">
        <f t="shared" si="29"/>
        <v>5.7644758808096394E-3</v>
      </c>
      <c r="K321">
        <f t="shared" si="30"/>
        <v>8.3526300489907487E-3</v>
      </c>
    </row>
    <row r="322" spans="1:11" x14ac:dyDescent="0.25">
      <c r="A322">
        <v>175.14971146100001</v>
      </c>
      <c r="B322">
        <v>48.840911307699997</v>
      </c>
      <c r="C322">
        <v>86.623353925700002</v>
      </c>
      <c r="E322">
        <f t="shared" ref="E322:E385" si="31">A322-175</f>
        <v>0.14971146100000965</v>
      </c>
      <c r="F322">
        <f t="shared" ref="F322:F385" si="32">B322-50</f>
        <v>-1.1590886923000028</v>
      </c>
      <c r="G322">
        <f t="shared" ref="G322:G385" si="33">C322-85</f>
        <v>1.6233539257000018</v>
      </c>
      <c r="I322">
        <f t="shared" ref="I322:I385" si="34">ABS(E322)/SQRT(175^2+50^2+85^2)</f>
        <v>7.4530370305220619E-4</v>
      </c>
      <c r="J322">
        <f t="shared" ref="J322:J385" si="35">ABS(F322)/SQRT(175^2+50^2+85^2)</f>
        <v>5.7702535849080755E-3</v>
      </c>
      <c r="K322">
        <f t="shared" ref="K322:K385" si="36">ABS(G322)/SQRT(175^2+50^2+85^2)</f>
        <v>8.0814901150985993E-3</v>
      </c>
    </row>
    <row r="323" spans="1:11" x14ac:dyDescent="0.25">
      <c r="A323">
        <v>175.05548227899999</v>
      </c>
      <c r="B323">
        <v>48.8420452302</v>
      </c>
      <c r="C323">
        <v>86.605552233200001</v>
      </c>
      <c r="E323">
        <f t="shared" si="31"/>
        <v>5.5482278999988921E-2</v>
      </c>
      <c r="F323">
        <f t="shared" si="32"/>
        <v>-1.1579547697999999</v>
      </c>
      <c r="G323">
        <f t="shared" si="33"/>
        <v>1.605552233200001</v>
      </c>
      <c r="I323">
        <f t="shared" si="34"/>
        <v>2.7620562725297787E-4</v>
      </c>
      <c r="J323">
        <f t="shared" si="35"/>
        <v>5.7646086153607789E-3</v>
      </c>
      <c r="K323">
        <f t="shared" si="36"/>
        <v>7.9928685275980505E-3</v>
      </c>
    </row>
    <row r="324" spans="1:11" x14ac:dyDescent="0.25">
      <c r="A324">
        <v>175.00360979499999</v>
      </c>
      <c r="B324">
        <v>48.837852006799999</v>
      </c>
      <c r="C324">
        <v>86.595830389900001</v>
      </c>
      <c r="E324">
        <f t="shared" si="31"/>
        <v>3.6097949999884804E-3</v>
      </c>
      <c r="F324">
        <f t="shared" si="32"/>
        <v>-1.1621479932000014</v>
      </c>
      <c r="G324">
        <f t="shared" si="33"/>
        <v>1.5958303899000015</v>
      </c>
      <c r="I324">
        <f t="shared" si="34"/>
        <v>1.7970525187450944E-5</v>
      </c>
      <c r="J324">
        <f t="shared" si="35"/>
        <v>5.78548360319986E-3</v>
      </c>
      <c r="K324">
        <f t="shared" si="36"/>
        <v>7.9444705909031271E-3</v>
      </c>
    </row>
    <row r="325" spans="1:11" x14ac:dyDescent="0.25">
      <c r="A325">
        <v>175.55177116600001</v>
      </c>
      <c r="B325">
        <v>48.7795383212</v>
      </c>
      <c r="C325">
        <v>86.814405654300003</v>
      </c>
      <c r="E325">
        <f t="shared" si="31"/>
        <v>0.55177116600000886</v>
      </c>
      <c r="F325">
        <f t="shared" si="32"/>
        <v>-1.2204616787999996</v>
      </c>
      <c r="G325">
        <f t="shared" si="33"/>
        <v>1.8144056543000033</v>
      </c>
      <c r="I325">
        <f t="shared" si="34"/>
        <v>2.7468644719004756E-3</v>
      </c>
      <c r="J325">
        <f t="shared" si="35"/>
        <v>6.0757847299539296E-3</v>
      </c>
      <c r="K325">
        <f t="shared" si="36"/>
        <v>9.0325967294418857E-3</v>
      </c>
    </row>
    <row r="326" spans="1:11" x14ac:dyDescent="0.25">
      <c r="A326">
        <v>175.465990863</v>
      </c>
      <c r="B326">
        <v>48.831304662500003</v>
      </c>
      <c r="C326">
        <v>86.749807684199993</v>
      </c>
      <c r="E326">
        <f t="shared" si="31"/>
        <v>0.46599086300000181</v>
      </c>
      <c r="F326">
        <f t="shared" si="32"/>
        <v>-1.1686953374999973</v>
      </c>
      <c r="G326">
        <f t="shared" si="33"/>
        <v>1.7498076841999932</v>
      </c>
      <c r="I326">
        <f t="shared" si="34"/>
        <v>2.3198271759726683E-3</v>
      </c>
      <c r="J326">
        <f t="shared" si="35"/>
        <v>5.818078034643852E-3</v>
      </c>
      <c r="K326">
        <f t="shared" si="36"/>
        <v>8.7110107533008192E-3</v>
      </c>
    </row>
    <row r="327" spans="1:11" x14ac:dyDescent="0.25">
      <c r="A327">
        <v>175.47035956100001</v>
      </c>
      <c r="B327">
        <v>48.8378712795</v>
      </c>
      <c r="C327">
        <v>86.732312135399994</v>
      </c>
      <c r="E327">
        <f t="shared" si="31"/>
        <v>0.47035956100000931</v>
      </c>
      <c r="F327">
        <f t="shared" si="32"/>
        <v>-1.1621287205000002</v>
      </c>
      <c r="G327">
        <f t="shared" si="33"/>
        <v>1.7323121353999937</v>
      </c>
      <c r="I327">
        <f t="shared" si="34"/>
        <v>2.3415757233128222E-3</v>
      </c>
      <c r="J327">
        <f t="shared" si="35"/>
        <v>5.7853876585435005E-3</v>
      </c>
      <c r="K327">
        <f t="shared" si="36"/>
        <v>8.6239132310371811E-3</v>
      </c>
    </row>
    <row r="328" spans="1:11" x14ac:dyDescent="0.25">
      <c r="A328">
        <v>175.48393549400001</v>
      </c>
      <c r="B328">
        <v>48.762702196500001</v>
      </c>
      <c r="C328">
        <v>86.803864970700005</v>
      </c>
      <c r="E328">
        <f t="shared" si="31"/>
        <v>0.48393549400000779</v>
      </c>
      <c r="F328">
        <f t="shared" si="32"/>
        <v>-1.2372978034999988</v>
      </c>
      <c r="G328">
        <f t="shared" si="33"/>
        <v>1.8038649707000047</v>
      </c>
      <c r="I328">
        <f t="shared" si="34"/>
        <v>2.4091603495645618E-3</v>
      </c>
      <c r="J328">
        <f t="shared" si="35"/>
        <v>6.1595994626413453E-3</v>
      </c>
      <c r="K328">
        <f t="shared" si="36"/>
        <v>8.9801223866807778E-3</v>
      </c>
    </row>
    <row r="329" spans="1:11" x14ac:dyDescent="0.25">
      <c r="A329">
        <v>175.404009841</v>
      </c>
      <c r="B329">
        <v>48.6838591243</v>
      </c>
      <c r="C329">
        <v>86.830620199899997</v>
      </c>
      <c r="E329">
        <f t="shared" si="31"/>
        <v>0.40400984100000414</v>
      </c>
      <c r="F329">
        <f t="shared" si="32"/>
        <v>-1.3161408757000004</v>
      </c>
      <c r="G329">
        <f t="shared" si="33"/>
        <v>1.8306201998999967</v>
      </c>
      <c r="I329">
        <f t="shared" si="34"/>
        <v>2.0112690675486542E-3</v>
      </c>
      <c r="J329">
        <f t="shared" si="35"/>
        <v>6.5521013678272802E-3</v>
      </c>
      <c r="K329">
        <f t="shared" si="36"/>
        <v>9.1133170750871875E-3</v>
      </c>
    </row>
    <row r="330" spans="1:11" x14ac:dyDescent="0.25">
      <c r="A330">
        <v>175.09676406400001</v>
      </c>
      <c r="B330">
        <v>48.7158193414</v>
      </c>
      <c r="C330">
        <v>86.668446687300005</v>
      </c>
      <c r="E330">
        <f t="shared" si="31"/>
        <v>9.6764064000012695E-2</v>
      </c>
      <c r="F330">
        <f t="shared" si="32"/>
        <v>-1.2841806586000004</v>
      </c>
      <c r="G330">
        <f t="shared" si="33"/>
        <v>1.6684466873000048</v>
      </c>
      <c r="I330">
        <f t="shared" si="34"/>
        <v>4.817173965163929E-4</v>
      </c>
      <c r="J330">
        <f t="shared" si="35"/>
        <v>6.3929948572376809E-3</v>
      </c>
      <c r="K330">
        <f t="shared" si="36"/>
        <v>8.3059739453734925E-3</v>
      </c>
    </row>
    <row r="331" spans="1:11" x14ac:dyDescent="0.25">
      <c r="A331">
        <v>175.06236616699999</v>
      </c>
      <c r="B331">
        <v>48.717179489000003</v>
      </c>
      <c r="C331">
        <v>86.668684915399993</v>
      </c>
      <c r="E331">
        <f t="shared" si="31"/>
        <v>6.2366166999993311E-2</v>
      </c>
      <c r="F331">
        <f t="shared" si="32"/>
        <v>-1.2828205109999971</v>
      </c>
      <c r="G331">
        <f t="shared" si="33"/>
        <v>1.668684915399993</v>
      </c>
      <c r="I331">
        <f t="shared" si="34"/>
        <v>3.1047546326639828E-4</v>
      </c>
      <c r="J331">
        <f t="shared" si="35"/>
        <v>6.3862236786237734E-3</v>
      </c>
      <c r="K331">
        <f t="shared" si="36"/>
        <v>8.3071599085850351E-3</v>
      </c>
    </row>
    <row r="332" spans="1:11" x14ac:dyDescent="0.25">
      <c r="A332">
        <v>175.16608785</v>
      </c>
      <c r="B332">
        <v>48.776312175800001</v>
      </c>
      <c r="C332">
        <v>86.705313687100002</v>
      </c>
      <c r="E332">
        <f t="shared" si="31"/>
        <v>0.16608784999999671</v>
      </c>
      <c r="F332">
        <f t="shared" si="32"/>
        <v>-1.2236878241999989</v>
      </c>
      <c r="G332">
        <f t="shared" si="33"/>
        <v>1.7053136871000021</v>
      </c>
      <c r="I332">
        <f t="shared" si="34"/>
        <v>8.2682974843835725E-4</v>
      </c>
      <c r="J332">
        <f t="shared" si="35"/>
        <v>6.0918453448002719E-3</v>
      </c>
      <c r="K332">
        <f t="shared" si="36"/>
        <v>8.4895077328860005E-3</v>
      </c>
    </row>
    <row r="333" spans="1:11" x14ac:dyDescent="0.25">
      <c r="A333">
        <v>175.181402314</v>
      </c>
      <c r="B333">
        <v>48.728431188899997</v>
      </c>
      <c r="C333">
        <v>86.753663814399999</v>
      </c>
      <c r="E333">
        <f t="shared" si="31"/>
        <v>0.18140231399999607</v>
      </c>
      <c r="F333">
        <f t="shared" si="32"/>
        <v>-1.2715688111000034</v>
      </c>
      <c r="G333">
        <f t="shared" si="33"/>
        <v>1.7536638143999994</v>
      </c>
      <c r="I333">
        <f t="shared" si="34"/>
        <v>9.030692470927621E-4</v>
      </c>
      <c r="J333">
        <f t="shared" si="35"/>
        <v>6.3302097065131352E-3</v>
      </c>
      <c r="K333">
        <f t="shared" si="36"/>
        <v>8.7302076010125386E-3</v>
      </c>
    </row>
    <row r="334" spans="1:11" x14ac:dyDescent="0.25">
      <c r="A334">
        <v>175.225740567</v>
      </c>
      <c r="B334">
        <v>48.715595724099998</v>
      </c>
      <c r="C334">
        <v>86.756989673199996</v>
      </c>
      <c r="E334">
        <f t="shared" si="31"/>
        <v>0.22574056700000256</v>
      </c>
      <c r="F334">
        <f t="shared" si="32"/>
        <v>-1.2844042759000018</v>
      </c>
      <c r="G334">
        <f t="shared" si="33"/>
        <v>1.7569896731999961</v>
      </c>
      <c r="I334">
        <f t="shared" si="34"/>
        <v>1.1237969317138365E-3</v>
      </c>
      <c r="J334">
        <f t="shared" si="35"/>
        <v>6.3941080839782678E-3</v>
      </c>
      <c r="K334">
        <f t="shared" si="36"/>
        <v>8.7467646158389863E-3</v>
      </c>
    </row>
    <row r="335" spans="1:11" x14ac:dyDescent="0.25">
      <c r="A335">
        <v>175.003131411</v>
      </c>
      <c r="B335">
        <v>48.767412549600003</v>
      </c>
      <c r="C335">
        <v>86.662399410600003</v>
      </c>
      <c r="E335">
        <f t="shared" si="31"/>
        <v>3.131410999998252E-3</v>
      </c>
      <c r="F335">
        <f t="shared" si="32"/>
        <v>-1.232587450399997</v>
      </c>
      <c r="G335">
        <f t="shared" si="33"/>
        <v>1.6623994106000026</v>
      </c>
      <c r="I335">
        <f t="shared" si="34"/>
        <v>1.5589001660179904E-5</v>
      </c>
      <c r="J335">
        <f t="shared" si="35"/>
        <v>6.1361500648152521E-3</v>
      </c>
      <c r="K335">
        <f t="shared" si="36"/>
        <v>8.2758689842182959E-3</v>
      </c>
    </row>
    <row r="336" spans="1:11" x14ac:dyDescent="0.25">
      <c r="A336">
        <v>175.00118599999999</v>
      </c>
      <c r="B336">
        <v>48.792799866999999</v>
      </c>
      <c r="C336">
        <v>86.604037461900006</v>
      </c>
      <c r="E336">
        <f t="shared" si="31"/>
        <v>1.1859999999899173E-3</v>
      </c>
      <c r="F336">
        <f t="shared" si="32"/>
        <v>-1.2072001330000006</v>
      </c>
      <c r="G336">
        <f t="shared" si="33"/>
        <v>1.6040374619000062</v>
      </c>
      <c r="I336">
        <f t="shared" si="34"/>
        <v>5.9042252737907949E-6</v>
      </c>
      <c r="J336">
        <f t="shared" si="35"/>
        <v>6.0097652072873585E-3</v>
      </c>
      <c r="K336">
        <f t="shared" si="36"/>
        <v>7.9853275908412895E-3</v>
      </c>
    </row>
    <row r="337" spans="1:11" x14ac:dyDescent="0.25">
      <c r="A337">
        <v>174.966333187</v>
      </c>
      <c r="B337">
        <v>48.7840816147</v>
      </c>
      <c r="C337">
        <v>86.578679466300002</v>
      </c>
      <c r="E337">
        <f t="shared" si="31"/>
        <v>-3.3666812999996409E-2</v>
      </c>
      <c r="F337">
        <f t="shared" si="32"/>
        <v>-1.2159183853000002</v>
      </c>
      <c r="G337">
        <f t="shared" si="33"/>
        <v>1.5786794663000023</v>
      </c>
      <c r="I337">
        <f t="shared" si="34"/>
        <v>1.676024015212961E-4</v>
      </c>
      <c r="J337">
        <f t="shared" si="35"/>
        <v>6.0531669995077461E-3</v>
      </c>
      <c r="K337">
        <f t="shared" si="36"/>
        <v>7.8590887050778054E-3</v>
      </c>
    </row>
    <row r="338" spans="1:11" x14ac:dyDescent="0.25">
      <c r="A338">
        <v>174.90052146900001</v>
      </c>
      <c r="B338">
        <v>48.774620801300003</v>
      </c>
      <c r="C338">
        <v>86.501348679700001</v>
      </c>
      <c r="E338">
        <f t="shared" si="31"/>
        <v>-9.9478530999988379E-2</v>
      </c>
      <c r="F338">
        <f t="shared" si="32"/>
        <v>-1.2253791986999971</v>
      </c>
      <c r="G338">
        <f t="shared" si="33"/>
        <v>1.5013486797000013</v>
      </c>
      <c r="I338">
        <f t="shared" si="34"/>
        <v>4.9523073940531675E-4</v>
      </c>
      <c r="J338">
        <f t="shared" si="35"/>
        <v>6.1002654595308115E-3</v>
      </c>
      <c r="K338">
        <f t="shared" si="36"/>
        <v>7.4741153621690959E-3</v>
      </c>
    </row>
    <row r="339" spans="1:11" x14ac:dyDescent="0.25">
      <c r="A339">
        <v>175.15460907400001</v>
      </c>
      <c r="B339">
        <v>48.791196405699999</v>
      </c>
      <c r="C339">
        <v>86.602141282399998</v>
      </c>
      <c r="E339">
        <f t="shared" si="31"/>
        <v>0.15460907400000679</v>
      </c>
      <c r="F339">
        <f t="shared" si="32"/>
        <v>-1.2088035943000008</v>
      </c>
      <c r="G339">
        <f t="shared" si="33"/>
        <v>1.6021412823999981</v>
      </c>
      <c r="I339">
        <f t="shared" si="34"/>
        <v>7.6968533075547367E-4</v>
      </c>
      <c r="J339">
        <f t="shared" si="35"/>
        <v>6.0177476665901298E-3</v>
      </c>
      <c r="K339">
        <f t="shared" si="36"/>
        <v>7.9758879020321097E-3</v>
      </c>
    </row>
    <row r="340" spans="1:11" x14ac:dyDescent="0.25">
      <c r="A340">
        <v>175.39972223800001</v>
      </c>
      <c r="B340">
        <v>48.814999431300002</v>
      </c>
      <c r="C340">
        <v>86.698755214100004</v>
      </c>
      <c r="E340">
        <f t="shared" si="31"/>
        <v>0.39972223800000961</v>
      </c>
      <c r="F340">
        <f t="shared" si="32"/>
        <v>-1.1850005686999978</v>
      </c>
      <c r="G340">
        <f t="shared" si="33"/>
        <v>1.6987552141000037</v>
      </c>
      <c r="I340">
        <f t="shared" si="34"/>
        <v>1.9899242328127653E-3</v>
      </c>
      <c r="J340">
        <f t="shared" si="35"/>
        <v>5.8992498374658281E-3</v>
      </c>
      <c r="K340">
        <f t="shared" si="36"/>
        <v>8.4568578997962929E-3</v>
      </c>
    </row>
    <row r="341" spans="1:11" x14ac:dyDescent="0.25">
      <c r="A341">
        <v>175.443533151</v>
      </c>
      <c r="B341">
        <v>48.820356720200003</v>
      </c>
      <c r="C341">
        <v>86.746465211399993</v>
      </c>
      <c r="E341">
        <f t="shared" si="31"/>
        <v>0.44353315099999691</v>
      </c>
      <c r="F341">
        <f t="shared" si="32"/>
        <v>-1.1796432797999969</v>
      </c>
      <c r="G341">
        <f t="shared" si="33"/>
        <v>1.7464652113999932</v>
      </c>
      <c r="I341">
        <f t="shared" si="34"/>
        <v>2.2080266778419168E-3</v>
      </c>
      <c r="J341">
        <f t="shared" si="35"/>
        <v>5.8725798201617364E-3</v>
      </c>
      <c r="K341">
        <f t="shared" si="36"/>
        <v>8.6943710295378472E-3</v>
      </c>
    </row>
    <row r="342" spans="1:11" x14ac:dyDescent="0.25">
      <c r="A342">
        <v>175.42159012900001</v>
      </c>
      <c r="B342">
        <v>48.754003127799997</v>
      </c>
      <c r="C342">
        <v>86.7701095412</v>
      </c>
      <c r="E342">
        <f t="shared" si="31"/>
        <v>0.42159012900000903</v>
      </c>
      <c r="F342">
        <f t="shared" si="32"/>
        <v>-1.2459968722000028</v>
      </c>
      <c r="G342">
        <f t="shared" si="33"/>
        <v>1.7701095412000001</v>
      </c>
      <c r="I342">
        <f t="shared" si="34"/>
        <v>2.0987884442190017E-3</v>
      </c>
      <c r="J342">
        <f t="shared" si="35"/>
        <v>6.2029057537690366E-3</v>
      </c>
      <c r="K342">
        <f t="shared" si="36"/>
        <v>8.8120788285161195E-3</v>
      </c>
    </row>
    <row r="343" spans="1:11" x14ac:dyDescent="0.25">
      <c r="A343">
        <v>175.28781313799999</v>
      </c>
      <c r="B343">
        <v>48.730096165699997</v>
      </c>
      <c r="C343">
        <v>86.667962771700005</v>
      </c>
      <c r="E343">
        <f t="shared" si="31"/>
        <v>0.28781313799998998</v>
      </c>
      <c r="F343">
        <f t="shared" si="32"/>
        <v>-1.2699038343000026</v>
      </c>
      <c r="G343">
        <f t="shared" si="33"/>
        <v>1.6679627717000045</v>
      </c>
      <c r="I343">
        <f t="shared" si="34"/>
        <v>1.4328107955506116E-3</v>
      </c>
      <c r="J343">
        <f t="shared" si="35"/>
        <v>6.3219210065949879E-3</v>
      </c>
      <c r="K343">
        <f t="shared" si="36"/>
        <v>8.3035648840615803E-3</v>
      </c>
    </row>
    <row r="344" spans="1:11" x14ac:dyDescent="0.25">
      <c r="A344">
        <v>175.133641883</v>
      </c>
      <c r="B344">
        <v>48.738666371400001</v>
      </c>
      <c r="C344">
        <v>86.596966353100001</v>
      </c>
      <c r="E344">
        <f t="shared" si="31"/>
        <v>0.13364188299999569</v>
      </c>
      <c r="F344">
        <f t="shared" si="32"/>
        <v>-1.2613336285999992</v>
      </c>
      <c r="G344">
        <f t="shared" si="33"/>
        <v>1.5969663531000009</v>
      </c>
      <c r="I344">
        <f t="shared" si="34"/>
        <v>6.6530504490073779E-4</v>
      </c>
      <c r="J344">
        <f t="shared" si="35"/>
        <v>6.2792562299541976E-3</v>
      </c>
      <c r="K344">
        <f t="shared" si="36"/>
        <v>7.9501257196009263E-3</v>
      </c>
    </row>
    <row r="345" spans="1:11" x14ac:dyDescent="0.25">
      <c r="A345">
        <v>174.97702604099999</v>
      </c>
      <c r="B345">
        <v>48.770925639700003</v>
      </c>
      <c r="C345">
        <v>86.533439633200004</v>
      </c>
      <c r="E345">
        <f t="shared" si="31"/>
        <v>-2.2973959000012201E-2</v>
      </c>
      <c r="F345">
        <f t="shared" si="32"/>
        <v>-1.2290743602999967</v>
      </c>
      <c r="G345">
        <f t="shared" si="33"/>
        <v>1.533439633200004</v>
      </c>
      <c r="I345">
        <f t="shared" si="34"/>
        <v>1.143705138010613E-4</v>
      </c>
      <c r="J345">
        <f t="shared" si="35"/>
        <v>6.1186609624900396E-3</v>
      </c>
      <c r="K345">
        <f t="shared" si="36"/>
        <v>7.633872713531973E-3</v>
      </c>
    </row>
    <row r="346" spans="1:11" x14ac:dyDescent="0.25">
      <c r="A346">
        <v>175.05331314899999</v>
      </c>
      <c r="B346">
        <v>48.872228462999999</v>
      </c>
      <c r="C346">
        <v>86.478177151699995</v>
      </c>
      <c r="E346">
        <f t="shared" si="31"/>
        <v>5.331314899999029E-2</v>
      </c>
      <c r="F346">
        <f t="shared" si="32"/>
        <v>-1.127771537000001</v>
      </c>
      <c r="G346">
        <f t="shared" si="33"/>
        <v>1.4781771516999953</v>
      </c>
      <c r="I346">
        <f t="shared" si="34"/>
        <v>2.6540711783625052E-4</v>
      </c>
      <c r="J346">
        <f t="shared" si="35"/>
        <v>5.6143484079881146E-3</v>
      </c>
      <c r="K346">
        <f t="shared" si="36"/>
        <v>7.3587612970332193E-3</v>
      </c>
    </row>
    <row r="347" spans="1:11" x14ac:dyDescent="0.25">
      <c r="A347">
        <v>175.12455775199999</v>
      </c>
      <c r="B347">
        <v>48.890133847400001</v>
      </c>
      <c r="C347">
        <v>86.479170414799995</v>
      </c>
      <c r="E347">
        <f t="shared" si="31"/>
        <v>0.12455775199998698</v>
      </c>
      <c r="F347">
        <f t="shared" si="32"/>
        <v>-1.1098661525999987</v>
      </c>
      <c r="G347">
        <f t="shared" si="33"/>
        <v>1.4791704147999951</v>
      </c>
      <c r="I347">
        <f t="shared" si="34"/>
        <v>6.2008181063333994E-4</v>
      </c>
      <c r="J347">
        <f t="shared" si="35"/>
        <v>5.5252106144701284E-3</v>
      </c>
      <c r="K347">
        <f t="shared" si="36"/>
        <v>7.3637060264586766E-3</v>
      </c>
    </row>
    <row r="348" spans="1:11" x14ac:dyDescent="0.25">
      <c r="A348">
        <v>175.32913404600001</v>
      </c>
      <c r="B348">
        <v>48.8672639053</v>
      </c>
      <c r="C348">
        <v>86.542186193099994</v>
      </c>
      <c r="E348">
        <f t="shared" si="31"/>
        <v>0.32913404600000717</v>
      </c>
      <c r="F348">
        <f t="shared" si="32"/>
        <v>-1.1327360947000003</v>
      </c>
      <c r="G348">
        <f t="shared" si="33"/>
        <v>1.5421861930999938</v>
      </c>
      <c r="I348">
        <f t="shared" si="34"/>
        <v>1.6385173295740177E-3</v>
      </c>
      <c r="J348">
        <f t="shared" si="35"/>
        <v>5.6390633043167633E-3</v>
      </c>
      <c r="K348">
        <f t="shared" si="36"/>
        <v>7.6774154285578445E-3</v>
      </c>
    </row>
    <row r="349" spans="1:11" x14ac:dyDescent="0.25">
      <c r="A349">
        <v>175.40360659699999</v>
      </c>
      <c r="B349">
        <v>48.794891775799996</v>
      </c>
      <c r="C349">
        <v>86.647714613800005</v>
      </c>
      <c r="E349">
        <f t="shared" si="31"/>
        <v>0.40360659699999246</v>
      </c>
      <c r="F349">
        <f t="shared" si="32"/>
        <v>-1.2051082242000035</v>
      </c>
      <c r="G349">
        <f t="shared" si="33"/>
        <v>1.6477146138000052</v>
      </c>
      <c r="I349">
        <f t="shared" si="34"/>
        <v>2.0092616110424203E-3</v>
      </c>
      <c r="J349">
        <f t="shared" si="35"/>
        <v>5.9993511256621369E-3</v>
      </c>
      <c r="K349">
        <f t="shared" si="36"/>
        <v>8.2027641373314791E-3</v>
      </c>
    </row>
    <row r="350" spans="1:11" x14ac:dyDescent="0.25">
      <c r="A350">
        <v>175.37138798999999</v>
      </c>
      <c r="B350">
        <v>48.776484239200002</v>
      </c>
      <c r="C350">
        <v>86.625816480099999</v>
      </c>
      <c r="E350">
        <f t="shared" si="31"/>
        <v>0.37138798999998812</v>
      </c>
      <c r="F350">
        <f t="shared" si="32"/>
        <v>-1.223515760799998</v>
      </c>
      <c r="G350">
        <f t="shared" si="33"/>
        <v>1.6258164800999992</v>
      </c>
      <c r="I350">
        <f t="shared" si="34"/>
        <v>1.848868766407196E-3</v>
      </c>
      <c r="J350">
        <f t="shared" si="35"/>
        <v>6.0909887671653749E-3</v>
      </c>
      <c r="K350">
        <f t="shared" si="36"/>
        <v>8.0937493696742087E-3</v>
      </c>
    </row>
    <row r="351" spans="1:11" x14ac:dyDescent="0.25">
      <c r="A351">
        <v>175.33650696999999</v>
      </c>
      <c r="B351">
        <v>48.732079165000002</v>
      </c>
      <c r="C351">
        <v>86.651074806799997</v>
      </c>
      <c r="E351">
        <f t="shared" si="31"/>
        <v>0.33650696999998786</v>
      </c>
      <c r="F351">
        <f t="shared" si="32"/>
        <v>-1.2679208349999982</v>
      </c>
      <c r="G351">
        <f t="shared" si="33"/>
        <v>1.651074806799997</v>
      </c>
      <c r="I351">
        <f t="shared" si="34"/>
        <v>1.6752217176202191E-3</v>
      </c>
      <c r="J351">
        <f t="shared" si="35"/>
        <v>6.3120491055957502E-3</v>
      </c>
      <c r="K351">
        <f t="shared" si="36"/>
        <v>8.2194920769904471E-3</v>
      </c>
    </row>
    <row r="352" spans="1:11" x14ac:dyDescent="0.25">
      <c r="A352">
        <v>175.114328454</v>
      </c>
      <c r="B352">
        <v>48.719699798299999</v>
      </c>
      <c r="C352">
        <v>86.602562639699997</v>
      </c>
      <c r="E352">
        <f t="shared" si="31"/>
        <v>0.11432845400000247</v>
      </c>
      <c r="F352">
        <f t="shared" si="32"/>
        <v>-1.2803002017000011</v>
      </c>
      <c r="G352">
        <f t="shared" si="33"/>
        <v>1.6025626396999968</v>
      </c>
      <c r="I352">
        <f t="shared" si="34"/>
        <v>5.6915762868969767E-4</v>
      </c>
      <c r="J352">
        <f t="shared" si="35"/>
        <v>6.3736769047056177E-3</v>
      </c>
      <c r="K352">
        <f t="shared" si="36"/>
        <v>7.9779855313912747E-3</v>
      </c>
    </row>
    <row r="353" spans="1:11" x14ac:dyDescent="0.25">
      <c r="A353">
        <v>175.18092256</v>
      </c>
      <c r="B353">
        <v>48.692490543700004</v>
      </c>
      <c r="C353">
        <v>86.619052193000002</v>
      </c>
      <c r="E353">
        <f t="shared" si="31"/>
        <v>0.18092255999999907</v>
      </c>
      <c r="F353">
        <f t="shared" si="32"/>
        <v>-1.3075094562999965</v>
      </c>
      <c r="G353">
        <f t="shared" si="33"/>
        <v>1.6190521930000017</v>
      </c>
      <c r="I353">
        <f t="shared" si="34"/>
        <v>9.0068090333896066E-4</v>
      </c>
      <c r="J353">
        <f t="shared" si="35"/>
        <v>6.5091318530122507E-3</v>
      </c>
      <c r="K353">
        <f t="shared" si="36"/>
        <v>8.0600749389361636E-3</v>
      </c>
    </row>
    <row r="354" spans="1:11" x14ac:dyDescent="0.25">
      <c r="A354">
        <v>175.34720805000001</v>
      </c>
      <c r="B354">
        <v>48.621258423999997</v>
      </c>
      <c r="C354">
        <v>86.722215801000004</v>
      </c>
      <c r="E354">
        <f t="shared" si="31"/>
        <v>0.3472080500000061</v>
      </c>
      <c r="F354">
        <f t="shared" si="32"/>
        <v>-1.378741576000003</v>
      </c>
      <c r="G354">
        <f t="shared" si="33"/>
        <v>1.7222158010000044</v>
      </c>
      <c r="I354">
        <f t="shared" si="34"/>
        <v>1.728494556569209E-3</v>
      </c>
      <c r="J354">
        <f t="shared" si="35"/>
        <v>6.8637444006025084E-3</v>
      </c>
      <c r="K354">
        <f t="shared" si="36"/>
        <v>8.5736509774641898E-3</v>
      </c>
    </row>
    <row r="355" spans="1:11" x14ac:dyDescent="0.25">
      <c r="A355">
        <v>175.35530554299999</v>
      </c>
      <c r="B355">
        <v>48.617495973600001</v>
      </c>
      <c r="C355">
        <v>86.691482424499995</v>
      </c>
      <c r="E355">
        <f t="shared" si="31"/>
        <v>0.35530554299998585</v>
      </c>
      <c r="F355">
        <f t="shared" si="32"/>
        <v>-1.3825040263999995</v>
      </c>
      <c r="G355">
        <f t="shared" si="33"/>
        <v>1.6914824244999949</v>
      </c>
      <c r="I355">
        <f t="shared" si="34"/>
        <v>1.7688060429311237E-3</v>
      </c>
      <c r="J355">
        <f t="shared" si="35"/>
        <v>6.8824748852089439E-3</v>
      </c>
      <c r="K355">
        <f t="shared" si="36"/>
        <v>8.4206520075806937E-3</v>
      </c>
    </row>
    <row r="356" spans="1:11" x14ac:dyDescent="0.25">
      <c r="A356">
        <v>175.347145971</v>
      </c>
      <c r="B356">
        <v>48.612913012600004</v>
      </c>
      <c r="C356">
        <v>86.702460902699997</v>
      </c>
      <c r="E356">
        <f t="shared" si="31"/>
        <v>0.34714597100000333</v>
      </c>
      <c r="F356">
        <f t="shared" si="32"/>
        <v>-1.3870869873999965</v>
      </c>
      <c r="G356">
        <f t="shared" si="33"/>
        <v>1.7024609026999968</v>
      </c>
      <c r="I356">
        <f t="shared" si="34"/>
        <v>1.7281855107000765E-3</v>
      </c>
      <c r="J356">
        <f t="shared" si="35"/>
        <v>6.9052900910818015E-3</v>
      </c>
      <c r="K356">
        <f t="shared" si="36"/>
        <v>8.4753058089776269E-3</v>
      </c>
    </row>
    <row r="357" spans="1:11" x14ac:dyDescent="0.25">
      <c r="A357">
        <v>175.46890095099999</v>
      </c>
      <c r="B357">
        <v>48.611576241500003</v>
      </c>
      <c r="C357">
        <v>86.761358469200005</v>
      </c>
      <c r="E357">
        <f t="shared" si="31"/>
        <v>0.46890095099999485</v>
      </c>
      <c r="F357">
        <f t="shared" si="32"/>
        <v>-1.3884237584999966</v>
      </c>
      <c r="G357">
        <f t="shared" si="33"/>
        <v>1.7613584692000046</v>
      </c>
      <c r="I357">
        <f t="shared" si="34"/>
        <v>2.3343143725314038E-3</v>
      </c>
      <c r="J357">
        <f t="shared" si="35"/>
        <v>6.9119448952251073E-3</v>
      </c>
      <c r="K357">
        <f t="shared" si="36"/>
        <v>8.7685136510493606E-3</v>
      </c>
    </row>
    <row r="358" spans="1:11" x14ac:dyDescent="0.25">
      <c r="A358">
        <v>175.396021488</v>
      </c>
      <c r="B358">
        <v>48.617548196900003</v>
      </c>
      <c r="C358">
        <v>86.760809571199999</v>
      </c>
      <c r="E358">
        <f t="shared" si="31"/>
        <v>0.39602148800000236</v>
      </c>
      <c r="F358">
        <f t="shared" si="32"/>
        <v>-1.3824518030999968</v>
      </c>
      <c r="G358">
        <f t="shared" si="33"/>
        <v>1.7608095711999994</v>
      </c>
      <c r="I358">
        <f t="shared" si="34"/>
        <v>1.9715009093033138E-3</v>
      </c>
      <c r="J358">
        <f t="shared" si="35"/>
        <v>6.8822149036509676E-3</v>
      </c>
      <c r="K358">
        <f t="shared" si="36"/>
        <v>8.7657810899664009E-3</v>
      </c>
    </row>
    <row r="359" spans="1:11" x14ac:dyDescent="0.25">
      <c r="A359">
        <v>175.32236731200001</v>
      </c>
      <c r="B359">
        <v>48.649305115700002</v>
      </c>
      <c r="C359">
        <v>86.682099412900001</v>
      </c>
      <c r="E359">
        <f t="shared" si="31"/>
        <v>0.32236731200001145</v>
      </c>
      <c r="F359">
        <f t="shared" si="32"/>
        <v>-1.3506948842999975</v>
      </c>
      <c r="G359">
        <f t="shared" si="33"/>
        <v>1.6820994129000013</v>
      </c>
      <c r="I359">
        <f t="shared" si="34"/>
        <v>1.6048307175131967E-3</v>
      </c>
      <c r="J359">
        <f t="shared" si="35"/>
        <v>6.7241204663842967E-3</v>
      </c>
      <c r="K359">
        <f t="shared" si="36"/>
        <v>8.3739408657312626E-3</v>
      </c>
    </row>
    <row r="360" spans="1:11" x14ac:dyDescent="0.25">
      <c r="A360">
        <v>175.492363778</v>
      </c>
      <c r="B360">
        <v>48.651642339600002</v>
      </c>
      <c r="C360">
        <v>86.717840158399994</v>
      </c>
      <c r="E360">
        <f t="shared" si="31"/>
        <v>0.49236377799999786</v>
      </c>
      <c r="F360">
        <f t="shared" si="32"/>
        <v>-1.3483576603999978</v>
      </c>
      <c r="G360">
        <f t="shared" si="33"/>
        <v>1.7178401583999943</v>
      </c>
      <c r="I360">
        <f t="shared" si="34"/>
        <v>2.4511186020163755E-3</v>
      </c>
      <c r="J360">
        <f t="shared" si="35"/>
        <v>6.7124851405655755E-3</v>
      </c>
      <c r="K360">
        <f t="shared" si="36"/>
        <v>8.5518678580474312E-3</v>
      </c>
    </row>
    <row r="361" spans="1:11" x14ac:dyDescent="0.25">
      <c r="A361">
        <v>175.52937243400001</v>
      </c>
      <c r="B361">
        <v>48.706505514299998</v>
      </c>
      <c r="C361">
        <v>86.687431872199994</v>
      </c>
      <c r="E361">
        <f t="shared" si="31"/>
        <v>0.52937243400000966</v>
      </c>
      <c r="F361">
        <f t="shared" si="32"/>
        <v>-1.2934944857000019</v>
      </c>
      <c r="G361">
        <f t="shared" si="33"/>
        <v>1.6874318721999941</v>
      </c>
      <c r="I361">
        <f t="shared" si="34"/>
        <v>2.6353575919878399E-3</v>
      </c>
      <c r="J361">
        <f t="shared" si="35"/>
        <v>6.4393615801381981E-3</v>
      </c>
      <c r="K361">
        <f t="shared" si="36"/>
        <v>8.4004872746442014E-3</v>
      </c>
    </row>
    <row r="362" spans="1:11" x14ac:dyDescent="0.25">
      <c r="A362">
        <v>175.374161735</v>
      </c>
      <c r="B362">
        <v>48.7282273796</v>
      </c>
      <c r="C362">
        <v>86.651586088000002</v>
      </c>
      <c r="E362">
        <f t="shared" si="31"/>
        <v>0.37416173500000127</v>
      </c>
      <c r="F362">
        <f t="shared" si="32"/>
        <v>-1.2717726204000002</v>
      </c>
      <c r="G362">
        <f t="shared" si="33"/>
        <v>1.651586088000002</v>
      </c>
      <c r="I362">
        <f t="shared" si="34"/>
        <v>1.8626772110381131E-3</v>
      </c>
      <c r="J362">
        <f t="shared" si="35"/>
        <v>6.3312243237307443E-3</v>
      </c>
      <c r="K362">
        <f t="shared" si="36"/>
        <v>8.2220373715799159E-3</v>
      </c>
    </row>
    <row r="363" spans="1:11" x14ac:dyDescent="0.25">
      <c r="A363">
        <v>175.367224733</v>
      </c>
      <c r="B363">
        <v>48.8085758179</v>
      </c>
      <c r="C363">
        <v>86.626926134900003</v>
      </c>
      <c r="E363">
        <f t="shared" si="31"/>
        <v>0.36722473300000047</v>
      </c>
      <c r="F363">
        <f t="shared" si="32"/>
        <v>-1.1914241821000005</v>
      </c>
      <c r="G363">
        <f t="shared" si="33"/>
        <v>1.6269261349000033</v>
      </c>
      <c r="I363">
        <f t="shared" si="34"/>
        <v>1.8281429593238717E-3</v>
      </c>
      <c r="J363">
        <f t="shared" si="35"/>
        <v>5.931228303389673E-3</v>
      </c>
      <c r="K363">
        <f t="shared" si="36"/>
        <v>8.0992735281189155E-3</v>
      </c>
    </row>
    <row r="364" spans="1:11" x14ac:dyDescent="0.25">
      <c r="A364">
        <v>175.58936388999999</v>
      </c>
      <c r="B364">
        <v>48.767131765599999</v>
      </c>
      <c r="C364">
        <v>86.656489244799999</v>
      </c>
      <c r="E364">
        <f t="shared" si="31"/>
        <v>0.58936388999998712</v>
      </c>
      <c r="F364">
        <f t="shared" si="32"/>
        <v>-1.2328682344000015</v>
      </c>
      <c r="G364">
        <f t="shared" si="33"/>
        <v>1.6564892447999995</v>
      </c>
      <c r="I364">
        <f t="shared" si="34"/>
        <v>2.9340111086232417E-3</v>
      </c>
      <c r="J364">
        <f t="shared" si="35"/>
        <v>6.137547882681455E-3</v>
      </c>
      <c r="K364">
        <f t="shared" si="36"/>
        <v>8.24644659780264E-3</v>
      </c>
    </row>
    <row r="365" spans="1:11" x14ac:dyDescent="0.25">
      <c r="A365">
        <v>175.60711218399999</v>
      </c>
      <c r="B365">
        <v>48.722553350200002</v>
      </c>
      <c r="C365">
        <v>86.624321451699998</v>
      </c>
      <c r="E365">
        <f t="shared" si="31"/>
        <v>0.60711218399998756</v>
      </c>
      <c r="F365">
        <f t="shared" si="32"/>
        <v>-1.2774466497999981</v>
      </c>
      <c r="G365">
        <f t="shared" si="33"/>
        <v>1.6243214516999984</v>
      </c>
      <c r="I365">
        <f t="shared" si="34"/>
        <v>3.022366864105841E-3</v>
      </c>
      <c r="J365">
        <f t="shared" si="35"/>
        <v>6.3594711599769373E-3</v>
      </c>
      <c r="K365">
        <f t="shared" si="36"/>
        <v>8.0863067183551563E-3</v>
      </c>
    </row>
    <row r="366" spans="1:11" x14ac:dyDescent="0.25">
      <c r="A366">
        <v>175.41030384699999</v>
      </c>
      <c r="B366">
        <v>48.727347448000003</v>
      </c>
      <c r="C366">
        <v>86.562463475800001</v>
      </c>
      <c r="E366">
        <f t="shared" si="31"/>
        <v>0.41030384699999445</v>
      </c>
      <c r="F366">
        <f t="shared" si="32"/>
        <v>-1.2726525519999967</v>
      </c>
      <c r="G366">
        <f t="shared" si="33"/>
        <v>1.5624634758000013</v>
      </c>
      <c r="I366">
        <f t="shared" si="34"/>
        <v>2.0426023131631986E-3</v>
      </c>
      <c r="J366">
        <f t="shared" si="35"/>
        <v>6.3356048586312094E-3</v>
      </c>
      <c r="K366">
        <f t="shared" si="36"/>
        <v>7.7783611663337325E-3</v>
      </c>
    </row>
    <row r="367" spans="1:11" x14ac:dyDescent="0.25">
      <c r="A367">
        <v>175.63038112000001</v>
      </c>
      <c r="B367">
        <v>48.700405141399997</v>
      </c>
      <c r="C367">
        <v>86.652879462100003</v>
      </c>
      <c r="E367">
        <f t="shared" si="31"/>
        <v>0.63038112000000979</v>
      </c>
      <c r="F367">
        <f t="shared" si="32"/>
        <v>-1.2995948586000026</v>
      </c>
      <c r="G367">
        <f t="shared" si="33"/>
        <v>1.6528794621000031</v>
      </c>
      <c r="I367">
        <f t="shared" si="34"/>
        <v>3.1382058523239859E-3</v>
      </c>
      <c r="J367">
        <f t="shared" si="35"/>
        <v>6.469730868381064E-3</v>
      </c>
      <c r="K367">
        <f t="shared" si="36"/>
        <v>8.2284761338478393E-3</v>
      </c>
    </row>
    <row r="368" spans="1:11" x14ac:dyDescent="0.25">
      <c r="A368">
        <v>175.52902798599999</v>
      </c>
      <c r="B368">
        <v>48.727454858100003</v>
      </c>
      <c r="C368">
        <v>86.702117626900005</v>
      </c>
      <c r="E368">
        <f t="shared" si="31"/>
        <v>0.52902798599998846</v>
      </c>
      <c r="F368">
        <f t="shared" si="32"/>
        <v>-1.2725451418999967</v>
      </c>
      <c r="G368">
        <f t="shared" si="33"/>
        <v>1.7021176269000051</v>
      </c>
      <c r="I368">
        <f t="shared" si="34"/>
        <v>2.6336428376984222E-3</v>
      </c>
      <c r="J368">
        <f t="shared" si="35"/>
        <v>6.3350701424195015E-3</v>
      </c>
      <c r="K368">
        <f t="shared" si="36"/>
        <v>8.4735968902135382E-3</v>
      </c>
    </row>
    <row r="369" spans="1:11" x14ac:dyDescent="0.25">
      <c r="A369">
        <v>175.57810320199999</v>
      </c>
      <c r="B369">
        <v>48.768584362299997</v>
      </c>
      <c r="C369">
        <v>86.702737033800005</v>
      </c>
      <c r="E369">
        <f t="shared" si="31"/>
        <v>0.5781032019999941</v>
      </c>
      <c r="F369">
        <f t="shared" si="32"/>
        <v>-1.2314156377000032</v>
      </c>
      <c r="G369">
        <f t="shared" si="33"/>
        <v>1.7027370338000054</v>
      </c>
      <c r="I369">
        <f t="shared" si="34"/>
        <v>2.8779523913463473E-3</v>
      </c>
      <c r="J369">
        <f t="shared" si="35"/>
        <v>6.1303164677161699E-3</v>
      </c>
      <c r="K369">
        <f t="shared" si="36"/>
        <v>8.4766804634629263E-3</v>
      </c>
    </row>
    <row r="370" spans="1:11" x14ac:dyDescent="0.25">
      <c r="A370">
        <v>175.41051026599999</v>
      </c>
      <c r="B370">
        <v>48.767191781999998</v>
      </c>
      <c r="C370">
        <v>86.651626514599997</v>
      </c>
      <c r="E370">
        <f t="shared" si="31"/>
        <v>0.41051026599998863</v>
      </c>
      <c r="F370">
        <f t="shared" si="32"/>
        <v>-1.2328082180000024</v>
      </c>
      <c r="G370">
        <f t="shared" si="33"/>
        <v>1.6516265145999967</v>
      </c>
      <c r="I370">
        <f t="shared" si="34"/>
        <v>2.0436299221655314E-3</v>
      </c>
      <c r="J370">
        <f t="shared" si="35"/>
        <v>6.1372491049869193E-3</v>
      </c>
      <c r="K370">
        <f t="shared" si="36"/>
        <v>8.2222386260094472E-3</v>
      </c>
    </row>
    <row r="371" spans="1:11" x14ac:dyDescent="0.25">
      <c r="A371">
        <v>175.23811385499999</v>
      </c>
      <c r="B371">
        <v>48.797159099399998</v>
      </c>
      <c r="C371">
        <v>86.581216179999998</v>
      </c>
      <c r="E371">
        <f t="shared" si="31"/>
        <v>0.2381138549999946</v>
      </c>
      <c r="F371">
        <f t="shared" si="32"/>
        <v>-1.2028409006000018</v>
      </c>
      <c r="G371">
        <f t="shared" si="33"/>
        <v>1.5812161799999984</v>
      </c>
      <c r="I371">
        <f t="shared" si="34"/>
        <v>1.1853944694289011E-3</v>
      </c>
      <c r="J371">
        <f t="shared" si="35"/>
        <v>5.9880637822362463E-3</v>
      </c>
      <c r="K371">
        <f t="shared" si="36"/>
        <v>7.8717171444875993E-3</v>
      </c>
    </row>
    <row r="372" spans="1:11" x14ac:dyDescent="0.25">
      <c r="A372">
        <v>174.88350954699999</v>
      </c>
      <c r="B372">
        <v>48.837572193100002</v>
      </c>
      <c r="C372">
        <v>86.458782433699994</v>
      </c>
      <c r="E372">
        <f t="shared" si="31"/>
        <v>-0.11649045300001148</v>
      </c>
      <c r="F372">
        <f t="shared" si="32"/>
        <v>-1.1624278068999985</v>
      </c>
      <c r="G372">
        <f t="shared" si="33"/>
        <v>1.4587824336999944</v>
      </c>
      <c r="I372">
        <f t="shared" si="34"/>
        <v>5.7992063808082097E-4</v>
      </c>
      <c r="J372">
        <f t="shared" si="35"/>
        <v>5.7868765906530558E-3</v>
      </c>
      <c r="K372">
        <f t="shared" si="36"/>
        <v>7.2622092024340421E-3</v>
      </c>
    </row>
    <row r="373" spans="1:11" x14ac:dyDescent="0.25">
      <c r="A373">
        <v>174.83199822</v>
      </c>
      <c r="B373">
        <v>48.8130459753</v>
      </c>
      <c r="C373">
        <v>86.490216987300002</v>
      </c>
      <c r="E373">
        <f t="shared" si="31"/>
        <v>-0.16800177999999732</v>
      </c>
      <c r="F373">
        <f t="shared" si="32"/>
        <v>-1.1869540247000003</v>
      </c>
      <c r="G373">
        <f t="shared" si="33"/>
        <v>1.490216987300002</v>
      </c>
      <c r="I373">
        <f t="shared" si="34"/>
        <v>8.3635780398504036E-4</v>
      </c>
      <c r="J373">
        <f t="shared" si="35"/>
        <v>5.9089746640143539E-3</v>
      </c>
      <c r="K373">
        <f t="shared" si="36"/>
        <v>7.418698819497342E-3</v>
      </c>
    </row>
    <row r="374" spans="1:11" x14ac:dyDescent="0.25">
      <c r="A374">
        <v>174.862152571</v>
      </c>
      <c r="B374">
        <v>48.770021271200001</v>
      </c>
      <c r="C374">
        <v>86.551145766199994</v>
      </c>
      <c r="E374">
        <f t="shared" si="31"/>
        <v>-0.13784742900000424</v>
      </c>
      <c r="F374">
        <f t="shared" si="32"/>
        <v>-1.229978728799999</v>
      </c>
      <c r="G374">
        <f t="shared" si="33"/>
        <v>1.5511457661999941</v>
      </c>
      <c r="I374">
        <f t="shared" si="34"/>
        <v>6.8624137793914534E-4</v>
      </c>
      <c r="J374">
        <f t="shared" si="35"/>
        <v>6.1231631508159917E-3</v>
      </c>
      <c r="K374">
        <f t="shared" si="36"/>
        <v>7.7220185802777831E-3</v>
      </c>
    </row>
    <row r="375" spans="1:11" x14ac:dyDescent="0.25">
      <c r="A375">
        <v>174.773510845</v>
      </c>
      <c r="B375">
        <v>48.810708638800001</v>
      </c>
      <c r="C375">
        <v>86.479557233899996</v>
      </c>
      <c r="E375">
        <f t="shared" si="31"/>
        <v>-0.22648915499999589</v>
      </c>
      <c r="F375">
        <f t="shared" si="32"/>
        <v>-1.1892913611999987</v>
      </c>
      <c r="G375">
        <f t="shared" si="33"/>
        <v>1.479557233899996</v>
      </c>
      <c r="I375">
        <f t="shared" si="34"/>
        <v>1.1275236030369856E-3</v>
      </c>
      <c r="J375">
        <f t="shared" si="35"/>
        <v>5.9206105503859909E-3</v>
      </c>
      <c r="K375">
        <f t="shared" si="36"/>
        <v>7.3656317154187356E-3</v>
      </c>
    </row>
    <row r="376" spans="1:11" x14ac:dyDescent="0.25">
      <c r="A376">
        <v>174.819756759</v>
      </c>
      <c r="B376">
        <v>48.7450884836</v>
      </c>
      <c r="C376">
        <v>86.5093049643</v>
      </c>
      <c r="E376">
        <f t="shared" si="31"/>
        <v>-0.18024324099999944</v>
      </c>
      <c r="F376">
        <f t="shared" si="32"/>
        <v>-1.2549115164</v>
      </c>
      <c r="G376">
        <f t="shared" si="33"/>
        <v>1.5093049643000001</v>
      </c>
      <c r="I376">
        <f t="shared" si="34"/>
        <v>8.9729907162833819E-4</v>
      </c>
      <c r="J376">
        <f t="shared" si="35"/>
        <v>6.2472852374055657E-3</v>
      </c>
      <c r="K376">
        <f t="shared" si="36"/>
        <v>7.5137238753404147E-3</v>
      </c>
    </row>
    <row r="377" spans="1:11" x14ac:dyDescent="0.25">
      <c r="A377">
        <v>175.12498530600001</v>
      </c>
      <c r="B377">
        <v>48.722056671499999</v>
      </c>
      <c r="C377">
        <v>86.625220960299998</v>
      </c>
      <c r="E377">
        <f t="shared" si="31"/>
        <v>0.12498530600001345</v>
      </c>
      <c r="F377">
        <f t="shared" si="32"/>
        <v>-1.277943328500001</v>
      </c>
      <c r="G377">
        <f t="shared" si="33"/>
        <v>1.6252209602999983</v>
      </c>
      <c r="I377">
        <f t="shared" si="34"/>
        <v>6.2221028882295892E-4</v>
      </c>
      <c r="J377">
        <f t="shared" si="35"/>
        <v>6.3619437594149945E-3</v>
      </c>
      <c r="K377">
        <f t="shared" si="36"/>
        <v>8.0907847127987959E-3</v>
      </c>
    </row>
    <row r="378" spans="1:11" x14ac:dyDescent="0.25">
      <c r="A378">
        <v>175.118868179</v>
      </c>
      <c r="B378">
        <v>48.782477897299998</v>
      </c>
      <c r="C378">
        <v>86.592815514700007</v>
      </c>
      <c r="E378">
        <f t="shared" si="31"/>
        <v>0.11886817900000324</v>
      </c>
      <c r="F378">
        <f t="shared" si="32"/>
        <v>-1.2175221027000021</v>
      </c>
      <c r="G378">
        <f t="shared" si="33"/>
        <v>1.5928155147000069</v>
      </c>
      <c r="I378">
        <f t="shared" si="34"/>
        <v>5.9175759418825789E-4</v>
      </c>
      <c r="J378">
        <f t="shared" si="35"/>
        <v>6.061150733744837E-3</v>
      </c>
      <c r="K378">
        <f t="shared" si="36"/>
        <v>7.9294617356305431E-3</v>
      </c>
    </row>
    <row r="379" spans="1:11" x14ac:dyDescent="0.25">
      <c r="A379">
        <v>175.053769375</v>
      </c>
      <c r="B379">
        <v>48.841758374199998</v>
      </c>
      <c r="C379">
        <v>86.530223406299996</v>
      </c>
      <c r="E379">
        <f t="shared" si="31"/>
        <v>5.3769375000001673E-2</v>
      </c>
      <c r="F379">
        <f t="shared" si="32"/>
        <v>-1.1582416258000023</v>
      </c>
      <c r="G379">
        <f t="shared" si="33"/>
        <v>1.5302234062999958</v>
      </c>
      <c r="I379">
        <f t="shared" si="34"/>
        <v>2.676783329120099E-4</v>
      </c>
      <c r="J379">
        <f t="shared" si="35"/>
        <v>5.7660366612673286E-3</v>
      </c>
      <c r="K379">
        <f t="shared" si="36"/>
        <v>7.6178614756319428E-3</v>
      </c>
    </row>
    <row r="380" spans="1:11" x14ac:dyDescent="0.25">
      <c r="A380">
        <v>175.159272289</v>
      </c>
      <c r="B380">
        <v>48.772597602600001</v>
      </c>
      <c r="C380">
        <v>86.584881233600001</v>
      </c>
      <c r="E380">
        <f t="shared" si="31"/>
        <v>0.15927228900000046</v>
      </c>
      <c r="F380">
        <f t="shared" si="32"/>
        <v>-1.2274023973999988</v>
      </c>
      <c r="G380">
        <f t="shared" si="33"/>
        <v>1.5848812336000009</v>
      </c>
      <c r="I380">
        <f t="shared" si="34"/>
        <v>7.9290006250953534E-4</v>
      </c>
      <c r="J380">
        <f t="shared" si="35"/>
        <v>6.1103374838972126E-3</v>
      </c>
      <c r="K380">
        <f t="shared" si="36"/>
        <v>7.8899627617684733E-3</v>
      </c>
    </row>
    <row r="381" spans="1:11" x14ac:dyDescent="0.25">
      <c r="A381">
        <v>175.24292164400001</v>
      </c>
      <c r="B381">
        <v>48.7989505356</v>
      </c>
      <c r="C381">
        <v>86.622024891999999</v>
      </c>
      <c r="E381">
        <f t="shared" si="31"/>
        <v>0.24292164400000615</v>
      </c>
      <c r="F381">
        <f t="shared" si="32"/>
        <v>-1.2010494644000005</v>
      </c>
      <c r="G381">
        <f t="shared" si="33"/>
        <v>1.6220248919999989</v>
      </c>
      <c r="I381">
        <f t="shared" si="34"/>
        <v>1.2093289292308934E-3</v>
      </c>
      <c r="J381">
        <f t="shared" si="35"/>
        <v>5.9791455335949971E-3</v>
      </c>
      <c r="K381">
        <f t="shared" si="36"/>
        <v>8.0748738298023568E-3</v>
      </c>
    </row>
    <row r="382" spans="1:11" x14ac:dyDescent="0.25">
      <c r="A382">
        <v>175.02680815100001</v>
      </c>
      <c r="B382">
        <v>48.8122686731</v>
      </c>
      <c r="C382">
        <v>86.537992554300004</v>
      </c>
      <c r="E382">
        <f t="shared" si="31"/>
        <v>2.6808151000011549E-2</v>
      </c>
      <c r="F382">
        <f t="shared" si="32"/>
        <v>-1.1877313268999998</v>
      </c>
      <c r="G382">
        <f t="shared" si="33"/>
        <v>1.5379925543000041</v>
      </c>
      <c r="I382">
        <f t="shared" si="34"/>
        <v>1.3345814728432865E-4</v>
      </c>
      <c r="J382">
        <f t="shared" si="35"/>
        <v>5.9128442823066386E-3</v>
      </c>
      <c r="K382">
        <f t="shared" si="36"/>
        <v>7.6565383727464961E-3</v>
      </c>
    </row>
    <row r="383" spans="1:11" x14ac:dyDescent="0.25">
      <c r="A383">
        <v>175.267523641</v>
      </c>
      <c r="B383">
        <v>48.795595902300001</v>
      </c>
      <c r="C383">
        <v>86.679889063399997</v>
      </c>
      <c r="E383">
        <f t="shared" si="31"/>
        <v>0.26752364099999681</v>
      </c>
      <c r="F383">
        <f t="shared" si="32"/>
        <v>-1.2044040976999995</v>
      </c>
      <c r="G383">
        <f t="shared" si="33"/>
        <v>1.6798890633999974</v>
      </c>
      <c r="I383">
        <f t="shared" si="34"/>
        <v>1.3318042517218758E-3</v>
      </c>
      <c r="J383">
        <f t="shared" si="35"/>
        <v>5.9958457955800919E-3</v>
      </c>
      <c r="K383">
        <f t="shared" si="36"/>
        <v>8.362937154616638E-3</v>
      </c>
    </row>
    <row r="384" spans="1:11" x14ac:dyDescent="0.25">
      <c r="A384">
        <v>175.133379085</v>
      </c>
      <c r="B384">
        <v>48.8044813785</v>
      </c>
      <c r="C384">
        <v>86.613757735999997</v>
      </c>
      <c r="E384">
        <f t="shared" si="31"/>
        <v>0.1333790850000014</v>
      </c>
      <c r="F384">
        <f t="shared" si="32"/>
        <v>-1.1955186214999998</v>
      </c>
      <c r="G384">
        <f t="shared" si="33"/>
        <v>1.6137577359999966</v>
      </c>
      <c r="I384">
        <f t="shared" si="34"/>
        <v>6.6399676615412628E-4</v>
      </c>
      <c r="J384">
        <f t="shared" si="35"/>
        <v>5.951611518050454E-3</v>
      </c>
      <c r="K384">
        <f t="shared" si="36"/>
        <v>8.0337177156387819E-3</v>
      </c>
    </row>
    <row r="385" spans="1:11" x14ac:dyDescent="0.25">
      <c r="A385">
        <v>175.10256703100001</v>
      </c>
      <c r="B385">
        <v>48.803824040199999</v>
      </c>
      <c r="C385">
        <v>86.620797710999994</v>
      </c>
      <c r="E385">
        <f t="shared" si="31"/>
        <v>0.10256703100000664</v>
      </c>
      <c r="F385">
        <f t="shared" si="32"/>
        <v>-1.1961759598000015</v>
      </c>
      <c r="G385">
        <f t="shared" si="33"/>
        <v>1.6207977109999945</v>
      </c>
      <c r="I385">
        <f t="shared" si="34"/>
        <v>5.1060611862822208E-4</v>
      </c>
      <c r="J385">
        <f t="shared" si="35"/>
        <v>5.9548839239562997E-3</v>
      </c>
      <c r="K385">
        <f t="shared" si="36"/>
        <v>8.0687645944939219E-3</v>
      </c>
    </row>
    <row r="386" spans="1:11" x14ac:dyDescent="0.25">
      <c r="A386">
        <v>175.16623611200001</v>
      </c>
      <c r="B386">
        <v>48.741360596</v>
      </c>
      <c r="C386">
        <v>86.668502557899998</v>
      </c>
      <c r="E386">
        <f t="shared" ref="E386:E449" si="37">A386-175</f>
        <v>0.1662361120000071</v>
      </c>
      <c r="F386">
        <f t="shared" ref="F386:F449" si="38">B386-50</f>
        <v>-1.2586394040000002</v>
      </c>
      <c r="G386">
        <f t="shared" ref="G386:G449" si="39">C386-85</f>
        <v>1.6685025578999984</v>
      </c>
      <c r="I386">
        <f t="shared" ref="I386:I449" si="40">ABS(E386)/SQRT(175^2+50^2+85^2)</f>
        <v>8.2756783633684925E-4</v>
      </c>
      <c r="J386">
        <f t="shared" ref="J386:J449" si="41">ABS(F386)/SQRT(175^2+50^2+85^2)</f>
        <v>6.2658436591475214E-3</v>
      </c>
      <c r="K386">
        <f t="shared" ref="K386:K449" si="42">ABS(G386)/SQRT(175^2+50^2+85^2)</f>
        <v>8.3062520841665332E-3</v>
      </c>
    </row>
    <row r="387" spans="1:11" x14ac:dyDescent="0.25">
      <c r="A387">
        <v>175.28798069699999</v>
      </c>
      <c r="B387">
        <v>48.7123937836</v>
      </c>
      <c r="C387">
        <v>86.710762496599997</v>
      </c>
      <c r="E387">
        <f t="shared" si="37"/>
        <v>0.28798069699999473</v>
      </c>
      <c r="F387">
        <f t="shared" si="38"/>
        <v>-1.2876062164000004</v>
      </c>
      <c r="G387">
        <f t="shared" si="39"/>
        <v>1.7107624965999975</v>
      </c>
      <c r="I387">
        <f t="shared" si="40"/>
        <v>1.4336449490773295E-3</v>
      </c>
      <c r="J387">
        <f t="shared" si="41"/>
        <v>6.4100482003572106E-3</v>
      </c>
      <c r="K387">
        <f t="shared" si="42"/>
        <v>8.5166333642200803E-3</v>
      </c>
    </row>
    <row r="388" spans="1:11" x14ac:dyDescent="0.25">
      <c r="A388">
        <v>175.09798476</v>
      </c>
      <c r="B388">
        <v>48.7274550351</v>
      </c>
      <c r="C388">
        <v>86.637247751700002</v>
      </c>
      <c r="E388">
        <f t="shared" si="37"/>
        <v>9.798476000000278E-2</v>
      </c>
      <c r="F388">
        <f t="shared" si="38"/>
        <v>-1.2725449648999998</v>
      </c>
      <c r="G388">
        <f t="shared" si="39"/>
        <v>1.6372477517000021</v>
      </c>
      <c r="I388">
        <f t="shared" si="40"/>
        <v>4.877943477599157E-4</v>
      </c>
      <c r="J388">
        <f t="shared" si="41"/>
        <v>6.3350692612661663E-3</v>
      </c>
      <c r="K388">
        <f t="shared" si="42"/>
        <v>8.1506572977457746E-3</v>
      </c>
    </row>
    <row r="389" spans="1:11" x14ac:dyDescent="0.25">
      <c r="A389">
        <v>175.029427234</v>
      </c>
      <c r="B389">
        <v>48.779960249799998</v>
      </c>
      <c r="C389">
        <v>86.587146444400005</v>
      </c>
      <c r="E389">
        <f t="shared" si="37"/>
        <v>2.9427233999996361E-2</v>
      </c>
      <c r="F389">
        <f t="shared" si="38"/>
        <v>-1.2200397502000015</v>
      </c>
      <c r="G389">
        <f t="shared" si="39"/>
        <v>1.5871464444000054</v>
      </c>
      <c r="I389">
        <f t="shared" si="40"/>
        <v>1.4649664310456271E-4</v>
      </c>
      <c r="J389">
        <f t="shared" si="41"/>
        <v>6.0736842565105361E-3</v>
      </c>
      <c r="K389">
        <f t="shared" si="42"/>
        <v>7.9012395871107706E-3</v>
      </c>
    </row>
    <row r="390" spans="1:11" x14ac:dyDescent="0.25">
      <c r="A390">
        <v>175.15320844799999</v>
      </c>
      <c r="B390">
        <v>48.776327434499997</v>
      </c>
      <c r="C390">
        <v>86.627051310599995</v>
      </c>
      <c r="E390">
        <f t="shared" si="37"/>
        <v>0.15320844799998667</v>
      </c>
      <c r="F390">
        <f t="shared" si="38"/>
        <v>-1.2236725655000029</v>
      </c>
      <c r="G390">
        <f t="shared" si="39"/>
        <v>1.6270513105999953</v>
      </c>
      <c r="I390">
        <f t="shared" si="40"/>
        <v>7.6271263983766801E-4</v>
      </c>
      <c r="J390">
        <f t="shared" si="41"/>
        <v>6.0917693829097477E-3</v>
      </c>
      <c r="K390">
        <f t="shared" si="42"/>
        <v>8.0998966862399647E-3</v>
      </c>
    </row>
    <row r="391" spans="1:11" x14ac:dyDescent="0.25">
      <c r="A391">
        <v>175.16720862899999</v>
      </c>
      <c r="B391">
        <v>48.810233344899999</v>
      </c>
      <c r="C391">
        <v>86.6076982501</v>
      </c>
      <c r="E391">
        <f t="shared" si="37"/>
        <v>0.16720862899998679</v>
      </c>
      <c r="F391">
        <f t="shared" si="38"/>
        <v>-1.1897666551000015</v>
      </c>
      <c r="G391">
        <f t="shared" si="39"/>
        <v>1.6076982501000003</v>
      </c>
      <c r="I391">
        <f t="shared" si="40"/>
        <v>8.3240928612649521E-4</v>
      </c>
      <c r="J391">
        <f t="shared" si="41"/>
        <v>5.9229766905688737E-3</v>
      </c>
      <c r="K391">
        <f t="shared" si="42"/>
        <v>8.0035519738198592E-3</v>
      </c>
    </row>
    <row r="392" spans="1:11" x14ac:dyDescent="0.25">
      <c r="A392">
        <v>175.34802171300001</v>
      </c>
      <c r="B392">
        <v>48.768105772799998</v>
      </c>
      <c r="C392">
        <v>86.704517722700004</v>
      </c>
      <c r="E392">
        <f t="shared" si="37"/>
        <v>0.3480217130000085</v>
      </c>
      <c r="F392">
        <f t="shared" si="38"/>
        <v>-1.2318942272000015</v>
      </c>
      <c r="G392">
        <f t="shared" si="39"/>
        <v>1.7045177227000039</v>
      </c>
      <c r="I392">
        <f t="shared" si="40"/>
        <v>1.7325451886509994E-3</v>
      </c>
      <c r="J392">
        <f t="shared" si="41"/>
        <v>6.1326990142774561E-3</v>
      </c>
      <c r="K392">
        <f t="shared" si="42"/>
        <v>8.4855452091696874E-3</v>
      </c>
    </row>
    <row r="393" spans="1:11" x14ac:dyDescent="0.25">
      <c r="A393">
        <v>175.12446329100001</v>
      </c>
      <c r="B393">
        <v>48.771296700400001</v>
      </c>
      <c r="C393">
        <v>86.619832166199998</v>
      </c>
      <c r="E393">
        <f t="shared" si="37"/>
        <v>0.12446329100001208</v>
      </c>
      <c r="F393">
        <f t="shared" si="38"/>
        <v>-1.2287032995999994</v>
      </c>
      <c r="G393">
        <f t="shared" si="39"/>
        <v>1.6198321661999984</v>
      </c>
      <c r="I393">
        <f t="shared" si="40"/>
        <v>6.1961155850564673E-4</v>
      </c>
      <c r="J393">
        <f t="shared" si="41"/>
        <v>6.1168137230608209E-3</v>
      </c>
      <c r="K393">
        <f t="shared" si="42"/>
        <v>8.0639578541809673E-3</v>
      </c>
    </row>
    <row r="394" spans="1:11" x14ac:dyDescent="0.25">
      <c r="A394">
        <v>175.04665539499999</v>
      </c>
      <c r="B394">
        <v>48.758121389800003</v>
      </c>
      <c r="C394">
        <v>86.557384149399994</v>
      </c>
      <c r="E394">
        <f t="shared" si="37"/>
        <v>4.665539499998772E-2</v>
      </c>
      <c r="F394">
        <f t="shared" si="38"/>
        <v>-1.241878610199997</v>
      </c>
      <c r="G394">
        <f t="shared" si="39"/>
        <v>1.5573841493999936</v>
      </c>
      <c r="I394">
        <f t="shared" si="40"/>
        <v>2.3226303736927656E-4</v>
      </c>
      <c r="J394">
        <f t="shared" si="41"/>
        <v>6.1824039438324995E-3</v>
      </c>
      <c r="K394">
        <f t="shared" si="42"/>
        <v>7.7530749207139907E-3</v>
      </c>
    </row>
    <row r="395" spans="1:11" x14ac:dyDescent="0.25">
      <c r="A395">
        <v>175.304874098</v>
      </c>
      <c r="B395">
        <v>48.7485722686</v>
      </c>
      <c r="C395">
        <v>86.674854319399998</v>
      </c>
      <c r="E395">
        <f t="shared" si="37"/>
        <v>0.30487409799999909</v>
      </c>
      <c r="F395">
        <f t="shared" si="38"/>
        <v>-1.2514277313999997</v>
      </c>
      <c r="G395">
        <f t="shared" si="39"/>
        <v>1.6748543193999978</v>
      </c>
      <c r="I395">
        <f t="shared" si="40"/>
        <v>1.5177448185084901E-3</v>
      </c>
      <c r="J395">
        <f t="shared" si="41"/>
        <v>6.2299420237077333E-3</v>
      </c>
      <c r="K395">
        <f t="shared" si="42"/>
        <v>8.3378728521106369E-3</v>
      </c>
    </row>
    <row r="396" spans="1:11" x14ac:dyDescent="0.25">
      <c r="A396">
        <v>175.37382345699999</v>
      </c>
      <c r="B396">
        <v>48.7337084316</v>
      </c>
      <c r="C396">
        <v>86.688853499199993</v>
      </c>
      <c r="E396">
        <f t="shared" si="37"/>
        <v>0.37382345699998609</v>
      </c>
      <c r="F396">
        <f t="shared" si="38"/>
        <v>-1.2662915683999998</v>
      </c>
      <c r="G396">
        <f t="shared" si="39"/>
        <v>1.6888534991999933</v>
      </c>
      <c r="I396">
        <f t="shared" si="40"/>
        <v>1.8609931726592986E-3</v>
      </c>
      <c r="J396">
        <f t="shared" si="41"/>
        <v>6.3039381806062602E-3</v>
      </c>
      <c r="K396">
        <f t="shared" si="42"/>
        <v>8.4075645141580037E-3</v>
      </c>
    </row>
    <row r="397" spans="1:11" x14ac:dyDescent="0.25">
      <c r="A397">
        <v>175.50158179499999</v>
      </c>
      <c r="B397">
        <v>48.715842350499997</v>
      </c>
      <c r="C397">
        <v>86.7357324667</v>
      </c>
      <c r="E397">
        <f t="shared" si="37"/>
        <v>0.50158179499999278</v>
      </c>
      <c r="F397">
        <f t="shared" si="38"/>
        <v>-1.2841576495000027</v>
      </c>
      <c r="G397">
        <f t="shared" si="39"/>
        <v>1.7357324667</v>
      </c>
      <c r="I397">
        <f t="shared" si="40"/>
        <v>2.4970083566083368E-3</v>
      </c>
      <c r="J397">
        <f t="shared" si="41"/>
        <v>6.392880311782592E-3</v>
      </c>
      <c r="K397">
        <f t="shared" si="42"/>
        <v>8.6409405552415712E-3</v>
      </c>
    </row>
    <row r="398" spans="1:11" x14ac:dyDescent="0.25">
      <c r="A398">
        <v>175.53027862799999</v>
      </c>
      <c r="B398">
        <v>48.690950036499999</v>
      </c>
      <c r="C398">
        <v>86.7863492667</v>
      </c>
      <c r="E398">
        <f t="shared" si="37"/>
        <v>0.5302786279999907</v>
      </c>
      <c r="F398">
        <f t="shared" si="38"/>
        <v>-1.3090499635000015</v>
      </c>
      <c r="G398">
        <f t="shared" si="39"/>
        <v>1.7863492667000003</v>
      </c>
      <c r="I398">
        <f t="shared" si="40"/>
        <v>2.6398688681410366E-3</v>
      </c>
      <c r="J398">
        <f t="shared" si="41"/>
        <v>6.5168009099640248E-3</v>
      </c>
      <c r="K398">
        <f t="shared" si="42"/>
        <v>8.8929245264396783E-3</v>
      </c>
    </row>
    <row r="399" spans="1:11" x14ac:dyDescent="0.25">
      <c r="A399">
        <v>175.40240350100001</v>
      </c>
      <c r="B399">
        <v>48.647147009900003</v>
      </c>
      <c r="C399">
        <v>86.707288745400007</v>
      </c>
      <c r="E399">
        <f t="shared" si="37"/>
        <v>0.4024035010000091</v>
      </c>
      <c r="F399">
        <f t="shared" si="38"/>
        <v>-1.352852990099997</v>
      </c>
      <c r="G399">
        <f t="shared" si="39"/>
        <v>1.7072887454000067</v>
      </c>
      <c r="I399">
        <f t="shared" si="40"/>
        <v>2.0032722773072106E-3</v>
      </c>
      <c r="J399">
        <f t="shared" si="41"/>
        <v>6.73486409438428E-3</v>
      </c>
      <c r="K399">
        <f t="shared" si="42"/>
        <v>8.4993401014628947E-3</v>
      </c>
    </row>
    <row r="400" spans="1:11" x14ac:dyDescent="0.25">
      <c r="A400">
        <v>175.40724550600001</v>
      </c>
      <c r="B400">
        <v>48.676385480100002</v>
      </c>
      <c r="C400">
        <v>86.718311230899999</v>
      </c>
      <c r="E400">
        <f t="shared" si="37"/>
        <v>0.40724550600000953</v>
      </c>
      <c r="F400">
        <f t="shared" si="38"/>
        <v>-1.3236145198999978</v>
      </c>
      <c r="G400">
        <f t="shared" si="39"/>
        <v>1.7183112308999995</v>
      </c>
      <c r="I400">
        <f t="shared" si="40"/>
        <v>2.0273770735104711E-3</v>
      </c>
      <c r="J400">
        <f t="shared" si="41"/>
        <v>6.5893071679734181E-3</v>
      </c>
      <c r="K400">
        <f t="shared" si="42"/>
        <v>8.5542129829718344E-3</v>
      </c>
    </row>
    <row r="401" spans="1:11" x14ac:dyDescent="0.25">
      <c r="A401">
        <v>175.28007841199999</v>
      </c>
      <c r="B401">
        <v>48.716792871199999</v>
      </c>
      <c r="C401">
        <v>86.631907720900003</v>
      </c>
      <c r="E401">
        <f t="shared" si="37"/>
        <v>0.28007841199999461</v>
      </c>
      <c r="F401">
        <f t="shared" si="38"/>
        <v>-1.2832071288000009</v>
      </c>
      <c r="G401">
        <f t="shared" si="39"/>
        <v>1.6319077209000028</v>
      </c>
      <c r="I401">
        <f t="shared" si="40"/>
        <v>1.3943052603605545E-3</v>
      </c>
      <c r="J401">
        <f t="shared" si="41"/>
        <v>6.3881483654585954E-3</v>
      </c>
      <c r="K401">
        <f t="shared" si="42"/>
        <v>8.1240731958803058E-3</v>
      </c>
    </row>
    <row r="402" spans="1:11" x14ac:dyDescent="0.25">
      <c r="A402">
        <v>175.235558174</v>
      </c>
      <c r="B402">
        <v>48.7378569579</v>
      </c>
      <c r="C402">
        <v>86.620490378200003</v>
      </c>
      <c r="E402">
        <f t="shared" si="37"/>
        <v>0.23555817400000478</v>
      </c>
      <c r="F402">
        <f t="shared" si="38"/>
        <v>-1.2621430420999999</v>
      </c>
      <c r="G402">
        <f t="shared" si="39"/>
        <v>1.6204903782000031</v>
      </c>
      <c r="I402">
        <f t="shared" si="40"/>
        <v>1.1726716057256844E-3</v>
      </c>
      <c r="J402">
        <f t="shared" si="41"/>
        <v>6.2832857068881717E-3</v>
      </c>
      <c r="K402">
        <f t="shared" si="42"/>
        <v>8.0672346095991571E-3</v>
      </c>
    </row>
    <row r="403" spans="1:11" x14ac:dyDescent="0.25">
      <c r="A403">
        <v>175.22308377100001</v>
      </c>
      <c r="B403">
        <v>48.716262673700001</v>
      </c>
      <c r="C403">
        <v>86.594988033700005</v>
      </c>
      <c r="E403">
        <f t="shared" si="37"/>
        <v>0.22308377100000598</v>
      </c>
      <c r="F403">
        <f t="shared" si="38"/>
        <v>-1.2837373262999989</v>
      </c>
      <c r="G403">
        <f t="shared" si="39"/>
        <v>1.5949880337000053</v>
      </c>
      <c r="I403">
        <f t="shared" si="40"/>
        <v>1.1105706904907173E-3</v>
      </c>
      <c r="J403">
        <f t="shared" si="41"/>
        <v>6.3907878304498402E-3</v>
      </c>
      <c r="K403">
        <f t="shared" si="42"/>
        <v>7.9402771163958816E-3</v>
      </c>
    </row>
    <row r="404" spans="1:11" x14ac:dyDescent="0.25">
      <c r="A404">
        <v>174.953108015</v>
      </c>
      <c r="B404">
        <v>48.776098281800003</v>
      </c>
      <c r="C404">
        <v>86.434634970700003</v>
      </c>
      <c r="E404">
        <f t="shared" si="37"/>
        <v>-4.6891985000002023E-2</v>
      </c>
      <c r="F404">
        <f t="shared" si="38"/>
        <v>-1.2239017181999969</v>
      </c>
      <c r="G404">
        <f t="shared" si="39"/>
        <v>1.434634970700003</v>
      </c>
      <c r="I404">
        <f t="shared" si="40"/>
        <v>2.3344084568093128E-4</v>
      </c>
      <c r="J404">
        <f t="shared" si="41"/>
        <v>6.0929101663523052E-3</v>
      </c>
      <c r="K404">
        <f t="shared" si="42"/>
        <v>7.1419966717901221E-3</v>
      </c>
    </row>
    <row r="405" spans="1:11" x14ac:dyDescent="0.25">
      <c r="A405">
        <v>174.92568828899999</v>
      </c>
      <c r="B405">
        <v>48.776348986599999</v>
      </c>
      <c r="C405">
        <v>86.439346861600001</v>
      </c>
      <c r="E405">
        <f t="shared" si="37"/>
        <v>-7.4311711000007108E-2</v>
      </c>
      <c r="F405">
        <f t="shared" si="38"/>
        <v>-1.2236510134000014</v>
      </c>
      <c r="G405">
        <f t="shared" si="39"/>
        <v>1.4393468616000007</v>
      </c>
      <c r="I405">
        <f t="shared" si="40"/>
        <v>3.6994357692125585E-4</v>
      </c>
      <c r="J405">
        <f t="shared" si="41"/>
        <v>6.0916620907904102E-3</v>
      </c>
      <c r="K405">
        <f t="shared" si="42"/>
        <v>7.1654537251959801E-3</v>
      </c>
    </row>
    <row r="406" spans="1:11" x14ac:dyDescent="0.25">
      <c r="A406">
        <v>175.232652965</v>
      </c>
      <c r="B406">
        <v>48.705062493299998</v>
      </c>
      <c r="C406">
        <v>86.595188325699993</v>
      </c>
      <c r="E406">
        <f t="shared" si="37"/>
        <v>0.23265296499999977</v>
      </c>
      <c r="F406">
        <f t="shared" si="38"/>
        <v>-1.294937506700002</v>
      </c>
      <c r="G406">
        <f t="shared" si="39"/>
        <v>1.5951883256999935</v>
      </c>
      <c r="I406">
        <f t="shared" si="40"/>
        <v>1.1582086981340993E-3</v>
      </c>
      <c r="J406">
        <f t="shared" si="41"/>
        <v>6.44654532470724E-3</v>
      </c>
      <c r="K406">
        <f t="shared" si="42"/>
        <v>7.9412742235531134E-3</v>
      </c>
    </row>
    <row r="407" spans="1:11" x14ac:dyDescent="0.25">
      <c r="A407">
        <v>175.007095198</v>
      </c>
      <c r="B407">
        <v>48.7316138698</v>
      </c>
      <c r="C407">
        <v>86.592793694099996</v>
      </c>
      <c r="E407">
        <f t="shared" si="37"/>
        <v>7.0951980000018011E-3</v>
      </c>
      <c r="F407">
        <f t="shared" si="38"/>
        <v>-1.2683861301999997</v>
      </c>
      <c r="G407">
        <f t="shared" si="39"/>
        <v>1.5927936940999956</v>
      </c>
      <c r="I407">
        <f t="shared" si="40"/>
        <v>3.5321793722189437E-5</v>
      </c>
      <c r="J407">
        <f t="shared" si="41"/>
        <v>6.3143654695752153E-3</v>
      </c>
      <c r="K407">
        <f t="shared" si="42"/>
        <v>7.9293531068463305E-3</v>
      </c>
    </row>
    <row r="408" spans="1:11" x14ac:dyDescent="0.25">
      <c r="A408">
        <v>175.164651448</v>
      </c>
      <c r="B408">
        <v>48.774058585299997</v>
      </c>
      <c r="C408">
        <v>86.591870536800002</v>
      </c>
      <c r="E408">
        <f t="shared" si="37"/>
        <v>0.16465144800000076</v>
      </c>
      <c r="F408">
        <f t="shared" si="38"/>
        <v>-1.225941414700003</v>
      </c>
      <c r="G408">
        <f t="shared" si="39"/>
        <v>1.5918705368000019</v>
      </c>
      <c r="I408">
        <f t="shared" si="40"/>
        <v>8.1967895502202349E-4</v>
      </c>
      <c r="J408">
        <f t="shared" si="41"/>
        <v>6.1030643211805518E-3</v>
      </c>
      <c r="K408">
        <f t="shared" si="42"/>
        <v>7.9247573828477181E-3</v>
      </c>
    </row>
    <row r="409" spans="1:11" x14ac:dyDescent="0.25">
      <c r="A409">
        <v>174.94214082900001</v>
      </c>
      <c r="B409">
        <v>48.774159442200002</v>
      </c>
      <c r="C409">
        <v>86.559927204399997</v>
      </c>
      <c r="E409">
        <f t="shared" si="37"/>
        <v>-5.7859170999989828E-2</v>
      </c>
      <c r="F409">
        <f t="shared" si="38"/>
        <v>-1.225840557799998</v>
      </c>
      <c r="G409">
        <f t="shared" si="39"/>
        <v>1.5599272043999974</v>
      </c>
      <c r="I409">
        <f t="shared" si="40"/>
        <v>2.8803843148535207E-4</v>
      </c>
      <c r="J409">
        <f t="shared" si="41"/>
        <v>6.1025622285515047E-3</v>
      </c>
      <c r="K409">
        <f t="shared" si="42"/>
        <v>7.7657349288116221E-3</v>
      </c>
    </row>
    <row r="410" spans="1:11" x14ac:dyDescent="0.25">
      <c r="A410">
        <v>174.872568272</v>
      </c>
      <c r="B410">
        <v>48.725689950499998</v>
      </c>
      <c r="C410">
        <v>86.568267234900006</v>
      </c>
      <c r="E410">
        <f t="shared" si="37"/>
        <v>-0.1274317280000048</v>
      </c>
      <c r="F410">
        <f t="shared" si="38"/>
        <v>-1.2743100495000022</v>
      </c>
      <c r="G410">
        <f t="shared" si="39"/>
        <v>1.5682672349000057</v>
      </c>
      <c r="I410">
        <f t="shared" si="40"/>
        <v>6.3438923199566504E-4</v>
      </c>
      <c r="J410">
        <f t="shared" si="41"/>
        <v>6.3438563245931485E-3</v>
      </c>
      <c r="K410">
        <f t="shared" si="42"/>
        <v>7.8072538317313133E-3</v>
      </c>
    </row>
    <row r="411" spans="1:11" x14ac:dyDescent="0.25">
      <c r="A411">
        <v>175.15996559199999</v>
      </c>
      <c r="B411">
        <v>48.660235586699997</v>
      </c>
      <c r="C411">
        <v>86.729850387799999</v>
      </c>
      <c r="E411">
        <f t="shared" si="37"/>
        <v>0.15996559199999183</v>
      </c>
      <c r="F411">
        <f t="shared" si="38"/>
        <v>-1.3397644133000028</v>
      </c>
      <c r="G411">
        <f t="shared" si="39"/>
        <v>1.7298503877999991</v>
      </c>
      <c r="I411">
        <f t="shared" si="40"/>
        <v>7.9635151031305878E-4</v>
      </c>
      <c r="J411">
        <f t="shared" si="41"/>
        <v>6.6697056576716877E-3</v>
      </c>
      <c r="K411">
        <f t="shared" si="42"/>
        <v>8.6116579929278163E-3</v>
      </c>
    </row>
    <row r="412" spans="1:11" x14ac:dyDescent="0.25">
      <c r="A412">
        <v>175.318522659</v>
      </c>
      <c r="B412">
        <v>48.655485497000001</v>
      </c>
      <c r="C412">
        <v>86.765117595600003</v>
      </c>
      <c r="E412">
        <f t="shared" si="37"/>
        <v>0.31852265899999566</v>
      </c>
      <c r="F412">
        <f t="shared" si="38"/>
        <v>-1.3445145029999992</v>
      </c>
      <c r="G412">
        <f t="shared" si="39"/>
        <v>1.7651175956000031</v>
      </c>
      <c r="I412">
        <f t="shared" si="40"/>
        <v>1.5856910063733636E-3</v>
      </c>
      <c r="J412">
        <f t="shared" si="41"/>
        <v>6.6933528749227251E-3</v>
      </c>
      <c r="K412">
        <f t="shared" si="42"/>
        <v>8.7872275878945836E-3</v>
      </c>
    </row>
    <row r="413" spans="1:11" x14ac:dyDescent="0.25">
      <c r="A413">
        <v>175.01648274999999</v>
      </c>
      <c r="B413">
        <v>48.696206926000002</v>
      </c>
      <c r="C413">
        <v>86.647467790299999</v>
      </c>
      <c r="E413">
        <f t="shared" si="37"/>
        <v>1.6482749999994439E-2</v>
      </c>
      <c r="F413">
        <f t="shared" si="38"/>
        <v>-1.3037930739999979</v>
      </c>
      <c r="G413">
        <f t="shared" si="39"/>
        <v>1.6474677902999986</v>
      </c>
      <c r="I413">
        <f t="shared" si="40"/>
        <v>8.2055538897444965E-5</v>
      </c>
      <c r="J413">
        <f t="shared" si="41"/>
        <v>6.4906307077315538E-3</v>
      </c>
      <c r="K413">
        <f t="shared" si="42"/>
        <v>8.2015353839192395E-3</v>
      </c>
    </row>
    <row r="414" spans="1:11" x14ac:dyDescent="0.25">
      <c r="A414">
        <v>175.199951263</v>
      </c>
      <c r="B414">
        <v>48.644968510399998</v>
      </c>
      <c r="C414">
        <v>86.733783307300001</v>
      </c>
      <c r="E414">
        <f t="shared" si="37"/>
        <v>0.19995126300000265</v>
      </c>
      <c r="F414">
        <f t="shared" si="38"/>
        <v>-1.3550314896000017</v>
      </c>
      <c r="G414">
        <f t="shared" si="39"/>
        <v>1.7337833073000013</v>
      </c>
      <c r="I414">
        <f t="shared" si="40"/>
        <v>9.9541087735332406E-4</v>
      </c>
      <c r="J414">
        <f t="shared" si="41"/>
        <v>6.7457092476785278E-3</v>
      </c>
      <c r="K414">
        <f t="shared" si="42"/>
        <v>8.6312371183172726E-3</v>
      </c>
    </row>
    <row r="415" spans="1:11" x14ac:dyDescent="0.25">
      <c r="A415">
        <v>175.55271441299999</v>
      </c>
      <c r="B415">
        <v>48.600901235099997</v>
      </c>
      <c r="C415">
        <v>86.848824499800003</v>
      </c>
      <c r="E415">
        <f t="shared" si="37"/>
        <v>0.55271441299998969</v>
      </c>
      <c r="F415">
        <f t="shared" si="38"/>
        <v>-1.3990987649000033</v>
      </c>
      <c r="G415">
        <f t="shared" si="39"/>
        <v>1.8488244998000027</v>
      </c>
      <c r="I415">
        <f t="shared" si="40"/>
        <v>2.7515602077999375E-3</v>
      </c>
      <c r="J415">
        <f t="shared" si="41"/>
        <v>6.9650879328181379E-3</v>
      </c>
      <c r="K415">
        <f t="shared" si="42"/>
        <v>9.2039429499288367E-3</v>
      </c>
    </row>
    <row r="416" spans="1:11" x14ac:dyDescent="0.25">
      <c r="A416">
        <v>175.503833869</v>
      </c>
      <c r="B416">
        <v>48.6128499545</v>
      </c>
      <c r="C416">
        <v>86.861832749200005</v>
      </c>
      <c r="E416">
        <f t="shared" si="37"/>
        <v>0.5038338690000046</v>
      </c>
      <c r="F416">
        <f t="shared" si="38"/>
        <v>-1.3871500455000003</v>
      </c>
      <c r="G416">
        <f t="shared" si="39"/>
        <v>1.8618327492000049</v>
      </c>
      <c r="I416">
        <f t="shared" si="40"/>
        <v>2.5082197834459673E-3</v>
      </c>
      <c r="J416">
        <f t="shared" si="41"/>
        <v>6.9056040111726644E-3</v>
      </c>
      <c r="K416">
        <f t="shared" si="42"/>
        <v>9.2687014953554137E-3</v>
      </c>
    </row>
    <row r="417" spans="1:11" x14ac:dyDescent="0.25">
      <c r="A417">
        <v>175.86969998399999</v>
      </c>
      <c r="B417">
        <v>48.564852336400001</v>
      </c>
      <c r="C417">
        <v>87.029977655300002</v>
      </c>
      <c r="E417">
        <f t="shared" si="37"/>
        <v>0.86969998399999326</v>
      </c>
      <c r="F417">
        <f t="shared" si="38"/>
        <v>-1.4351476635999987</v>
      </c>
      <c r="G417">
        <f t="shared" si="39"/>
        <v>2.0299776553000015</v>
      </c>
      <c r="I417">
        <f t="shared" si="40"/>
        <v>4.3295991789138819E-3</v>
      </c>
      <c r="J417">
        <f t="shared" si="41"/>
        <v>7.144548994199796E-3</v>
      </c>
      <c r="K417">
        <f t="shared" si="42"/>
        <v>1.0105771819354755E-2</v>
      </c>
    </row>
    <row r="418" spans="1:11" x14ac:dyDescent="0.25">
      <c r="A418">
        <v>175.78700802099999</v>
      </c>
      <c r="B418">
        <v>48.660491019699997</v>
      </c>
      <c r="C418">
        <v>86.956458950699997</v>
      </c>
      <c r="E418">
        <f t="shared" si="37"/>
        <v>0.78700802099999123</v>
      </c>
      <c r="F418">
        <f t="shared" si="38"/>
        <v>-1.3395089803000033</v>
      </c>
      <c r="G418">
        <f t="shared" si="39"/>
        <v>1.9564589506999965</v>
      </c>
      <c r="I418">
        <f t="shared" si="40"/>
        <v>3.9179364656861115E-3</v>
      </c>
      <c r="J418">
        <f t="shared" si="41"/>
        <v>6.6684340438653046E-3</v>
      </c>
      <c r="K418">
        <f t="shared" si="42"/>
        <v>9.7397760404345207E-3</v>
      </c>
    </row>
    <row r="419" spans="1:11" x14ac:dyDescent="0.25">
      <c r="A419">
        <v>175.772561798</v>
      </c>
      <c r="B419">
        <v>48.684027053299999</v>
      </c>
      <c r="C419">
        <v>86.9037162451</v>
      </c>
      <c r="E419">
        <f t="shared" si="37"/>
        <v>0.77256179799999813</v>
      </c>
      <c r="F419">
        <f t="shared" si="38"/>
        <v>-1.3159729467000005</v>
      </c>
      <c r="G419">
        <f t="shared" si="39"/>
        <v>1.9037162451</v>
      </c>
      <c r="I419">
        <f t="shared" si="40"/>
        <v>3.8460193029979982E-3</v>
      </c>
      <c r="J419">
        <f t="shared" si="41"/>
        <v>6.5512653723416052E-3</v>
      </c>
      <c r="K419">
        <f t="shared" si="42"/>
        <v>9.4772087424461107E-3</v>
      </c>
    </row>
    <row r="420" spans="1:11" x14ac:dyDescent="0.25">
      <c r="A420">
        <v>175.892025633</v>
      </c>
      <c r="B420">
        <v>48.675916945300003</v>
      </c>
      <c r="C420">
        <v>86.968711205299996</v>
      </c>
      <c r="E420">
        <f t="shared" si="37"/>
        <v>0.89202563300000293</v>
      </c>
      <c r="F420">
        <f t="shared" si="38"/>
        <v>-1.3240830546999973</v>
      </c>
      <c r="G420">
        <f t="shared" si="39"/>
        <v>1.9687112052999964</v>
      </c>
      <c r="I420">
        <f t="shared" si="40"/>
        <v>4.4407422321017069E-3</v>
      </c>
      <c r="J420">
        <f t="shared" si="41"/>
        <v>6.5916396595483177E-3</v>
      </c>
      <c r="K420">
        <f t="shared" si="42"/>
        <v>9.8007710415060675E-3</v>
      </c>
    </row>
    <row r="421" spans="1:11" x14ac:dyDescent="0.25">
      <c r="A421">
        <v>175.669405885</v>
      </c>
      <c r="B421">
        <v>48.701578824599999</v>
      </c>
      <c r="C421">
        <v>86.921779168699999</v>
      </c>
      <c r="E421">
        <f t="shared" si="37"/>
        <v>0.66940588500000331</v>
      </c>
      <c r="F421">
        <f t="shared" si="38"/>
        <v>-1.2984211754000015</v>
      </c>
      <c r="G421">
        <f t="shared" si="39"/>
        <v>1.9217791686999988</v>
      </c>
      <c r="I421">
        <f t="shared" si="40"/>
        <v>3.3324815722385447E-3</v>
      </c>
      <c r="J421">
        <f t="shared" si="41"/>
        <v>6.4638879594325566E-3</v>
      </c>
      <c r="K421">
        <f t="shared" si="42"/>
        <v>9.5671308082459182E-3</v>
      </c>
    </row>
    <row r="422" spans="1:11" x14ac:dyDescent="0.25">
      <c r="A422">
        <v>175.741416929</v>
      </c>
      <c r="B422">
        <v>48.717062433700001</v>
      </c>
      <c r="C422">
        <v>86.900927417000005</v>
      </c>
      <c r="E422">
        <f t="shared" si="37"/>
        <v>0.74141692899999612</v>
      </c>
      <c r="F422">
        <f t="shared" si="38"/>
        <v>-1.2829375662999993</v>
      </c>
      <c r="G422">
        <f t="shared" si="39"/>
        <v>1.9009274170000054</v>
      </c>
      <c r="I422">
        <f t="shared" si="40"/>
        <v>3.6909718133687581E-3</v>
      </c>
      <c r="J422">
        <f t="shared" si="41"/>
        <v>6.3868064112213374E-3</v>
      </c>
      <c r="K422">
        <f t="shared" si="42"/>
        <v>9.4633252101085173E-3</v>
      </c>
    </row>
    <row r="423" spans="1:11" x14ac:dyDescent="0.25">
      <c r="A423">
        <v>175.48136699899999</v>
      </c>
      <c r="B423">
        <v>48.763901880799999</v>
      </c>
      <c r="C423">
        <v>86.770584932399998</v>
      </c>
      <c r="E423">
        <f t="shared" si="37"/>
        <v>0.48136699899998803</v>
      </c>
      <c r="F423">
        <f t="shared" si="38"/>
        <v>-1.2360981192000011</v>
      </c>
      <c r="G423">
        <f t="shared" si="39"/>
        <v>1.7705849323999985</v>
      </c>
      <c r="I423">
        <f t="shared" si="40"/>
        <v>2.3963736943412475E-3</v>
      </c>
      <c r="J423">
        <f t="shared" si="41"/>
        <v>6.1536271132613474E-3</v>
      </c>
      <c r="K423">
        <f t="shared" si="42"/>
        <v>8.8144454530844091E-3</v>
      </c>
    </row>
    <row r="424" spans="1:11" x14ac:dyDescent="0.25">
      <c r="A424">
        <v>175.225326806</v>
      </c>
      <c r="B424">
        <v>48.730834299599998</v>
      </c>
      <c r="C424">
        <v>86.707037829399994</v>
      </c>
      <c r="E424">
        <f t="shared" si="37"/>
        <v>0.22532680599999821</v>
      </c>
      <c r="F424">
        <f t="shared" si="38"/>
        <v>-1.2691657004000021</v>
      </c>
      <c r="G424">
        <f t="shared" si="39"/>
        <v>1.7070378293999937</v>
      </c>
      <c r="I424">
        <f t="shared" si="40"/>
        <v>1.1217371187681744E-3</v>
      </c>
      <c r="J424">
        <f t="shared" si="41"/>
        <v>6.3182463785782404E-3</v>
      </c>
      <c r="K424">
        <f t="shared" si="42"/>
        <v>8.4980909744908142E-3</v>
      </c>
    </row>
    <row r="425" spans="1:11" x14ac:dyDescent="0.25">
      <c r="A425">
        <v>175.19497827999999</v>
      </c>
      <c r="B425">
        <v>48.747212517100003</v>
      </c>
      <c r="C425">
        <v>86.727262758600006</v>
      </c>
      <c r="E425">
        <f t="shared" si="37"/>
        <v>0.19497827999998663</v>
      </c>
      <c r="F425">
        <f t="shared" si="38"/>
        <v>-1.252787482899997</v>
      </c>
      <c r="G425">
        <f t="shared" si="39"/>
        <v>1.7272627586000056</v>
      </c>
      <c r="I425">
        <f t="shared" si="40"/>
        <v>9.7065403762729011E-4</v>
      </c>
      <c r="J425">
        <f t="shared" si="41"/>
        <v>6.2367112304298469E-3</v>
      </c>
      <c r="K425">
        <f t="shared" si="42"/>
        <v>8.598776082538331E-3</v>
      </c>
    </row>
    <row r="426" spans="1:11" x14ac:dyDescent="0.25">
      <c r="A426">
        <v>175.266446664</v>
      </c>
      <c r="B426">
        <v>48.734313483699999</v>
      </c>
      <c r="C426">
        <v>86.753238017699999</v>
      </c>
      <c r="E426">
        <f t="shared" si="37"/>
        <v>0.26644666400000006</v>
      </c>
      <c r="F426">
        <f t="shared" si="38"/>
        <v>-1.2656865163000006</v>
      </c>
      <c r="G426">
        <f t="shared" si="39"/>
        <v>1.7532380176999993</v>
      </c>
      <c r="I426">
        <f t="shared" si="40"/>
        <v>1.3264427721074354E-3</v>
      </c>
      <c r="J426">
        <f t="shared" si="41"/>
        <v>6.3009260693914155E-3</v>
      </c>
      <c r="K426">
        <f t="shared" si="42"/>
        <v>8.7280878711325557E-3</v>
      </c>
    </row>
    <row r="427" spans="1:11" x14ac:dyDescent="0.25">
      <c r="A427">
        <v>175.301353901</v>
      </c>
      <c r="B427">
        <v>48.777157633100003</v>
      </c>
      <c r="C427">
        <v>86.740881385700007</v>
      </c>
      <c r="E427">
        <f t="shared" si="37"/>
        <v>0.30135390099999881</v>
      </c>
      <c r="F427">
        <f t="shared" si="38"/>
        <v>-1.2228423668999966</v>
      </c>
      <c r="G427">
        <f t="shared" si="39"/>
        <v>1.7408813857000069</v>
      </c>
      <c r="I427">
        <f t="shared" si="40"/>
        <v>1.5002203361338688E-3</v>
      </c>
      <c r="J427">
        <f t="shared" si="41"/>
        <v>6.0876364321876021E-3</v>
      </c>
      <c r="K427">
        <f t="shared" si="42"/>
        <v>8.6665732514412345E-3</v>
      </c>
    </row>
    <row r="428" spans="1:11" x14ac:dyDescent="0.25">
      <c r="A428">
        <v>175.46519249299999</v>
      </c>
      <c r="B428">
        <v>48.805987481000003</v>
      </c>
      <c r="C428">
        <v>86.789214898799997</v>
      </c>
      <c r="E428">
        <f t="shared" si="37"/>
        <v>0.46519249299998933</v>
      </c>
      <c r="F428">
        <f t="shared" si="38"/>
        <v>-1.1940125189999975</v>
      </c>
      <c r="G428">
        <f t="shared" si="39"/>
        <v>1.7892148987999974</v>
      </c>
      <c r="I428">
        <f t="shared" si="40"/>
        <v>2.3158526765359481E-3</v>
      </c>
      <c r="J428">
        <f t="shared" si="41"/>
        <v>5.9441137368990973E-3</v>
      </c>
      <c r="K428">
        <f t="shared" si="42"/>
        <v>8.9071904096355761E-3</v>
      </c>
    </row>
    <row r="429" spans="1:11" x14ac:dyDescent="0.25">
      <c r="A429">
        <v>175.51766852599999</v>
      </c>
      <c r="B429">
        <v>48.803176871300003</v>
      </c>
      <c r="C429">
        <v>86.785113748000001</v>
      </c>
      <c r="E429">
        <f t="shared" si="37"/>
        <v>0.51766852599999424</v>
      </c>
      <c r="F429">
        <f t="shared" si="38"/>
        <v>-1.1968231286999966</v>
      </c>
      <c r="G429">
        <f t="shared" si="39"/>
        <v>1.7851137480000006</v>
      </c>
      <c r="I429">
        <f t="shared" si="40"/>
        <v>2.577092406982443E-3</v>
      </c>
      <c r="J429">
        <f t="shared" si="41"/>
        <v>5.9581057038684375E-3</v>
      </c>
      <c r="K429">
        <f t="shared" si="42"/>
        <v>8.886773783830201E-3</v>
      </c>
    </row>
    <row r="430" spans="1:11" x14ac:dyDescent="0.25">
      <c r="A430">
        <v>175.433884009</v>
      </c>
      <c r="B430">
        <v>48.8421198821</v>
      </c>
      <c r="C430">
        <v>86.726750877900002</v>
      </c>
      <c r="E430">
        <f t="shared" si="37"/>
        <v>0.43388400899999624</v>
      </c>
      <c r="F430">
        <f t="shared" si="38"/>
        <v>-1.1578801178999996</v>
      </c>
      <c r="G430">
        <f t="shared" si="39"/>
        <v>1.7267508779000025</v>
      </c>
      <c r="I430">
        <f t="shared" si="40"/>
        <v>2.1599906676671408E-3</v>
      </c>
      <c r="J430">
        <f t="shared" si="41"/>
        <v>5.7642369782320083E-3</v>
      </c>
      <c r="K430">
        <f t="shared" si="42"/>
        <v>8.596227803477496E-3</v>
      </c>
    </row>
    <row r="431" spans="1:11" x14ac:dyDescent="0.25">
      <c r="A431">
        <v>175.70436138299999</v>
      </c>
      <c r="B431">
        <v>48.828796398500003</v>
      </c>
      <c r="C431">
        <v>86.783420879399998</v>
      </c>
      <c r="E431">
        <f t="shared" si="37"/>
        <v>0.70436138299999129</v>
      </c>
      <c r="F431">
        <f t="shared" si="38"/>
        <v>-1.1712036014999967</v>
      </c>
      <c r="G431">
        <f t="shared" si="39"/>
        <v>1.7834208793999977</v>
      </c>
      <c r="I431">
        <f t="shared" si="40"/>
        <v>3.5064993924335086E-3</v>
      </c>
      <c r="J431">
        <f t="shared" si="41"/>
        <v>5.8305648438363158E-3</v>
      </c>
      <c r="K431">
        <f t="shared" si="42"/>
        <v>8.8783462310701427E-3</v>
      </c>
    </row>
    <row r="432" spans="1:11" x14ac:dyDescent="0.25">
      <c r="A432">
        <v>175.60740652199999</v>
      </c>
      <c r="B432">
        <v>48.897705273500002</v>
      </c>
      <c r="C432">
        <v>86.706009018499998</v>
      </c>
      <c r="E432">
        <f t="shared" si="37"/>
        <v>0.6074065219999909</v>
      </c>
      <c r="F432">
        <f t="shared" si="38"/>
        <v>-1.1022947264999985</v>
      </c>
      <c r="G432">
        <f t="shared" si="39"/>
        <v>1.7060090184999979</v>
      </c>
      <c r="I432">
        <f t="shared" si="40"/>
        <v>3.0238321574099485E-3</v>
      </c>
      <c r="J432">
        <f t="shared" si="41"/>
        <v>5.4875180298675644E-3</v>
      </c>
      <c r="K432">
        <f t="shared" si="42"/>
        <v>8.4929692786073745E-3</v>
      </c>
    </row>
    <row r="433" spans="1:11" x14ac:dyDescent="0.25">
      <c r="A433">
        <v>175.356013953</v>
      </c>
      <c r="B433">
        <v>48.869014182000001</v>
      </c>
      <c r="C433">
        <v>86.607262020500002</v>
      </c>
      <c r="E433">
        <f t="shared" si="37"/>
        <v>0.35601395300000149</v>
      </c>
      <c r="F433">
        <f t="shared" si="38"/>
        <v>-1.1309858179999992</v>
      </c>
      <c r="G433">
        <f t="shared" si="39"/>
        <v>1.6072620205000021</v>
      </c>
      <c r="I433">
        <f t="shared" si="40"/>
        <v>1.7723326974221306E-3</v>
      </c>
      <c r="J433">
        <f t="shared" si="41"/>
        <v>5.6303499586773361E-3</v>
      </c>
      <c r="K433">
        <f t="shared" si="42"/>
        <v>8.0013803061727198E-3</v>
      </c>
    </row>
    <row r="434" spans="1:11" x14ac:dyDescent="0.25">
      <c r="A434">
        <v>175.173307682</v>
      </c>
      <c r="B434">
        <v>48.873862710399997</v>
      </c>
      <c r="C434">
        <v>86.576359754799995</v>
      </c>
      <c r="E434">
        <f t="shared" si="37"/>
        <v>0.1733076820000008</v>
      </c>
      <c r="F434">
        <f t="shared" si="38"/>
        <v>-1.1261372896000026</v>
      </c>
      <c r="G434">
        <f t="shared" si="39"/>
        <v>1.576359754799995</v>
      </c>
      <c r="I434">
        <f t="shared" si="40"/>
        <v>8.6277200355413305E-4</v>
      </c>
      <c r="J434">
        <f t="shared" si="41"/>
        <v>5.6062126872437812E-3</v>
      </c>
      <c r="K434">
        <f t="shared" si="42"/>
        <v>7.8475405606710912E-3</v>
      </c>
    </row>
    <row r="435" spans="1:11" x14ac:dyDescent="0.25">
      <c r="A435">
        <v>175.064271593</v>
      </c>
      <c r="B435">
        <v>48.8625107632</v>
      </c>
      <c r="C435">
        <v>86.492199586699996</v>
      </c>
      <c r="E435">
        <f t="shared" si="37"/>
        <v>6.4271593000000848E-2</v>
      </c>
      <c r="F435">
        <f t="shared" si="38"/>
        <v>-1.1374892368000005</v>
      </c>
      <c r="G435">
        <f t="shared" si="39"/>
        <v>1.4921995866999964</v>
      </c>
      <c r="I435">
        <f t="shared" si="40"/>
        <v>3.1996118362616073E-4</v>
      </c>
      <c r="J435">
        <f t="shared" si="41"/>
        <v>5.6627257172315853E-3</v>
      </c>
      <c r="K435">
        <f t="shared" si="42"/>
        <v>7.4285687296873504E-3</v>
      </c>
    </row>
    <row r="436" spans="1:11" x14ac:dyDescent="0.25">
      <c r="A436">
        <v>174.95920521100001</v>
      </c>
      <c r="B436">
        <v>48.839911987699999</v>
      </c>
      <c r="C436">
        <v>86.446171247400002</v>
      </c>
      <c r="E436">
        <f t="shared" si="37"/>
        <v>-4.0794788999988896E-2</v>
      </c>
      <c r="F436">
        <f t="shared" si="38"/>
        <v>-1.160088012300001</v>
      </c>
      <c r="G436">
        <f t="shared" si="39"/>
        <v>1.4461712474000024</v>
      </c>
      <c r="I436">
        <f t="shared" si="40"/>
        <v>2.0308737289607487E-4</v>
      </c>
      <c r="J436">
        <f t="shared" si="41"/>
        <v>5.7752284672020421E-3</v>
      </c>
      <c r="K436">
        <f t="shared" si="42"/>
        <v>7.1994273433400036E-3</v>
      </c>
    </row>
    <row r="437" spans="1:11" x14ac:dyDescent="0.25">
      <c r="A437">
        <v>175.071024021</v>
      </c>
      <c r="B437">
        <v>48.816841436300002</v>
      </c>
      <c r="C437">
        <v>86.529034115000002</v>
      </c>
      <c r="E437">
        <f t="shared" si="37"/>
        <v>7.1024020999999493E-2</v>
      </c>
      <c r="F437">
        <f t="shared" si="38"/>
        <v>-1.1831585636999975</v>
      </c>
      <c r="G437">
        <f t="shared" si="39"/>
        <v>1.5290341150000017</v>
      </c>
      <c r="I437">
        <f t="shared" si="40"/>
        <v>3.5357657659191417E-4</v>
      </c>
      <c r="J437">
        <f t="shared" si="41"/>
        <v>5.8900798438102269E-3</v>
      </c>
      <c r="K437">
        <f t="shared" si="42"/>
        <v>7.6119408653862559E-3</v>
      </c>
    </row>
    <row r="438" spans="1:11" x14ac:dyDescent="0.25">
      <c r="A438">
        <v>174.908759317</v>
      </c>
      <c r="B438">
        <v>48.7679286101</v>
      </c>
      <c r="C438">
        <v>86.462850505099993</v>
      </c>
      <c r="E438">
        <f t="shared" si="37"/>
        <v>-9.1240682999995215E-2</v>
      </c>
      <c r="F438">
        <f t="shared" si="38"/>
        <v>-1.2320713898999998</v>
      </c>
      <c r="G438">
        <f t="shared" si="39"/>
        <v>1.4628505050999934</v>
      </c>
      <c r="I438">
        <f t="shared" si="40"/>
        <v>4.5422052830614305E-4</v>
      </c>
      <c r="J438">
        <f t="shared" si="41"/>
        <v>6.1335809775918838E-3</v>
      </c>
      <c r="K438">
        <f t="shared" si="42"/>
        <v>7.2824611501369624E-3</v>
      </c>
    </row>
    <row r="439" spans="1:11" x14ac:dyDescent="0.25">
      <c r="A439">
        <v>174.65929329900001</v>
      </c>
      <c r="B439">
        <v>48.842924673600002</v>
      </c>
      <c r="C439">
        <v>86.399924115800005</v>
      </c>
      <c r="E439">
        <f t="shared" si="37"/>
        <v>-0.34070670099998779</v>
      </c>
      <c r="F439">
        <f t="shared" si="38"/>
        <v>-1.1570753263999976</v>
      </c>
      <c r="G439">
        <f t="shared" si="39"/>
        <v>1.3999241158000046</v>
      </c>
      <c r="I439">
        <f t="shared" si="40"/>
        <v>1.6961291020329789E-3</v>
      </c>
      <c r="J439">
        <f t="shared" si="41"/>
        <v>5.7602305108504868E-3</v>
      </c>
      <c r="K439">
        <f t="shared" si="42"/>
        <v>6.9691967503928221E-3</v>
      </c>
    </row>
    <row r="440" spans="1:11" x14ac:dyDescent="0.25">
      <c r="A440">
        <v>174.77470553500001</v>
      </c>
      <c r="B440">
        <v>48.852563670400002</v>
      </c>
      <c r="C440">
        <v>86.490262249899999</v>
      </c>
      <c r="E440">
        <f t="shared" si="37"/>
        <v>-0.2252944649999904</v>
      </c>
      <c r="F440">
        <f t="shared" si="38"/>
        <v>-1.1474363295999979</v>
      </c>
      <c r="G440">
        <f t="shared" si="39"/>
        <v>1.4902622498999989</v>
      </c>
      <c r="I440">
        <f t="shared" si="40"/>
        <v>1.1215761166184042E-3</v>
      </c>
      <c r="J440">
        <f t="shared" si="41"/>
        <v>5.712245006195318E-3</v>
      </c>
      <c r="K440">
        <f t="shared" si="42"/>
        <v>7.4189241488285913E-3</v>
      </c>
    </row>
    <row r="441" spans="1:11" x14ac:dyDescent="0.25">
      <c r="A441">
        <v>174.78777278699999</v>
      </c>
      <c r="B441">
        <v>48.820674492999999</v>
      </c>
      <c r="C441">
        <v>86.493378266099995</v>
      </c>
      <c r="E441">
        <f t="shared" si="37"/>
        <v>-0.21222721300000558</v>
      </c>
      <c r="F441">
        <f t="shared" si="38"/>
        <v>-1.1793255070000015</v>
      </c>
      <c r="G441">
        <f t="shared" si="39"/>
        <v>1.4933782660999952</v>
      </c>
      <c r="I441">
        <f t="shared" si="40"/>
        <v>1.0565238404649814E-3</v>
      </c>
      <c r="J441">
        <f t="shared" si="41"/>
        <v>5.870997862154087E-3</v>
      </c>
      <c r="K441">
        <f t="shared" si="42"/>
        <v>7.4344365110560083E-3</v>
      </c>
    </row>
    <row r="442" spans="1:11" x14ac:dyDescent="0.25">
      <c r="A442">
        <v>174.75904664699999</v>
      </c>
      <c r="B442">
        <v>48.828306362399999</v>
      </c>
      <c r="C442">
        <v>86.495638200100004</v>
      </c>
      <c r="E442">
        <f t="shared" si="37"/>
        <v>-0.24095335300000897</v>
      </c>
      <c r="F442">
        <f t="shared" si="38"/>
        <v>-1.1716936376000007</v>
      </c>
      <c r="G442">
        <f t="shared" si="39"/>
        <v>1.4956382001000037</v>
      </c>
      <c r="I442">
        <f t="shared" si="40"/>
        <v>1.1995302500837964E-3</v>
      </c>
      <c r="J442">
        <f t="shared" si="41"/>
        <v>5.833004374634577E-3</v>
      </c>
      <c r="K442">
        <f t="shared" si="42"/>
        <v>7.4456870670762971E-3</v>
      </c>
    </row>
    <row r="443" spans="1:11" x14ac:dyDescent="0.25">
      <c r="A443">
        <v>174.745709011</v>
      </c>
      <c r="B443">
        <v>48.863843413700003</v>
      </c>
      <c r="C443">
        <v>86.482843187900002</v>
      </c>
      <c r="E443">
        <f t="shared" si="37"/>
        <v>-0.25429098899999758</v>
      </c>
      <c r="F443">
        <f t="shared" si="38"/>
        <v>-1.1361565862999967</v>
      </c>
      <c r="G443">
        <f t="shared" si="39"/>
        <v>1.4828431879000021</v>
      </c>
      <c r="I443">
        <f t="shared" si="40"/>
        <v>1.2659285701212535E-3</v>
      </c>
      <c r="J443">
        <f t="shared" si="41"/>
        <v>5.6560914265373873E-3</v>
      </c>
      <c r="K443">
        <f t="shared" si="42"/>
        <v>7.3819900734756619E-3</v>
      </c>
    </row>
    <row r="444" spans="1:11" x14ac:dyDescent="0.25">
      <c r="A444">
        <v>174.91061592599999</v>
      </c>
      <c r="B444">
        <v>48.896810756500003</v>
      </c>
      <c r="C444">
        <v>86.491662495100002</v>
      </c>
      <c r="E444">
        <f t="shared" si="37"/>
        <v>-8.9384074000008695E-2</v>
      </c>
      <c r="F444">
        <f t="shared" si="38"/>
        <v>-1.1031892434999975</v>
      </c>
      <c r="G444">
        <f t="shared" si="39"/>
        <v>1.4916624951000017</v>
      </c>
      <c r="I444">
        <f t="shared" si="40"/>
        <v>4.4497783203180824E-4</v>
      </c>
      <c r="J444">
        <f t="shared" si="41"/>
        <v>5.4919711747910679E-3</v>
      </c>
      <c r="K444">
        <f t="shared" si="42"/>
        <v>7.4258949440220408E-3</v>
      </c>
    </row>
    <row r="445" spans="1:11" x14ac:dyDescent="0.25">
      <c r="A445">
        <v>174.817543524</v>
      </c>
      <c r="B445">
        <v>48.876169807099998</v>
      </c>
      <c r="C445">
        <v>86.389315068499997</v>
      </c>
      <c r="E445">
        <f t="shared" si="37"/>
        <v>-0.1824564759999987</v>
      </c>
      <c r="F445">
        <f t="shared" si="38"/>
        <v>-1.1238301929000016</v>
      </c>
      <c r="G445">
        <f t="shared" si="39"/>
        <v>1.3893150684999966</v>
      </c>
      <c r="I445">
        <f t="shared" si="40"/>
        <v>9.0831714753385683E-4</v>
      </c>
      <c r="J445">
        <f t="shared" si="41"/>
        <v>5.594727342686158E-3</v>
      </c>
      <c r="K445">
        <f t="shared" si="42"/>
        <v>6.9163820748446925E-3</v>
      </c>
    </row>
    <row r="446" spans="1:11" x14ac:dyDescent="0.25">
      <c r="A446">
        <v>174.87753587399999</v>
      </c>
      <c r="B446">
        <v>48.830239636800002</v>
      </c>
      <c r="C446">
        <v>86.444090906300005</v>
      </c>
      <c r="E446">
        <f t="shared" si="37"/>
        <v>-0.12246412600001122</v>
      </c>
      <c r="F446">
        <f t="shared" si="38"/>
        <v>-1.1697603631999982</v>
      </c>
      <c r="G446">
        <f t="shared" si="39"/>
        <v>1.4440909063000049</v>
      </c>
      <c r="I446">
        <f t="shared" si="40"/>
        <v>6.0965918032724589E-4</v>
      </c>
      <c r="J446">
        <f t="shared" si="41"/>
        <v>5.8233800174897505E-3</v>
      </c>
      <c r="K446">
        <f t="shared" si="42"/>
        <v>7.1890708488199229E-3</v>
      </c>
    </row>
    <row r="447" spans="1:11" x14ac:dyDescent="0.25">
      <c r="A447">
        <v>174.89064335699999</v>
      </c>
      <c r="B447">
        <v>48.855744580200003</v>
      </c>
      <c r="C447">
        <v>86.417373651399998</v>
      </c>
      <c r="E447">
        <f t="shared" si="37"/>
        <v>-0.10935664300001235</v>
      </c>
      <c r="F447">
        <f t="shared" si="38"/>
        <v>-1.1442554197999968</v>
      </c>
      <c r="G447">
        <f t="shared" si="39"/>
        <v>1.4173736513999984</v>
      </c>
      <c r="I447">
        <f t="shared" si="40"/>
        <v>5.4440662349332142E-4</v>
      </c>
      <c r="J447">
        <f t="shared" si="41"/>
        <v>5.6964095862670084E-3</v>
      </c>
      <c r="K447">
        <f t="shared" si="42"/>
        <v>7.0560652066375702E-3</v>
      </c>
    </row>
    <row r="448" spans="1:11" x14ac:dyDescent="0.25">
      <c r="A448">
        <v>174.67707930200001</v>
      </c>
      <c r="B448">
        <v>48.836466747800003</v>
      </c>
      <c r="C448">
        <v>86.359281870000004</v>
      </c>
      <c r="E448">
        <f t="shared" si="37"/>
        <v>-0.32292069799999013</v>
      </c>
      <c r="F448">
        <f t="shared" si="38"/>
        <v>-1.163533252199997</v>
      </c>
      <c r="G448">
        <f t="shared" si="39"/>
        <v>1.3592818700000038</v>
      </c>
      <c r="I448">
        <f t="shared" si="40"/>
        <v>1.6075856210606366E-3</v>
      </c>
      <c r="J448">
        <f t="shared" si="41"/>
        <v>5.7923797930806275E-3</v>
      </c>
      <c r="K448">
        <f t="shared" si="42"/>
        <v>6.7668687783540172E-3</v>
      </c>
    </row>
    <row r="449" spans="1:11" x14ac:dyDescent="0.25">
      <c r="A449">
        <v>174.93785399399999</v>
      </c>
      <c r="B449">
        <v>48.773452858799999</v>
      </c>
      <c r="C449">
        <v>86.489743490600006</v>
      </c>
      <c r="E449">
        <f t="shared" si="37"/>
        <v>-6.2146006000006082E-2</v>
      </c>
      <c r="F449">
        <f t="shared" si="38"/>
        <v>-1.2265471412000011</v>
      </c>
      <c r="G449">
        <f t="shared" si="39"/>
        <v>1.4897434906000058</v>
      </c>
      <c r="I449">
        <f t="shared" si="40"/>
        <v>3.0937944291189686E-4</v>
      </c>
      <c r="J449">
        <f t="shared" si="41"/>
        <v>6.1060797897390037E-3</v>
      </c>
      <c r="K449">
        <f t="shared" si="42"/>
        <v>7.4163416262568718E-3</v>
      </c>
    </row>
    <row r="450" spans="1:11" x14ac:dyDescent="0.25">
      <c r="A450">
        <v>175.11100546399999</v>
      </c>
      <c r="B450">
        <v>48.749709998</v>
      </c>
      <c r="C450">
        <v>86.526164669500005</v>
      </c>
      <c r="E450">
        <f t="shared" ref="E450:E476" si="43">A450-175</f>
        <v>0.11100546399998734</v>
      </c>
      <c r="F450">
        <f t="shared" ref="F450:F476" si="44">B450-50</f>
        <v>-1.2502900019999998</v>
      </c>
      <c r="G450">
        <f t="shared" ref="G450:G476" si="45">C450-85</f>
        <v>1.5261646695000053</v>
      </c>
      <c r="I450">
        <f t="shared" ref="I450:I476" si="46">ABS(E450)/SQRT(175^2+50^2+85^2)</f>
        <v>5.5261489551700787E-4</v>
      </c>
      <c r="J450">
        <f t="shared" ref="J450:J476" si="47">ABS(F450)/SQRT(175^2+50^2+85^2)</f>
        <v>6.2242781023938449E-3</v>
      </c>
      <c r="K450">
        <f t="shared" ref="K450:K476" si="48">ABS(G450)/SQRT(175^2+50^2+85^2)</f>
        <v>7.5976559980650178E-3</v>
      </c>
    </row>
    <row r="451" spans="1:11" x14ac:dyDescent="0.25">
      <c r="A451">
        <v>175.24576824799999</v>
      </c>
      <c r="B451">
        <v>48.722881483899997</v>
      </c>
      <c r="C451">
        <v>86.609070796899999</v>
      </c>
      <c r="E451">
        <f t="shared" si="43"/>
        <v>0.24576824799999031</v>
      </c>
      <c r="F451">
        <f t="shared" si="44"/>
        <v>-1.2771185161000034</v>
      </c>
      <c r="G451">
        <f t="shared" si="45"/>
        <v>1.6090707968999993</v>
      </c>
      <c r="I451">
        <f t="shared" si="46"/>
        <v>1.2235000854546063E-3</v>
      </c>
      <c r="J451">
        <f t="shared" si="47"/>
        <v>6.357837622637386E-3</v>
      </c>
      <c r="K451">
        <f t="shared" si="48"/>
        <v>8.0103848789683275E-3</v>
      </c>
    </row>
    <row r="452" spans="1:11" x14ac:dyDescent="0.25">
      <c r="A452">
        <v>175.18481886199999</v>
      </c>
      <c r="B452">
        <v>48.812364199100003</v>
      </c>
      <c r="C452">
        <v>86.551331236999999</v>
      </c>
      <c r="E452">
        <f t="shared" si="43"/>
        <v>0.18481886199998598</v>
      </c>
      <c r="F452">
        <f t="shared" si="44"/>
        <v>-1.1876358008999972</v>
      </c>
      <c r="G452">
        <f t="shared" si="45"/>
        <v>1.5513312369999994</v>
      </c>
      <c r="I452">
        <f t="shared" si="46"/>
        <v>9.2007773701757777E-4</v>
      </c>
      <c r="J452">
        <f t="shared" si="47"/>
        <v>5.9123687283239024E-3</v>
      </c>
      <c r="K452">
        <f t="shared" si="48"/>
        <v>7.722941903536595E-3</v>
      </c>
    </row>
    <row r="453" spans="1:11" x14ac:dyDescent="0.25">
      <c r="A453">
        <v>175.28143509</v>
      </c>
      <c r="B453">
        <v>48.797916649599998</v>
      </c>
      <c r="C453">
        <v>86.587327290999994</v>
      </c>
      <c r="E453">
        <f t="shared" si="43"/>
        <v>0.28143509000000222</v>
      </c>
      <c r="F453">
        <f t="shared" si="44"/>
        <v>-1.2020833504000024</v>
      </c>
      <c r="G453">
        <f t="shared" si="45"/>
        <v>1.587327290999994</v>
      </c>
      <c r="I453">
        <f t="shared" si="46"/>
        <v>1.4010591663775097E-3</v>
      </c>
      <c r="J453">
        <f t="shared" si="47"/>
        <v>5.9842924946839357E-3</v>
      </c>
      <c r="K453">
        <f t="shared" si="48"/>
        <v>7.9021398898648527E-3</v>
      </c>
    </row>
    <row r="454" spans="1:11" x14ac:dyDescent="0.25">
      <c r="A454">
        <v>175.37160058800001</v>
      </c>
      <c r="B454">
        <v>48.805688689100002</v>
      </c>
      <c r="C454">
        <v>86.632350662799993</v>
      </c>
      <c r="E454">
        <f t="shared" si="43"/>
        <v>0.37160058800000684</v>
      </c>
      <c r="F454">
        <f t="shared" si="44"/>
        <v>-1.1943113108999981</v>
      </c>
      <c r="G454">
        <f t="shared" si="45"/>
        <v>1.6323506627999933</v>
      </c>
      <c r="I454">
        <f t="shared" si="46"/>
        <v>1.8499271361246314E-3</v>
      </c>
      <c r="J454">
        <f t="shared" si="47"/>
        <v>5.9456012029088798E-3</v>
      </c>
      <c r="K454">
        <f t="shared" si="48"/>
        <v>8.1262782791524536E-3</v>
      </c>
    </row>
    <row r="455" spans="1:11" x14ac:dyDescent="0.25">
      <c r="A455">
        <v>175.49513827600001</v>
      </c>
      <c r="B455">
        <v>48.739182783399997</v>
      </c>
      <c r="C455">
        <v>86.729905668300006</v>
      </c>
      <c r="E455">
        <f t="shared" si="43"/>
        <v>0.49513827600000582</v>
      </c>
      <c r="F455">
        <f t="shared" si="44"/>
        <v>-1.2608172166000031</v>
      </c>
      <c r="G455">
        <f t="shared" si="45"/>
        <v>1.729905668300006</v>
      </c>
      <c r="I455">
        <f t="shared" si="46"/>
        <v>2.4649307952827062E-3</v>
      </c>
      <c r="J455">
        <f t="shared" si="47"/>
        <v>6.2766853928698033E-3</v>
      </c>
      <c r="K455">
        <f t="shared" si="48"/>
        <v>8.6119331940452629E-3</v>
      </c>
    </row>
    <row r="456" spans="1:11" x14ac:dyDescent="0.25">
      <c r="A456">
        <v>175.277017868</v>
      </c>
      <c r="B456">
        <v>48.698999688800001</v>
      </c>
      <c r="C456">
        <v>86.667976753900007</v>
      </c>
      <c r="E456">
        <f t="shared" si="43"/>
        <v>0.2770178680000015</v>
      </c>
      <c r="F456">
        <f t="shared" si="44"/>
        <v>-1.3010003111999993</v>
      </c>
      <c r="G456">
        <f t="shared" si="45"/>
        <v>1.6679767539000068</v>
      </c>
      <c r="I456">
        <f t="shared" si="46"/>
        <v>1.3790690535844484E-3</v>
      </c>
      <c r="J456">
        <f t="shared" si="47"/>
        <v>6.4767275874047453E-3</v>
      </c>
      <c r="K456">
        <f t="shared" si="48"/>
        <v>8.3036344911936524E-3</v>
      </c>
    </row>
    <row r="457" spans="1:11" x14ac:dyDescent="0.25">
      <c r="A457">
        <v>175.18250606800001</v>
      </c>
      <c r="B457">
        <v>48.675828227899999</v>
      </c>
      <c r="C457">
        <v>86.658570224100004</v>
      </c>
      <c r="E457">
        <f t="shared" si="43"/>
        <v>0.18250606800000924</v>
      </c>
      <c r="F457">
        <f t="shared" si="44"/>
        <v>-1.3241717721000015</v>
      </c>
      <c r="G457">
        <f t="shared" si="45"/>
        <v>1.6585702241000035</v>
      </c>
      <c r="I457">
        <f t="shared" si="46"/>
        <v>9.0856402977655714E-4</v>
      </c>
      <c r="J457">
        <f t="shared" si="47"/>
        <v>6.5920813184988528E-3</v>
      </c>
      <c r="K457">
        <f t="shared" si="48"/>
        <v>8.2568062694530816E-3</v>
      </c>
    </row>
    <row r="458" spans="1:11" x14ac:dyDescent="0.25">
      <c r="A458">
        <v>175.51544566300001</v>
      </c>
      <c r="B458">
        <v>48.697172959</v>
      </c>
      <c r="C458">
        <v>86.782842500800001</v>
      </c>
      <c r="E458">
        <f t="shared" si="43"/>
        <v>0.51544566300000838</v>
      </c>
      <c r="F458">
        <f t="shared" si="44"/>
        <v>-1.3028270410000005</v>
      </c>
      <c r="G458">
        <f t="shared" si="45"/>
        <v>1.7828425008000011</v>
      </c>
      <c r="I458">
        <f t="shared" si="46"/>
        <v>2.5660264003173482E-3</v>
      </c>
      <c r="J458">
        <f t="shared" si="47"/>
        <v>6.4858215370283924E-3</v>
      </c>
      <c r="K458">
        <f t="shared" si="48"/>
        <v>8.8754669076738964E-3</v>
      </c>
    </row>
    <row r="459" spans="1:11" x14ac:dyDescent="0.25">
      <c r="A459">
        <v>175.29393286999999</v>
      </c>
      <c r="B459">
        <v>48.745858159500003</v>
      </c>
      <c r="C459">
        <v>86.684973166099994</v>
      </c>
      <c r="E459">
        <f t="shared" si="43"/>
        <v>0.29393286999999191</v>
      </c>
      <c r="F459">
        <f t="shared" si="44"/>
        <v>-1.2541418404999973</v>
      </c>
      <c r="G459">
        <f t="shared" si="45"/>
        <v>1.6849731660999936</v>
      </c>
      <c r="I459">
        <f t="shared" si="46"/>
        <v>1.4632764585721502E-3</v>
      </c>
      <c r="J459">
        <f t="shared" si="47"/>
        <v>6.2434535848748217E-3</v>
      </c>
      <c r="K459">
        <f t="shared" si="48"/>
        <v>8.3882471779354578E-3</v>
      </c>
    </row>
    <row r="460" spans="1:11" x14ac:dyDescent="0.25">
      <c r="A460">
        <v>174.995961475</v>
      </c>
      <c r="B460">
        <v>48.764525034599998</v>
      </c>
      <c r="C460">
        <v>86.541598230600002</v>
      </c>
      <c r="E460">
        <f t="shared" si="43"/>
        <v>-4.0385249999985717E-3</v>
      </c>
      <c r="F460">
        <f t="shared" si="44"/>
        <v>-1.2354749654000017</v>
      </c>
      <c r="G460">
        <f t="shared" si="45"/>
        <v>1.5415982306000018</v>
      </c>
      <c r="I460">
        <f t="shared" si="46"/>
        <v>2.0104857819587054E-5</v>
      </c>
      <c r="J460">
        <f t="shared" si="47"/>
        <v>6.1505248869414093E-3</v>
      </c>
      <c r="K460">
        <f t="shared" si="48"/>
        <v>7.674488393943575E-3</v>
      </c>
    </row>
    <row r="461" spans="1:11" x14ac:dyDescent="0.25">
      <c r="A461">
        <v>175.168692088</v>
      </c>
      <c r="B461">
        <v>48.771062372000003</v>
      </c>
      <c r="C461">
        <v>86.565538552600003</v>
      </c>
      <c r="E461">
        <f t="shared" si="43"/>
        <v>0.16869208800000024</v>
      </c>
      <c r="F461">
        <f t="shared" si="44"/>
        <v>-1.2289376279999971</v>
      </c>
      <c r="G461">
        <f t="shared" si="45"/>
        <v>1.5655385526000032</v>
      </c>
      <c r="I461">
        <f t="shared" si="46"/>
        <v>8.3979434187741119E-4</v>
      </c>
      <c r="J461">
        <f t="shared" si="47"/>
        <v>6.1179802725225786E-3</v>
      </c>
      <c r="K461">
        <f t="shared" si="48"/>
        <v>7.7936697212760368E-3</v>
      </c>
    </row>
    <row r="462" spans="1:11" x14ac:dyDescent="0.25">
      <c r="A462">
        <v>175.13153510199999</v>
      </c>
      <c r="B462">
        <v>48.747920772100002</v>
      </c>
      <c r="C462">
        <v>86.624307651400002</v>
      </c>
      <c r="E462">
        <f t="shared" si="43"/>
        <v>0.13153510199998664</v>
      </c>
      <c r="F462">
        <f t="shared" si="44"/>
        <v>-1.2520792278999977</v>
      </c>
      <c r="G462">
        <f t="shared" si="45"/>
        <v>1.6243076514000023</v>
      </c>
      <c r="I462">
        <f t="shared" si="46"/>
        <v>6.5481692548530657E-4</v>
      </c>
      <c r="J462">
        <f t="shared" si="47"/>
        <v>6.2331853475703861E-3</v>
      </c>
      <c r="K462">
        <f t="shared" si="48"/>
        <v>8.0862380167699768E-3</v>
      </c>
    </row>
    <row r="463" spans="1:11" x14ac:dyDescent="0.25">
      <c r="A463">
        <v>174.908007153</v>
      </c>
      <c r="B463">
        <v>48.732064872300001</v>
      </c>
      <c r="C463">
        <v>86.5575790531</v>
      </c>
      <c r="E463">
        <f t="shared" si="43"/>
        <v>-9.1992847000000211E-2</v>
      </c>
      <c r="F463">
        <f t="shared" si="44"/>
        <v>-1.2679351276999995</v>
      </c>
      <c r="G463">
        <f t="shared" si="45"/>
        <v>1.5575790530999996</v>
      </c>
      <c r="I463">
        <f t="shared" si="46"/>
        <v>4.5796500191398688E-4</v>
      </c>
      <c r="J463">
        <f t="shared" si="47"/>
        <v>6.3121202584798808E-3</v>
      </c>
      <c r="K463">
        <f t="shared" si="48"/>
        <v>7.7540452034724561E-3</v>
      </c>
    </row>
    <row r="464" spans="1:11" x14ac:dyDescent="0.25">
      <c r="A464">
        <v>174.88992748800001</v>
      </c>
      <c r="B464">
        <v>48.716242198899998</v>
      </c>
      <c r="C464">
        <v>86.573954328699998</v>
      </c>
      <c r="E464">
        <f t="shared" si="43"/>
        <v>-0.11007251199998791</v>
      </c>
      <c r="F464">
        <f t="shared" si="44"/>
        <v>-1.2837578011000019</v>
      </c>
      <c r="G464">
        <f t="shared" si="45"/>
        <v>1.5739543286999975</v>
      </c>
      <c r="I464">
        <f t="shared" si="46"/>
        <v>5.479704108815297E-4</v>
      </c>
      <c r="J464">
        <f t="shared" si="47"/>
        <v>6.390889759481589E-3</v>
      </c>
      <c r="K464">
        <f t="shared" si="48"/>
        <v>7.835565706055609E-3</v>
      </c>
    </row>
    <row r="465" spans="1:11" x14ac:dyDescent="0.25">
      <c r="A465">
        <v>174.86903765</v>
      </c>
      <c r="B465">
        <v>48.735132427899998</v>
      </c>
      <c r="C465">
        <v>86.565015743800004</v>
      </c>
      <c r="E465">
        <f t="shared" si="43"/>
        <v>-0.13096235000000434</v>
      </c>
      <c r="F465">
        <f t="shared" si="44"/>
        <v>-1.2648675721000018</v>
      </c>
      <c r="G465">
        <f t="shared" si="45"/>
        <v>1.5650157438000036</v>
      </c>
      <c r="I465">
        <f t="shared" si="46"/>
        <v>6.519656128091358E-4</v>
      </c>
      <c r="J465">
        <f t="shared" si="47"/>
        <v>6.2968491460832377E-3</v>
      </c>
      <c r="K465">
        <f t="shared" si="48"/>
        <v>7.7910670392099795E-3</v>
      </c>
    </row>
    <row r="466" spans="1:11" x14ac:dyDescent="0.25">
      <c r="A466">
        <v>174.78874636200001</v>
      </c>
      <c r="B466">
        <v>48.759570495200002</v>
      </c>
      <c r="C466">
        <v>86.491950623099996</v>
      </c>
      <c r="E466">
        <f t="shared" si="43"/>
        <v>-0.21125363799998809</v>
      </c>
      <c r="F466">
        <f t="shared" si="44"/>
        <v>-1.240429504799998</v>
      </c>
      <c r="G466">
        <f t="shared" si="45"/>
        <v>1.4919506230999957</v>
      </c>
      <c r="I466">
        <f t="shared" si="46"/>
        <v>1.0516771236681155E-3</v>
      </c>
      <c r="J466">
        <f t="shared" si="47"/>
        <v>6.1751899094925891E-3</v>
      </c>
      <c r="K466">
        <f t="shared" si="48"/>
        <v>7.427329322284828E-3</v>
      </c>
    </row>
    <row r="467" spans="1:11" x14ac:dyDescent="0.25">
      <c r="A467">
        <v>174.89198018100001</v>
      </c>
      <c r="B467">
        <v>48.810046699300003</v>
      </c>
      <c r="C467">
        <v>86.469241116299997</v>
      </c>
      <c r="E467">
        <f t="shared" si="43"/>
        <v>-0.10801981899999191</v>
      </c>
      <c r="F467">
        <f t="shared" si="44"/>
        <v>-1.1899533006999974</v>
      </c>
      <c r="G467">
        <f t="shared" si="45"/>
        <v>1.4692411162999974</v>
      </c>
      <c r="I467">
        <f t="shared" si="46"/>
        <v>5.3775155599956263E-4</v>
      </c>
      <c r="J467">
        <f t="shared" si="47"/>
        <v>5.9239058622963161E-3</v>
      </c>
      <c r="K467">
        <f t="shared" si="48"/>
        <v>7.3142753222806009E-3</v>
      </c>
    </row>
    <row r="468" spans="1:11" x14ac:dyDescent="0.25">
      <c r="A468">
        <v>175.05645059700001</v>
      </c>
      <c r="B468">
        <v>48.791207499899997</v>
      </c>
      <c r="C468">
        <v>86.552803542899994</v>
      </c>
      <c r="E468">
        <f t="shared" si="43"/>
        <v>5.6450597000008429E-2</v>
      </c>
      <c r="F468">
        <f t="shared" si="44"/>
        <v>-1.2087925001000031</v>
      </c>
      <c r="G468">
        <f t="shared" si="45"/>
        <v>1.5528035428999942</v>
      </c>
      <c r="I468">
        <f t="shared" si="46"/>
        <v>2.8102617329752285E-4</v>
      </c>
      <c r="J468">
        <f t="shared" si="47"/>
        <v>6.0176924366946664E-3</v>
      </c>
      <c r="K468">
        <f t="shared" si="48"/>
        <v>7.7302714361719869E-3</v>
      </c>
    </row>
    <row r="469" spans="1:11" x14ac:dyDescent="0.25">
      <c r="A469">
        <v>175.14846266000001</v>
      </c>
      <c r="B469">
        <v>48.779595537200002</v>
      </c>
      <c r="C469">
        <v>86.557632706899994</v>
      </c>
      <c r="E469">
        <f t="shared" si="43"/>
        <v>0.14846266000000696</v>
      </c>
      <c r="F469">
        <f t="shared" si="44"/>
        <v>-1.2204044627999977</v>
      </c>
      <c r="G469">
        <f t="shared" si="45"/>
        <v>1.5576327068999944</v>
      </c>
      <c r="I469">
        <f t="shared" si="46"/>
        <v>7.3908683760008664E-4</v>
      </c>
      <c r="J469">
        <f t="shared" si="47"/>
        <v>6.0754998933997316E-3</v>
      </c>
      <c r="K469">
        <f t="shared" si="48"/>
        <v>7.754312306442075E-3</v>
      </c>
    </row>
    <row r="470" spans="1:11" x14ac:dyDescent="0.25">
      <c r="A470">
        <v>175.372358916</v>
      </c>
      <c r="B470">
        <v>48.769124915200003</v>
      </c>
      <c r="C470">
        <v>86.675673356299995</v>
      </c>
      <c r="E470">
        <f t="shared" si="43"/>
        <v>0.37235891599999604</v>
      </c>
      <c r="F470">
        <f t="shared" si="44"/>
        <v>-1.2308750847999974</v>
      </c>
      <c r="G470">
        <f t="shared" si="45"/>
        <v>1.6756733562999955</v>
      </c>
      <c r="I470">
        <f t="shared" si="46"/>
        <v>1.8537022957733646E-3</v>
      </c>
      <c r="J470">
        <f t="shared" si="47"/>
        <v>6.1276254507734535E-3</v>
      </c>
      <c r="K470">
        <f t="shared" si="48"/>
        <v>8.3419502369042071E-3</v>
      </c>
    </row>
    <row r="471" spans="1:11" x14ac:dyDescent="0.25">
      <c r="A471">
        <v>175.656488258</v>
      </c>
      <c r="B471">
        <v>48.756670442000001</v>
      </c>
      <c r="C471">
        <v>86.785734789200006</v>
      </c>
      <c r="E471">
        <f t="shared" si="43"/>
        <v>0.65648825799999599</v>
      </c>
      <c r="F471">
        <f t="shared" si="44"/>
        <v>-1.2433295579999992</v>
      </c>
      <c r="G471">
        <f t="shared" si="45"/>
        <v>1.7857347892000064</v>
      </c>
      <c r="I471">
        <f t="shared" si="46"/>
        <v>3.2681741693620743E-3</v>
      </c>
      <c r="J471">
        <f t="shared" si="47"/>
        <v>6.1896271501324972E-3</v>
      </c>
      <c r="K471">
        <f t="shared" si="48"/>
        <v>8.8898654930622163E-3</v>
      </c>
    </row>
    <row r="472" spans="1:11" x14ac:dyDescent="0.25">
      <c r="A472">
        <v>175.58584152399999</v>
      </c>
      <c r="B472">
        <v>48.715760456600002</v>
      </c>
      <c r="C472">
        <v>86.797844620399999</v>
      </c>
      <c r="E472">
        <f t="shared" si="43"/>
        <v>0.58584152399998857</v>
      </c>
      <c r="F472">
        <f t="shared" si="44"/>
        <v>-1.2842395433999982</v>
      </c>
      <c r="G472">
        <f t="shared" si="45"/>
        <v>1.7978446203999994</v>
      </c>
      <c r="I472">
        <f t="shared" si="46"/>
        <v>2.9164758283863868E-3</v>
      </c>
      <c r="J472">
        <f t="shared" si="47"/>
        <v>6.3932880015246897E-3</v>
      </c>
      <c r="K472">
        <f t="shared" si="48"/>
        <v>8.9501514723480061E-3</v>
      </c>
    </row>
    <row r="473" spans="1:11" x14ac:dyDescent="0.25">
      <c r="A473">
        <v>175.48062772500001</v>
      </c>
      <c r="B473">
        <v>48.759730701300001</v>
      </c>
      <c r="C473">
        <v>86.789509468700004</v>
      </c>
      <c r="E473">
        <f t="shared" si="43"/>
        <v>0.48062772500000506</v>
      </c>
      <c r="F473">
        <f t="shared" si="44"/>
        <v>-1.2402692986999995</v>
      </c>
      <c r="G473">
        <f t="shared" si="45"/>
        <v>1.7895094687000039</v>
      </c>
      <c r="I473">
        <f t="shared" si="46"/>
        <v>2.3926933906017931E-3</v>
      </c>
      <c r="J473">
        <f t="shared" si="47"/>
        <v>6.1743923606691195E-3</v>
      </c>
      <c r="K473">
        <f t="shared" si="48"/>
        <v>8.9086568573999349E-3</v>
      </c>
    </row>
    <row r="474" spans="1:11" x14ac:dyDescent="0.25">
      <c r="A474">
        <v>175.67689627499999</v>
      </c>
      <c r="B474">
        <v>48.743991343700003</v>
      </c>
      <c r="C474">
        <v>86.801907347099998</v>
      </c>
      <c r="E474">
        <f t="shared" si="43"/>
        <v>0.67689627499999006</v>
      </c>
      <c r="F474">
        <f t="shared" si="44"/>
        <v>-1.256008656299997</v>
      </c>
      <c r="G474">
        <f t="shared" si="45"/>
        <v>1.8019073470999984</v>
      </c>
      <c r="I474">
        <f t="shared" si="46"/>
        <v>3.3697707374567972E-3</v>
      </c>
      <c r="J474">
        <f t="shared" si="47"/>
        <v>6.2527470933301035E-3</v>
      </c>
      <c r="K474">
        <f t="shared" si="48"/>
        <v>8.9703768127045343E-3</v>
      </c>
    </row>
    <row r="475" spans="1:11" x14ac:dyDescent="0.25">
      <c r="A475">
        <v>175.42333564899999</v>
      </c>
      <c r="B475">
        <v>48.751515574499997</v>
      </c>
      <c r="C475">
        <v>86.6762661721</v>
      </c>
      <c r="E475">
        <f t="shared" si="43"/>
        <v>0.42333564899999487</v>
      </c>
      <c r="F475">
        <f t="shared" si="44"/>
        <v>-1.2484844255000027</v>
      </c>
      <c r="G475">
        <f t="shared" si="45"/>
        <v>1.6762661721000001</v>
      </c>
      <c r="I475">
        <f t="shared" si="46"/>
        <v>2.107478109733261E-3</v>
      </c>
      <c r="J475">
        <f t="shared" si="47"/>
        <v>6.215289459556462E-3</v>
      </c>
      <c r="K475">
        <f t="shared" si="48"/>
        <v>8.3449014325442748E-3</v>
      </c>
    </row>
    <row r="476" spans="1:11" x14ac:dyDescent="0.25">
      <c r="A476">
        <v>175.31853413799999</v>
      </c>
      <c r="B476">
        <v>48.766534284400002</v>
      </c>
      <c r="C476">
        <v>86.588224174100006</v>
      </c>
      <c r="E476">
        <f t="shared" si="43"/>
        <v>0.31853413799998975</v>
      </c>
      <c r="F476">
        <f t="shared" si="44"/>
        <v>-1.2334657155999977</v>
      </c>
      <c r="G476">
        <f t="shared" si="45"/>
        <v>1.5882241741000058</v>
      </c>
      <c r="I476">
        <f t="shared" si="46"/>
        <v>1.5857481519061492E-3</v>
      </c>
      <c r="J476">
        <f t="shared" si="47"/>
        <v>6.1405223039307493E-3</v>
      </c>
      <c r="K476">
        <f t="shared" si="48"/>
        <v>7.9066048138671883E-3</v>
      </c>
    </row>
  </sheetData>
  <mergeCells count="3">
    <mergeCell ref="M1:N1"/>
    <mergeCell ref="O1:P1"/>
    <mergeCell ref="Q1:R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5"/>
  <sheetViews>
    <sheetView workbookViewId="0">
      <selection activeCell="S24" sqref="S24"/>
    </sheetView>
  </sheetViews>
  <sheetFormatPr defaultRowHeight="15" x14ac:dyDescent="0.25"/>
  <cols>
    <col min="1" max="3" width="12" bestFit="1" customWidth="1"/>
    <col min="4" max="4" width="9.140625" style="3"/>
    <col min="8" max="8" width="9.140625" style="10"/>
    <col min="13" max="13" width="23.28515625" bestFit="1" customWidth="1"/>
    <col min="14" max="14" width="12.7109375" bestFit="1" customWidth="1"/>
    <col min="15" max="15" width="23.28515625" bestFit="1" customWidth="1"/>
    <col min="16" max="16" width="12.7109375" bestFit="1" customWidth="1"/>
    <col min="17" max="17" width="23.28515625" bestFit="1" customWidth="1"/>
    <col min="18" max="18" width="12.7109375" bestFit="1" customWidth="1"/>
  </cols>
  <sheetData>
    <row r="1" spans="1:18" x14ac:dyDescent="0.25">
      <c r="A1">
        <v>196.20843461300001</v>
      </c>
      <c r="B1">
        <v>26.626007040200001</v>
      </c>
      <c r="C1">
        <v>87.999252089899997</v>
      </c>
      <c r="E1">
        <f>A1-200</f>
        <v>-3.7915653869999915</v>
      </c>
      <c r="F1">
        <f>B1-25</f>
        <v>1.6260070402000011</v>
      </c>
      <c r="G1">
        <f>C1-85</f>
        <v>2.999252089899997</v>
      </c>
      <c r="I1">
        <f>ABS(E1)/SQRT(200^2+25^2+85^2)</f>
        <v>1.7333153333140051E-2</v>
      </c>
      <c r="J1">
        <f t="shared" ref="J1:K1" si="0">ABS(F1)/SQRT(200^2+25^2+85^2)</f>
        <v>7.4332964018462549E-3</v>
      </c>
      <c r="K1">
        <f t="shared" si="0"/>
        <v>1.3711090553052757E-2</v>
      </c>
      <c r="M1" s="27" t="s">
        <v>15</v>
      </c>
      <c r="N1" s="27"/>
      <c r="O1" s="27" t="s">
        <v>16</v>
      </c>
      <c r="P1" s="27"/>
      <c r="Q1" s="27" t="s">
        <v>17</v>
      </c>
      <c r="R1" s="27"/>
    </row>
    <row r="2" spans="1:18" x14ac:dyDescent="0.25">
      <c r="A2">
        <v>196.41865056399999</v>
      </c>
      <c r="B2">
        <v>26.642397429599999</v>
      </c>
      <c r="C2">
        <v>88.008839256300007</v>
      </c>
      <c r="E2">
        <f t="shared" ref="E2:E65" si="1">A2-200</f>
        <v>-3.5813494360000107</v>
      </c>
      <c r="F2">
        <f t="shared" ref="F2:F65" si="2">B2-25</f>
        <v>1.642397429599999</v>
      </c>
      <c r="G2">
        <f t="shared" ref="G2:G65" si="3">C2-85</f>
        <v>3.008839256300007</v>
      </c>
      <c r="I2">
        <f t="shared" ref="I2:I65" si="4">ABS(E2)/SQRT(200^2+25^2+85^2)</f>
        <v>1.6372150438597452E-2</v>
      </c>
      <c r="J2">
        <f t="shared" ref="J2:J65" si="5">ABS(F2)/SQRT(200^2+25^2+85^2)</f>
        <v>7.5082251195822359E-3</v>
      </c>
      <c r="K2">
        <f t="shared" ref="K2:K65" si="6">ABS(G2)/SQRT(200^2+25^2+85^2)</f>
        <v>1.375491831501394E-2</v>
      </c>
      <c r="M2" s="1"/>
      <c r="N2" s="1"/>
      <c r="O2" s="1"/>
      <c r="P2" s="1"/>
      <c r="Q2" s="1"/>
      <c r="R2" s="1"/>
    </row>
    <row r="3" spans="1:18" x14ac:dyDescent="0.25">
      <c r="A3">
        <v>196.45264496799999</v>
      </c>
      <c r="B3">
        <v>26.654037101499998</v>
      </c>
      <c r="C3">
        <v>88.009434445300002</v>
      </c>
      <c r="E3">
        <f t="shared" si="1"/>
        <v>-3.5473550320000129</v>
      </c>
      <c r="F3">
        <f t="shared" si="2"/>
        <v>1.6540371014999984</v>
      </c>
      <c r="G3">
        <f t="shared" si="3"/>
        <v>3.0094344453000019</v>
      </c>
      <c r="I3">
        <f t="shared" si="4"/>
        <v>1.6216744911629371E-2</v>
      </c>
      <c r="J3">
        <f t="shared" si="5"/>
        <v>7.561435917022752E-3</v>
      </c>
      <c r="K3">
        <f t="shared" si="6"/>
        <v>1.3757639223437274E-2</v>
      </c>
      <c r="M3" s="1" t="s">
        <v>1</v>
      </c>
      <c r="N3" s="1">
        <v>-3.814912390581052</v>
      </c>
      <c r="O3" s="1" t="s">
        <v>1</v>
      </c>
      <c r="P3" s="1">
        <v>1.612888130111789</v>
      </c>
      <c r="Q3" s="1" t="s">
        <v>1</v>
      </c>
      <c r="R3" s="1">
        <v>2.9645729018593667</v>
      </c>
    </row>
    <row r="4" spans="1:18" x14ac:dyDescent="0.25">
      <c r="A4">
        <v>196.31709927899999</v>
      </c>
      <c r="B4">
        <v>26.629785845699999</v>
      </c>
      <c r="C4">
        <v>88.033789345200006</v>
      </c>
      <c r="E4">
        <f t="shared" si="1"/>
        <v>-3.68290072100001</v>
      </c>
      <c r="F4">
        <f t="shared" si="2"/>
        <v>1.629785845699999</v>
      </c>
      <c r="G4">
        <f t="shared" si="3"/>
        <v>3.033789345200006</v>
      </c>
      <c r="I4">
        <f t="shared" si="4"/>
        <v>1.6836392463835247E-2</v>
      </c>
      <c r="J4">
        <f t="shared" si="5"/>
        <v>7.4505712233150206E-3</v>
      </c>
      <c r="K4">
        <f t="shared" si="6"/>
        <v>1.3868977726480753E-2</v>
      </c>
      <c r="M4" s="1" t="s">
        <v>2</v>
      </c>
      <c r="N4" s="1">
        <v>1.4060855274923309E-2</v>
      </c>
      <c r="O4" s="1" t="s">
        <v>2</v>
      </c>
      <c r="P4" s="1">
        <v>4.8686953526854131E-3</v>
      </c>
      <c r="Q4" s="1" t="s">
        <v>2</v>
      </c>
      <c r="R4" s="1">
        <v>3.2813112906191926E-3</v>
      </c>
    </row>
    <row r="5" spans="1:18" x14ac:dyDescent="0.25">
      <c r="A5">
        <v>196.29977310800001</v>
      </c>
      <c r="B5">
        <v>26.530266217400001</v>
      </c>
      <c r="C5">
        <v>88.004278570599993</v>
      </c>
      <c r="E5">
        <f t="shared" si="1"/>
        <v>-3.7002268919999892</v>
      </c>
      <c r="F5">
        <f t="shared" si="2"/>
        <v>1.5302662174000012</v>
      </c>
      <c r="G5">
        <f t="shared" si="3"/>
        <v>3.0042785705999933</v>
      </c>
      <c r="I5">
        <f t="shared" si="4"/>
        <v>1.6915599110158299E-2</v>
      </c>
      <c r="J5">
        <f t="shared" si="5"/>
        <v>6.9956169232005148E-3</v>
      </c>
      <c r="K5">
        <f t="shared" si="6"/>
        <v>1.3734069125701886E-2</v>
      </c>
      <c r="M5" s="1" t="s">
        <v>3</v>
      </c>
      <c r="N5" s="1">
        <v>-3.7954683149999937</v>
      </c>
      <c r="O5" s="1" t="s">
        <v>3</v>
      </c>
      <c r="P5" s="1">
        <v>1.6072010930000005</v>
      </c>
      <c r="Q5" s="1" t="s">
        <v>3</v>
      </c>
      <c r="R5" s="1">
        <v>2.9665819972999969</v>
      </c>
    </row>
    <row r="6" spans="1:18" x14ac:dyDescent="0.25">
      <c r="A6">
        <v>196.437529385</v>
      </c>
      <c r="B6">
        <v>26.540912397500001</v>
      </c>
      <c r="C6">
        <v>87.973538833999996</v>
      </c>
      <c r="E6">
        <f t="shared" si="1"/>
        <v>-3.5624706149999952</v>
      </c>
      <c r="F6">
        <f t="shared" si="2"/>
        <v>1.5409123975000014</v>
      </c>
      <c r="G6">
        <f t="shared" si="3"/>
        <v>2.9735388339999957</v>
      </c>
      <c r="I6">
        <f t="shared" si="4"/>
        <v>1.6285845847817049E-2</v>
      </c>
      <c r="J6">
        <f t="shared" si="5"/>
        <v>7.0442859696893947E-3</v>
      </c>
      <c r="K6">
        <f t="shared" si="6"/>
        <v>1.3593542321196563E-2</v>
      </c>
      <c r="M6" s="1" t="s">
        <v>4</v>
      </c>
      <c r="N6" s="1" t="e">
        <v>#N/A</v>
      </c>
      <c r="O6" s="1" t="s">
        <v>4</v>
      </c>
      <c r="P6" s="1" t="e">
        <v>#N/A</v>
      </c>
      <c r="Q6" s="1" t="s">
        <v>4</v>
      </c>
      <c r="R6" s="1" t="e">
        <v>#N/A</v>
      </c>
    </row>
    <row r="7" spans="1:18" x14ac:dyDescent="0.25">
      <c r="A7">
        <v>196.50035160600001</v>
      </c>
      <c r="B7">
        <v>26.5148704486</v>
      </c>
      <c r="C7">
        <v>87.990096920300005</v>
      </c>
      <c r="E7">
        <f t="shared" si="1"/>
        <v>-3.4996483939999905</v>
      </c>
      <c r="F7">
        <f t="shared" si="2"/>
        <v>1.5148704486</v>
      </c>
      <c r="G7">
        <f t="shared" si="3"/>
        <v>2.9900969203000045</v>
      </c>
      <c r="I7">
        <f t="shared" si="4"/>
        <v>1.5998653862930017E-2</v>
      </c>
      <c r="J7">
        <f t="shared" si="5"/>
        <v>6.9252351167289825E-3</v>
      </c>
      <c r="K7">
        <f t="shared" si="6"/>
        <v>1.3669237665849054E-2</v>
      </c>
      <c r="M7" s="1" t="s">
        <v>5</v>
      </c>
      <c r="N7" s="1">
        <v>0.30644923601570762</v>
      </c>
      <c r="O7" s="1" t="s">
        <v>5</v>
      </c>
      <c r="P7" s="1">
        <v>0.10611075514620917</v>
      </c>
      <c r="Q7" s="1" t="s">
        <v>5</v>
      </c>
      <c r="R7" s="1">
        <v>7.151452159054042E-2</v>
      </c>
    </row>
    <row r="8" spans="1:18" x14ac:dyDescent="0.25">
      <c r="A8">
        <v>196.67583801699999</v>
      </c>
      <c r="B8">
        <v>26.510064768300001</v>
      </c>
      <c r="C8">
        <v>87.999819394699998</v>
      </c>
      <c r="E8">
        <f t="shared" si="1"/>
        <v>-3.3241619830000104</v>
      </c>
      <c r="F8">
        <f t="shared" si="2"/>
        <v>1.5100647683000012</v>
      </c>
      <c r="G8">
        <f t="shared" si="3"/>
        <v>2.9998193946999976</v>
      </c>
      <c r="I8">
        <f t="shared" si="4"/>
        <v>1.5196417171938438E-2</v>
      </c>
      <c r="J8">
        <f t="shared" si="5"/>
        <v>6.9032659338169513E-3</v>
      </c>
      <c r="K8">
        <f t="shared" si="6"/>
        <v>1.371368398876634E-2</v>
      </c>
      <c r="M8" s="1" t="s">
        <v>6</v>
      </c>
      <c r="N8" s="1">
        <v>9.3911134254610881E-2</v>
      </c>
      <c r="O8" s="1" t="s">
        <v>6</v>
      </c>
      <c r="P8" s="1">
        <v>1.1259492357698755E-2</v>
      </c>
      <c r="Q8" s="1" t="s">
        <v>6</v>
      </c>
      <c r="R8" s="1">
        <v>5.1143267983238712E-3</v>
      </c>
    </row>
    <row r="9" spans="1:18" x14ac:dyDescent="0.25">
      <c r="A9">
        <v>196.59127126600001</v>
      </c>
      <c r="B9">
        <v>26.4768021149</v>
      </c>
      <c r="C9">
        <v>88.0178515172</v>
      </c>
      <c r="E9">
        <f t="shared" si="1"/>
        <v>-3.4087287339999932</v>
      </c>
      <c r="F9">
        <f t="shared" si="2"/>
        <v>1.4768021148999999</v>
      </c>
      <c r="G9">
        <f t="shared" si="3"/>
        <v>3.0178515172000004</v>
      </c>
      <c r="I9">
        <f t="shared" si="4"/>
        <v>1.5583014345494759E-2</v>
      </c>
      <c r="J9">
        <f t="shared" si="5"/>
        <v>6.7512056070648131E-3</v>
      </c>
      <c r="K9">
        <f t="shared" si="6"/>
        <v>1.3796117894637028E-2</v>
      </c>
      <c r="M9" s="1" t="s">
        <v>7</v>
      </c>
      <c r="N9" s="1">
        <v>0.19446139864763845</v>
      </c>
      <c r="O9" s="1" t="s">
        <v>7</v>
      </c>
      <c r="P9" s="1">
        <v>-0.199121651739115</v>
      </c>
      <c r="Q9" s="1" t="s">
        <v>7</v>
      </c>
      <c r="R9" s="1">
        <v>-0.27283802999879736</v>
      </c>
    </row>
    <row r="10" spans="1:18" x14ac:dyDescent="0.25">
      <c r="A10">
        <v>196.53384424999999</v>
      </c>
      <c r="B10">
        <v>26.533422324899998</v>
      </c>
      <c r="C10">
        <v>88.009875802699995</v>
      </c>
      <c r="E10">
        <f t="shared" si="1"/>
        <v>-3.4661557500000129</v>
      </c>
      <c r="F10">
        <f t="shared" si="2"/>
        <v>1.5334223248999983</v>
      </c>
      <c r="G10">
        <f t="shared" si="3"/>
        <v>3.0098758026999946</v>
      </c>
      <c r="I10">
        <f t="shared" si="4"/>
        <v>1.5845542133412091E-2</v>
      </c>
      <c r="J10">
        <f t="shared" si="5"/>
        <v>7.0100450787641483E-3</v>
      </c>
      <c r="K10">
        <f t="shared" si="6"/>
        <v>1.375965689020758E-2</v>
      </c>
      <c r="M10" s="1" t="s">
        <v>8</v>
      </c>
      <c r="N10" s="1">
        <v>-0.34048972650470011</v>
      </c>
      <c r="O10" s="1" t="s">
        <v>8</v>
      </c>
      <c r="P10" s="1">
        <v>0.13299682654954298</v>
      </c>
      <c r="Q10" s="1" t="s">
        <v>8</v>
      </c>
      <c r="R10" s="1">
        <v>-0.19023317370041803</v>
      </c>
    </row>
    <row r="11" spans="1:18" x14ac:dyDescent="0.25">
      <c r="A11">
        <v>196.41640258999999</v>
      </c>
      <c r="B11">
        <v>26.585551750699999</v>
      </c>
      <c r="C11">
        <v>87.987473347999995</v>
      </c>
      <c r="E11">
        <f t="shared" si="1"/>
        <v>-3.5835974100000101</v>
      </c>
      <c r="F11">
        <f t="shared" si="2"/>
        <v>1.5855517506999988</v>
      </c>
      <c r="G11">
        <f t="shared" si="3"/>
        <v>2.9874733479999946</v>
      </c>
      <c r="I11">
        <f t="shared" si="4"/>
        <v>1.6382427058951803E-2</v>
      </c>
      <c r="J11">
        <f t="shared" si="5"/>
        <v>7.2483549160830526E-3</v>
      </c>
      <c r="K11">
        <f t="shared" si="6"/>
        <v>1.3657243996660974E-2</v>
      </c>
      <c r="M11" s="1" t="s">
        <v>9</v>
      </c>
      <c r="N11" s="1">
        <v>1.8725505749999911</v>
      </c>
      <c r="O11" s="1" t="s">
        <v>9</v>
      </c>
      <c r="P11" s="1">
        <v>0.61717623059999838</v>
      </c>
      <c r="Q11" s="1" t="s">
        <v>9</v>
      </c>
      <c r="R11" s="1">
        <v>0.36958217740000521</v>
      </c>
    </row>
    <row r="12" spans="1:18" x14ac:dyDescent="0.25">
      <c r="A12">
        <v>196.45425088499999</v>
      </c>
      <c r="B12">
        <v>26.599190198999999</v>
      </c>
      <c r="C12">
        <v>87.986425018999995</v>
      </c>
      <c r="E12">
        <f t="shared" si="1"/>
        <v>-3.5457491150000067</v>
      </c>
      <c r="F12">
        <f t="shared" si="2"/>
        <v>1.5991901989999988</v>
      </c>
      <c r="G12">
        <f t="shared" si="3"/>
        <v>2.986425018999995</v>
      </c>
      <c r="I12">
        <f t="shared" si="4"/>
        <v>1.6209403456910736E-2</v>
      </c>
      <c r="J12">
        <f t="shared" si="5"/>
        <v>7.3107031262498951E-3</v>
      </c>
      <c r="K12">
        <f t="shared" si="6"/>
        <v>1.3652451557273572E-2</v>
      </c>
      <c r="M12" s="1" t="s">
        <v>10</v>
      </c>
      <c r="N12" s="1">
        <v>-4.854517751000003</v>
      </c>
      <c r="O12" s="1" t="s">
        <v>10</v>
      </c>
      <c r="P12" s="1">
        <v>1.3172445147000005</v>
      </c>
      <c r="Q12" s="1" t="s">
        <v>10</v>
      </c>
      <c r="R12" s="1">
        <v>2.7635558080999942</v>
      </c>
    </row>
    <row r="13" spans="1:18" x14ac:dyDescent="0.25">
      <c r="A13">
        <v>196.68433050600001</v>
      </c>
      <c r="B13">
        <v>26.509243079600001</v>
      </c>
      <c r="C13">
        <v>88.0312003831</v>
      </c>
      <c r="E13">
        <f t="shared" si="1"/>
        <v>-3.3156694939999909</v>
      </c>
      <c r="F13">
        <f t="shared" si="2"/>
        <v>1.5092430796000009</v>
      </c>
      <c r="G13">
        <f t="shared" si="3"/>
        <v>3.0312003830999998</v>
      </c>
      <c r="I13">
        <f t="shared" si="4"/>
        <v>1.5157593731223938E-2</v>
      </c>
      <c r="J13">
        <f t="shared" si="5"/>
        <v>6.8995095812882448E-3</v>
      </c>
      <c r="K13">
        <f t="shared" si="6"/>
        <v>1.3857142277933049E-2</v>
      </c>
      <c r="M13" s="1" t="s">
        <v>11</v>
      </c>
      <c r="N13" s="1">
        <v>-2.9819671760000119</v>
      </c>
      <c r="O13" s="1" t="s">
        <v>11</v>
      </c>
      <c r="P13" s="1">
        <v>1.9344207452999989</v>
      </c>
      <c r="Q13" s="1" t="s">
        <v>11</v>
      </c>
      <c r="R13" s="1">
        <v>3.1331379854999994</v>
      </c>
    </row>
    <row r="14" spans="1:18" x14ac:dyDescent="0.25">
      <c r="A14">
        <v>196.75630422899999</v>
      </c>
      <c r="B14">
        <v>26.4780458018</v>
      </c>
      <c r="C14">
        <v>88.028477480500001</v>
      </c>
      <c r="E14">
        <f t="shared" si="1"/>
        <v>-3.2436957710000058</v>
      </c>
      <c r="F14">
        <f t="shared" si="2"/>
        <v>1.4780458018000004</v>
      </c>
      <c r="G14">
        <f t="shared" si="3"/>
        <v>3.0284774805000012</v>
      </c>
      <c r="I14">
        <f t="shared" si="4"/>
        <v>1.4828565625578428E-2</v>
      </c>
      <c r="J14">
        <f t="shared" si="5"/>
        <v>6.7568911257189397E-3</v>
      </c>
      <c r="K14">
        <f t="shared" si="6"/>
        <v>1.3844694519959838E-2</v>
      </c>
      <c r="M14" s="1" t="s">
        <v>12</v>
      </c>
      <c r="N14" s="1">
        <v>-1812.0833855259998</v>
      </c>
      <c r="O14" s="1" t="s">
        <v>12</v>
      </c>
      <c r="P14" s="1">
        <v>766.12186180309982</v>
      </c>
      <c r="Q14" s="1" t="s">
        <v>12</v>
      </c>
      <c r="R14" s="1">
        <v>1408.1721283831992</v>
      </c>
    </row>
    <row r="15" spans="1:18" x14ac:dyDescent="0.25">
      <c r="A15">
        <v>196.849949154</v>
      </c>
      <c r="B15">
        <v>26.454869746100002</v>
      </c>
      <c r="C15">
        <v>88.040347164400004</v>
      </c>
      <c r="E15">
        <f t="shared" si="1"/>
        <v>-3.1500508459999992</v>
      </c>
      <c r="F15">
        <f t="shared" si="2"/>
        <v>1.4548697461000017</v>
      </c>
      <c r="G15">
        <f t="shared" si="3"/>
        <v>3.0403471644000035</v>
      </c>
      <c r="I15">
        <f t="shared" si="4"/>
        <v>1.4400467550450727E-2</v>
      </c>
      <c r="J15">
        <f t="shared" si="5"/>
        <v>6.6509417127184898E-3</v>
      </c>
      <c r="K15">
        <f t="shared" si="6"/>
        <v>1.3898956817996437E-2</v>
      </c>
      <c r="M15" s="1" t="s">
        <v>13</v>
      </c>
      <c r="N15" s="1">
        <v>475</v>
      </c>
      <c r="O15" s="1" t="s">
        <v>13</v>
      </c>
      <c r="P15" s="1">
        <v>475</v>
      </c>
      <c r="Q15" s="1" t="s">
        <v>13</v>
      </c>
      <c r="R15" s="1">
        <v>475</v>
      </c>
    </row>
    <row r="16" spans="1:18" ht="15.75" thickBot="1" x14ac:dyDescent="0.3">
      <c r="A16">
        <v>196.52765467200001</v>
      </c>
      <c r="B16">
        <v>26.495516201899999</v>
      </c>
      <c r="C16">
        <v>87.993011143199993</v>
      </c>
      <c r="E16">
        <f t="shared" si="1"/>
        <v>-3.4723453279999887</v>
      </c>
      <c r="F16">
        <f t="shared" si="2"/>
        <v>1.4955162018999992</v>
      </c>
      <c r="G16">
        <f t="shared" si="3"/>
        <v>2.9930111431999933</v>
      </c>
      <c r="I16">
        <f t="shared" si="4"/>
        <v>1.587383780910025E-2</v>
      </c>
      <c r="J16">
        <f t="shared" si="5"/>
        <v>6.8367571158355397E-3</v>
      </c>
      <c r="K16">
        <f t="shared" si="6"/>
        <v>1.3682560045187584E-2</v>
      </c>
      <c r="M16" s="2" t="s">
        <v>14</v>
      </c>
      <c r="N16" s="2">
        <v>2.7629318559189528E-2</v>
      </c>
      <c r="O16" s="2" t="s">
        <v>14</v>
      </c>
      <c r="P16" s="2">
        <v>9.5668956288097913E-3</v>
      </c>
      <c r="Q16" s="2" t="s">
        <v>14</v>
      </c>
      <c r="R16" s="2">
        <v>6.4477155313638979E-3</v>
      </c>
    </row>
    <row r="17" spans="1:18" ht="15.75" thickBot="1" x14ac:dyDescent="0.3">
      <c r="A17">
        <v>196.44081242300001</v>
      </c>
      <c r="B17">
        <v>26.508246179</v>
      </c>
      <c r="C17">
        <v>88.019707272900007</v>
      </c>
      <c r="E17">
        <f t="shared" si="1"/>
        <v>-3.5591875769999888</v>
      </c>
      <c r="F17">
        <f t="shared" si="2"/>
        <v>1.5082461790000004</v>
      </c>
      <c r="G17">
        <f t="shared" si="3"/>
        <v>3.019707272900007</v>
      </c>
      <c r="I17">
        <f t="shared" si="4"/>
        <v>1.6270837429065328E-2</v>
      </c>
      <c r="J17">
        <f t="shared" si="5"/>
        <v>6.8949522469964625E-3</v>
      </c>
      <c r="K17">
        <f t="shared" si="6"/>
        <v>1.3804601487774402E-2</v>
      </c>
    </row>
    <row r="18" spans="1:18" x14ac:dyDescent="0.25">
      <c r="A18">
        <v>196.217341774</v>
      </c>
      <c r="B18">
        <v>26.586445985400001</v>
      </c>
      <c r="C18">
        <v>87.986398567899997</v>
      </c>
      <c r="E18">
        <f t="shared" si="1"/>
        <v>-3.7826582259999952</v>
      </c>
      <c r="F18">
        <f t="shared" si="2"/>
        <v>1.586445985400001</v>
      </c>
      <c r="G18">
        <f t="shared" si="3"/>
        <v>2.9863985678999967</v>
      </c>
      <c r="I18">
        <f t="shared" si="4"/>
        <v>1.7292434218047048E-2</v>
      </c>
      <c r="J18">
        <f t="shared" si="5"/>
        <v>7.2524429128835548E-3</v>
      </c>
      <c r="K18">
        <f t="shared" si="6"/>
        <v>1.3652330635985052E-2</v>
      </c>
      <c r="M18" s="8" t="s">
        <v>0</v>
      </c>
      <c r="N18" s="8"/>
      <c r="O18" s="8" t="s">
        <v>34</v>
      </c>
      <c r="P18" s="8"/>
      <c r="Q18" s="8" t="s">
        <v>35</v>
      </c>
      <c r="R18" s="8"/>
    </row>
    <row r="19" spans="1:18" x14ac:dyDescent="0.25">
      <c r="A19">
        <v>196.52679837299999</v>
      </c>
      <c r="B19">
        <v>26.5383677182</v>
      </c>
      <c r="C19">
        <v>88.023074139599998</v>
      </c>
      <c r="E19">
        <f t="shared" si="1"/>
        <v>-3.4732016270000088</v>
      </c>
      <c r="F19">
        <f t="shared" si="2"/>
        <v>1.5383677182</v>
      </c>
      <c r="G19">
        <f t="shared" si="3"/>
        <v>3.0230741395999985</v>
      </c>
      <c r="I19">
        <f t="shared" si="4"/>
        <v>1.5877752382726557E-2</v>
      </c>
      <c r="J19">
        <f t="shared" si="5"/>
        <v>7.0326529601040071E-3</v>
      </c>
      <c r="K19">
        <f t="shared" si="6"/>
        <v>1.3819993129697099E-2</v>
      </c>
      <c r="M19" s="1"/>
      <c r="N19" s="1"/>
      <c r="O19" s="1"/>
      <c r="P19" s="1"/>
      <c r="Q19" s="1"/>
      <c r="R19" s="1"/>
    </row>
    <row r="20" spans="1:18" x14ac:dyDescent="0.25">
      <c r="A20">
        <v>196.30859996699999</v>
      </c>
      <c r="B20">
        <v>26.615157125700001</v>
      </c>
      <c r="C20">
        <v>87.946232047600006</v>
      </c>
      <c r="E20">
        <f t="shared" si="1"/>
        <v>-3.6914000330000079</v>
      </c>
      <c r="F20">
        <f t="shared" si="2"/>
        <v>1.6151571257000015</v>
      </c>
      <c r="G20">
        <f t="shared" si="3"/>
        <v>2.9462320476000059</v>
      </c>
      <c r="I20">
        <f t="shared" si="4"/>
        <v>1.6875247095916042E-2</v>
      </c>
      <c r="J20">
        <f t="shared" si="5"/>
        <v>7.3836959828940301E-3</v>
      </c>
      <c r="K20">
        <f t="shared" si="6"/>
        <v>1.3468709259546312E-2</v>
      </c>
      <c r="M20" s="1" t="s">
        <v>1</v>
      </c>
      <c r="N20" s="1">
        <v>1.7439884234927323E-2</v>
      </c>
      <c r="O20" s="1" t="s">
        <v>1</v>
      </c>
      <c r="P20" s="1">
        <v>7.3733232622817035E-3</v>
      </c>
      <c r="Q20" s="1" t="s">
        <v>1</v>
      </c>
      <c r="R20" s="1">
        <v>1.3552554533645577E-2</v>
      </c>
    </row>
    <row r="21" spans="1:18" x14ac:dyDescent="0.25">
      <c r="A21">
        <v>196.37734323699999</v>
      </c>
      <c r="B21">
        <v>26.652109837699999</v>
      </c>
      <c r="C21">
        <v>87.920307536099997</v>
      </c>
      <c r="E21">
        <f t="shared" si="1"/>
        <v>-3.6226567630000091</v>
      </c>
      <c r="F21">
        <f t="shared" si="2"/>
        <v>1.6521098376999994</v>
      </c>
      <c r="G21">
        <f t="shared" si="3"/>
        <v>2.9203075360999975</v>
      </c>
      <c r="I21">
        <f t="shared" si="4"/>
        <v>1.6560987016525926E-2</v>
      </c>
      <c r="J21">
        <f t="shared" si="5"/>
        <v>7.5526254243768048E-3</v>
      </c>
      <c r="K21">
        <f t="shared" si="6"/>
        <v>1.3350195272036805E-2</v>
      </c>
      <c r="M21" s="1" t="s">
        <v>2</v>
      </c>
      <c r="N21" s="1">
        <v>6.4279245008135009E-5</v>
      </c>
      <c r="O21" s="1" t="s">
        <v>2</v>
      </c>
      <c r="P21" s="1">
        <v>2.2257256427592461E-5</v>
      </c>
      <c r="Q21" s="1" t="s">
        <v>2</v>
      </c>
      <c r="R21" s="1">
        <v>1.5000525094219142E-5</v>
      </c>
    </row>
    <row r="22" spans="1:18" x14ac:dyDescent="0.25">
      <c r="A22">
        <v>196.483541465</v>
      </c>
      <c r="B22">
        <v>26.6097041622</v>
      </c>
      <c r="C22">
        <v>87.949930670399993</v>
      </c>
      <c r="E22">
        <f t="shared" si="1"/>
        <v>-3.5164585349999982</v>
      </c>
      <c r="F22">
        <f t="shared" si="2"/>
        <v>1.6097041621999999</v>
      </c>
      <c r="G22">
        <f t="shared" si="3"/>
        <v>2.9499306703999935</v>
      </c>
      <c r="I22">
        <f t="shared" si="4"/>
        <v>1.6075501476452352E-2</v>
      </c>
      <c r="J22">
        <f t="shared" si="5"/>
        <v>7.3587677427561678E-3</v>
      </c>
      <c r="K22">
        <f t="shared" si="6"/>
        <v>1.3485617525544689E-2</v>
      </c>
      <c r="M22" s="1" t="s">
        <v>3</v>
      </c>
      <c r="N22" s="1">
        <v>1.7350995581015875E-2</v>
      </c>
      <c r="O22" s="1" t="s">
        <v>3</v>
      </c>
      <c r="P22" s="1">
        <v>7.3473249538764593E-3</v>
      </c>
      <c r="Q22" s="1" t="s">
        <v>3</v>
      </c>
      <c r="R22" s="1">
        <v>1.3561739119899248E-2</v>
      </c>
    </row>
    <row r="23" spans="1:18" x14ac:dyDescent="0.25">
      <c r="A23">
        <v>196.413652711</v>
      </c>
      <c r="B23">
        <v>26.551952634900001</v>
      </c>
      <c r="C23">
        <v>87.955875544099996</v>
      </c>
      <c r="E23">
        <f t="shared" si="1"/>
        <v>-3.5863472890000025</v>
      </c>
      <c r="F23">
        <f t="shared" si="2"/>
        <v>1.551952634900001</v>
      </c>
      <c r="G23">
        <f t="shared" si="3"/>
        <v>2.955875544099996</v>
      </c>
      <c r="I23">
        <f t="shared" si="4"/>
        <v>1.639499813962415E-2</v>
      </c>
      <c r="J23">
        <f t="shared" si="5"/>
        <v>7.094756450389682E-3</v>
      </c>
      <c r="K23">
        <f t="shared" si="6"/>
        <v>1.3512794534740309E-2</v>
      </c>
      <c r="M23" s="1" t="s">
        <v>4</v>
      </c>
      <c r="N23" s="1" t="e">
        <v>#N/A</v>
      </c>
      <c r="O23" s="1" t="s">
        <v>4</v>
      </c>
      <c r="P23" s="1" t="e">
        <v>#N/A</v>
      </c>
      <c r="Q23" s="1" t="s">
        <v>4</v>
      </c>
      <c r="R23" s="1" t="e">
        <v>#N/A</v>
      </c>
    </row>
    <row r="24" spans="1:18" x14ac:dyDescent="0.25">
      <c r="A24">
        <v>196.217031187</v>
      </c>
      <c r="B24">
        <v>26.549186458699999</v>
      </c>
      <c r="C24">
        <v>87.922242491899993</v>
      </c>
      <c r="E24">
        <f t="shared" si="1"/>
        <v>-3.7829688129999965</v>
      </c>
      <c r="F24">
        <f t="shared" si="2"/>
        <v>1.5491864586999995</v>
      </c>
      <c r="G24">
        <f t="shared" si="3"/>
        <v>2.9222424918999934</v>
      </c>
      <c r="I24">
        <f t="shared" si="4"/>
        <v>1.7293854067514176E-2</v>
      </c>
      <c r="J24">
        <f t="shared" si="5"/>
        <v>7.0821108670151992E-3</v>
      </c>
      <c r="K24">
        <f t="shared" si="6"/>
        <v>1.3359040928685421E-2</v>
      </c>
      <c r="M24" s="1" t="s">
        <v>5</v>
      </c>
      <c r="N24" s="1">
        <v>1.4009336657877592E-3</v>
      </c>
      <c r="O24" s="1" t="s">
        <v>5</v>
      </c>
      <c r="P24" s="1">
        <v>4.8508565764173329E-4</v>
      </c>
      <c r="Q24" s="1" t="s">
        <v>5</v>
      </c>
      <c r="R24" s="1">
        <v>3.2692886492873593E-4</v>
      </c>
    </row>
    <row r="25" spans="1:18" x14ac:dyDescent="0.25">
      <c r="A25">
        <v>196.27000625400001</v>
      </c>
      <c r="B25">
        <v>26.640896268300001</v>
      </c>
      <c r="C25">
        <v>87.874764688799999</v>
      </c>
      <c r="E25">
        <f t="shared" si="1"/>
        <v>-3.729993745999991</v>
      </c>
      <c r="F25">
        <f t="shared" si="2"/>
        <v>1.6408962683000006</v>
      </c>
      <c r="G25">
        <f t="shared" si="3"/>
        <v>2.8747646887999991</v>
      </c>
      <c r="I25">
        <f t="shared" si="4"/>
        <v>1.7051678378735932E-2</v>
      </c>
      <c r="J25">
        <f t="shared" si="5"/>
        <v>7.501362555882329E-3</v>
      </c>
      <c r="K25">
        <f t="shared" si="6"/>
        <v>1.3141995999465838E-2</v>
      </c>
      <c r="M25" s="1" t="s">
        <v>6</v>
      </c>
      <c r="N25" s="1">
        <v>1.9626151359375291E-6</v>
      </c>
      <c r="O25" s="1" t="s">
        <v>6</v>
      </c>
      <c r="P25" s="1">
        <v>2.3530809524971286E-7</v>
      </c>
      <c r="Q25" s="1" t="s">
        <v>6</v>
      </c>
      <c r="R25" s="1">
        <v>1.0688248272359168E-7</v>
      </c>
    </row>
    <row r="26" spans="1:18" x14ac:dyDescent="0.25">
      <c r="A26">
        <v>196.265092044</v>
      </c>
      <c r="B26">
        <v>26.6570914554</v>
      </c>
      <c r="C26">
        <v>87.896513812799995</v>
      </c>
      <c r="E26">
        <f t="shared" si="1"/>
        <v>-3.7349079560000007</v>
      </c>
      <c r="F26">
        <f t="shared" si="2"/>
        <v>1.6570914553999998</v>
      </c>
      <c r="G26">
        <f t="shared" si="3"/>
        <v>2.896513812799995</v>
      </c>
      <c r="I26">
        <f t="shared" si="4"/>
        <v>1.7074143705519816E-2</v>
      </c>
      <c r="J26">
        <f t="shared" si="5"/>
        <v>7.5753989056774962E-3</v>
      </c>
      <c r="K26">
        <f t="shared" si="6"/>
        <v>1.324142218962095E-2</v>
      </c>
      <c r="M26" s="1" t="s">
        <v>7</v>
      </c>
      <c r="N26" s="1">
        <v>0.19446139864764111</v>
      </c>
      <c r="O26" s="1" t="s">
        <v>7</v>
      </c>
      <c r="P26" s="1">
        <v>-0.19912165173911278</v>
      </c>
      <c r="Q26" s="1" t="s">
        <v>7</v>
      </c>
      <c r="R26" s="1">
        <v>-0.27283802999877471</v>
      </c>
    </row>
    <row r="27" spans="1:18" x14ac:dyDescent="0.25">
      <c r="A27">
        <v>196.386890639</v>
      </c>
      <c r="B27">
        <v>26.5663562537</v>
      </c>
      <c r="C27">
        <v>87.940028285699995</v>
      </c>
      <c r="E27">
        <f t="shared" si="1"/>
        <v>-3.6131093609999994</v>
      </c>
      <c r="F27">
        <f t="shared" si="2"/>
        <v>1.5663562537000004</v>
      </c>
      <c r="G27">
        <f t="shared" si="3"/>
        <v>2.9400282856999951</v>
      </c>
      <c r="I27">
        <f t="shared" si="4"/>
        <v>1.6517341037646939E-2</v>
      </c>
      <c r="J27">
        <f t="shared" si="5"/>
        <v>7.1606026399525704E-3</v>
      </c>
      <c r="K27">
        <f t="shared" si="6"/>
        <v>1.3440348742113627E-2</v>
      </c>
      <c r="M27" s="1" t="s">
        <v>8</v>
      </c>
      <c r="N27" s="1">
        <v>0.34048972650468962</v>
      </c>
      <c r="O27" s="1" t="s">
        <v>8</v>
      </c>
      <c r="P27" s="1">
        <v>0.13299682654956688</v>
      </c>
      <c r="Q27" s="1" t="s">
        <v>8</v>
      </c>
      <c r="R27" s="1">
        <v>-0.19023317370047269</v>
      </c>
    </row>
    <row r="28" spans="1:18" x14ac:dyDescent="0.25">
      <c r="A28">
        <v>196.47551265999999</v>
      </c>
      <c r="B28">
        <v>26.575727627999999</v>
      </c>
      <c r="C28">
        <v>87.940363300599998</v>
      </c>
      <c r="E28">
        <f t="shared" si="1"/>
        <v>-3.5244873400000074</v>
      </c>
      <c r="F28">
        <f t="shared" si="2"/>
        <v>1.5757276279999992</v>
      </c>
      <c r="G28">
        <f t="shared" si="3"/>
        <v>2.9403633005999978</v>
      </c>
      <c r="I28">
        <f t="shared" si="4"/>
        <v>1.6112205184272924E-2</v>
      </c>
      <c r="J28">
        <f t="shared" si="5"/>
        <v>7.2034439076361142E-3</v>
      </c>
      <c r="K28">
        <f t="shared" si="6"/>
        <v>1.3441880263803994E-2</v>
      </c>
      <c r="M28" s="1" t="s">
        <v>9</v>
      </c>
      <c r="N28" s="1">
        <v>8.5603709622994514E-3</v>
      </c>
      <c r="O28" s="1" t="s">
        <v>9</v>
      </c>
      <c r="P28" s="1">
        <v>2.8214231185983768E-3</v>
      </c>
      <c r="Q28" s="1" t="s">
        <v>9</v>
      </c>
      <c r="R28" s="1">
        <v>1.6895461099086326E-3</v>
      </c>
    </row>
    <row r="29" spans="1:18" x14ac:dyDescent="0.25">
      <c r="A29">
        <v>196.671538408</v>
      </c>
      <c r="B29">
        <v>26.5218425427</v>
      </c>
      <c r="C29">
        <v>87.958323025699997</v>
      </c>
      <c r="E29">
        <f t="shared" si="1"/>
        <v>-3.3284615919999965</v>
      </c>
      <c r="F29">
        <f t="shared" si="2"/>
        <v>1.5218425427</v>
      </c>
      <c r="G29">
        <f t="shared" si="3"/>
        <v>2.9583230256999968</v>
      </c>
      <c r="I29">
        <f t="shared" si="4"/>
        <v>1.5216072848278566E-2</v>
      </c>
      <c r="J29">
        <f t="shared" si="5"/>
        <v>6.9571080672793618E-3</v>
      </c>
      <c r="K29">
        <f t="shared" si="6"/>
        <v>1.3523983204728253E-2</v>
      </c>
      <c r="M29" s="1" t="s">
        <v>10</v>
      </c>
      <c r="N29" s="1">
        <v>1.3632072513694712E-2</v>
      </c>
      <c r="O29" s="1" t="s">
        <v>10</v>
      </c>
      <c r="P29" s="1">
        <v>6.0217875257581087E-3</v>
      </c>
      <c r="Q29" s="1" t="s">
        <v>10</v>
      </c>
      <c r="R29" s="1">
        <v>1.2633604244495935E-2</v>
      </c>
    </row>
    <row r="30" spans="1:18" x14ac:dyDescent="0.25">
      <c r="A30">
        <v>196.56374059000001</v>
      </c>
      <c r="B30">
        <v>26.561167295200001</v>
      </c>
      <c r="C30">
        <v>87.899348706500007</v>
      </c>
      <c r="E30">
        <f t="shared" si="1"/>
        <v>-3.436259409999991</v>
      </c>
      <c r="F30">
        <f t="shared" si="2"/>
        <v>1.5611672952000006</v>
      </c>
      <c r="G30">
        <f t="shared" si="3"/>
        <v>2.8993487065000068</v>
      </c>
      <c r="I30">
        <f t="shared" si="4"/>
        <v>1.5708870919169868E-2</v>
      </c>
      <c r="J30">
        <f t="shared" si="5"/>
        <v>7.1368812995193619E-3</v>
      </c>
      <c r="K30">
        <f t="shared" si="6"/>
        <v>1.3254381915267233E-2</v>
      </c>
      <c r="M30" s="1" t="s">
        <v>11</v>
      </c>
      <c r="N30" s="1">
        <v>2.2192443475994163E-2</v>
      </c>
      <c r="O30" s="1" t="s">
        <v>11</v>
      </c>
      <c r="P30" s="1">
        <v>8.8432106443564855E-3</v>
      </c>
      <c r="Q30" s="1" t="s">
        <v>11</v>
      </c>
      <c r="R30" s="1">
        <v>1.4323150354404568E-2</v>
      </c>
    </row>
    <row r="31" spans="1:18" x14ac:dyDescent="0.25">
      <c r="A31">
        <v>196.34308861700001</v>
      </c>
      <c r="B31">
        <v>26.540572690099999</v>
      </c>
      <c r="C31">
        <v>87.919416983999994</v>
      </c>
      <c r="E31">
        <f t="shared" si="1"/>
        <v>-3.6569113829999935</v>
      </c>
      <c r="F31">
        <f t="shared" si="2"/>
        <v>1.5405726900999994</v>
      </c>
      <c r="G31">
        <f t="shared" si="3"/>
        <v>2.9194169839999944</v>
      </c>
      <c r="I31">
        <f t="shared" si="4"/>
        <v>1.6717582121772934E-2</v>
      </c>
      <c r="J31">
        <f t="shared" si="5"/>
        <v>7.0427329962202238E-3</v>
      </c>
      <c r="K31">
        <f t="shared" si="6"/>
        <v>1.3346124110254015E-2</v>
      </c>
      <c r="M31" s="1" t="s">
        <v>12</v>
      </c>
      <c r="N31" s="1">
        <v>8.2839450115904789</v>
      </c>
      <c r="O31" s="1" t="s">
        <v>12</v>
      </c>
      <c r="P31" s="1">
        <v>3.502328549583809</v>
      </c>
      <c r="Q31" s="1" t="s">
        <v>12</v>
      </c>
      <c r="R31" s="1">
        <v>6.4374634034816491</v>
      </c>
    </row>
    <row r="32" spans="1:18" x14ac:dyDescent="0.25">
      <c r="A32">
        <v>196.08286529200001</v>
      </c>
      <c r="B32">
        <v>26.5862377274</v>
      </c>
      <c r="C32">
        <v>87.879496266399997</v>
      </c>
      <c r="E32">
        <f t="shared" si="1"/>
        <v>-3.9171347079999919</v>
      </c>
      <c r="F32">
        <f t="shared" si="2"/>
        <v>1.5862377274000004</v>
      </c>
      <c r="G32">
        <f t="shared" si="3"/>
        <v>2.8794962663999968</v>
      </c>
      <c r="I32">
        <f t="shared" si="4"/>
        <v>1.7907193887021524E-2</v>
      </c>
      <c r="J32">
        <f t="shared" si="5"/>
        <v>7.2514908607682884E-3</v>
      </c>
      <c r="K32">
        <f t="shared" si="6"/>
        <v>1.3163626421647031E-2</v>
      </c>
      <c r="M32" s="1" t="s">
        <v>13</v>
      </c>
      <c r="N32" s="1">
        <v>475</v>
      </c>
      <c r="O32" s="1" t="s">
        <v>13</v>
      </c>
      <c r="P32" s="1">
        <v>475</v>
      </c>
      <c r="Q32" s="1" t="s">
        <v>13</v>
      </c>
      <c r="R32" s="1">
        <v>475</v>
      </c>
    </row>
    <row r="33" spans="1:18" ht="15.75" thickBot="1" x14ac:dyDescent="0.3">
      <c r="A33">
        <v>196.27670710500001</v>
      </c>
      <c r="B33">
        <v>26.589750685199999</v>
      </c>
      <c r="C33">
        <v>87.836575707999998</v>
      </c>
      <c r="E33">
        <f t="shared" si="1"/>
        <v>-3.7232928949999859</v>
      </c>
      <c r="F33">
        <f t="shared" si="2"/>
        <v>1.5897506851999985</v>
      </c>
      <c r="G33">
        <f t="shared" si="3"/>
        <v>2.836575707999998</v>
      </c>
      <c r="I33">
        <f t="shared" si="4"/>
        <v>1.7021045416887551E-2</v>
      </c>
      <c r="J33">
        <f t="shared" si="5"/>
        <v>7.2675503586234471E-3</v>
      </c>
      <c r="K33">
        <f t="shared" si="6"/>
        <v>1.2967414951196878E-2</v>
      </c>
      <c r="M33" s="2" t="s">
        <v>14</v>
      </c>
      <c r="N33" s="2">
        <v>1.2630751845098143E-4</v>
      </c>
      <c r="O33" s="2" t="s">
        <v>14</v>
      </c>
      <c r="P33" s="2">
        <v>4.3735094065597299E-5</v>
      </c>
      <c r="Q33" s="2" t="s">
        <v>14</v>
      </c>
      <c r="R33" s="2">
        <v>2.9475752241220457E-5</v>
      </c>
    </row>
    <row r="34" spans="1:18" x14ac:dyDescent="0.25">
      <c r="A34">
        <v>196.09363670100001</v>
      </c>
      <c r="B34">
        <v>26.7222142026</v>
      </c>
      <c r="C34">
        <v>87.778331724500006</v>
      </c>
      <c r="E34">
        <f t="shared" si="1"/>
        <v>-3.9063632989999917</v>
      </c>
      <c r="F34">
        <f t="shared" si="2"/>
        <v>1.7222142026</v>
      </c>
      <c r="G34">
        <f t="shared" si="3"/>
        <v>2.7783317245000063</v>
      </c>
      <c r="I34">
        <f t="shared" si="4"/>
        <v>1.7857952356214457E-2</v>
      </c>
      <c r="J34">
        <f t="shared" si="5"/>
        <v>7.8731077534697925E-3</v>
      </c>
      <c r="K34">
        <f t="shared" si="6"/>
        <v>1.2701152393731919E-2</v>
      </c>
    </row>
    <row r="35" spans="1:18" x14ac:dyDescent="0.25">
      <c r="A35">
        <v>196.20453168500001</v>
      </c>
      <c r="B35">
        <v>26.7302003213</v>
      </c>
      <c r="C35">
        <v>87.763555808099994</v>
      </c>
      <c r="E35">
        <f t="shared" si="1"/>
        <v>-3.7954683149999937</v>
      </c>
      <c r="F35">
        <f t="shared" si="2"/>
        <v>1.7302003212999999</v>
      </c>
      <c r="G35">
        <f t="shared" si="3"/>
        <v>2.7635558080999942</v>
      </c>
      <c r="I35">
        <f t="shared" si="4"/>
        <v>1.7350995581015875E-2</v>
      </c>
      <c r="J35">
        <f t="shared" si="5"/>
        <v>7.9096163207328981E-3</v>
      </c>
      <c r="K35">
        <f t="shared" si="6"/>
        <v>1.2633604244495935E-2</v>
      </c>
    </row>
    <row r="36" spans="1:18" x14ac:dyDescent="0.25">
      <c r="A36">
        <v>196.21085570599999</v>
      </c>
      <c r="B36">
        <v>26.770309948600001</v>
      </c>
      <c r="C36">
        <v>87.784695164499993</v>
      </c>
      <c r="E36">
        <f t="shared" si="1"/>
        <v>-3.7891442940000104</v>
      </c>
      <c r="F36">
        <f t="shared" si="2"/>
        <v>1.7703099486000013</v>
      </c>
      <c r="G36">
        <f t="shared" si="3"/>
        <v>2.7846951644999933</v>
      </c>
      <c r="I36">
        <f t="shared" si="4"/>
        <v>1.7322085298721774E-2</v>
      </c>
      <c r="J36">
        <f t="shared" si="5"/>
        <v>8.0929776106396286E-3</v>
      </c>
      <c r="K36">
        <f t="shared" si="6"/>
        <v>1.2730242880111025E-2</v>
      </c>
    </row>
    <row r="37" spans="1:18" x14ac:dyDescent="0.25">
      <c r="A37">
        <v>196.29109260800001</v>
      </c>
      <c r="B37">
        <v>26.705878529300001</v>
      </c>
      <c r="C37">
        <v>87.833754979899993</v>
      </c>
      <c r="E37">
        <f t="shared" si="1"/>
        <v>-3.7089073919999862</v>
      </c>
      <c r="F37">
        <f t="shared" si="2"/>
        <v>1.7058785293000014</v>
      </c>
      <c r="G37">
        <f t="shared" si="3"/>
        <v>2.833754979899993</v>
      </c>
      <c r="I37">
        <f t="shared" si="4"/>
        <v>1.6955282043762492E-2</v>
      </c>
      <c r="J37">
        <f t="shared" si="5"/>
        <v>7.7984291705605327E-3</v>
      </c>
      <c r="K37">
        <f t="shared" si="6"/>
        <v>1.2954519983636482E-2</v>
      </c>
    </row>
    <row r="38" spans="1:18" x14ac:dyDescent="0.25">
      <c r="A38">
        <v>196.16376239900001</v>
      </c>
      <c r="B38">
        <v>26.773760385799999</v>
      </c>
      <c r="C38">
        <v>87.836982094600003</v>
      </c>
      <c r="E38">
        <f t="shared" si="1"/>
        <v>-3.8362376009999934</v>
      </c>
      <c r="F38">
        <f t="shared" si="2"/>
        <v>1.7737603857999993</v>
      </c>
      <c r="G38">
        <f t="shared" si="3"/>
        <v>2.8369820946000033</v>
      </c>
      <c r="I38">
        <f t="shared" si="4"/>
        <v>1.7537372502786374E-2</v>
      </c>
      <c r="J38">
        <f t="shared" si="5"/>
        <v>8.1087512953712682E-3</v>
      </c>
      <c r="K38">
        <f t="shared" si="6"/>
        <v>1.2969272748842827E-2</v>
      </c>
    </row>
    <row r="39" spans="1:18" x14ac:dyDescent="0.25">
      <c r="A39">
        <v>196.293937513</v>
      </c>
      <c r="B39">
        <v>26.6275573227</v>
      </c>
      <c r="C39">
        <v>87.904002620100002</v>
      </c>
      <c r="E39">
        <f t="shared" si="1"/>
        <v>-3.706062486999997</v>
      </c>
      <c r="F39">
        <f t="shared" si="2"/>
        <v>1.6275573226999995</v>
      </c>
      <c r="G39">
        <f t="shared" si="3"/>
        <v>2.9040026201000018</v>
      </c>
      <c r="I39">
        <f t="shared" si="4"/>
        <v>1.6942276551426237E-2</v>
      </c>
      <c r="J39">
        <f t="shared" si="5"/>
        <v>7.4403835232695831E-3</v>
      </c>
      <c r="K39">
        <f t="shared" si="6"/>
        <v>1.3275657296223204E-2</v>
      </c>
    </row>
    <row r="40" spans="1:18" x14ac:dyDescent="0.25">
      <c r="A40">
        <v>196.46336906299999</v>
      </c>
      <c r="B40">
        <v>26.706997083099999</v>
      </c>
      <c r="C40">
        <v>87.886945927900001</v>
      </c>
      <c r="E40">
        <f t="shared" si="1"/>
        <v>-3.5366309370000124</v>
      </c>
      <c r="F40">
        <f t="shared" si="2"/>
        <v>1.7069970830999992</v>
      </c>
      <c r="G40">
        <f t="shared" si="3"/>
        <v>2.8869459279000012</v>
      </c>
      <c r="I40">
        <f t="shared" si="4"/>
        <v>1.6167719676925124E-2</v>
      </c>
      <c r="J40">
        <f t="shared" si="5"/>
        <v>7.8035426428464663E-3</v>
      </c>
      <c r="K40">
        <f t="shared" si="6"/>
        <v>1.3197682573098961E-2</v>
      </c>
    </row>
    <row r="41" spans="1:18" x14ac:dyDescent="0.25">
      <c r="A41">
        <v>196.39276888399999</v>
      </c>
      <c r="B41">
        <v>26.783486900700002</v>
      </c>
      <c r="C41">
        <v>87.857752410100005</v>
      </c>
      <c r="E41">
        <f t="shared" si="1"/>
        <v>-3.6072311160000083</v>
      </c>
      <c r="F41">
        <f t="shared" si="2"/>
        <v>1.7834869007000016</v>
      </c>
      <c r="G41">
        <f t="shared" si="3"/>
        <v>2.8577524101000051</v>
      </c>
      <c r="I41">
        <f t="shared" si="4"/>
        <v>1.6490468621767222E-2</v>
      </c>
      <c r="J41">
        <f t="shared" si="5"/>
        <v>8.153216089447312E-3</v>
      </c>
      <c r="K41">
        <f t="shared" si="6"/>
        <v>1.3064224312799392E-2</v>
      </c>
    </row>
    <row r="42" spans="1:18" x14ac:dyDescent="0.25">
      <c r="A42">
        <v>196.03552552400001</v>
      </c>
      <c r="B42">
        <v>26.766808907000001</v>
      </c>
      <c r="C42">
        <v>87.851326005499999</v>
      </c>
      <c r="E42">
        <f t="shared" si="1"/>
        <v>-3.9644744759999924</v>
      </c>
      <c r="F42">
        <f t="shared" si="2"/>
        <v>1.7668089070000015</v>
      </c>
      <c r="G42">
        <f t="shared" si="3"/>
        <v>2.8513260054999989</v>
      </c>
      <c r="I42">
        <f t="shared" si="4"/>
        <v>1.8123607788338554E-2</v>
      </c>
      <c r="J42">
        <f t="shared" si="5"/>
        <v>8.0769725877309993E-3</v>
      </c>
      <c r="K42">
        <f t="shared" si="6"/>
        <v>1.3034845983549256E-2</v>
      </c>
    </row>
    <row r="43" spans="1:18" x14ac:dyDescent="0.25">
      <c r="A43">
        <v>196.201210344</v>
      </c>
      <c r="B43">
        <v>26.797147410600001</v>
      </c>
      <c r="C43">
        <v>87.851020952499994</v>
      </c>
      <c r="E43">
        <f t="shared" si="1"/>
        <v>-3.7987896559999967</v>
      </c>
      <c r="F43">
        <f t="shared" si="2"/>
        <v>1.7971474106000009</v>
      </c>
      <c r="G43">
        <f t="shared" si="3"/>
        <v>2.8510209524999937</v>
      </c>
      <c r="I43">
        <f t="shared" si="4"/>
        <v>1.7366179102054992E-2</v>
      </c>
      <c r="J43">
        <f t="shared" si="5"/>
        <v>8.2156651542893439E-3</v>
      </c>
      <c r="K43">
        <f t="shared" si="6"/>
        <v>1.303345143278087E-2</v>
      </c>
    </row>
    <row r="44" spans="1:18" x14ac:dyDescent="0.25">
      <c r="A44">
        <v>196.19751456200001</v>
      </c>
      <c r="B44">
        <v>26.792756407599999</v>
      </c>
      <c r="C44">
        <v>87.8538766641</v>
      </c>
      <c r="E44">
        <f t="shared" si="1"/>
        <v>-3.8024854379999908</v>
      </c>
      <c r="F44">
        <f t="shared" si="2"/>
        <v>1.7927564075999989</v>
      </c>
      <c r="G44">
        <f t="shared" si="3"/>
        <v>2.8538766640999995</v>
      </c>
      <c r="I44">
        <f t="shared" si="4"/>
        <v>1.7383074381327083E-2</v>
      </c>
      <c r="J44">
        <f t="shared" si="5"/>
        <v>8.1955916699848735E-3</v>
      </c>
      <c r="K44">
        <f t="shared" si="6"/>
        <v>1.3046506327523775E-2</v>
      </c>
    </row>
    <row r="45" spans="1:18" x14ac:dyDescent="0.25">
      <c r="A45">
        <v>196.20299852100001</v>
      </c>
      <c r="B45">
        <v>26.729418027299999</v>
      </c>
      <c r="C45">
        <v>87.871675537000002</v>
      </c>
      <c r="E45">
        <f t="shared" si="1"/>
        <v>-3.797001478999988</v>
      </c>
      <c r="F45">
        <f t="shared" si="2"/>
        <v>1.7294180272999995</v>
      </c>
      <c r="G45">
        <f t="shared" si="3"/>
        <v>2.8716755370000016</v>
      </c>
      <c r="I45">
        <f t="shared" si="4"/>
        <v>1.7358004445161505E-2</v>
      </c>
      <c r="J45">
        <f t="shared" si="5"/>
        <v>7.9060400612016527E-3</v>
      </c>
      <c r="K45">
        <f t="shared" si="6"/>
        <v>1.3127873932099602E-2</v>
      </c>
    </row>
    <row r="46" spans="1:18" x14ac:dyDescent="0.25">
      <c r="A46">
        <v>196.64418693499999</v>
      </c>
      <c r="B46">
        <v>26.623530372699999</v>
      </c>
      <c r="C46">
        <v>87.908530200800001</v>
      </c>
      <c r="E46">
        <f t="shared" si="1"/>
        <v>-3.3558130650000066</v>
      </c>
      <c r="F46">
        <f t="shared" si="2"/>
        <v>1.6235303726999994</v>
      </c>
      <c r="G46">
        <f t="shared" si="3"/>
        <v>2.9085302008000014</v>
      </c>
      <c r="I46">
        <f t="shared" si="4"/>
        <v>1.5341110194864201E-2</v>
      </c>
      <c r="J46">
        <f t="shared" si="5"/>
        <v>7.4219743084228051E-3</v>
      </c>
      <c r="K46">
        <f t="shared" si="6"/>
        <v>1.3296355145921465E-2</v>
      </c>
    </row>
    <row r="47" spans="1:18" x14ac:dyDescent="0.25">
      <c r="A47">
        <v>196.88144341200001</v>
      </c>
      <c r="B47">
        <v>26.668899539600002</v>
      </c>
      <c r="C47">
        <v>87.885085707900004</v>
      </c>
      <c r="E47">
        <f t="shared" si="1"/>
        <v>-3.1185565879999899</v>
      </c>
      <c r="F47">
        <f t="shared" si="2"/>
        <v>1.6688995396000017</v>
      </c>
      <c r="G47">
        <f t="shared" si="3"/>
        <v>2.8850857079000036</v>
      </c>
      <c r="I47">
        <f t="shared" si="4"/>
        <v>1.4256491448944123E-2</v>
      </c>
      <c r="J47">
        <f t="shared" si="5"/>
        <v>7.6293796004878794E-3</v>
      </c>
      <c r="K47">
        <f t="shared" si="6"/>
        <v>1.3189178571399852E-2</v>
      </c>
    </row>
    <row r="48" spans="1:18" x14ac:dyDescent="0.25">
      <c r="A48">
        <v>196.74513607399999</v>
      </c>
      <c r="B48">
        <v>26.6616432354</v>
      </c>
      <c r="C48">
        <v>87.883169065700002</v>
      </c>
      <c r="E48">
        <f t="shared" si="1"/>
        <v>-3.254863926000013</v>
      </c>
      <c r="F48">
        <f t="shared" si="2"/>
        <v>1.6616432353999997</v>
      </c>
      <c r="G48">
        <f t="shared" si="3"/>
        <v>2.8831690657000024</v>
      </c>
      <c r="I48">
        <f t="shared" si="4"/>
        <v>1.4879620881997615E-2</v>
      </c>
      <c r="J48">
        <f t="shared" si="5"/>
        <v>7.5962073825533603E-3</v>
      </c>
      <c r="K48">
        <f t="shared" si="6"/>
        <v>1.3180416635432377E-2</v>
      </c>
    </row>
    <row r="49" spans="1:11" x14ac:dyDescent="0.25">
      <c r="A49">
        <v>196.86852643200001</v>
      </c>
      <c r="B49">
        <v>26.674751735000001</v>
      </c>
      <c r="C49">
        <v>87.894774159799994</v>
      </c>
      <c r="E49">
        <f t="shared" si="1"/>
        <v>-3.1314735679999899</v>
      </c>
      <c r="F49">
        <f t="shared" si="2"/>
        <v>1.674751735000001</v>
      </c>
      <c r="G49">
        <f t="shared" si="3"/>
        <v>2.8947741597999936</v>
      </c>
      <c r="I49">
        <f t="shared" si="4"/>
        <v>1.431554146446245E-2</v>
      </c>
      <c r="J49">
        <f t="shared" si="5"/>
        <v>7.6561329305376465E-3</v>
      </c>
      <c r="K49">
        <f t="shared" si="6"/>
        <v>1.3233469360349203E-2</v>
      </c>
    </row>
    <row r="50" spans="1:11" x14ac:dyDescent="0.25">
      <c r="A50">
        <v>196.74731116999999</v>
      </c>
      <c r="B50">
        <v>26.734545674100001</v>
      </c>
      <c r="C50">
        <v>87.888013908900007</v>
      </c>
      <c r="E50">
        <f t="shared" si="1"/>
        <v>-3.252688830000011</v>
      </c>
      <c r="F50">
        <f t="shared" si="2"/>
        <v>1.7345456741000014</v>
      </c>
      <c r="G50">
        <f t="shared" si="3"/>
        <v>2.8880139089000068</v>
      </c>
      <c r="I50">
        <f t="shared" si="4"/>
        <v>1.4869677423654103E-2</v>
      </c>
      <c r="J50">
        <f t="shared" si="5"/>
        <v>7.9294811150015816E-3</v>
      </c>
      <c r="K50">
        <f t="shared" si="6"/>
        <v>1.320256485166745E-2</v>
      </c>
    </row>
    <row r="51" spans="1:11" x14ac:dyDescent="0.25">
      <c r="A51">
        <v>196.415719951</v>
      </c>
      <c r="B51">
        <v>26.783620038500001</v>
      </c>
      <c r="C51">
        <v>87.854905291600005</v>
      </c>
      <c r="E51">
        <f t="shared" si="1"/>
        <v>-3.5842800490000002</v>
      </c>
      <c r="F51">
        <f t="shared" si="2"/>
        <v>1.7836200385000005</v>
      </c>
      <c r="G51">
        <f t="shared" si="3"/>
        <v>2.8549052916000051</v>
      </c>
      <c r="I51">
        <f t="shared" si="4"/>
        <v>1.6385547745330728E-2</v>
      </c>
      <c r="J51">
        <f t="shared" si="5"/>
        <v>8.1538247293272224E-3</v>
      </c>
      <c r="K51">
        <f t="shared" si="6"/>
        <v>1.3051208701440735E-2</v>
      </c>
    </row>
    <row r="52" spans="1:11" x14ac:dyDescent="0.25">
      <c r="A52">
        <v>196.41513804100001</v>
      </c>
      <c r="B52">
        <v>26.794713701999999</v>
      </c>
      <c r="C52">
        <v>87.852987050600007</v>
      </c>
      <c r="E52">
        <f t="shared" si="1"/>
        <v>-3.5848619589999942</v>
      </c>
      <c r="F52">
        <f t="shared" si="2"/>
        <v>1.7947137019999992</v>
      </c>
      <c r="G52">
        <f t="shared" si="3"/>
        <v>2.8529870506000066</v>
      </c>
      <c r="I52">
        <f t="shared" si="4"/>
        <v>1.6388207948762949E-2</v>
      </c>
      <c r="J52">
        <f t="shared" si="5"/>
        <v>8.2045394476150911E-3</v>
      </c>
      <c r="K52">
        <f t="shared" si="6"/>
        <v>1.3042439456553943E-2</v>
      </c>
    </row>
    <row r="53" spans="1:11" x14ac:dyDescent="0.25">
      <c r="A53">
        <v>196.50135426700001</v>
      </c>
      <c r="B53">
        <v>26.713894391499998</v>
      </c>
      <c r="C53">
        <v>87.885617941999996</v>
      </c>
      <c r="E53">
        <f t="shared" si="1"/>
        <v>-3.4986457329999894</v>
      </c>
      <c r="F53">
        <f t="shared" si="2"/>
        <v>1.7138943914999984</v>
      </c>
      <c r="G53">
        <f t="shared" si="3"/>
        <v>2.8856179419999961</v>
      </c>
      <c r="I53">
        <f t="shared" si="4"/>
        <v>1.5994070194951152E-2</v>
      </c>
      <c r="J53">
        <f t="shared" si="5"/>
        <v>7.8350737103293176E-3</v>
      </c>
      <c r="K53">
        <f t="shared" si="6"/>
        <v>1.3191611681295814E-2</v>
      </c>
    </row>
    <row r="54" spans="1:11" x14ac:dyDescent="0.25">
      <c r="A54">
        <v>196.445610456</v>
      </c>
      <c r="B54">
        <v>26.636853388399999</v>
      </c>
      <c r="C54">
        <v>87.906958376600002</v>
      </c>
      <c r="E54">
        <f t="shared" si="1"/>
        <v>-3.5543895440000028</v>
      </c>
      <c r="F54">
        <f t="shared" si="2"/>
        <v>1.6368533883999987</v>
      </c>
      <c r="G54">
        <f t="shared" si="3"/>
        <v>2.9069583766000022</v>
      </c>
      <c r="I54">
        <f t="shared" si="4"/>
        <v>1.6248903205809843E-2</v>
      </c>
      <c r="J54">
        <f t="shared" si="5"/>
        <v>7.4828805174465768E-3</v>
      </c>
      <c r="K54">
        <f t="shared" si="6"/>
        <v>1.328916954654746E-2</v>
      </c>
    </row>
    <row r="55" spans="1:11" x14ac:dyDescent="0.25">
      <c r="A55">
        <v>196.108238086</v>
      </c>
      <c r="B55">
        <v>26.705196725699999</v>
      </c>
      <c r="C55">
        <v>87.864034717300001</v>
      </c>
      <c r="E55">
        <f t="shared" si="1"/>
        <v>-3.8917619139999999</v>
      </c>
      <c r="F55">
        <f t="shared" si="2"/>
        <v>1.7051967256999987</v>
      </c>
      <c r="G55">
        <f t="shared" si="3"/>
        <v>2.8640347173000009</v>
      </c>
      <c r="I55">
        <f t="shared" si="4"/>
        <v>1.7791202077833707E-2</v>
      </c>
      <c r="J55">
        <f t="shared" si="5"/>
        <v>7.7953123032153317E-3</v>
      </c>
      <c r="K55">
        <f t="shared" si="6"/>
        <v>1.3092943900322996E-2</v>
      </c>
    </row>
    <row r="56" spans="1:11" x14ac:dyDescent="0.25">
      <c r="A56">
        <v>196.278327983</v>
      </c>
      <c r="B56">
        <v>26.664401914199999</v>
      </c>
      <c r="C56">
        <v>87.859930199900006</v>
      </c>
      <c r="E56">
        <f t="shared" si="1"/>
        <v>-3.7216720170000031</v>
      </c>
      <c r="F56">
        <f t="shared" si="2"/>
        <v>1.6644019141999991</v>
      </c>
      <c r="G56">
        <f t="shared" si="3"/>
        <v>2.8599301999000062</v>
      </c>
      <c r="I56">
        <f t="shared" si="4"/>
        <v>1.7013635567909517E-2</v>
      </c>
      <c r="J56">
        <f t="shared" si="5"/>
        <v>7.6088186915396752E-3</v>
      </c>
      <c r="K56">
        <f t="shared" si="6"/>
        <v>1.3074180085858242E-2</v>
      </c>
    </row>
    <row r="57" spans="1:11" x14ac:dyDescent="0.25">
      <c r="A57">
        <v>196.01013949599999</v>
      </c>
      <c r="B57">
        <v>26.670914562499998</v>
      </c>
      <c r="C57">
        <v>87.867418919399995</v>
      </c>
      <c r="E57">
        <f t="shared" si="1"/>
        <v>-3.9898605040000064</v>
      </c>
      <c r="F57">
        <f t="shared" si="2"/>
        <v>1.6709145624999984</v>
      </c>
      <c r="G57">
        <f t="shared" si="3"/>
        <v>2.867418919399995</v>
      </c>
      <c r="I57">
        <f t="shared" si="4"/>
        <v>1.8239660096799937E-2</v>
      </c>
      <c r="J57">
        <f t="shared" si="5"/>
        <v>7.6385912841410702E-3</v>
      </c>
      <c r="K57">
        <f t="shared" si="6"/>
        <v>1.3108414791082431E-2</v>
      </c>
    </row>
    <row r="58" spans="1:11" x14ac:dyDescent="0.25">
      <c r="A58">
        <v>195.88080807099999</v>
      </c>
      <c r="B58">
        <v>26.6901678929</v>
      </c>
      <c r="C58">
        <v>87.877547553400007</v>
      </c>
      <c r="E58">
        <f t="shared" si="1"/>
        <v>-4.1191919290000101</v>
      </c>
      <c r="F58">
        <f t="shared" si="2"/>
        <v>1.6901678928999999</v>
      </c>
      <c r="G58">
        <f t="shared" si="3"/>
        <v>2.8775475534000066</v>
      </c>
      <c r="I58">
        <f t="shared" si="4"/>
        <v>1.8830899121189359E-2</v>
      </c>
      <c r="J58">
        <f t="shared" si="5"/>
        <v>7.7266079458452441E-3</v>
      </c>
      <c r="K58">
        <f t="shared" si="6"/>
        <v>1.3154717873914498E-2</v>
      </c>
    </row>
    <row r="59" spans="1:11" x14ac:dyDescent="0.25">
      <c r="A59">
        <v>196.04308008699999</v>
      </c>
      <c r="B59">
        <v>26.815502949500001</v>
      </c>
      <c r="C59">
        <v>87.8375595264</v>
      </c>
      <c r="E59">
        <f t="shared" si="1"/>
        <v>-3.9569199130000072</v>
      </c>
      <c r="F59">
        <f t="shared" si="2"/>
        <v>1.8155029495000008</v>
      </c>
      <c r="G59">
        <f t="shared" si="3"/>
        <v>2.8375595263999998</v>
      </c>
      <c r="I59">
        <f t="shared" si="4"/>
        <v>1.8089072079342853E-2</v>
      </c>
      <c r="J59">
        <f t="shared" si="5"/>
        <v>8.2995775592704032E-3</v>
      </c>
      <c r="K59">
        <f t="shared" si="6"/>
        <v>1.2971912480169387E-2</v>
      </c>
    </row>
    <row r="60" spans="1:11" x14ac:dyDescent="0.25">
      <c r="A60">
        <v>196.09459948700001</v>
      </c>
      <c r="B60">
        <v>26.8161611801</v>
      </c>
      <c r="C60">
        <v>87.836345190299994</v>
      </c>
      <c r="E60">
        <f t="shared" si="1"/>
        <v>-3.9054005129999894</v>
      </c>
      <c r="F60">
        <f t="shared" si="2"/>
        <v>1.8161611800999999</v>
      </c>
      <c r="G60">
        <f t="shared" si="3"/>
        <v>2.8363451902999941</v>
      </c>
      <c r="I60">
        <f t="shared" si="4"/>
        <v>1.7853550976926036E-2</v>
      </c>
      <c r="J60">
        <f t="shared" si="5"/>
        <v>8.3025866625704471E-3</v>
      </c>
      <c r="K60">
        <f t="shared" si="6"/>
        <v>1.296636113879162E-2</v>
      </c>
    </row>
    <row r="61" spans="1:11" x14ac:dyDescent="0.25">
      <c r="A61">
        <v>196.211592954</v>
      </c>
      <c r="B61">
        <v>26.7517275766</v>
      </c>
      <c r="C61">
        <v>87.869197638900005</v>
      </c>
      <c r="E61">
        <f t="shared" si="1"/>
        <v>-3.7884070460000032</v>
      </c>
      <c r="F61">
        <f t="shared" si="2"/>
        <v>1.7517275766000004</v>
      </c>
      <c r="G61">
        <f t="shared" si="3"/>
        <v>2.8691976389000047</v>
      </c>
      <c r="I61">
        <f t="shared" si="4"/>
        <v>1.7318714967124043E-2</v>
      </c>
      <c r="J61">
        <f t="shared" si="5"/>
        <v>8.0080282374140454E-3</v>
      </c>
      <c r="K61">
        <f t="shared" si="6"/>
        <v>1.3116546212984324E-2</v>
      </c>
    </row>
    <row r="62" spans="1:11" x14ac:dyDescent="0.25">
      <c r="A62">
        <v>195.985822055</v>
      </c>
      <c r="B62">
        <v>26.780349460099998</v>
      </c>
      <c r="C62">
        <v>87.844848012100002</v>
      </c>
      <c r="E62">
        <f t="shared" si="1"/>
        <v>-4.0141779450000001</v>
      </c>
      <c r="F62">
        <f t="shared" si="2"/>
        <v>1.7803494600999983</v>
      </c>
      <c r="G62">
        <f t="shared" si="3"/>
        <v>2.8448480121000017</v>
      </c>
      <c r="I62">
        <f t="shared" si="4"/>
        <v>1.8350827356361822E-2</v>
      </c>
      <c r="J62">
        <f t="shared" si="5"/>
        <v>8.1388732696768985E-3</v>
      </c>
      <c r="K62">
        <f t="shared" si="6"/>
        <v>1.3005231815934421E-2</v>
      </c>
    </row>
    <row r="63" spans="1:11" x14ac:dyDescent="0.25">
      <c r="A63">
        <v>195.813686835</v>
      </c>
      <c r="B63">
        <v>26.7431438984</v>
      </c>
      <c r="C63">
        <v>87.7968366379</v>
      </c>
      <c r="E63">
        <f t="shared" si="1"/>
        <v>-4.1863131650000014</v>
      </c>
      <c r="F63">
        <f t="shared" si="2"/>
        <v>1.7431438983999996</v>
      </c>
      <c r="G63">
        <f t="shared" si="3"/>
        <v>2.7968366379000003</v>
      </c>
      <c r="I63">
        <f t="shared" si="4"/>
        <v>1.9137744066943616E-2</v>
      </c>
      <c r="J63">
        <f t="shared" si="5"/>
        <v>7.9687879249792214E-3</v>
      </c>
      <c r="K63">
        <f t="shared" si="6"/>
        <v>1.2785747664719019E-2</v>
      </c>
    </row>
    <row r="64" spans="1:11" x14ac:dyDescent="0.25">
      <c r="A64">
        <v>195.74210585399999</v>
      </c>
      <c r="B64">
        <v>26.691711140799999</v>
      </c>
      <c r="C64">
        <v>87.799671206799999</v>
      </c>
      <c r="E64">
        <f t="shared" si="1"/>
        <v>-4.2578941460000124</v>
      </c>
      <c r="F64">
        <f t="shared" si="2"/>
        <v>1.691711140799999</v>
      </c>
      <c r="G64">
        <f t="shared" si="3"/>
        <v>2.7996712067999994</v>
      </c>
      <c r="I64">
        <f t="shared" si="4"/>
        <v>1.9464976751276002E-2</v>
      </c>
      <c r="J64">
        <f t="shared" si="5"/>
        <v>7.7336629085721018E-3</v>
      </c>
      <c r="K64">
        <f t="shared" si="6"/>
        <v>1.2798705905541E-2</v>
      </c>
    </row>
    <row r="65" spans="1:11" x14ac:dyDescent="0.25">
      <c r="A65">
        <v>195.73130221900001</v>
      </c>
      <c r="B65">
        <v>26.752667922400001</v>
      </c>
      <c r="C65">
        <v>87.775423221899999</v>
      </c>
      <c r="E65">
        <f t="shared" si="1"/>
        <v>-4.268697780999986</v>
      </c>
      <c r="F65">
        <f t="shared" si="2"/>
        <v>1.7526679224000006</v>
      </c>
      <c r="G65">
        <f t="shared" si="3"/>
        <v>2.7754232218999988</v>
      </c>
      <c r="I65">
        <f t="shared" si="4"/>
        <v>1.9514365603345355E-2</v>
      </c>
      <c r="J65">
        <f t="shared" si="5"/>
        <v>8.0123270312561501E-3</v>
      </c>
      <c r="K65">
        <f t="shared" si="6"/>
        <v>1.268785616476311E-2</v>
      </c>
    </row>
    <row r="66" spans="1:11" x14ac:dyDescent="0.25">
      <c r="A66">
        <v>195.73867748000001</v>
      </c>
      <c r="B66">
        <v>26.807910815500001</v>
      </c>
      <c r="C66">
        <v>87.783503704899999</v>
      </c>
      <c r="E66">
        <f t="shared" ref="E66:E129" si="7">A66-200</f>
        <v>-4.2613225199999931</v>
      </c>
      <c r="F66">
        <f t="shared" ref="F66:F129" si="8">B66-25</f>
        <v>1.8079108155000014</v>
      </c>
      <c r="G66">
        <f t="shared" ref="G66:G129" si="9">C66-85</f>
        <v>2.7835037048999993</v>
      </c>
      <c r="I66">
        <f t="shared" ref="I66:I129" si="10">ABS(E66)/SQRT(200^2+25^2+85^2)</f>
        <v>1.9480649574017964E-2</v>
      </c>
      <c r="J66">
        <f t="shared" ref="J66:J129" si="11">ABS(F66)/SQRT(200^2+25^2+85^2)</f>
        <v>8.2648700943275775E-3</v>
      </c>
      <c r="K66">
        <f t="shared" ref="K66:K129" si="12">ABS(G66)/SQRT(200^2+25^2+85^2)</f>
        <v>1.2724796118726468E-2</v>
      </c>
    </row>
    <row r="67" spans="1:11" x14ac:dyDescent="0.25">
      <c r="A67">
        <v>196.06962021000001</v>
      </c>
      <c r="B67">
        <v>26.7855606786</v>
      </c>
      <c r="C67">
        <v>87.794781212700002</v>
      </c>
      <c r="E67">
        <f t="shared" si="7"/>
        <v>-3.9303797899999893</v>
      </c>
      <c r="F67">
        <f t="shared" si="8"/>
        <v>1.7855606785999996</v>
      </c>
      <c r="G67">
        <f t="shared" si="9"/>
        <v>2.794781212700002</v>
      </c>
      <c r="I67">
        <f t="shared" si="10"/>
        <v>1.7967743821885662E-2</v>
      </c>
      <c r="J67">
        <f t="shared" si="11"/>
        <v>8.1626963717715429E-3</v>
      </c>
      <c r="K67">
        <f t="shared" si="12"/>
        <v>1.2776351281821727E-2</v>
      </c>
    </row>
    <row r="68" spans="1:11" x14ac:dyDescent="0.25">
      <c r="A68">
        <v>195.97470943299999</v>
      </c>
      <c r="B68">
        <v>26.765221949699999</v>
      </c>
      <c r="C68">
        <v>87.797024225100003</v>
      </c>
      <c r="E68">
        <f t="shared" si="7"/>
        <v>-4.0252905670000132</v>
      </c>
      <c r="F68">
        <f t="shared" si="8"/>
        <v>1.765221949699999</v>
      </c>
      <c r="G68">
        <f t="shared" si="9"/>
        <v>2.797024225100003</v>
      </c>
      <c r="I68">
        <f t="shared" si="10"/>
        <v>1.840162874349334E-2</v>
      </c>
      <c r="J68">
        <f t="shared" si="11"/>
        <v>8.0697178073417704E-3</v>
      </c>
      <c r="K68">
        <f t="shared" si="12"/>
        <v>1.2786605220205766E-2</v>
      </c>
    </row>
    <row r="69" spans="1:11" x14ac:dyDescent="0.25">
      <c r="A69">
        <v>195.88429755600001</v>
      </c>
      <c r="B69">
        <v>26.753305249099999</v>
      </c>
      <c r="C69">
        <v>87.810161034800004</v>
      </c>
      <c r="E69">
        <f t="shared" si="7"/>
        <v>-4.115702443999993</v>
      </c>
      <c r="F69">
        <f t="shared" si="8"/>
        <v>1.7533052490999985</v>
      </c>
      <c r="G69">
        <f t="shared" si="9"/>
        <v>2.8101610348000037</v>
      </c>
      <c r="I69">
        <f t="shared" si="10"/>
        <v>1.8814946929314631E-2</v>
      </c>
      <c r="J69">
        <f t="shared" si="11"/>
        <v>8.0152405723102615E-3</v>
      </c>
      <c r="K69">
        <f t="shared" si="12"/>
        <v>1.2846660187903041E-2</v>
      </c>
    </row>
    <row r="70" spans="1:11" x14ac:dyDescent="0.25">
      <c r="A70">
        <v>195.80713665799999</v>
      </c>
      <c r="B70">
        <v>26.701033769999999</v>
      </c>
      <c r="C70">
        <v>87.830469650799998</v>
      </c>
      <c r="E70">
        <f t="shared" si="7"/>
        <v>-4.1928633420000097</v>
      </c>
      <c r="F70">
        <f t="shared" si="8"/>
        <v>1.7010337699999987</v>
      </c>
      <c r="G70">
        <f t="shared" si="9"/>
        <v>2.8304696507999978</v>
      </c>
      <c r="I70">
        <f t="shared" si="10"/>
        <v>1.9167688222117524E-2</v>
      </c>
      <c r="J70">
        <f t="shared" si="11"/>
        <v>7.7762813378745863E-3</v>
      </c>
      <c r="K70">
        <f t="shared" si="12"/>
        <v>1.2939501091113808E-2</v>
      </c>
    </row>
    <row r="71" spans="1:11" x14ac:dyDescent="0.25">
      <c r="A71">
        <v>196.015567651</v>
      </c>
      <c r="B71">
        <v>26.687573713500001</v>
      </c>
      <c r="C71">
        <v>87.848357971200002</v>
      </c>
      <c r="E71">
        <f t="shared" si="7"/>
        <v>-3.9844323490000022</v>
      </c>
      <c r="F71">
        <f t="shared" si="8"/>
        <v>1.6875737135000008</v>
      </c>
      <c r="G71">
        <f t="shared" si="9"/>
        <v>2.8483579712000022</v>
      </c>
      <c r="I71">
        <f t="shared" si="10"/>
        <v>1.8214845268799421E-2</v>
      </c>
      <c r="J71">
        <f t="shared" si="11"/>
        <v>7.7147486463938807E-3</v>
      </c>
      <c r="K71">
        <f t="shared" si="12"/>
        <v>1.3021277605222918E-2</v>
      </c>
    </row>
    <row r="72" spans="1:11" x14ac:dyDescent="0.25">
      <c r="A72">
        <v>196.17824360200001</v>
      </c>
      <c r="B72">
        <v>26.662247497199999</v>
      </c>
      <c r="C72">
        <v>87.853937094800003</v>
      </c>
      <c r="E72">
        <f t="shared" si="7"/>
        <v>-3.8217563979999909</v>
      </c>
      <c r="F72">
        <f t="shared" si="8"/>
        <v>1.6622474971999992</v>
      </c>
      <c r="G72">
        <f t="shared" si="9"/>
        <v>2.8539370948000027</v>
      </c>
      <c r="I72">
        <f t="shared" si="10"/>
        <v>1.7471171636804218E-2</v>
      </c>
      <c r="J72">
        <f t="shared" si="11"/>
        <v>7.5989697673110286E-3</v>
      </c>
      <c r="K72">
        <f t="shared" si="12"/>
        <v>1.3046782586662751E-2</v>
      </c>
    </row>
    <row r="73" spans="1:11" x14ac:dyDescent="0.25">
      <c r="A73">
        <v>195.99596611600001</v>
      </c>
      <c r="B73">
        <v>26.723554384500002</v>
      </c>
      <c r="C73">
        <v>87.863237688699996</v>
      </c>
      <c r="E73">
        <f t="shared" si="7"/>
        <v>-4.0040338839999947</v>
      </c>
      <c r="F73">
        <f t="shared" si="8"/>
        <v>1.7235543845000016</v>
      </c>
      <c r="G73">
        <f t="shared" si="9"/>
        <v>2.8632376886999964</v>
      </c>
      <c r="I73">
        <f t="shared" si="10"/>
        <v>1.8304453748949779E-2</v>
      </c>
      <c r="J73">
        <f t="shared" si="11"/>
        <v>7.8792343993260589E-3</v>
      </c>
      <c r="K73">
        <f t="shared" si="12"/>
        <v>1.308930028152055E-2</v>
      </c>
    </row>
    <row r="74" spans="1:11" x14ac:dyDescent="0.25">
      <c r="A74">
        <v>195.83018610299999</v>
      </c>
      <c r="B74">
        <v>26.775794901899999</v>
      </c>
      <c r="C74">
        <v>87.837788980200003</v>
      </c>
      <c r="E74">
        <f t="shared" si="7"/>
        <v>-4.1698138970000116</v>
      </c>
      <c r="F74">
        <f t="shared" si="8"/>
        <v>1.7757949018999994</v>
      </c>
      <c r="G74">
        <f t="shared" si="9"/>
        <v>2.8377889802000027</v>
      </c>
      <c r="I74">
        <f t="shared" si="10"/>
        <v>1.9062317610338397E-2</v>
      </c>
      <c r="J74">
        <f t="shared" si="11"/>
        <v>8.1180520922508239E-3</v>
      </c>
      <c r="K74">
        <f t="shared" si="12"/>
        <v>1.2972961428952379E-2</v>
      </c>
    </row>
    <row r="75" spans="1:11" x14ac:dyDescent="0.25">
      <c r="A75">
        <v>195.66101423200001</v>
      </c>
      <c r="B75">
        <v>26.749874427599998</v>
      </c>
      <c r="C75">
        <v>87.840372312</v>
      </c>
      <c r="E75">
        <f t="shared" si="7"/>
        <v>-4.3389857679999864</v>
      </c>
      <c r="F75">
        <f t="shared" si="8"/>
        <v>1.7498744275999982</v>
      </c>
      <c r="G75">
        <f t="shared" si="9"/>
        <v>2.8403723119999995</v>
      </c>
      <c r="I75">
        <f t="shared" si="10"/>
        <v>1.9835687361457702E-2</v>
      </c>
      <c r="J75">
        <f t="shared" si="11"/>
        <v>7.9995565608141049E-3</v>
      </c>
      <c r="K75">
        <f t="shared" si="12"/>
        <v>1.2984771138565523E-2</v>
      </c>
    </row>
    <row r="76" spans="1:11" x14ac:dyDescent="0.25">
      <c r="A76">
        <v>195.66348922399999</v>
      </c>
      <c r="B76">
        <v>26.7672536478</v>
      </c>
      <c r="C76">
        <v>87.831091225899996</v>
      </c>
      <c r="E76">
        <f t="shared" si="7"/>
        <v>-4.3365107760000114</v>
      </c>
      <c r="F76">
        <f t="shared" si="8"/>
        <v>1.7672536478000005</v>
      </c>
      <c r="G76">
        <f t="shared" si="9"/>
        <v>2.8310912258999963</v>
      </c>
      <c r="I76">
        <f t="shared" si="10"/>
        <v>1.9824372927587999E-2</v>
      </c>
      <c r="J76">
        <f t="shared" si="11"/>
        <v>8.0790057217252891E-3</v>
      </c>
      <c r="K76">
        <f t="shared" si="12"/>
        <v>1.2942342623677978E-2</v>
      </c>
    </row>
    <row r="77" spans="1:11" x14ac:dyDescent="0.25">
      <c r="A77">
        <v>196.01750766399999</v>
      </c>
      <c r="B77">
        <v>26.8114874314</v>
      </c>
      <c r="C77">
        <v>87.823931316900001</v>
      </c>
      <c r="E77">
        <f t="shared" si="7"/>
        <v>-3.9824923360000071</v>
      </c>
      <c r="F77">
        <f t="shared" si="8"/>
        <v>1.8114874313999998</v>
      </c>
      <c r="G77">
        <f t="shared" si="9"/>
        <v>2.8239313169000013</v>
      </c>
      <c r="I77">
        <f t="shared" si="10"/>
        <v>1.8205976493144781E-2</v>
      </c>
      <c r="J77">
        <f t="shared" si="11"/>
        <v>8.2812206053911545E-3</v>
      </c>
      <c r="K77">
        <f t="shared" si="12"/>
        <v>1.2909611076709605E-2</v>
      </c>
    </row>
    <row r="78" spans="1:11" x14ac:dyDescent="0.25">
      <c r="A78">
        <v>196.094790872</v>
      </c>
      <c r="B78">
        <v>26.739330058499998</v>
      </c>
      <c r="C78">
        <v>87.825242591299997</v>
      </c>
      <c r="E78">
        <f t="shared" si="7"/>
        <v>-3.9052091279999956</v>
      </c>
      <c r="F78">
        <f t="shared" si="8"/>
        <v>1.7393300584999984</v>
      </c>
      <c r="G78">
        <f t="shared" si="9"/>
        <v>2.8252425912999968</v>
      </c>
      <c r="I78">
        <f t="shared" si="10"/>
        <v>1.7852676059784443E-2</v>
      </c>
      <c r="J78">
        <f t="shared" si="11"/>
        <v>7.9513529436384209E-3</v>
      </c>
      <c r="K78">
        <f t="shared" si="12"/>
        <v>1.2915605571836835E-2</v>
      </c>
    </row>
    <row r="79" spans="1:11" x14ac:dyDescent="0.25">
      <c r="A79">
        <v>196.089497999</v>
      </c>
      <c r="B79">
        <v>26.712549232899999</v>
      </c>
      <c r="C79">
        <v>87.844215362300005</v>
      </c>
      <c r="E79">
        <f t="shared" si="7"/>
        <v>-3.9105020009999976</v>
      </c>
      <c r="F79">
        <f t="shared" si="8"/>
        <v>1.7125492328999989</v>
      </c>
      <c r="G79">
        <f t="shared" si="9"/>
        <v>2.8442153623000053</v>
      </c>
      <c r="I79">
        <f t="shared" si="10"/>
        <v>1.7876872445687853E-2</v>
      </c>
      <c r="J79">
        <f t="shared" si="11"/>
        <v>7.8289243134730419E-3</v>
      </c>
      <c r="K79">
        <f t="shared" si="12"/>
        <v>1.3002339655343675E-2</v>
      </c>
    </row>
    <row r="80" spans="1:11" x14ac:dyDescent="0.25">
      <c r="A80">
        <v>196.27866581399999</v>
      </c>
      <c r="B80">
        <v>26.695515132800001</v>
      </c>
      <c r="C80">
        <v>87.854610388699996</v>
      </c>
      <c r="E80">
        <f t="shared" si="7"/>
        <v>-3.7213341860000071</v>
      </c>
      <c r="F80">
        <f t="shared" si="8"/>
        <v>1.6955151328000007</v>
      </c>
      <c r="G80">
        <f t="shared" si="9"/>
        <v>2.8546103886999958</v>
      </c>
      <c r="I80">
        <f t="shared" si="10"/>
        <v>1.7012091172408993E-2</v>
      </c>
      <c r="J80">
        <f t="shared" si="11"/>
        <v>7.7510528702064542E-3</v>
      </c>
      <c r="K80">
        <f t="shared" si="12"/>
        <v>1.3049860551887052E-2</v>
      </c>
    </row>
    <row r="81" spans="1:11" x14ac:dyDescent="0.25">
      <c r="A81">
        <v>196.104946114</v>
      </c>
      <c r="B81">
        <v>26.569307592299999</v>
      </c>
      <c r="C81">
        <v>87.868311490300002</v>
      </c>
      <c r="E81">
        <f t="shared" si="7"/>
        <v>-3.8950538859999995</v>
      </c>
      <c r="F81">
        <f t="shared" si="8"/>
        <v>1.5693075922999995</v>
      </c>
      <c r="G81">
        <f t="shared" si="9"/>
        <v>2.8683114903000018</v>
      </c>
      <c r="I81">
        <f t="shared" si="10"/>
        <v>1.7806251338395064E-2</v>
      </c>
      <c r="J81">
        <f t="shared" si="11"/>
        <v>7.1740946938327948E-3</v>
      </c>
      <c r="K81">
        <f t="shared" si="12"/>
        <v>1.3112495181815915E-2</v>
      </c>
    </row>
    <row r="82" spans="1:11" x14ac:dyDescent="0.25">
      <c r="A82">
        <v>196.039942295</v>
      </c>
      <c r="B82">
        <v>26.451740239300001</v>
      </c>
      <c r="C82">
        <v>87.902445291999996</v>
      </c>
      <c r="E82">
        <f t="shared" si="7"/>
        <v>-3.960057704999997</v>
      </c>
      <c r="F82">
        <f t="shared" si="8"/>
        <v>1.4517402393000012</v>
      </c>
      <c r="G82">
        <f t="shared" si="9"/>
        <v>2.9024452919999959</v>
      </c>
      <c r="I82">
        <f t="shared" si="10"/>
        <v>1.810341650553943E-2</v>
      </c>
      <c r="J82">
        <f t="shared" si="11"/>
        <v>6.6366351623402473E-3</v>
      </c>
      <c r="K82">
        <f t="shared" si="12"/>
        <v>1.3268537965816833E-2</v>
      </c>
    </row>
    <row r="83" spans="1:11" x14ac:dyDescent="0.25">
      <c r="A83">
        <v>195.962225184</v>
      </c>
      <c r="B83">
        <v>26.415709548700001</v>
      </c>
      <c r="C83">
        <v>87.902479131099994</v>
      </c>
      <c r="E83">
        <f t="shared" si="7"/>
        <v>-4.0377748159999953</v>
      </c>
      <c r="F83">
        <f t="shared" si="8"/>
        <v>1.4157095487000007</v>
      </c>
      <c r="G83">
        <f t="shared" si="9"/>
        <v>2.9024791310999944</v>
      </c>
      <c r="I83">
        <f t="shared" si="10"/>
        <v>1.8458700527856527E-2</v>
      </c>
      <c r="J83">
        <f t="shared" si="11"/>
        <v>6.4719207446461667E-3</v>
      </c>
      <c r="K83">
        <f t="shared" si="12"/>
        <v>1.3268692661371061E-2</v>
      </c>
    </row>
    <row r="84" spans="1:11" x14ac:dyDescent="0.25">
      <c r="A84">
        <v>196.00611936999999</v>
      </c>
      <c r="B84">
        <v>26.405467577500001</v>
      </c>
      <c r="C84">
        <v>87.917757498399993</v>
      </c>
      <c r="E84">
        <f t="shared" si="7"/>
        <v>-3.9938806300000067</v>
      </c>
      <c r="F84">
        <f t="shared" si="8"/>
        <v>1.4054675775000014</v>
      </c>
      <c r="G84">
        <f t="shared" si="9"/>
        <v>2.9177574983999932</v>
      </c>
      <c r="I84">
        <f t="shared" si="10"/>
        <v>1.8258038115708822E-2</v>
      </c>
      <c r="J84">
        <f t="shared" si="11"/>
        <v>6.4250995404406775E-3</v>
      </c>
      <c r="K84">
        <f t="shared" si="12"/>
        <v>1.3338537766508611E-2</v>
      </c>
    </row>
    <row r="85" spans="1:11" x14ac:dyDescent="0.25">
      <c r="A85">
        <v>196.06064305300001</v>
      </c>
      <c r="B85">
        <v>26.435488797800001</v>
      </c>
      <c r="C85">
        <v>87.924321657199997</v>
      </c>
      <c r="E85">
        <f t="shared" si="7"/>
        <v>-3.9393569469999932</v>
      </c>
      <c r="F85">
        <f t="shared" si="8"/>
        <v>1.4354887978000015</v>
      </c>
      <c r="G85">
        <f t="shared" si="9"/>
        <v>2.9243216571999966</v>
      </c>
      <c r="I85">
        <f t="shared" si="10"/>
        <v>1.8008782923917305E-2</v>
      </c>
      <c r="J85">
        <f t="shared" si="11"/>
        <v>6.5623416453749681E-3</v>
      </c>
      <c r="K85">
        <f t="shared" si="12"/>
        <v>1.3368545839526062E-2</v>
      </c>
    </row>
    <row r="86" spans="1:11" x14ac:dyDescent="0.25">
      <c r="A86">
        <v>195.86437456199999</v>
      </c>
      <c r="B86">
        <v>26.473365145399999</v>
      </c>
      <c r="C86">
        <v>87.933855218299996</v>
      </c>
      <c r="E86">
        <f t="shared" si="7"/>
        <v>-4.1356254380000053</v>
      </c>
      <c r="F86">
        <f t="shared" si="8"/>
        <v>1.473365145399999</v>
      </c>
      <c r="G86">
        <f t="shared" si="9"/>
        <v>2.9338552182999962</v>
      </c>
      <c r="I86">
        <f t="shared" si="10"/>
        <v>1.8906024960315088E-2</v>
      </c>
      <c r="J86">
        <f t="shared" si="11"/>
        <v>6.7354934899669259E-3</v>
      </c>
      <c r="K86">
        <f t="shared" si="12"/>
        <v>1.3412128544686239E-2</v>
      </c>
    </row>
    <row r="87" spans="1:11" x14ac:dyDescent="0.25">
      <c r="A87">
        <v>195.74148890699999</v>
      </c>
      <c r="B87">
        <v>26.5254163699</v>
      </c>
      <c r="C87">
        <v>87.896681580800006</v>
      </c>
      <c r="E87">
        <f t="shared" si="7"/>
        <v>-4.2585110930000099</v>
      </c>
      <c r="F87">
        <f t="shared" si="8"/>
        <v>1.5254163699000003</v>
      </c>
      <c r="G87">
        <f t="shared" si="9"/>
        <v>2.8966815808000064</v>
      </c>
      <c r="I87">
        <f t="shared" si="10"/>
        <v>1.9467797126466166E-2</v>
      </c>
      <c r="J87">
        <f t="shared" si="11"/>
        <v>6.9734458297919496E-3</v>
      </c>
      <c r="K87">
        <f t="shared" si="12"/>
        <v>1.3242189141571341E-2</v>
      </c>
    </row>
    <row r="88" spans="1:11" x14ac:dyDescent="0.25">
      <c r="A88">
        <v>195.805772437</v>
      </c>
      <c r="B88">
        <v>26.546314441900002</v>
      </c>
      <c r="C88">
        <v>87.870028778099993</v>
      </c>
      <c r="E88">
        <f t="shared" si="7"/>
        <v>-4.1942275629999983</v>
      </c>
      <c r="F88">
        <f t="shared" si="8"/>
        <v>1.5463144419000017</v>
      </c>
      <c r="G88">
        <f t="shared" si="9"/>
        <v>2.8700287780999929</v>
      </c>
      <c r="I88">
        <f t="shared" si="10"/>
        <v>1.9173924762796519E-2</v>
      </c>
      <c r="J88">
        <f t="shared" si="11"/>
        <v>7.0689814329982104E-3</v>
      </c>
      <c r="K88">
        <f t="shared" si="12"/>
        <v>1.3120345768504051E-2</v>
      </c>
    </row>
    <row r="89" spans="1:11" x14ac:dyDescent="0.25">
      <c r="A89">
        <v>195.99118937200001</v>
      </c>
      <c r="B89">
        <v>26.468751107999999</v>
      </c>
      <c r="C89">
        <v>87.896276917199998</v>
      </c>
      <c r="E89">
        <f t="shared" si="7"/>
        <v>-4.008810627999992</v>
      </c>
      <c r="F89">
        <f t="shared" si="8"/>
        <v>1.4687511079999993</v>
      </c>
      <c r="G89">
        <f t="shared" si="9"/>
        <v>2.896276917199998</v>
      </c>
      <c r="I89">
        <f t="shared" si="10"/>
        <v>1.8326290649473501E-2</v>
      </c>
      <c r="J89">
        <f t="shared" si="11"/>
        <v>6.7144004031871891E-3</v>
      </c>
      <c r="K89">
        <f t="shared" si="12"/>
        <v>1.3240339220625407E-2</v>
      </c>
    </row>
    <row r="90" spans="1:11" x14ac:dyDescent="0.25">
      <c r="A90">
        <v>196.15749128499999</v>
      </c>
      <c r="B90">
        <v>26.5635475162</v>
      </c>
      <c r="C90">
        <v>87.872666480000007</v>
      </c>
      <c r="E90">
        <f t="shared" si="7"/>
        <v>-3.8425087150000081</v>
      </c>
      <c r="F90">
        <f t="shared" si="8"/>
        <v>1.5635475161999999</v>
      </c>
      <c r="G90">
        <f t="shared" si="9"/>
        <v>2.8726664800000066</v>
      </c>
      <c r="I90">
        <f t="shared" si="10"/>
        <v>1.7566040920560348E-2</v>
      </c>
      <c r="J90">
        <f t="shared" si="11"/>
        <v>7.1477624874585711E-3</v>
      </c>
      <c r="K90">
        <f t="shared" si="12"/>
        <v>1.3132404031203887E-2</v>
      </c>
    </row>
    <row r="91" spans="1:11" x14ac:dyDescent="0.25">
      <c r="A91">
        <v>196.034982176</v>
      </c>
      <c r="B91">
        <v>26.573232471499999</v>
      </c>
      <c r="C91">
        <v>87.875188991200005</v>
      </c>
      <c r="E91">
        <f t="shared" si="7"/>
        <v>-3.9650178240000002</v>
      </c>
      <c r="F91">
        <f t="shared" si="8"/>
        <v>1.573232471499999</v>
      </c>
      <c r="G91">
        <f t="shared" si="9"/>
        <v>2.8751889912000053</v>
      </c>
      <c r="I91">
        <f t="shared" si="10"/>
        <v>1.8126091705464097E-2</v>
      </c>
      <c r="J91">
        <f t="shared" si="11"/>
        <v>7.1920372916898425E-3</v>
      </c>
      <c r="K91">
        <f t="shared" si="12"/>
        <v>1.3143935699248979E-2</v>
      </c>
    </row>
    <row r="92" spans="1:11" x14ac:dyDescent="0.25">
      <c r="A92">
        <v>196.07046821399999</v>
      </c>
      <c r="B92">
        <v>26.659763780500001</v>
      </c>
      <c r="C92">
        <v>87.882593974499997</v>
      </c>
      <c r="E92">
        <f t="shared" si="7"/>
        <v>-3.9295317860000125</v>
      </c>
      <c r="F92">
        <f t="shared" si="8"/>
        <v>1.6597637805000005</v>
      </c>
      <c r="G92">
        <f t="shared" si="9"/>
        <v>2.8825939744999971</v>
      </c>
      <c r="I92">
        <f t="shared" si="10"/>
        <v>1.7963867168878669E-2</v>
      </c>
      <c r="J92">
        <f t="shared" si="11"/>
        <v>7.5876154484471724E-3</v>
      </c>
      <c r="K92">
        <f t="shared" si="12"/>
        <v>1.3177787604166186E-2</v>
      </c>
    </row>
    <row r="93" spans="1:11" x14ac:dyDescent="0.25">
      <c r="A93">
        <v>196.05396531900001</v>
      </c>
      <c r="B93">
        <v>26.6901766358</v>
      </c>
      <c r="C93">
        <v>87.889419867300006</v>
      </c>
      <c r="E93">
        <f t="shared" si="7"/>
        <v>-3.9460346809999862</v>
      </c>
      <c r="F93">
        <f t="shared" si="8"/>
        <v>1.6901766358000003</v>
      </c>
      <c r="G93">
        <f t="shared" si="9"/>
        <v>2.8894198673000062</v>
      </c>
      <c r="I93">
        <f t="shared" si="10"/>
        <v>1.8039310206325952E-2</v>
      </c>
      <c r="J93">
        <f t="shared" si="11"/>
        <v>7.7266479140406501E-3</v>
      </c>
      <c r="K93">
        <f t="shared" si="12"/>
        <v>1.3208992195004522E-2</v>
      </c>
    </row>
    <row r="94" spans="1:11" x14ac:dyDescent="0.25">
      <c r="A94">
        <v>195.82000537799999</v>
      </c>
      <c r="B94">
        <v>26.678092449099999</v>
      </c>
      <c r="C94">
        <v>87.887323406899995</v>
      </c>
      <c r="E94">
        <f t="shared" si="7"/>
        <v>-4.1799946220000095</v>
      </c>
      <c r="F94">
        <f t="shared" si="8"/>
        <v>1.6780924490999993</v>
      </c>
      <c r="G94">
        <f t="shared" si="9"/>
        <v>2.8873234068999949</v>
      </c>
      <c r="I94">
        <f t="shared" si="10"/>
        <v>1.9108858827344054E-2</v>
      </c>
      <c r="J94">
        <f t="shared" si="11"/>
        <v>7.6714050157655565E-3</v>
      </c>
      <c r="K94">
        <f t="shared" si="12"/>
        <v>1.3199408219558697E-2</v>
      </c>
    </row>
    <row r="95" spans="1:11" x14ac:dyDescent="0.25">
      <c r="A95">
        <v>195.28351908299999</v>
      </c>
      <c r="B95">
        <v>26.7152882289</v>
      </c>
      <c r="C95">
        <v>87.839226048499995</v>
      </c>
      <c r="E95">
        <f t="shared" si="7"/>
        <v>-4.7164809170000126</v>
      </c>
      <c r="F95">
        <f t="shared" si="8"/>
        <v>1.7152882289000004</v>
      </c>
      <c r="G95">
        <f t="shared" si="9"/>
        <v>2.8392260484999952</v>
      </c>
      <c r="I95">
        <f t="shared" si="10"/>
        <v>2.1561407646427173E-2</v>
      </c>
      <c r="J95">
        <f t="shared" si="11"/>
        <v>7.8414456424760071E-3</v>
      </c>
      <c r="K95">
        <f t="shared" si="12"/>
        <v>1.2979530991297094E-2</v>
      </c>
    </row>
    <row r="96" spans="1:11" x14ac:dyDescent="0.25">
      <c r="A96">
        <v>195.34477091700001</v>
      </c>
      <c r="B96">
        <v>26.696213414700001</v>
      </c>
      <c r="C96">
        <v>87.837653210599996</v>
      </c>
      <c r="E96">
        <f t="shared" si="7"/>
        <v>-4.6552290829999947</v>
      </c>
      <c r="F96">
        <f t="shared" si="8"/>
        <v>1.6962134147000008</v>
      </c>
      <c r="G96">
        <f t="shared" si="9"/>
        <v>2.8376532105999956</v>
      </c>
      <c r="I96">
        <f t="shared" si="10"/>
        <v>2.1281394690749678E-2</v>
      </c>
      <c r="J96">
        <f t="shared" si="11"/>
        <v>7.7542450681529693E-3</v>
      </c>
      <c r="K96">
        <f t="shared" si="12"/>
        <v>1.2972340757790284E-2</v>
      </c>
    </row>
    <row r="97" spans="1:11" x14ac:dyDescent="0.25">
      <c r="A97">
        <v>195.25357819199999</v>
      </c>
      <c r="B97">
        <v>26.738618053900002</v>
      </c>
      <c r="C97">
        <v>87.8255958166</v>
      </c>
      <c r="E97">
        <f t="shared" si="7"/>
        <v>-4.746421808000008</v>
      </c>
      <c r="F97">
        <f t="shared" si="8"/>
        <v>1.7386180539000016</v>
      </c>
      <c r="G97">
        <f t="shared" si="9"/>
        <v>2.8255958165999999</v>
      </c>
      <c r="I97">
        <f t="shared" si="10"/>
        <v>2.1698282525708729E-2</v>
      </c>
      <c r="J97">
        <f t="shared" si="11"/>
        <v>7.9480980123248363E-3</v>
      </c>
      <c r="K97">
        <f t="shared" si="12"/>
        <v>1.2917220342429238E-2</v>
      </c>
    </row>
    <row r="98" spans="1:11" x14ac:dyDescent="0.25">
      <c r="A98">
        <v>195.18392356499999</v>
      </c>
      <c r="B98">
        <v>26.7457458256</v>
      </c>
      <c r="C98">
        <v>87.814375095399996</v>
      </c>
      <c r="E98">
        <f t="shared" si="7"/>
        <v>-4.8160764350000136</v>
      </c>
      <c r="F98">
        <f t="shared" si="8"/>
        <v>1.7457458256000002</v>
      </c>
      <c r="G98">
        <f t="shared" si="9"/>
        <v>2.8143750953999955</v>
      </c>
      <c r="I98">
        <f t="shared" si="10"/>
        <v>2.201670887654876E-2</v>
      </c>
      <c r="J98">
        <f t="shared" si="11"/>
        <v>7.9806826435231525E-3</v>
      </c>
      <c r="K98">
        <f t="shared" si="12"/>
        <v>1.2865924779458087E-2</v>
      </c>
    </row>
    <row r="99" spans="1:11" x14ac:dyDescent="0.25">
      <c r="A99">
        <v>195.145482249</v>
      </c>
      <c r="B99">
        <v>26.690821615499999</v>
      </c>
      <c r="C99">
        <v>87.827607457100001</v>
      </c>
      <c r="E99">
        <f t="shared" si="7"/>
        <v>-4.854517751000003</v>
      </c>
      <c r="F99">
        <f t="shared" si="8"/>
        <v>1.6908216154999991</v>
      </c>
      <c r="G99">
        <f t="shared" si="9"/>
        <v>2.8276074571000009</v>
      </c>
      <c r="I99">
        <f t="shared" si="10"/>
        <v>2.2192443475994163E-2</v>
      </c>
      <c r="J99">
        <f t="shared" si="11"/>
        <v>7.7295964408088218E-3</v>
      </c>
      <c r="K99">
        <f t="shared" si="12"/>
        <v>1.2926416563429995E-2</v>
      </c>
    </row>
    <row r="100" spans="1:11" x14ac:dyDescent="0.25">
      <c r="A100">
        <v>195.341852053</v>
      </c>
      <c r="B100">
        <v>26.650493622900001</v>
      </c>
      <c r="C100">
        <v>87.873255910099999</v>
      </c>
      <c r="E100">
        <f t="shared" si="7"/>
        <v>-4.6581479470000033</v>
      </c>
      <c r="F100">
        <f t="shared" si="8"/>
        <v>1.6504936229000009</v>
      </c>
      <c r="G100">
        <f t="shared" si="9"/>
        <v>2.8732559100999993</v>
      </c>
      <c r="I100">
        <f t="shared" si="10"/>
        <v>2.1294738286891841E-2</v>
      </c>
      <c r="J100">
        <f t="shared" si="11"/>
        <v>7.5452368932324614E-3</v>
      </c>
      <c r="K100">
        <f t="shared" si="12"/>
        <v>1.3135098612797382E-2</v>
      </c>
    </row>
    <row r="101" spans="1:11" x14ac:dyDescent="0.25">
      <c r="A101">
        <v>195.43539725799999</v>
      </c>
      <c r="B101">
        <v>26.618246579299999</v>
      </c>
      <c r="C101">
        <v>87.903062483900001</v>
      </c>
      <c r="E101">
        <f t="shared" si="7"/>
        <v>-4.5646027420000053</v>
      </c>
      <c r="F101">
        <f t="shared" si="8"/>
        <v>1.6182465792999992</v>
      </c>
      <c r="G101">
        <f t="shared" si="9"/>
        <v>2.9030624839000012</v>
      </c>
      <c r="I101">
        <f t="shared" si="10"/>
        <v>2.0867096082064163E-2</v>
      </c>
      <c r="J101">
        <f t="shared" si="11"/>
        <v>7.3978194299399351E-3</v>
      </c>
      <c r="K101">
        <f t="shared" si="12"/>
        <v>1.3271359460568169E-2</v>
      </c>
    </row>
    <row r="102" spans="1:11" x14ac:dyDescent="0.25">
      <c r="A102">
        <v>195.45176180300001</v>
      </c>
      <c r="B102">
        <v>26.5436913142</v>
      </c>
      <c r="C102">
        <v>87.903104992600007</v>
      </c>
      <c r="E102">
        <f t="shared" si="7"/>
        <v>-4.5482381969999892</v>
      </c>
      <c r="F102">
        <f t="shared" si="8"/>
        <v>1.5436913142000002</v>
      </c>
      <c r="G102">
        <f t="shared" si="9"/>
        <v>2.9031049926000065</v>
      </c>
      <c r="I102">
        <f t="shared" si="10"/>
        <v>2.0792285512085628E-2</v>
      </c>
      <c r="J102">
        <f t="shared" si="11"/>
        <v>7.0569897963004957E-3</v>
      </c>
      <c r="K102">
        <f t="shared" si="12"/>
        <v>1.3271553789226646E-2</v>
      </c>
    </row>
    <row r="103" spans="1:11" x14ac:dyDescent="0.25">
      <c r="A103">
        <v>195.59632942100001</v>
      </c>
      <c r="B103">
        <v>26.5110553184</v>
      </c>
      <c r="C103">
        <v>87.891688617</v>
      </c>
      <c r="E103">
        <f t="shared" si="7"/>
        <v>-4.4036705789999928</v>
      </c>
      <c r="F103">
        <f t="shared" si="8"/>
        <v>1.5110553184000004</v>
      </c>
      <c r="G103">
        <f t="shared" si="9"/>
        <v>2.8916886169999998</v>
      </c>
      <c r="I103">
        <f t="shared" si="10"/>
        <v>2.0131394182506465E-2</v>
      </c>
      <c r="J103">
        <f t="shared" si="11"/>
        <v>6.9077942367775994E-3</v>
      </c>
      <c r="K103">
        <f t="shared" si="12"/>
        <v>1.3219363791538064E-2</v>
      </c>
    </row>
    <row r="104" spans="1:11" x14ac:dyDescent="0.25">
      <c r="A104">
        <v>195.70411159299999</v>
      </c>
      <c r="B104">
        <v>26.615139780900002</v>
      </c>
      <c r="C104">
        <v>87.856373622700005</v>
      </c>
      <c r="E104">
        <f t="shared" si="7"/>
        <v>-4.2958884070000067</v>
      </c>
      <c r="F104">
        <f t="shared" si="8"/>
        <v>1.6151397809000017</v>
      </c>
      <c r="G104">
        <f t="shared" si="9"/>
        <v>2.8563736227000049</v>
      </c>
      <c r="I104">
        <f t="shared" si="10"/>
        <v>1.9638667637354407E-2</v>
      </c>
      <c r="J104">
        <f t="shared" si="11"/>
        <v>7.3836166910851752E-3</v>
      </c>
      <c r="K104">
        <f t="shared" si="12"/>
        <v>1.3057921181776002E-2</v>
      </c>
    </row>
    <row r="105" spans="1:11" x14ac:dyDescent="0.25">
      <c r="A105">
        <v>196.013139709</v>
      </c>
      <c r="B105">
        <v>26.5696331364</v>
      </c>
      <c r="C105">
        <v>87.890279080400006</v>
      </c>
      <c r="E105">
        <f t="shared" si="7"/>
        <v>-3.9868602909999993</v>
      </c>
      <c r="F105">
        <f t="shared" si="8"/>
        <v>1.5696331364000002</v>
      </c>
      <c r="G105">
        <f t="shared" si="9"/>
        <v>2.8902790804000063</v>
      </c>
      <c r="I105">
        <f t="shared" si="10"/>
        <v>1.8225944613443248E-2</v>
      </c>
      <c r="J105">
        <f t="shared" si="11"/>
        <v>7.1755829197305623E-3</v>
      </c>
      <c r="K105">
        <f t="shared" si="12"/>
        <v>1.3212920090448237E-2</v>
      </c>
    </row>
    <row r="106" spans="1:11" x14ac:dyDescent="0.25">
      <c r="A106">
        <v>196.22690157400001</v>
      </c>
      <c r="B106">
        <v>26.475693671799998</v>
      </c>
      <c r="C106">
        <v>87.942504257300001</v>
      </c>
      <c r="E106">
        <f t="shared" si="7"/>
        <v>-3.77309842599999</v>
      </c>
      <c r="F106">
        <f t="shared" si="8"/>
        <v>1.4756936717999984</v>
      </c>
      <c r="G106">
        <f t="shared" si="9"/>
        <v>2.9425042573000013</v>
      </c>
      <c r="I106">
        <f t="shared" si="10"/>
        <v>1.72487315616713E-2</v>
      </c>
      <c r="J106">
        <f t="shared" si="11"/>
        <v>6.7461383558763566E-3</v>
      </c>
      <c r="K106">
        <f t="shared" si="12"/>
        <v>1.3451667654228014E-2</v>
      </c>
    </row>
    <row r="107" spans="1:11" x14ac:dyDescent="0.25">
      <c r="A107">
        <v>196.40620572399999</v>
      </c>
      <c r="B107">
        <v>26.483738995100001</v>
      </c>
      <c r="C107">
        <v>87.966580078099994</v>
      </c>
      <c r="E107">
        <f t="shared" si="7"/>
        <v>-3.5937942760000112</v>
      </c>
      <c r="F107">
        <f t="shared" si="8"/>
        <v>1.4837389951000013</v>
      </c>
      <c r="G107">
        <f t="shared" si="9"/>
        <v>2.9665800780999945</v>
      </c>
      <c r="I107">
        <f t="shared" si="10"/>
        <v>1.6429042064590768E-2</v>
      </c>
      <c r="J107">
        <f t="shared" si="11"/>
        <v>6.7829175771583535E-3</v>
      </c>
      <c r="K107">
        <f t="shared" si="12"/>
        <v>1.3561730346270277E-2</v>
      </c>
    </row>
    <row r="108" spans="1:11" x14ac:dyDescent="0.25">
      <c r="A108">
        <v>196.34139839400001</v>
      </c>
      <c r="B108">
        <v>26.4796216887</v>
      </c>
      <c r="C108">
        <v>87.991860068600005</v>
      </c>
      <c r="E108">
        <f t="shared" si="7"/>
        <v>-3.6586016059999906</v>
      </c>
      <c r="F108">
        <f t="shared" si="8"/>
        <v>1.4796216887</v>
      </c>
      <c r="G108">
        <f t="shared" si="9"/>
        <v>2.9918600686000048</v>
      </c>
      <c r="I108">
        <f t="shared" si="10"/>
        <v>1.6725308981641051E-2</v>
      </c>
      <c r="J108">
        <f t="shared" si="11"/>
        <v>6.7640952977390326E-3</v>
      </c>
      <c r="K108">
        <f t="shared" si="12"/>
        <v>1.3677297903960139E-2</v>
      </c>
    </row>
    <row r="109" spans="1:11" x14ac:dyDescent="0.25">
      <c r="A109">
        <v>196.27127580300001</v>
      </c>
      <c r="B109">
        <v>26.434929090699999</v>
      </c>
      <c r="C109">
        <v>88.002136873699996</v>
      </c>
      <c r="E109">
        <f t="shared" si="7"/>
        <v>-3.7287241969999911</v>
      </c>
      <c r="F109">
        <f t="shared" si="8"/>
        <v>1.434929090699999</v>
      </c>
      <c r="G109">
        <f t="shared" si="9"/>
        <v>3.002136873699996</v>
      </c>
      <c r="I109">
        <f t="shared" si="10"/>
        <v>1.7045874631408671E-2</v>
      </c>
      <c r="J109">
        <f t="shared" si="11"/>
        <v>6.559782942571305E-3</v>
      </c>
      <c r="K109">
        <f t="shared" si="12"/>
        <v>1.3724278351451218E-2</v>
      </c>
    </row>
    <row r="110" spans="1:11" x14ac:dyDescent="0.25">
      <c r="A110">
        <v>196.10018283400001</v>
      </c>
      <c r="B110">
        <v>26.423109783200001</v>
      </c>
      <c r="C110">
        <v>88.007230448100003</v>
      </c>
      <c r="E110">
        <f t="shared" si="7"/>
        <v>-3.8998171659999912</v>
      </c>
      <c r="F110">
        <f t="shared" si="8"/>
        <v>1.423109783200001</v>
      </c>
      <c r="G110">
        <f t="shared" si="9"/>
        <v>3.0072304481000032</v>
      </c>
      <c r="I110">
        <f t="shared" si="10"/>
        <v>1.782802668819956E-2</v>
      </c>
      <c r="J110">
        <f t="shared" si="11"/>
        <v>6.5057509404089749E-3</v>
      </c>
      <c r="K110">
        <f t="shared" si="12"/>
        <v>1.3747563643165239E-2</v>
      </c>
    </row>
    <row r="111" spans="1:11" x14ac:dyDescent="0.25">
      <c r="A111">
        <v>196.18634391699999</v>
      </c>
      <c r="B111">
        <v>26.464309958099999</v>
      </c>
      <c r="C111">
        <v>88.021215690600002</v>
      </c>
      <c r="E111">
        <f t="shared" si="7"/>
        <v>-3.8136560830000121</v>
      </c>
      <c r="F111">
        <f t="shared" si="8"/>
        <v>1.4643099580999994</v>
      </c>
      <c r="G111">
        <f t="shared" si="9"/>
        <v>3.0212156906000018</v>
      </c>
      <c r="I111">
        <f t="shared" si="10"/>
        <v>1.7434141020789322E-2</v>
      </c>
      <c r="J111">
        <f t="shared" si="11"/>
        <v>6.6940976721684671E-3</v>
      </c>
      <c r="K111">
        <f t="shared" si="12"/>
        <v>1.3811497224130179E-2</v>
      </c>
    </row>
    <row r="112" spans="1:11" x14ac:dyDescent="0.25">
      <c r="A112">
        <v>196.282491368</v>
      </c>
      <c r="B112">
        <v>26.537761478699998</v>
      </c>
      <c r="C112">
        <v>87.975927273400004</v>
      </c>
      <c r="E112">
        <f t="shared" si="7"/>
        <v>-3.7175086320000048</v>
      </c>
      <c r="F112">
        <f t="shared" si="8"/>
        <v>1.5377614786999985</v>
      </c>
      <c r="G112">
        <f t="shared" si="9"/>
        <v>2.9759272734000035</v>
      </c>
      <c r="I112">
        <f t="shared" si="10"/>
        <v>1.6994602640022449E-2</v>
      </c>
      <c r="J112">
        <f t="shared" si="11"/>
        <v>7.0298815342844335E-3</v>
      </c>
      <c r="K112">
        <f t="shared" si="12"/>
        <v>1.3604461079577784E-2</v>
      </c>
    </row>
    <row r="113" spans="1:11" x14ac:dyDescent="0.25">
      <c r="A113">
        <v>196.21795888</v>
      </c>
      <c r="B113">
        <v>26.551480744799999</v>
      </c>
      <c r="C113">
        <v>87.995361129599999</v>
      </c>
      <c r="E113">
        <f t="shared" si="7"/>
        <v>-3.7820411200000024</v>
      </c>
      <c r="F113">
        <f t="shared" si="8"/>
        <v>1.5514807447999992</v>
      </c>
      <c r="G113">
        <f t="shared" si="9"/>
        <v>2.9953611295999991</v>
      </c>
      <c r="I113">
        <f t="shared" si="10"/>
        <v>1.7289613115987895E-2</v>
      </c>
      <c r="J113">
        <f t="shared" si="11"/>
        <v>7.092599203283311E-3</v>
      </c>
      <c r="K113">
        <f t="shared" si="12"/>
        <v>1.3693303015555906E-2</v>
      </c>
    </row>
    <row r="114" spans="1:11" x14ac:dyDescent="0.25">
      <c r="A114">
        <v>196.29670172100001</v>
      </c>
      <c r="B114">
        <v>26.5819531243</v>
      </c>
      <c r="C114">
        <v>87.975556543699994</v>
      </c>
      <c r="E114">
        <f t="shared" si="7"/>
        <v>-3.7032982789999949</v>
      </c>
      <c r="F114">
        <f t="shared" si="8"/>
        <v>1.5819531243</v>
      </c>
      <c r="G114">
        <f t="shared" si="9"/>
        <v>2.9755565436999944</v>
      </c>
      <c r="I114">
        <f t="shared" si="10"/>
        <v>1.6929639965684369E-2</v>
      </c>
      <c r="J114">
        <f t="shared" si="11"/>
        <v>7.2319037839480961E-3</v>
      </c>
      <c r="K114">
        <f t="shared" si="12"/>
        <v>1.3602766287564586E-2</v>
      </c>
    </row>
    <row r="115" spans="1:11" x14ac:dyDescent="0.25">
      <c r="A115">
        <v>196.13024291599999</v>
      </c>
      <c r="B115">
        <v>26.509368743</v>
      </c>
      <c r="C115">
        <v>87.991736017400001</v>
      </c>
      <c r="E115">
        <f t="shared" si="7"/>
        <v>-3.8697570840000139</v>
      </c>
      <c r="F115">
        <f t="shared" si="8"/>
        <v>1.5093687429999996</v>
      </c>
      <c r="G115">
        <f t="shared" si="9"/>
        <v>2.9917360174000009</v>
      </c>
      <c r="I115">
        <f t="shared" si="10"/>
        <v>1.7690606926879123E-2</v>
      </c>
      <c r="J115">
        <f t="shared" si="11"/>
        <v>6.9000840519245705E-3</v>
      </c>
      <c r="K115">
        <f t="shared" si="12"/>
        <v>1.3676730803501264E-2</v>
      </c>
    </row>
    <row r="116" spans="1:11" x14ac:dyDescent="0.25">
      <c r="A116">
        <v>196.24327405299999</v>
      </c>
      <c r="B116">
        <v>26.5410353079</v>
      </c>
      <c r="C116">
        <v>87.979837246399995</v>
      </c>
      <c r="E116">
        <f t="shared" si="7"/>
        <v>-3.7567259470000067</v>
      </c>
      <c r="F116">
        <f t="shared" si="8"/>
        <v>1.5410353078999997</v>
      </c>
      <c r="G116">
        <f t="shared" si="9"/>
        <v>2.9798372463999954</v>
      </c>
      <c r="I116">
        <f t="shared" si="10"/>
        <v>1.7173884721386458E-2</v>
      </c>
      <c r="J116">
        <f t="shared" si="11"/>
        <v>7.0448478549773839E-3</v>
      </c>
      <c r="K116">
        <f t="shared" si="12"/>
        <v>1.3622335533693665E-2</v>
      </c>
    </row>
    <row r="117" spans="1:11" x14ac:dyDescent="0.25">
      <c r="A117">
        <v>196.205326222</v>
      </c>
      <c r="B117">
        <v>26.598189863599998</v>
      </c>
      <c r="C117">
        <v>87.965679157500006</v>
      </c>
      <c r="E117">
        <f t="shared" si="7"/>
        <v>-3.7946737780000035</v>
      </c>
      <c r="F117">
        <f t="shared" si="8"/>
        <v>1.5981898635999983</v>
      </c>
      <c r="G117">
        <f t="shared" si="9"/>
        <v>2.9656791575000057</v>
      </c>
      <c r="I117">
        <f t="shared" si="10"/>
        <v>1.734736335257089E-2</v>
      </c>
      <c r="J117">
        <f t="shared" si="11"/>
        <v>7.3061300897588914E-3</v>
      </c>
      <c r="K117">
        <f t="shared" si="12"/>
        <v>1.3557611784856533E-2</v>
      </c>
    </row>
    <row r="118" spans="1:11" x14ac:dyDescent="0.25">
      <c r="A118">
        <v>195.958333149</v>
      </c>
      <c r="B118">
        <v>26.513741054699999</v>
      </c>
      <c r="C118">
        <v>87.975212927800001</v>
      </c>
      <c r="E118">
        <f t="shared" si="7"/>
        <v>-4.0416668510000022</v>
      </c>
      <c r="F118">
        <f t="shared" si="8"/>
        <v>1.5137410546999988</v>
      </c>
      <c r="G118">
        <f t="shared" si="9"/>
        <v>2.9752129278000012</v>
      </c>
      <c r="I118">
        <f t="shared" si="10"/>
        <v>1.8476492978347917E-2</v>
      </c>
      <c r="J118">
        <f t="shared" si="11"/>
        <v>6.9200720888910995E-3</v>
      </c>
      <c r="K118">
        <f t="shared" si="12"/>
        <v>1.3601195446375162E-2</v>
      </c>
    </row>
    <row r="119" spans="1:11" x14ac:dyDescent="0.25">
      <c r="A119">
        <v>195.879927052</v>
      </c>
      <c r="B119">
        <v>26.525936231100001</v>
      </c>
      <c r="C119">
        <v>87.956537335799993</v>
      </c>
      <c r="E119">
        <f t="shared" si="7"/>
        <v>-4.1200729480000007</v>
      </c>
      <c r="F119">
        <f t="shared" si="8"/>
        <v>1.5259362311000011</v>
      </c>
      <c r="G119">
        <f t="shared" si="9"/>
        <v>2.9565373357999931</v>
      </c>
      <c r="I119">
        <f t="shared" si="10"/>
        <v>1.8834926702374851E-2</v>
      </c>
      <c r="J119">
        <f t="shared" si="11"/>
        <v>6.9758223769358961E-3</v>
      </c>
      <c r="K119">
        <f t="shared" si="12"/>
        <v>1.3515819917620421E-2</v>
      </c>
    </row>
    <row r="120" spans="1:11" x14ac:dyDescent="0.25">
      <c r="A120">
        <v>195.69899865900001</v>
      </c>
      <c r="B120">
        <v>26.518851491500001</v>
      </c>
      <c r="C120">
        <v>87.979910660200005</v>
      </c>
      <c r="E120">
        <f t="shared" si="7"/>
        <v>-4.3010013409999885</v>
      </c>
      <c r="F120">
        <f t="shared" si="8"/>
        <v>1.5188514915000013</v>
      </c>
      <c r="G120">
        <f t="shared" si="9"/>
        <v>2.9799106602000052</v>
      </c>
      <c r="I120">
        <f t="shared" si="10"/>
        <v>1.9662041431541835E-2</v>
      </c>
      <c r="J120">
        <f t="shared" si="11"/>
        <v>6.9434344671208082E-3</v>
      </c>
      <c r="K120">
        <f t="shared" si="12"/>
        <v>1.3622671145115981E-2</v>
      </c>
    </row>
    <row r="121" spans="1:11" x14ac:dyDescent="0.25">
      <c r="A121">
        <v>195.84401387</v>
      </c>
      <c r="B121">
        <v>26.463394727299999</v>
      </c>
      <c r="C121">
        <v>88.001013323400002</v>
      </c>
      <c r="E121">
        <f t="shared" si="7"/>
        <v>-4.1559861300000023</v>
      </c>
      <c r="F121">
        <f t="shared" si="8"/>
        <v>1.463394727299999</v>
      </c>
      <c r="G121">
        <f t="shared" si="9"/>
        <v>3.0010133234000023</v>
      </c>
      <c r="I121">
        <f t="shared" si="10"/>
        <v>1.8999103929126973E-2</v>
      </c>
      <c r="J121">
        <f t="shared" si="11"/>
        <v>6.6899136916294495E-3</v>
      </c>
      <c r="K121">
        <f t="shared" si="12"/>
        <v>1.3719142037649521E-2</v>
      </c>
    </row>
    <row r="122" spans="1:11" x14ac:dyDescent="0.25">
      <c r="A122">
        <v>196.033277973</v>
      </c>
      <c r="B122">
        <v>26.352964977399999</v>
      </c>
      <c r="C122">
        <v>88.019820866900005</v>
      </c>
      <c r="E122">
        <f t="shared" si="7"/>
        <v>-3.966722027000003</v>
      </c>
      <c r="F122">
        <f t="shared" si="8"/>
        <v>1.3529649773999992</v>
      </c>
      <c r="G122">
        <f t="shared" si="9"/>
        <v>3.0198208669000053</v>
      </c>
      <c r="I122">
        <f t="shared" si="10"/>
        <v>1.8133882474947099E-2</v>
      </c>
      <c r="J122">
        <f t="shared" si="11"/>
        <v>6.185083735611864E-3</v>
      </c>
      <c r="K122">
        <f t="shared" si="12"/>
        <v>1.3805120783109899E-2</v>
      </c>
    </row>
    <row r="123" spans="1:11" x14ac:dyDescent="0.25">
      <c r="A123">
        <v>196.10288553300001</v>
      </c>
      <c r="B123">
        <v>26.415295219699999</v>
      </c>
      <c r="C123">
        <v>88.006123455899996</v>
      </c>
      <c r="E123">
        <f t="shared" si="7"/>
        <v>-3.8971144669999944</v>
      </c>
      <c r="F123">
        <f t="shared" si="8"/>
        <v>1.4152952196999991</v>
      </c>
      <c r="G123">
        <f t="shared" si="9"/>
        <v>3.0061234558999956</v>
      </c>
      <c r="I123">
        <f t="shared" si="10"/>
        <v>1.7815671291048586E-2</v>
      </c>
      <c r="J123">
        <f t="shared" si="11"/>
        <v>6.4700266382931504E-3</v>
      </c>
      <c r="K123">
        <f t="shared" si="12"/>
        <v>1.374250302477076E-2</v>
      </c>
    </row>
    <row r="124" spans="1:11" x14ac:dyDescent="0.25">
      <c r="A124">
        <v>195.920709163</v>
      </c>
      <c r="B124">
        <v>26.4741782111</v>
      </c>
      <c r="C124">
        <v>87.931440964800004</v>
      </c>
      <c r="E124">
        <f t="shared" si="7"/>
        <v>-4.0792908370000021</v>
      </c>
      <c r="F124">
        <f t="shared" si="8"/>
        <v>1.4741782110999999</v>
      </c>
      <c r="G124">
        <f t="shared" si="9"/>
        <v>2.9314409648000037</v>
      </c>
      <c r="I124">
        <f t="shared" si="10"/>
        <v>1.86484911510757E-2</v>
      </c>
      <c r="J124">
        <f t="shared" si="11"/>
        <v>6.7392104224234658E-3</v>
      </c>
      <c r="K124">
        <f t="shared" si="12"/>
        <v>1.3401091777064106E-2</v>
      </c>
    </row>
    <row r="125" spans="1:11" x14ac:dyDescent="0.25">
      <c r="A125">
        <v>195.87567852199999</v>
      </c>
      <c r="B125">
        <v>26.4966343171</v>
      </c>
      <c r="C125">
        <v>87.911905212899995</v>
      </c>
      <c r="E125">
        <f t="shared" si="7"/>
        <v>-4.124321478000013</v>
      </c>
      <c r="F125">
        <f t="shared" si="8"/>
        <v>1.4966343170999998</v>
      </c>
      <c r="G125">
        <f t="shared" si="9"/>
        <v>2.9119052128999954</v>
      </c>
      <c r="I125">
        <f t="shared" si="10"/>
        <v>1.8854348870902697E-2</v>
      </c>
      <c r="J125">
        <f t="shared" si="11"/>
        <v>6.8418685830601783E-3</v>
      </c>
      <c r="K125">
        <f t="shared" si="12"/>
        <v>1.3311784024566412E-2</v>
      </c>
    </row>
    <row r="126" spans="1:11" x14ac:dyDescent="0.25">
      <c r="A126">
        <v>196.056230223</v>
      </c>
      <c r="B126">
        <v>26.454203809399999</v>
      </c>
      <c r="C126">
        <v>87.938453649699994</v>
      </c>
      <c r="E126">
        <f t="shared" si="7"/>
        <v>-3.943769777</v>
      </c>
      <c r="F126">
        <f t="shared" si="8"/>
        <v>1.4542038093999992</v>
      </c>
      <c r="G126">
        <f t="shared" si="9"/>
        <v>2.9384536496999942</v>
      </c>
      <c r="I126">
        <f t="shared" si="10"/>
        <v>1.8028956190422333E-2</v>
      </c>
      <c r="J126">
        <f t="shared" si="11"/>
        <v>6.6478973809575535E-3</v>
      </c>
      <c r="K126">
        <f t="shared" si="12"/>
        <v>1.3433150288586892E-2</v>
      </c>
    </row>
    <row r="127" spans="1:11" x14ac:dyDescent="0.25">
      <c r="A127">
        <v>196.18575688499999</v>
      </c>
      <c r="B127">
        <v>26.507880365799998</v>
      </c>
      <c r="C127">
        <v>87.946819703200006</v>
      </c>
      <c r="E127">
        <f t="shared" si="7"/>
        <v>-3.8142431150000107</v>
      </c>
      <c r="F127">
        <f t="shared" si="8"/>
        <v>1.5078803657999984</v>
      </c>
      <c r="G127">
        <f t="shared" si="9"/>
        <v>2.9468197032000063</v>
      </c>
      <c r="I127">
        <f t="shared" si="10"/>
        <v>1.7436824639460998E-2</v>
      </c>
      <c r="J127">
        <f t="shared" si="11"/>
        <v>6.8932799307788234E-3</v>
      </c>
      <c r="K127">
        <f t="shared" si="12"/>
        <v>1.3471395729007398E-2</v>
      </c>
    </row>
    <row r="128" spans="1:11" x14ac:dyDescent="0.25">
      <c r="A128">
        <v>196.046580517</v>
      </c>
      <c r="B128">
        <v>26.561706078299999</v>
      </c>
      <c r="C128">
        <v>87.936561941799994</v>
      </c>
      <c r="E128">
        <f t="shared" si="7"/>
        <v>-3.9534194830000047</v>
      </c>
      <c r="F128">
        <f t="shared" si="8"/>
        <v>1.5617060782999985</v>
      </c>
      <c r="G128">
        <f t="shared" si="9"/>
        <v>2.9365619417999937</v>
      </c>
      <c r="I128">
        <f t="shared" si="10"/>
        <v>1.8073069852365575E-2</v>
      </c>
      <c r="J128">
        <f t="shared" si="11"/>
        <v>7.139344348189863E-3</v>
      </c>
      <c r="K128">
        <f t="shared" si="12"/>
        <v>1.3424502339851881E-2</v>
      </c>
    </row>
    <row r="129" spans="1:11" x14ac:dyDescent="0.25">
      <c r="A129">
        <v>196.18618949500001</v>
      </c>
      <c r="B129">
        <v>26.551452470499999</v>
      </c>
      <c r="C129">
        <v>87.949297017299997</v>
      </c>
      <c r="E129">
        <f t="shared" si="7"/>
        <v>-3.8138105049999922</v>
      </c>
      <c r="F129">
        <f t="shared" si="8"/>
        <v>1.5514524704999992</v>
      </c>
      <c r="G129">
        <f t="shared" si="9"/>
        <v>2.9492970172999975</v>
      </c>
      <c r="I129">
        <f t="shared" si="10"/>
        <v>1.7434846961457744E-2</v>
      </c>
      <c r="J129">
        <f t="shared" si="11"/>
        <v>7.0924699472301334E-3</v>
      </c>
      <c r="K129">
        <f t="shared" si="12"/>
        <v>1.3482720778364776E-2</v>
      </c>
    </row>
    <row r="130" spans="1:11" x14ac:dyDescent="0.25">
      <c r="A130">
        <v>196.18010954600001</v>
      </c>
      <c r="B130">
        <v>26.494732834800001</v>
      </c>
      <c r="C130">
        <v>87.962898687199996</v>
      </c>
      <c r="E130">
        <f t="shared" ref="E130:E193" si="13">A130-200</f>
        <v>-3.8198904539999887</v>
      </c>
      <c r="F130">
        <f t="shared" ref="F130:F193" si="14">B130-25</f>
        <v>1.4947328348000006</v>
      </c>
      <c r="G130">
        <f t="shared" ref="G130:G193" si="15">C130-85</f>
        <v>2.9628986871999956</v>
      </c>
      <c r="I130">
        <f t="shared" ref="I130:I193" si="16">ABS(E130)/SQRT(200^2+25^2+85^2)</f>
        <v>1.7462641467820721E-2</v>
      </c>
      <c r="J130">
        <f t="shared" ref="J130:J193" si="17">ABS(F130)/SQRT(200^2+25^2+85^2)</f>
        <v>6.8331759506242082E-3</v>
      </c>
      <c r="K130">
        <f t="shared" ref="K130:K193" si="18">ABS(G130)/SQRT(200^2+25^2+85^2)</f>
        <v>1.3544900855957994E-2</v>
      </c>
    </row>
    <row r="131" spans="1:11" x14ac:dyDescent="0.25">
      <c r="A131">
        <v>196.184989422</v>
      </c>
      <c r="B131">
        <v>26.576129706100001</v>
      </c>
      <c r="C131">
        <v>87.9343282934</v>
      </c>
      <c r="E131">
        <f t="shared" si="13"/>
        <v>-3.815010577999999</v>
      </c>
      <c r="F131">
        <f t="shared" si="14"/>
        <v>1.5761297061000015</v>
      </c>
      <c r="G131">
        <f t="shared" si="15"/>
        <v>2.9343282934000001</v>
      </c>
      <c r="I131">
        <f t="shared" si="16"/>
        <v>1.7440333099028101E-2</v>
      </c>
      <c r="J131">
        <f t="shared" si="17"/>
        <v>7.2052820089604725E-3</v>
      </c>
      <c r="K131">
        <f t="shared" si="18"/>
        <v>1.3414291209023923E-2</v>
      </c>
    </row>
    <row r="132" spans="1:11" x14ac:dyDescent="0.25">
      <c r="A132">
        <v>195.91637804300001</v>
      </c>
      <c r="B132">
        <v>26.5081369223</v>
      </c>
      <c r="C132">
        <v>87.950175967899995</v>
      </c>
      <c r="E132">
        <f t="shared" si="13"/>
        <v>-4.0836219569999912</v>
      </c>
      <c r="F132">
        <f t="shared" si="14"/>
        <v>1.5081369223000003</v>
      </c>
      <c r="G132">
        <f t="shared" si="15"/>
        <v>2.9501759678999946</v>
      </c>
      <c r="I132">
        <f t="shared" si="16"/>
        <v>1.8668290880053458E-2</v>
      </c>
      <c r="J132">
        <f t="shared" si="17"/>
        <v>6.8944527796418265E-3</v>
      </c>
      <c r="K132">
        <f t="shared" si="18"/>
        <v>1.348673890385306E-2</v>
      </c>
    </row>
    <row r="133" spans="1:11" x14ac:dyDescent="0.25">
      <c r="A133">
        <v>195.89325372900001</v>
      </c>
      <c r="B133">
        <v>26.491726337199999</v>
      </c>
      <c r="C133">
        <v>87.962686896999998</v>
      </c>
      <c r="E133">
        <f t="shared" si="13"/>
        <v>-4.1067462709999916</v>
      </c>
      <c r="F133">
        <f t="shared" si="14"/>
        <v>1.4917263371999994</v>
      </c>
      <c r="G133">
        <f t="shared" si="15"/>
        <v>2.9626868969999975</v>
      </c>
      <c r="I133">
        <f t="shared" si="16"/>
        <v>1.8774003755706335E-2</v>
      </c>
      <c r="J133">
        <f t="shared" si="17"/>
        <v>6.8194317371984775E-3</v>
      </c>
      <c r="K133">
        <f t="shared" si="18"/>
        <v>1.3543932656379105E-2</v>
      </c>
    </row>
    <row r="134" spans="1:11" x14ac:dyDescent="0.25">
      <c r="A134">
        <v>196.15926183799999</v>
      </c>
      <c r="B134">
        <v>26.4650996781</v>
      </c>
      <c r="C134">
        <v>87.986714769800003</v>
      </c>
      <c r="E134">
        <f t="shared" si="13"/>
        <v>-3.8407381620000081</v>
      </c>
      <c r="F134">
        <f t="shared" si="14"/>
        <v>1.4650996780999996</v>
      </c>
      <c r="G134">
        <f t="shared" si="15"/>
        <v>2.9867147698000025</v>
      </c>
      <c r="I134">
        <f t="shared" si="16"/>
        <v>1.7557946831839456E-2</v>
      </c>
      <c r="J134">
        <f t="shared" si="17"/>
        <v>6.697707879682541E-3</v>
      </c>
      <c r="K134">
        <f t="shared" si="18"/>
        <v>1.3653776153985565E-2</v>
      </c>
    </row>
    <row r="135" spans="1:11" x14ac:dyDescent="0.25">
      <c r="A135">
        <v>196.186587342</v>
      </c>
      <c r="B135">
        <v>26.4521793312</v>
      </c>
      <c r="C135">
        <v>87.996912098600006</v>
      </c>
      <c r="E135">
        <f t="shared" si="13"/>
        <v>-3.8134126580000043</v>
      </c>
      <c r="F135">
        <f t="shared" si="14"/>
        <v>1.4521793312</v>
      </c>
      <c r="G135">
        <f t="shared" si="15"/>
        <v>2.9969120986000064</v>
      </c>
      <c r="I135">
        <f t="shared" si="16"/>
        <v>1.743302820262068E-2</v>
      </c>
      <c r="J135">
        <f t="shared" si="17"/>
        <v>6.6386424723700608E-3</v>
      </c>
      <c r="K135">
        <f t="shared" si="18"/>
        <v>1.3700393275316226E-2</v>
      </c>
    </row>
    <row r="136" spans="1:11" x14ac:dyDescent="0.25">
      <c r="A136">
        <v>195.82516127400001</v>
      </c>
      <c r="B136">
        <v>26.551414340400001</v>
      </c>
      <c r="C136">
        <v>87.960929131100002</v>
      </c>
      <c r="E136">
        <f t="shared" si="13"/>
        <v>-4.1748387259999902</v>
      </c>
      <c r="F136">
        <f t="shared" si="14"/>
        <v>1.5514143404000009</v>
      </c>
      <c r="G136">
        <f t="shared" si="15"/>
        <v>2.9609291311000021</v>
      </c>
      <c r="I136">
        <f t="shared" si="16"/>
        <v>1.9085288632235596E-2</v>
      </c>
      <c r="J136">
        <f t="shared" si="17"/>
        <v>7.0922956353556381E-3</v>
      </c>
      <c r="K136">
        <f t="shared" si="18"/>
        <v>1.3535897023926914E-2</v>
      </c>
    </row>
    <row r="137" spans="1:11" x14ac:dyDescent="0.25">
      <c r="A137">
        <v>195.632866914</v>
      </c>
      <c r="B137">
        <v>26.561165726999999</v>
      </c>
      <c r="C137">
        <v>87.940536390000005</v>
      </c>
      <c r="E137">
        <f t="shared" si="13"/>
        <v>-4.3671330859999955</v>
      </c>
      <c r="F137">
        <f t="shared" si="14"/>
        <v>1.5611657269999988</v>
      </c>
      <c r="G137">
        <f t="shared" si="15"/>
        <v>2.9405363900000054</v>
      </c>
      <c r="I137">
        <f t="shared" si="16"/>
        <v>1.9964362916014559E-2</v>
      </c>
      <c r="J137">
        <f t="shared" si="17"/>
        <v>7.1368741304880211E-3</v>
      </c>
      <c r="K137">
        <f t="shared" si="18"/>
        <v>1.3442671542551542E-2</v>
      </c>
    </row>
    <row r="138" spans="1:11" x14ac:dyDescent="0.25">
      <c r="A138">
        <v>195.791421603</v>
      </c>
      <c r="B138">
        <v>26.599994606799999</v>
      </c>
      <c r="C138">
        <v>87.929285371399999</v>
      </c>
      <c r="E138">
        <f t="shared" si="13"/>
        <v>-4.2085783969999966</v>
      </c>
      <c r="F138">
        <f t="shared" si="14"/>
        <v>1.5999946067999993</v>
      </c>
      <c r="G138">
        <f t="shared" si="15"/>
        <v>2.9292853713999989</v>
      </c>
      <c r="I138">
        <f t="shared" si="16"/>
        <v>1.9239529646476825E-2</v>
      </c>
      <c r="J138">
        <f t="shared" si="17"/>
        <v>7.3143804790888013E-3</v>
      </c>
      <c r="K138">
        <f t="shared" si="18"/>
        <v>1.3391237474919063E-2</v>
      </c>
    </row>
    <row r="139" spans="1:11" x14ac:dyDescent="0.25">
      <c r="A139">
        <v>195.80200091699999</v>
      </c>
      <c r="B139">
        <v>26.560300423899999</v>
      </c>
      <c r="C139">
        <v>87.965706015799995</v>
      </c>
      <c r="E139">
        <f t="shared" si="13"/>
        <v>-4.1979990830000133</v>
      </c>
      <c r="F139">
        <f t="shared" si="14"/>
        <v>1.5603004238999993</v>
      </c>
      <c r="G139">
        <f t="shared" si="15"/>
        <v>2.965706015799995</v>
      </c>
      <c r="I139">
        <f t="shared" si="16"/>
        <v>1.9191166278578736E-2</v>
      </c>
      <c r="J139">
        <f t="shared" si="17"/>
        <v>7.1329183945897674E-3</v>
      </c>
      <c r="K139">
        <f t="shared" si="18"/>
        <v>1.3557734567661118E-2</v>
      </c>
    </row>
    <row r="140" spans="1:11" x14ac:dyDescent="0.25">
      <c r="A140">
        <v>195.97721758399999</v>
      </c>
      <c r="B140">
        <v>26.4945990549</v>
      </c>
      <c r="C140">
        <v>88.008324886599993</v>
      </c>
      <c r="E140">
        <f t="shared" si="13"/>
        <v>-4.0227824160000125</v>
      </c>
      <c r="F140">
        <f t="shared" si="14"/>
        <v>1.4945990549000001</v>
      </c>
      <c r="G140">
        <f t="shared" si="15"/>
        <v>3.0083248865999934</v>
      </c>
      <c r="I140">
        <f t="shared" si="16"/>
        <v>1.8390162723148619E-2</v>
      </c>
      <c r="J140">
        <f t="shared" si="17"/>
        <v>6.8325643753820798E-3</v>
      </c>
      <c r="K140">
        <f t="shared" si="18"/>
        <v>1.3752566872279806E-2</v>
      </c>
    </row>
    <row r="141" spans="1:11" x14ac:dyDescent="0.25">
      <c r="A141">
        <v>196.071098433</v>
      </c>
      <c r="B141">
        <v>26.467109635700002</v>
      </c>
      <c r="C141">
        <v>88.045314091500003</v>
      </c>
      <c r="E141">
        <f t="shared" si="13"/>
        <v>-3.9289015669999969</v>
      </c>
      <c r="F141">
        <f t="shared" si="14"/>
        <v>1.4671096357000017</v>
      </c>
      <c r="G141">
        <f t="shared" si="15"/>
        <v>3.0453140915000034</v>
      </c>
      <c r="I141">
        <f t="shared" si="16"/>
        <v>1.7960986120697839E-2</v>
      </c>
      <c r="J141">
        <f t="shared" si="17"/>
        <v>6.706896407300553E-3</v>
      </c>
      <c r="K141">
        <f t="shared" si="18"/>
        <v>1.3921663141172085E-2</v>
      </c>
    </row>
    <row r="142" spans="1:11" x14ac:dyDescent="0.25">
      <c r="A142">
        <v>196.26705870000001</v>
      </c>
      <c r="B142">
        <v>26.458545158</v>
      </c>
      <c r="C142">
        <v>88.060829712</v>
      </c>
      <c r="E142">
        <f t="shared" si="13"/>
        <v>-3.7329412999999931</v>
      </c>
      <c r="F142">
        <f t="shared" si="14"/>
        <v>1.4585451579999997</v>
      </c>
      <c r="G142">
        <f t="shared" si="15"/>
        <v>3.0608297120000003</v>
      </c>
      <c r="I142">
        <f t="shared" si="16"/>
        <v>1.7065153131305126E-2</v>
      </c>
      <c r="J142">
        <f t="shared" si="17"/>
        <v>6.6677438700130836E-3</v>
      </c>
      <c r="K142">
        <f t="shared" si="18"/>
        <v>1.3992592850074731E-2</v>
      </c>
    </row>
    <row r="143" spans="1:11" x14ac:dyDescent="0.25">
      <c r="A143">
        <v>196.156253284</v>
      </c>
      <c r="B143">
        <v>26.513864317399999</v>
      </c>
      <c r="C143">
        <v>88.022889038700001</v>
      </c>
      <c r="E143">
        <f t="shared" si="13"/>
        <v>-3.8437467159999983</v>
      </c>
      <c r="F143">
        <f t="shared" si="14"/>
        <v>1.5138643173999995</v>
      </c>
      <c r="G143">
        <f t="shared" si="15"/>
        <v>3.0228890387000007</v>
      </c>
      <c r="I143">
        <f t="shared" si="16"/>
        <v>1.7571700446104333E-2</v>
      </c>
      <c r="J143">
        <f t="shared" si="17"/>
        <v>6.9206355847196812E-3</v>
      </c>
      <c r="K143">
        <f t="shared" si="18"/>
        <v>1.3819146940338804E-2</v>
      </c>
    </row>
    <row r="144" spans="1:11" x14ac:dyDescent="0.25">
      <c r="A144">
        <v>196.262831371</v>
      </c>
      <c r="B144">
        <v>26.5922193372</v>
      </c>
      <c r="C144">
        <v>87.998354722299993</v>
      </c>
      <c r="E144">
        <f t="shared" si="13"/>
        <v>-3.7371686289999957</v>
      </c>
      <c r="F144">
        <f t="shared" si="14"/>
        <v>1.5922193371999995</v>
      </c>
      <c r="G144">
        <f t="shared" si="15"/>
        <v>2.9983547222999931</v>
      </c>
      <c r="I144">
        <f t="shared" si="16"/>
        <v>1.7084478379393399E-2</v>
      </c>
      <c r="J144">
        <f t="shared" si="17"/>
        <v>7.2788358091629233E-3</v>
      </c>
      <c r="K144">
        <f t="shared" si="18"/>
        <v>1.3706988234189843E-2</v>
      </c>
    </row>
    <row r="145" spans="1:11" x14ac:dyDescent="0.25">
      <c r="A145">
        <v>196.08248918999999</v>
      </c>
      <c r="B145">
        <v>26.5949444902</v>
      </c>
      <c r="C145">
        <v>87.9951698884</v>
      </c>
      <c r="E145">
        <f t="shared" si="13"/>
        <v>-3.9175108100000102</v>
      </c>
      <c r="F145">
        <f t="shared" si="14"/>
        <v>1.5949444901999996</v>
      </c>
      <c r="G145">
        <f t="shared" si="15"/>
        <v>2.9951698883999995</v>
      </c>
      <c r="I145">
        <f t="shared" si="16"/>
        <v>1.7908913238521451E-2</v>
      </c>
      <c r="J145">
        <f t="shared" si="17"/>
        <v>7.2912938548469631E-3</v>
      </c>
      <c r="K145">
        <f t="shared" si="18"/>
        <v>1.3692428755796448E-2</v>
      </c>
    </row>
    <row r="146" spans="1:11" x14ac:dyDescent="0.25">
      <c r="A146">
        <v>196.097400303</v>
      </c>
      <c r="B146">
        <v>26.558740146000002</v>
      </c>
      <c r="C146">
        <v>88.030548345499994</v>
      </c>
      <c r="E146">
        <f t="shared" si="13"/>
        <v>-3.9025996969999994</v>
      </c>
      <c r="F146">
        <f t="shared" si="14"/>
        <v>1.5587401460000017</v>
      </c>
      <c r="G146">
        <f t="shared" si="15"/>
        <v>3.0305483454999944</v>
      </c>
      <c r="I146">
        <f t="shared" si="16"/>
        <v>1.7840747037594751E-2</v>
      </c>
      <c r="J146">
        <f t="shared" si="17"/>
        <v>7.1257855791632694E-3</v>
      </c>
      <c r="K146">
        <f t="shared" si="18"/>
        <v>1.385416148595235E-2</v>
      </c>
    </row>
    <row r="147" spans="1:11" x14ac:dyDescent="0.25">
      <c r="A147">
        <v>195.737644418</v>
      </c>
      <c r="B147">
        <v>26.568305197099999</v>
      </c>
      <c r="C147">
        <v>88.010227024399995</v>
      </c>
      <c r="E147">
        <f t="shared" si="13"/>
        <v>-4.2623555819999979</v>
      </c>
      <c r="F147">
        <f t="shared" si="14"/>
        <v>1.568305197099999</v>
      </c>
      <c r="G147">
        <f t="shared" si="15"/>
        <v>3.0102270243999953</v>
      </c>
      <c r="I147">
        <f t="shared" si="16"/>
        <v>1.9485372220265904E-2</v>
      </c>
      <c r="J147">
        <f t="shared" si="17"/>
        <v>7.1695122409594818E-3</v>
      </c>
      <c r="K147">
        <f t="shared" si="18"/>
        <v>1.3761262501336143E-2</v>
      </c>
    </row>
    <row r="148" spans="1:11" x14ac:dyDescent="0.25">
      <c r="A148">
        <v>195.49498408900001</v>
      </c>
      <c r="B148">
        <v>26.613951664799998</v>
      </c>
      <c r="C148">
        <v>87.934587427599993</v>
      </c>
      <c r="E148">
        <f t="shared" si="13"/>
        <v>-4.5050159109999868</v>
      </c>
      <c r="F148">
        <f t="shared" si="14"/>
        <v>1.6139516647999983</v>
      </c>
      <c r="G148">
        <f t="shared" si="15"/>
        <v>2.9345874275999932</v>
      </c>
      <c r="I148">
        <f t="shared" si="16"/>
        <v>2.0594694692943869E-2</v>
      </c>
      <c r="J148">
        <f t="shared" si="17"/>
        <v>7.3781852145215531E-3</v>
      </c>
      <c r="K148">
        <f t="shared" si="18"/>
        <v>1.3415475841850707E-2</v>
      </c>
    </row>
    <row r="149" spans="1:11" x14ac:dyDescent="0.25">
      <c r="A149">
        <v>195.747919035</v>
      </c>
      <c r="B149">
        <v>26.6579651654</v>
      </c>
      <c r="C149">
        <v>87.914598333200004</v>
      </c>
      <c r="E149">
        <f t="shared" si="13"/>
        <v>-4.2520809650000047</v>
      </c>
      <c r="F149">
        <f t="shared" si="14"/>
        <v>1.6579651654000003</v>
      </c>
      <c r="G149">
        <f t="shared" si="15"/>
        <v>2.9145983332000043</v>
      </c>
      <c r="I149">
        <f t="shared" si="16"/>
        <v>1.9438401775680986E-2</v>
      </c>
      <c r="J149">
        <f t="shared" si="17"/>
        <v>7.5793930737460807E-3</v>
      </c>
      <c r="K149">
        <f t="shared" si="18"/>
        <v>1.3324095632659653E-2</v>
      </c>
    </row>
    <row r="150" spans="1:11" x14ac:dyDescent="0.25">
      <c r="A150">
        <v>195.62747498300001</v>
      </c>
      <c r="B150">
        <v>26.680123448300002</v>
      </c>
      <c r="C150">
        <v>87.885215500599998</v>
      </c>
      <c r="E150">
        <f t="shared" si="13"/>
        <v>-4.3725250169999867</v>
      </c>
      <c r="F150">
        <f t="shared" si="14"/>
        <v>1.6801234483000016</v>
      </c>
      <c r="G150">
        <f t="shared" si="15"/>
        <v>2.8852155005999975</v>
      </c>
      <c r="I150">
        <f t="shared" si="16"/>
        <v>1.9989012145882782E-2</v>
      </c>
      <c r="J150">
        <f t="shared" si="17"/>
        <v>7.6806897351254875E-3</v>
      </c>
      <c r="K150">
        <f t="shared" si="18"/>
        <v>1.3189771919144356E-2</v>
      </c>
    </row>
    <row r="151" spans="1:11" x14ac:dyDescent="0.25">
      <c r="A151">
        <v>195.968118433</v>
      </c>
      <c r="B151">
        <v>26.685998780399999</v>
      </c>
      <c r="C151">
        <v>87.956739543500007</v>
      </c>
      <c r="E151">
        <f t="shared" si="13"/>
        <v>-4.0318815669999992</v>
      </c>
      <c r="F151">
        <f t="shared" si="14"/>
        <v>1.6859987803999985</v>
      </c>
      <c r="G151">
        <f t="shared" si="15"/>
        <v>2.9567395435000066</v>
      </c>
      <c r="I151">
        <f t="shared" si="16"/>
        <v>1.8431759521142642E-2</v>
      </c>
      <c r="J151">
        <f t="shared" si="17"/>
        <v>7.7075488346735358E-3</v>
      </c>
      <c r="K151">
        <f t="shared" si="18"/>
        <v>1.3516744310769881E-2</v>
      </c>
    </row>
    <row r="152" spans="1:11" x14ac:dyDescent="0.25">
      <c r="A152">
        <v>196.31590477</v>
      </c>
      <c r="B152">
        <v>26.670082686699999</v>
      </c>
      <c r="C152">
        <v>87.977477055799994</v>
      </c>
      <c r="E152">
        <f t="shared" si="13"/>
        <v>-3.6840952299999969</v>
      </c>
      <c r="F152">
        <f t="shared" si="14"/>
        <v>1.6700826866999989</v>
      </c>
      <c r="G152">
        <f t="shared" si="15"/>
        <v>2.9774770557999943</v>
      </c>
      <c r="I152">
        <f t="shared" si="16"/>
        <v>1.6841853165561655E-2</v>
      </c>
      <c r="J152">
        <f t="shared" si="17"/>
        <v>7.6347883612520291E-3</v>
      </c>
      <c r="K152">
        <f t="shared" si="18"/>
        <v>1.3611545914792321E-2</v>
      </c>
    </row>
    <row r="153" spans="1:11" x14ac:dyDescent="0.25">
      <c r="A153">
        <v>196.40751918699999</v>
      </c>
      <c r="B153">
        <v>26.593312098399998</v>
      </c>
      <c r="C153">
        <v>87.997098512199997</v>
      </c>
      <c r="E153">
        <f t="shared" si="13"/>
        <v>-3.5924808130000088</v>
      </c>
      <c r="F153">
        <f t="shared" si="14"/>
        <v>1.5933120983999984</v>
      </c>
      <c r="G153">
        <f t="shared" si="15"/>
        <v>2.9970985121999973</v>
      </c>
      <c r="I153">
        <f t="shared" si="16"/>
        <v>1.6423037564271586E-2</v>
      </c>
      <c r="J153">
        <f t="shared" si="17"/>
        <v>7.283831370495198E-3</v>
      </c>
      <c r="K153">
        <f t="shared" si="18"/>
        <v>1.3701245465686754E-2</v>
      </c>
    </row>
    <row r="154" spans="1:11" x14ac:dyDescent="0.25">
      <c r="A154">
        <v>196.46770051499999</v>
      </c>
      <c r="B154">
        <v>26.658501057999999</v>
      </c>
      <c r="C154">
        <v>87.971194496199999</v>
      </c>
      <c r="E154">
        <f t="shared" si="13"/>
        <v>-3.53229948500001</v>
      </c>
      <c r="F154">
        <f t="shared" si="14"/>
        <v>1.6585010579999988</v>
      </c>
      <c r="G154">
        <f t="shared" si="15"/>
        <v>2.971194496199999</v>
      </c>
      <c r="I154">
        <f t="shared" si="16"/>
        <v>1.6147918430208245E-2</v>
      </c>
      <c r="J154">
        <f t="shared" si="17"/>
        <v>7.5818429084865595E-3</v>
      </c>
      <c r="K154">
        <f t="shared" si="18"/>
        <v>1.3582825173421308E-2</v>
      </c>
    </row>
    <row r="155" spans="1:11" x14ac:dyDescent="0.25">
      <c r="A155">
        <v>196.29509253200001</v>
      </c>
      <c r="B155">
        <v>26.665478141200001</v>
      </c>
      <c r="C155">
        <v>87.962198229500004</v>
      </c>
      <c r="E155">
        <f t="shared" si="13"/>
        <v>-3.7049074679999876</v>
      </c>
      <c r="F155">
        <f t="shared" si="14"/>
        <v>1.6654781412000013</v>
      </c>
      <c r="G155">
        <f t="shared" si="15"/>
        <v>2.9621982295000038</v>
      </c>
      <c r="I155">
        <f t="shared" si="16"/>
        <v>1.6936996378361442E-2</v>
      </c>
      <c r="J155">
        <f t="shared" si="17"/>
        <v>7.6137386667236087E-3</v>
      </c>
      <c r="K155">
        <f t="shared" si="18"/>
        <v>1.3541698711334836E-2</v>
      </c>
    </row>
    <row r="156" spans="1:11" x14ac:dyDescent="0.25">
      <c r="A156">
        <v>196.191040343</v>
      </c>
      <c r="B156">
        <v>26.647957114499999</v>
      </c>
      <c r="C156">
        <v>88.011361734700003</v>
      </c>
      <c r="E156">
        <f t="shared" si="13"/>
        <v>-3.8089596570000026</v>
      </c>
      <c r="F156">
        <f t="shared" si="14"/>
        <v>1.6479571144999987</v>
      </c>
      <c r="G156">
        <f t="shared" si="15"/>
        <v>3.011361734700003</v>
      </c>
      <c r="I156">
        <f t="shared" si="16"/>
        <v>1.741267129426027E-2</v>
      </c>
      <c r="J156">
        <f t="shared" si="17"/>
        <v>7.5336412369426398E-3</v>
      </c>
      <c r="K156">
        <f t="shared" si="18"/>
        <v>1.3766449833113713E-2</v>
      </c>
    </row>
    <row r="157" spans="1:11" x14ac:dyDescent="0.25">
      <c r="A157">
        <v>196.04244900500001</v>
      </c>
      <c r="B157">
        <v>26.683423325100001</v>
      </c>
      <c r="C157">
        <v>88.003783755900002</v>
      </c>
      <c r="E157">
        <f t="shared" si="13"/>
        <v>-3.9575509949999912</v>
      </c>
      <c r="F157">
        <f t="shared" si="14"/>
        <v>1.6834233251000015</v>
      </c>
      <c r="G157">
        <f t="shared" si="15"/>
        <v>3.0037837559000025</v>
      </c>
      <c r="I157">
        <f t="shared" si="16"/>
        <v>1.809195707273081E-2</v>
      </c>
      <c r="J157">
        <f t="shared" si="17"/>
        <v>7.6957751325054139E-3</v>
      </c>
      <c r="K157">
        <f t="shared" si="18"/>
        <v>1.3731807078713104E-2</v>
      </c>
    </row>
    <row r="158" spans="1:11" x14ac:dyDescent="0.25">
      <c r="A158">
        <v>196.01550494599999</v>
      </c>
      <c r="B158">
        <v>26.683775841100001</v>
      </c>
      <c r="C158">
        <v>87.975115851699996</v>
      </c>
      <c r="E158">
        <f t="shared" si="13"/>
        <v>-3.984495054000007</v>
      </c>
      <c r="F158">
        <f t="shared" si="14"/>
        <v>1.683775841100001</v>
      </c>
      <c r="G158">
        <f t="shared" si="15"/>
        <v>2.9751158516999965</v>
      </c>
      <c r="I158">
        <f t="shared" si="16"/>
        <v>1.8215131924908153E-2</v>
      </c>
      <c r="J158">
        <f t="shared" si="17"/>
        <v>7.6973866605305735E-3</v>
      </c>
      <c r="K158">
        <f t="shared" si="18"/>
        <v>1.3600751662672491E-2</v>
      </c>
    </row>
    <row r="159" spans="1:11" x14ac:dyDescent="0.25">
      <c r="A159">
        <v>196.19062525699999</v>
      </c>
      <c r="B159">
        <v>26.688323632500001</v>
      </c>
      <c r="C159">
        <v>87.973933784300002</v>
      </c>
      <c r="E159">
        <f t="shared" si="13"/>
        <v>-3.8093747430000064</v>
      </c>
      <c r="F159">
        <f t="shared" si="14"/>
        <v>1.6883236325000013</v>
      </c>
      <c r="G159">
        <f t="shared" si="15"/>
        <v>2.9739337843000015</v>
      </c>
      <c r="I159">
        <f t="shared" si="16"/>
        <v>1.7414568861241226E-2</v>
      </c>
      <c r="J159">
        <f t="shared" si="17"/>
        <v>7.718176903508742E-3</v>
      </c>
      <c r="K159">
        <f t="shared" si="18"/>
        <v>1.3595347837760367E-2</v>
      </c>
    </row>
    <row r="160" spans="1:11" x14ac:dyDescent="0.25">
      <c r="A160">
        <v>196.180378128</v>
      </c>
      <c r="B160">
        <v>26.649569356499999</v>
      </c>
      <c r="C160">
        <v>87.980765515599998</v>
      </c>
      <c r="E160">
        <f t="shared" si="13"/>
        <v>-3.819621871999999</v>
      </c>
      <c r="F160">
        <f t="shared" si="14"/>
        <v>1.6495693564999989</v>
      </c>
      <c r="G160">
        <f t="shared" si="15"/>
        <v>2.9807655155999981</v>
      </c>
      <c r="I160">
        <f t="shared" si="16"/>
        <v>1.7461413644345936E-2</v>
      </c>
      <c r="J160">
        <f t="shared" si="17"/>
        <v>7.5410116064190428E-3</v>
      </c>
      <c r="K160">
        <f t="shared" si="18"/>
        <v>1.362657911932013E-2</v>
      </c>
    </row>
    <row r="161" spans="1:11" x14ac:dyDescent="0.25">
      <c r="A161">
        <v>196.35233276100001</v>
      </c>
      <c r="B161">
        <v>26.521867189999998</v>
      </c>
      <c r="C161">
        <v>88.020775184200005</v>
      </c>
      <c r="E161">
        <f t="shared" si="13"/>
        <v>-3.6476672389999862</v>
      </c>
      <c r="F161">
        <f t="shared" si="14"/>
        <v>1.5218671899999983</v>
      </c>
      <c r="G161">
        <f t="shared" si="15"/>
        <v>3.020775184200005</v>
      </c>
      <c r="I161">
        <f t="shared" si="16"/>
        <v>1.6675322487814063E-2</v>
      </c>
      <c r="J161">
        <f t="shared" si="17"/>
        <v>6.957220742490393E-3</v>
      </c>
      <c r="K161">
        <f t="shared" si="18"/>
        <v>1.3809483447709084E-2</v>
      </c>
    </row>
    <row r="162" spans="1:11" x14ac:dyDescent="0.25">
      <c r="A162">
        <v>196.497762811</v>
      </c>
      <c r="B162">
        <v>26.570353519600001</v>
      </c>
      <c r="C162">
        <v>87.994052471100005</v>
      </c>
      <c r="E162">
        <f t="shared" si="13"/>
        <v>-3.5022371889999988</v>
      </c>
      <c r="F162">
        <f t="shared" si="14"/>
        <v>1.5703535196000011</v>
      </c>
      <c r="G162">
        <f t="shared" si="15"/>
        <v>2.9940524711000052</v>
      </c>
      <c r="I162">
        <f t="shared" si="16"/>
        <v>1.6010488547579547E-2</v>
      </c>
      <c r="J162">
        <f t="shared" si="17"/>
        <v>7.1788761538409502E-3</v>
      </c>
      <c r="K162">
        <f t="shared" si="18"/>
        <v>1.3687320479023928E-2</v>
      </c>
    </row>
    <row r="163" spans="1:11" x14ac:dyDescent="0.25">
      <c r="A163">
        <v>196.26319820399999</v>
      </c>
      <c r="B163">
        <v>26.526089951700001</v>
      </c>
      <c r="C163">
        <v>88.003739497300003</v>
      </c>
      <c r="E163">
        <f t="shared" si="13"/>
        <v>-3.7368017960000088</v>
      </c>
      <c r="F163">
        <f t="shared" si="14"/>
        <v>1.5260899517000013</v>
      </c>
      <c r="G163">
        <f t="shared" si="15"/>
        <v>3.0037394973000033</v>
      </c>
      <c r="I163">
        <f t="shared" si="16"/>
        <v>1.7082801401156856E-2</v>
      </c>
      <c r="J163">
        <f t="shared" si="17"/>
        <v>6.9765251111520597E-3</v>
      </c>
      <c r="K163">
        <f t="shared" si="18"/>
        <v>1.3731604750381189E-2</v>
      </c>
    </row>
    <row r="164" spans="1:11" x14ac:dyDescent="0.25">
      <c r="A164">
        <v>196.47384077800001</v>
      </c>
      <c r="B164">
        <v>26.5378997163</v>
      </c>
      <c r="C164">
        <v>88.022463075100006</v>
      </c>
      <c r="E164">
        <f t="shared" si="13"/>
        <v>-3.5261592219999898</v>
      </c>
      <c r="F164">
        <f t="shared" si="14"/>
        <v>1.5378997163000001</v>
      </c>
      <c r="G164">
        <f t="shared" si="15"/>
        <v>3.0224630751000063</v>
      </c>
      <c r="I164">
        <f t="shared" si="16"/>
        <v>1.6119848198200622E-2</v>
      </c>
      <c r="J164">
        <f t="shared" si="17"/>
        <v>7.0305134879164221E-3</v>
      </c>
      <c r="K164">
        <f t="shared" si="18"/>
        <v>1.3817199646374586E-2</v>
      </c>
    </row>
    <row r="165" spans="1:11" x14ac:dyDescent="0.25">
      <c r="A165">
        <v>196.69588748499999</v>
      </c>
      <c r="B165">
        <v>26.5904314868</v>
      </c>
      <c r="C165">
        <v>88.000439900999993</v>
      </c>
      <c r="E165">
        <f t="shared" si="13"/>
        <v>-3.3041125150000141</v>
      </c>
      <c r="F165">
        <f t="shared" si="14"/>
        <v>1.5904314868</v>
      </c>
      <c r="G165">
        <f t="shared" si="15"/>
        <v>3.0004399009999929</v>
      </c>
      <c r="I165">
        <f t="shared" si="16"/>
        <v>1.5104760964641221E-2</v>
      </c>
      <c r="J165">
        <f t="shared" si="17"/>
        <v>7.2706626453224272E-3</v>
      </c>
      <c r="K165">
        <f t="shared" si="18"/>
        <v>1.3716520635307865E-2</v>
      </c>
    </row>
    <row r="166" spans="1:11" x14ac:dyDescent="0.25">
      <c r="A166">
        <v>196.549046653</v>
      </c>
      <c r="B166">
        <v>26.538528725700001</v>
      </c>
      <c r="C166">
        <v>88.027766332400006</v>
      </c>
      <c r="E166">
        <f t="shared" si="13"/>
        <v>-3.4509533469999951</v>
      </c>
      <c r="F166">
        <f t="shared" si="14"/>
        <v>1.5385287257000009</v>
      </c>
      <c r="G166">
        <f t="shared" si="15"/>
        <v>3.0277663324000059</v>
      </c>
      <c r="I166">
        <f t="shared" si="16"/>
        <v>1.5776044299315659E-2</v>
      </c>
      <c r="J166">
        <f t="shared" si="17"/>
        <v>7.0333890064069064E-3</v>
      </c>
      <c r="K166">
        <f t="shared" si="18"/>
        <v>1.3841443504138759E-2</v>
      </c>
    </row>
    <row r="167" spans="1:11" x14ac:dyDescent="0.25">
      <c r="A167">
        <v>196.66098518300001</v>
      </c>
      <c r="B167">
        <v>26.440047954600001</v>
      </c>
      <c r="C167">
        <v>88.068041964700001</v>
      </c>
      <c r="E167">
        <f t="shared" si="13"/>
        <v>-3.3390148169999918</v>
      </c>
      <c r="F167">
        <f t="shared" si="14"/>
        <v>1.4400479546000007</v>
      </c>
      <c r="G167">
        <f t="shared" si="15"/>
        <v>3.0680419647000008</v>
      </c>
      <c r="I167">
        <f t="shared" si="16"/>
        <v>1.5264316950229496E-2</v>
      </c>
      <c r="J167">
        <f t="shared" si="17"/>
        <v>6.5831838453157005E-3</v>
      </c>
      <c r="K167">
        <f t="shared" si="18"/>
        <v>1.4025563686435639E-2</v>
      </c>
    </row>
    <row r="168" spans="1:11" x14ac:dyDescent="0.25">
      <c r="A168">
        <v>196.50083432700001</v>
      </c>
      <c r="B168">
        <v>26.520159652099998</v>
      </c>
      <c r="C168">
        <v>88.057841976500001</v>
      </c>
      <c r="E168">
        <f t="shared" si="13"/>
        <v>-3.4991656729999931</v>
      </c>
      <c r="F168">
        <f t="shared" si="14"/>
        <v>1.5201596520999985</v>
      </c>
      <c r="G168">
        <f t="shared" si="15"/>
        <v>3.0578419765000007</v>
      </c>
      <c r="I168">
        <f t="shared" si="16"/>
        <v>1.5996447102329565E-2</v>
      </c>
      <c r="J168">
        <f t="shared" si="17"/>
        <v>6.9494147275013535E-3</v>
      </c>
      <c r="K168">
        <f t="shared" si="18"/>
        <v>1.3978934407649362E-2</v>
      </c>
    </row>
    <row r="169" spans="1:11" x14ac:dyDescent="0.25">
      <c r="A169">
        <v>196.23379196900001</v>
      </c>
      <c r="B169">
        <v>26.495417062400001</v>
      </c>
      <c r="C169">
        <v>88.050206408199998</v>
      </c>
      <c r="E169">
        <f t="shared" si="13"/>
        <v>-3.7662080309999908</v>
      </c>
      <c r="F169">
        <f t="shared" si="14"/>
        <v>1.4954170624000014</v>
      </c>
      <c r="G169">
        <f t="shared" si="15"/>
        <v>3.0502064081999976</v>
      </c>
      <c r="I169">
        <f t="shared" si="16"/>
        <v>1.7217232098818733E-2</v>
      </c>
      <c r="J169">
        <f t="shared" si="17"/>
        <v>6.8363038992931783E-3</v>
      </c>
      <c r="K169">
        <f t="shared" si="18"/>
        <v>1.3944028382664696E-2</v>
      </c>
    </row>
    <row r="170" spans="1:11" x14ac:dyDescent="0.25">
      <c r="A170">
        <v>196.140307772</v>
      </c>
      <c r="B170">
        <v>26.532111701400002</v>
      </c>
      <c r="C170">
        <v>88.011894088600002</v>
      </c>
      <c r="E170">
        <f t="shared" si="13"/>
        <v>-3.8596922280000001</v>
      </c>
      <c r="F170">
        <f t="shared" si="14"/>
        <v>1.5321117014000016</v>
      </c>
      <c r="G170">
        <f t="shared" si="15"/>
        <v>3.0118940886000019</v>
      </c>
      <c r="I170">
        <f t="shared" si="16"/>
        <v>1.7644595405378698E-2</v>
      </c>
      <c r="J170">
        <f t="shared" si="17"/>
        <v>7.0040535592283525E-3</v>
      </c>
      <c r="K170">
        <f t="shared" si="18"/>
        <v>1.3768883490675789E-2</v>
      </c>
    </row>
    <row r="171" spans="1:11" x14ac:dyDescent="0.25">
      <c r="A171">
        <v>196.18660989599999</v>
      </c>
      <c r="B171">
        <v>26.495932163599999</v>
      </c>
      <c r="C171">
        <v>88.045630985700001</v>
      </c>
      <c r="E171">
        <f t="shared" si="13"/>
        <v>-3.8133901040000069</v>
      </c>
      <c r="F171">
        <f t="shared" si="14"/>
        <v>1.4959321635999991</v>
      </c>
      <c r="G171">
        <f t="shared" si="15"/>
        <v>3.0456309857000008</v>
      </c>
      <c r="I171">
        <f t="shared" si="16"/>
        <v>1.7432925096937318E-2</v>
      </c>
      <c r="J171">
        <f t="shared" si="17"/>
        <v>6.8386586860818372E-3</v>
      </c>
      <c r="K171">
        <f t="shared" si="18"/>
        <v>1.3923111824024231E-2</v>
      </c>
    </row>
    <row r="172" spans="1:11" x14ac:dyDescent="0.25">
      <c r="A172">
        <v>196.211527507</v>
      </c>
      <c r="B172">
        <v>26.4599425016</v>
      </c>
      <c r="C172">
        <v>88.044862182800003</v>
      </c>
      <c r="E172">
        <f t="shared" si="13"/>
        <v>-3.7884724930000004</v>
      </c>
      <c r="F172">
        <f t="shared" si="14"/>
        <v>1.4599425016000005</v>
      </c>
      <c r="G172">
        <f t="shared" si="15"/>
        <v>3.0448621828000029</v>
      </c>
      <c r="I172">
        <f t="shared" si="16"/>
        <v>1.7319014158294538E-2</v>
      </c>
      <c r="J172">
        <f t="shared" si="17"/>
        <v>6.6741318307643183E-3</v>
      </c>
      <c r="K172">
        <f t="shared" si="18"/>
        <v>1.3919597239099937E-2</v>
      </c>
    </row>
    <row r="173" spans="1:11" x14ac:dyDescent="0.25">
      <c r="A173">
        <v>195.80905740099999</v>
      </c>
      <c r="B173">
        <v>26.4819568343</v>
      </c>
      <c r="C173">
        <v>88.0113927652</v>
      </c>
      <c r="E173">
        <f t="shared" si="13"/>
        <v>-4.1909425990000102</v>
      </c>
      <c r="F173">
        <f t="shared" si="14"/>
        <v>1.4819568343</v>
      </c>
      <c r="G173">
        <f t="shared" si="15"/>
        <v>3.0113927652000001</v>
      </c>
      <c r="I173">
        <f t="shared" si="16"/>
        <v>1.9158907539329698E-2</v>
      </c>
      <c r="J173">
        <f t="shared" si="17"/>
        <v>6.7747704233425063E-3</v>
      </c>
      <c r="K173">
        <f t="shared" si="18"/>
        <v>1.3766591689144021E-2</v>
      </c>
    </row>
    <row r="174" spans="1:11" x14ac:dyDescent="0.25">
      <c r="A174">
        <v>195.88950073399999</v>
      </c>
      <c r="B174">
        <v>26.554149252599998</v>
      </c>
      <c r="C174">
        <v>87.980876527999996</v>
      </c>
      <c r="E174">
        <f t="shared" si="13"/>
        <v>-4.110499266000005</v>
      </c>
      <c r="F174">
        <f t="shared" si="14"/>
        <v>1.5541492525999985</v>
      </c>
      <c r="G174">
        <f t="shared" si="15"/>
        <v>2.980876527999996</v>
      </c>
      <c r="I174">
        <f t="shared" si="16"/>
        <v>1.8791160584391599E-2</v>
      </c>
      <c r="J174">
        <f t="shared" si="17"/>
        <v>7.1047982952537813E-3</v>
      </c>
      <c r="K174">
        <f t="shared" si="18"/>
        <v>1.3627086612862941E-2</v>
      </c>
    </row>
    <row r="175" spans="1:11" x14ac:dyDescent="0.25">
      <c r="A175">
        <v>195.90628117899999</v>
      </c>
      <c r="B175">
        <v>26.5135373713</v>
      </c>
      <c r="C175">
        <v>87.939375198199997</v>
      </c>
      <c r="E175">
        <f t="shared" si="13"/>
        <v>-4.0937188210000102</v>
      </c>
      <c r="F175">
        <f t="shared" si="14"/>
        <v>1.5135373713</v>
      </c>
      <c r="G175">
        <f t="shared" si="15"/>
        <v>2.9393751981999969</v>
      </c>
      <c r="I175">
        <f t="shared" si="16"/>
        <v>1.8714448726228614E-2</v>
      </c>
      <c r="J175">
        <f t="shared" si="17"/>
        <v>6.9191409495744207E-3</v>
      </c>
      <c r="K175">
        <f t="shared" si="18"/>
        <v>1.3437363150511743E-2</v>
      </c>
    </row>
    <row r="176" spans="1:11" x14ac:dyDescent="0.25">
      <c r="A176">
        <v>195.98731311</v>
      </c>
      <c r="B176">
        <v>26.5186591983</v>
      </c>
      <c r="C176">
        <v>87.943170428000002</v>
      </c>
      <c r="E176">
        <f t="shared" si="13"/>
        <v>-4.0126868899999977</v>
      </c>
      <c r="F176">
        <f t="shared" si="14"/>
        <v>1.5186591983</v>
      </c>
      <c r="G176">
        <f t="shared" si="15"/>
        <v>2.9431704280000019</v>
      </c>
      <c r="I176">
        <f t="shared" si="16"/>
        <v>1.8344010993644775E-2</v>
      </c>
      <c r="J176">
        <f t="shared" si="17"/>
        <v>6.9425553981399667E-3</v>
      </c>
      <c r="K176">
        <f t="shared" si="18"/>
        <v>1.3454713055720694E-2</v>
      </c>
    </row>
    <row r="177" spans="1:11" x14ac:dyDescent="0.25">
      <c r="A177">
        <v>196.207093429</v>
      </c>
      <c r="B177">
        <v>26.427063199100001</v>
      </c>
      <c r="C177">
        <v>88.009506350300001</v>
      </c>
      <c r="E177">
        <f t="shared" si="13"/>
        <v>-3.7929065710000032</v>
      </c>
      <c r="F177">
        <f t="shared" si="14"/>
        <v>1.4270631991000009</v>
      </c>
      <c r="G177">
        <f t="shared" si="15"/>
        <v>3.0095063503000006</v>
      </c>
      <c r="I177">
        <f t="shared" si="16"/>
        <v>1.733928456009973E-2</v>
      </c>
      <c r="J177">
        <f t="shared" si="17"/>
        <v>6.5238239938816443E-3</v>
      </c>
      <c r="K177">
        <f t="shared" si="18"/>
        <v>1.37579679373755E-2</v>
      </c>
    </row>
    <row r="178" spans="1:11" x14ac:dyDescent="0.25">
      <c r="A178">
        <v>196.122282447</v>
      </c>
      <c r="B178">
        <v>26.4324096486</v>
      </c>
      <c r="C178">
        <v>88.014457056400005</v>
      </c>
      <c r="E178">
        <f t="shared" si="13"/>
        <v>-3.8777175529999965</v>
      </c>
      <c r="F178">
        <f t="shared" si="14"/>
        <v>1.4324096486000002</v>
      </c>
      <c r="G178">
        <f t="shared" si="15"/>
        <v>3.0144570564000048</v>
      </c>
      <c r="I178">
        <f t="shared" si="16"/>
        <v>1.7726998236456293E-2</v>
      </c>
      <c r="J178">
        <f t="shared" si="17"/>
        <v>6.5482653049267116E-3</v>
      </c>
      <c r="K178">
        <f t="shared" si="18"/>
        <v>1.3780600106197617E-2</v>
      </c>
    </row>
    <row r="179" spans="1:11" x14ac:dyDescent="0.25">
      <c r="A179">
        <v>196.14366495100001</v>
      </c>
      <c r="B179">
        <v>26.427176129900001</v>
      </c>
      <c r="C179">
        <v>87.9924507299</v>
      </c>
      <c r="E179">
        <f t="shared" si="13"/>
        <v>-3.8563350489999948</v>
      </c>
      <c r="F179">
        <f t="shared" si="14"/>
        <v>1.4271761299000012</v>
      </c>
      <c r="G179">
        <f t="shared" si="15"/>
        <v>2.9924507298999998</v>
      </c>
      <c r="I179">
        <f t="shared" si="16"/>
        <v>1.7629248050807574E-2</v>
      </c>
      <c r="J179">
        <f t="shared" si="17"/>
        <v>6.5243402573962207E-3</v>
      </c>
      <c r="K179">
        <f t="shared" si="18"/>
        <v>1.3679998113988396E-2</v>
      </c>
    </row>
    <row r="180" spans="1:11" x14ac:dyDescent="0.25">
      <c r="A180">
        <v>196.113687519</v>
      </c>
      <c r="B180">
        <v>26.452660032299999</v>
      </c>
      <c r="C180">
        <v>88.004133117600006</v>
      </c>
      <c r="E180">
        <f t="shared" si="13"/>
        <v>-3.8863124810000045</v>
      </c>
      <c r="F180">
        <f t="shared" si="14"/>
        <v>1.452660032299999</v>
      </c>
      <c r="G180">
        <f t="shared" si="15"/>
        <v>3.0041331176000057</v>
      </c>
      <c r="I180">
        <f t="shared" si="16"/>
        <v>1.7766289977387949E-2</v>
      </c>
      <c r="J180">
        <f t="shared" si="17"/>
        <v>6.6408399989911918E-3</v>
      </c>
      <c r="K180">
        <f t="shared" si="18"/>
        <v>1.3733404186845708E-2</v>
      </c>
    </row>
    <row r="181" spans="1:11" x14ac:dyDescent="0.25">
      <c r="A181">
        <v>196.08528847400001</v>
      </c>
      <c r="B181">
        <v>26.4725072132</v>
      </c>
      <c r="C181">
        <v>88.025715205500006</v>
      </c>
      <c r="E181">
        <f t="shared" si="13"/>
        <v>-3.9147115259999907</v>
      </c>
      <c r="F181">
        <f t="shared" si="14"/>
        <v>1.4725072132000001</v>
      </c>
      <c r="G181">
        <f t="shared" si="15"/>
        <v>3.0257152055000063</v>
      </c>
      <c r="I181">
        <f t="shared" si="16"/>
        <v>1.789611630273295E-2</v>
      </c>
      <c r="J181">
        <f t="shared" si="17"/>
        <v>6.7315714501616766E-3</v>
      </c>
      <c r="K181">
        <f t="shared" si="18"/>
        <v>1.3832066770933705E-2</v>
      </c>
    </row>
    <row r="182" spans="1:11" x14ac:dyDescent="0.25">
      <c r="A182">
        <v>195.96141037699999</v>
      </c>
      <c r="B182">
        <v>26.5614909379</v>
      </c>
      <c r="C182">
        <v>88.0068885397</v>
      </c>
      <c r="E182">
        <f t="shared" si="13"/>
        <v>-4.0385896230000071</v>
      </c>
      <c r="F182">
        <f t="shared" si="14"/>
        <v>1.5614909379000004</v>
      </c>
      <c r="G182">
        <f t="shared" si="15"/>
        <v>3.0068885397000003</v>
      </c>
      <c r="I182">
        <f t="shared" si="16"/>
        <v>1.8462425420671655E-2</v>
      </c>
      <c r="J182">
        <f t="shared" si="17"/>
        <v>7.1383608331609229E-3</v>
      </c>
      <c r="K182">
        <f t="shared" si="18"/>
        <v>1.3746000607817501E-2</v>
      </c>
    </row>
    <row r="183" spans="1:11" x14ac:dyDescent="0.25">
      <c r="A183">
        <v>196.007785254</v>
      </c>
      <c r="B183">
        <v>26.414717311899999</v>
      </c>
      <c r="C183">
        <v>88.093054828600003</v>
      </c>
      <c r="E183">
        <f t="shared" si="13"/>
        <v>-3.9922147460000019</v>
      </c>
      <c r="F183">
        <f t="shared" si="14"/>
        <v>1.4147173118999987</v>
      </c>
      <c r="G183">
        <f t="shared" si="15"/>
        <v>3.0930548286000032</v>
      </c>
      <c r="I183">
        <f t="shared" si="16"/>
        <v>1.8250422521657268E-2</v>
      </c>
      <c r="J183">
        <f t="shared" si="17"/>
        <v>6.4673847309310436E-3</v>
      </c>
      <c r="K183">
        <f t="shared" si="18"/>
        <v>1.4139910074016403E-2</v>
      </c>
    </row>
    <row r="184" spans="1:11" x14ac:dyDescent="0.25">
      <c r="A184">
        <v>195.985740048</v>
      </c>
      <c r="B184">
        <v>26.4300372065</v>
      </c>
      <c r="C184">
        <v>88.072260469400007</v>
      </c>
      <c r="E184">
        <f t="shared" si="13"/>
        <v>-4.0142599520000033</v>
      </c>
      <c r="F184">
        <f t="shared" si="14"/>
        <v>1.4300372064999998</v>
      </c>
      <c r="G184">
        <f t="shared" si="15"/>
        <v>3.0722604694000069</v>
      </c>
      <c r="I184">
        <f t="shared" si="16"/>
        <v>1.8351202251625481E-2</v>
      </c>
      <c r="J184">
        <f t="shared" si="17"/>
        <v>6.5374196782538082E-3</v>
      </c>
      <c r="K184">
        <f t="shared" si="18"/>
        <v>1.4044848594208161E-2</v>
      </c>
    </row>
    <row r="185" spans="1:11" x14ac:dyDescent="0.25">
      <c r="A185">
        <v>196.114895351</v>
      </c>
      <c r="B185">
        <v>26.476018869400001</v>
      </c>
      <c r="C185">
        <v>88.034628331199997</v>
      </c>
      <c r="E185">
        <f t="shared" si="13"/>
        <v>-3.8851046489999987</v>
      </c>
      <c r="F185">
        <f t="shared" si="14"/>
        <v>1.4760188694000007</v>
      </c>
      <c r="G185">
        <f t="shared" si="15"/>
        <v>3.0346283311999969</v>
      </c>
      <c r="I185">
        <f t="shared" si="16"/>
        <v>1.7760768369524203E-2</v>
      </c>
      <c r="J185">
        <f t="shared" si="17"/>
        <v>6.7476249977482692E-3</v>
      </c>
      <c r="K185">
        <f t="shared" si="18"/>
        <v>1.3872813153671872E-2</v>
      </c>
    </row>
    <row r="186" spans="1:11" x14ac:dyDescent="0.25">
      <c r="A186">
        <v>196.252473506</v>
      </c>
      <c r="B186">
        <v>26.5353993204</v>
      </c>
      <c r="C186">
        <v>88.022871047500004</v>
      </c>
      <c r="E186">
        <f t="shared" si="13"/>
        <v>-3.7475264939999988</v>
      </c>
      <c r="F186">
        <f t="shared" si="14"/>
        <v>1.5353993203999998</v>
      </c>
      <c r="G186">
        <f t="shared" si="15"/>
        <v>3.0228710475000042</v>
      </c>
      <c r="I186">
        <f t="shared" si="16"/>
        <v>1.7131829392477486E-2</v>
      </c>
      <c r="J186">
        <f t="shared" si="17"/>
        <v>7.0190829200362376E-3</v>
      </c>
      <c r="K186">
        <f t="shared" si="18"/>
        <v>1.381906469351029E-2</v>
      </c>
    </row>
    <row r="187" spans="1:11" x14ac:dyDescent="0.25">
      <c r="A187">
        <v>196.343564517</v>
      </c>
      <c r="B187">
        <v>26.635508550099999</v>
      </c>
      <c r="C187">
        <v>87.999291428399999</v>
      </c>
      <c r="E187">
        <f t="shared" si="13"/>
        <v>-3.6564354829999957</v>
      </c>
      <c r="F187">
        <f t="shared" si="14"/>
        <v>1.6355085500999991</v>
      </c>
      <c r="G187">
        <f t="shared" si="15"/>
        <v>2.9992914283999994</v>
      </c>
      <c r="I187">
        <f t="shared" si="16"/>
        <v>1.6715406543395865E-2</v>
      </c>
      <c r="J187">
        <f t="shared" si="17"/>
        <v>7.4767325848427773E-3</v>
      </c>
      <c r="K187">
        <f t="shared" si="18"/>
        <v>1.3711270389131747E-2</v>
      </c>
    </row>
    <row r="188" spans="1:11" x14ac:dyDescent="0.25">
      <c r="A188">
        <v>196.040805675</v>
      </c>
      <c r="B188">
        <v>26.593361922900002</v>
      </c>
      <c r="C188">
        <v>88.010117150699998</v>
      </c>
      <c r="E188">
        <f t="shared" si="13"/>
        <v>-3.9591943249999986</v>
      </c>
      <c r="F188">
        <f t="shared" si="14"/>
        <v>1.5933619229000016</v>
      </c>
      <c r="G188">
        <f t="shared" si="15"/>
        <v>3.0101171506999975</v>
      </c>
      <c r="I188">
        <f t="shared" si="16"/>
        <v>1.8099469561099001E-2</v>
      </c>
      <c r="J188">
        <f t="shared" si="17"/>
        <v>7.2840591433568401E-3</v>
      </c>
      <c r="K188">
        <f t="shared" si="18"/>
        <v>1.3760760213364037E-2</v>
      </c>
    </row>
    <row r="189" spans="1:11" x14ac:dyDescent="0.25">
      <c r="A189">
        <v>196.307385563</v>
      </c>
      <c r="B189">
        <v>26.570315042600001</v>
      </c>
      <c r="C189">
        <v>88.007130290199996</v>
      </c>
      <c r="E189">
        <f t="shared" si="13"/>
        <v>-3.6926144370000031</v>
      </c>
      <c r="F189">
        <f t="shared" si="14"/>
        <v>1.5703150426000008</v>
      </c>
      <c r="G189">
        <f t="shared" si="15"/>
        <v>3.0071302901999957</v>
      </c>
      <c r="I189">
        <f t="shared" si="16"/>
        <v>1.6880798747698829E-2</v>
      </c>
      <c r="J189">
        <f t="shared" si="17"/>
        <v>7.178700256111982E-3</v>
      </c>
      <c r="K189">
        <f t="shared" si="18"/>
        <v>1.3747105771003966E-2</v>
      </c>
    </row>
    <row r="190" spans="1:11" x14ac:dyDescent="0.25">
      <c r="A190">
        <v>196.088305959</v>
      </c>
      <c r="B190">
        <v>26.580612990399999</v>
      </c>
      <c r="C190">
        <v>88.013144301099999</v>
      </c>
      <c r="E190">
        <f t="shared" si="13"/>
        <v>-3.9116940410000041</v>
      </c>
      <c r="F190">
        <f t="shared" si="14"/>
        <v>1.5806129903999988</v>
      </c>
      <c r="G190">
        <f t="shared" si="15"/>
        <v>3.0131443010999988</v>
      </c>
      <c r="I190">
        <f t="shared" si="16"/>
        <v>1.7882321860372932E-2</v>
      </c>
      <c r="J190">
        <f t="shared" si="17"/>
        <v>7.2257773575239853E-3</v>
      </c>
      <c r="K190">
        <f t="shared" si="18"/>
        <v>1.3774598841131238E-2</v>
      </c>
    </row>
    <row r="191" spans="1:11" x14ac:dyDescent="0.25">
      <c r="A191">
        <v>195.946819181</v>
      </c>
      <c r="B191">
        <v>26.611740219400001</v>
      </c>
      <c r="C191">
        <v>88.010416269000004</v>
      </c>
      <c r="E191">
        <f t="shared" si="13"/>
        <v>-4.0531808190000049</v>
      </c>
      <c r="F191">
        <f t="shared" si="14"/>
        <v>1.6117402194000015</v>
      </c>
      <c r="G191">
        <f t="shared" si="15"/>
        <v>3.0104162690000038</v>
      </c>
      <c r="I191">
        <f t="shared" si="16"/>
        <v>1.8529129120006236E-2</v>
      </c>
      <c r="J191">
        <f t="shared" si="17"/>
        <v>7.3680755847793265E-3</v>
      </c>
      <c r="K191">
        <f t="shared" si="18"/>
        <v>1.3762127633632333E-2</v>
      </c>
    </row>
    <row r="192" spans="1:11" x14ac:dyDescent="0.25">
      <c r="A192">
        <v>195.93976719</v>
      </c>
      <c r="B192">
        <v>26.632441993499999</v>
      </c>
      <c r="C192">
        <v>88.013028772599995</v>
      </c>
      <c r="E192">
        <f t="shared" si="13"/>
        <v>-4.0602328100000022</v>
      </c>
      <c r="F192">
        <f t="shared" si="14"/>
        <v>1.6324419934999987</v>
      </c>
      <c r="G192">
        <f t="shared" si="15"/>
        <v>3.0130287725999949</v>
      </c>
      <c r="I192">
        <f t="shared" si="16"/>
        <v>1.8561367319491331E-2</v>
      </c>
      <c r="J192">
        <f t="shared" si="17"/>
        <v>7.4627138115058332E-3</v>
      </c>
      <c r="K192">
        <f t="shared" si="18"/>
        <v>1.377407070222276E-2</v>
      </c>
    </row>
    <row r="193" spans="1:11" x14ac:dyDescent="0.25">
      <c r="A193">
        <v>195.84552667099999</v>
      </c>
      <c r="B193">
        <v>26.735758896499998</v>
      </c>
      <c r="C193">
        <v>87.952970700199998</v>
      </c>
      <c r="E193">
        <f t="shared" si="13"/>
        <v>-4.1544733290000124</v>
      </c>
      <c r="F193">
        <f t="shared" si="14"/>
        <v>1.7357588964999984</v>
      </c>
      <c r="G193">
        <f t="shared" si="15"/>
        <v>2.9529707001999981</v>
      </c>
      <c r="I193">
        <f t="shared" si="16"/>
        <v>1.8992188154501204E-2</v>
      </c>
      <c r="J193">
        <f t="shared" si="17"/>
        <v>7.9350273650961867E-3</v>
      </c>
      <c r="K193">
        <f t="shared" si="18"/>
        <v>1.3499515031530334E-2</v>
      </c>
    </row>
    <row r="194" spans="1:11" x14ac:dyDescent="0.25">
      <c r="A194">
        <v>195.79757339</v>
      </c>
      <c r="B194">
        <v>26.617556926700001</v>
      </c>
      <c r="C194">
        <v>87.979281784099996</v>
      </c>
      <c r="E194">
        <f t="shared" ref="E194:E257" si="19">A194-200</f>
        <v>-4.2024266100000034</v>
      </c>
      <c r="F194">
        <f t="shared" ref="F194:F257" si="20">B194-25</f>
        <v>1.6175569267000007</v>
      </c>
      <c r="G194">
        <f t="shared" ref="G194:G257" si="21">C194-85</f>
        <v>2.9792817840999959</v>
      </c>
      <c r="I194">
        <f t="shared" ref="I194:I257" si="22">ABS(E194)/SQRT(200^2+25^2+85^2)</f>
        <v>1.9211406732466348E-2</v>
      </c>
      <c r="J194">
        <f t="shared" ref="J194:J257" si="23">ABS(F194)/SQRT(200^2+25^2+85^2)</f>
        <v>7.3946666808660686E-3</v>
      </c>
      <c r="K194">
        <f t="shared" ref="K194:K257" si="24">ABS(G194)/SQRT(200^2+25^2+85^2)</f>
        <v>1.3619796236006836E-2</v>
      </c>
    </row>
    <row r="195" spans="1:11" x14ac:dyDescent="0.25">
      <c r="A195">
        <v>195.88359633100001</v>
      </c>
      <c r="B195">
        <v>26.6182284227</v>
      </c>
      <c r="C195">
        <v>87.993632645999995</v>
      </c>
      <c r="E195">
        <f t="shared" si="19"/>
        <v>-4.1164036689999932</v>
      </c>
      <c r="F195">
        <f t="shared" si="20"/>
        <v>1.6182284226999997</v>
      </c>
      <c r="G195">
        <f t="shared" si="21"/>
        <v>2.9936326459999947</v>
      </c>
      <c r="I195">
        <f t="shared" si="22"/>
        <v>1.8818152581652241E-2</v>
      </c>
      <c r="J195">
        <f t="shared" si="23"/>
        <v>7.3977364269847768E-3</v>
      </c>
      <c r="K195">
        <f t="shared" si="24"/>
        <v>1.3685401247232084E-2</v>
      </c>
    </row>
    <row r="196" spans="1:11" x14ac:dyDescent="0.25">
      <c r="A196">
        <v>195.704192589</v>
      </c>
      <c r="B196">
        <v>26.722297974100002</v>
      </c>
      <c r="C196">
        <v>87.931958807399994</v>
      </c>
      <c r="E196">
        <f t="shared" si="19"/>
        <v>-4.2958074109999984</v>
      </c>
      <c r="F196">
        <f t="shared" si="20"/>
        <v>1.7222979741000017</v>
      </c>
      <c r="G196">
        <f t="shared" si="21"/>
        <v>2.9319588073999938</v>
      </c>
      <c r="I196">
        <f t="shared" si="22"/>
        <v>1.963829736388047E-2</v>
      </c>
      <c r="J196">
        <f t="shared" si="23"/>
        <v>7.873490715150859E-3</v>
      </c>
      <c r="K196">
        <f t="shared" si="24"/>
        <v>1.3403459096171627E-2</v>
      </c>
    </row>
    <row r="197" spans="1:11" x14ac:dyDescent="0.25">
      <c r="A197">
        <v>195.680480539</v>
      </c>
      <c r="B197">
        <v>26.753818520300001</v>
      </c>
      <c r="C197">
        <v>87.903198238499996</v>
      </c>
      <c r="E197">
        <f t="shared" si="19"/>
        <v>-4.3195194609999987</v>
      </c>
      <c r="F197">
        <f t="shared" si="20"/>
        <v>1.7538185203000012</v>
      </c>
      <c r="G197">
        <f t="shared" si="21"/>
        <v>2.9031982384999964</v>
      </c>
      <c r="I197">
        <f t="shared" si="22"/>
        <v>1.9746697076543286E-2</v>
      </c>
      <c r="J197">
        <f t="shared" si="23"/>
        <v>8.0175869932480708E-3</v>
      </c>
      <c r="K197">
        <f t="shared" si="24"/>
        <v>1.3271980063157659E-2</v>
      </c>
    </row>
    <row r="198" spans="1:11" x14ac:dyDescent="0.25">
      <c r="A198">
        <v>195.923563766</v>
      </c>
      <c r="B198">
        <v>26.827424377100002</v>
      </c>
      <c r="C198">
        <v>87.891388303400007</v>
      </c>
      <c r="E198">
        <f t="shared" si="19"/>
        <v>-4.0764362339999991</v>
      </c>
      <c r="F198">
        <f t="shared" si="20"/>
        <v>1.8274243771000016</v>
      </c>
      <c r="G198">
        <f t="shared" si="21"/>
        <v>2.8913883034000065</v>
      </c>
      <c r="I198">
        <f t="shared" si="22"/>
        <v>1.8635441324301266E-2</v>
      </c>
      <c r="J198">
        <f t="shared" si="23"/>
        <v>8.3540764037975824E-3</v>
      </c>
      <c r="K198">
        <f t="shared" si="24"/>
        <v>1.321799090695204E-2</v>
      </c>
    </row>
    <row r="199" spans="1:11" x14ac:dyDescent="0.25">
      <c r="A199">
        <v>195.85499474400001</v>
      </c>
      <c r="B199">
        <v>26.875786369899998</v>
      </c>
      <c r="C199">
        <v>87.877829429800002</v>
      </c>
      <c r="E199">
        <f t="shared" si="19"/>
        <v>-4.1450052559999904</v>
      </c>
      <c r="F199">
        <f t="shared" si="20"/>
        <v>1.8757863698999984</v>
      </c>
      <c r="G199">
        <f t="shared" si="21"/>
        <v>2.877829429800002</v>
      </c>
      <c r="I199">
        <f t="shared" si="22"/>
        <v>1.8948904828400216E-2</v>
      </c>
      <c r="J199">
        <f t="shared" si="23"/>
        <v>8.575163409067936E-3</v>
      </c>
      <c r="K199">
        <f t="shared" si="24"/>
        <v>1.3156006472781569E-2</v>
      </c>
    </row>
    <row r="200" spans="1:11" x14ac:dyDescent="0.25">
      <c r="A200">
        <v>195.69514929900001</v>
      </c>
      <c r="B200">
        <v>26.854273873</v>
      </c>
      <c r="C200">
        <v>87.8633623817</v>
      </c>
      <c r="E200">
        <f t="shared" si="19"/>
        <v>-4.3048507009999923</v>
      </c>
      <c r="F200">
        <f t="shared" si="20"/>
        <v>1.8542738730000003</v>
      </c>
      <c r="G200">
        <f t="shared" si="21"/>
        <v>2.8633623817</v>
      </c>
      <c r="I200">
        <f t="shared" si="22"/>
        <v>1.9679638793133777E-2</v>
      </c>
      <c r="J200">
        <f t="shared" si="23"/>
        <v>8.4768189604597591E-3</v>
      </c>
      <c r="K200">
        <f t="shared" si="24"/>
        <v>1.3089870315970184E-2</v>
      </c>
    </row>
    <row r="201" spans="1:11" x14ac:dyDescent="0.25">
      <c r="A201">
        <v>195.71137704</v>
      </c>
      <c r="B201">
        <v>26.823686168199998</v>
      </c>
      <c r="C201">
        <v>87.904138160900004</v>
      </c>
      <c r="E201">
        <f t="shared" si="19"/>
        <v>-4.2886229599999979</v>
      </c>
      <c r="F201">
        <f t="shared" si="20"/>
        <v>1.8236861681999983</v>
      </c>
      <c r="G201">
        <f t="shared" si="21"/>
        <v>2.9041381609000041</v>
      </c>
      <c r="I201">
        <f t="shared" si="22"/>
        <v>1.9605453623080322E-2</v>
      </c>
      <c r="J201">
        <f t="shared" si="23"/>
        <v>8.3369871698159587E-3</v>
      </c>
      <c r="K201">
        <f t="shared" si="24"/>
        <v>1.3276276921425341E-2</v>
      </c>
    </row>
    <row r="202" spans="1:11" x14ac:dyDescent="0.25">
      <c r="A202">
        <v>195.96188810199999</v>
      </c>
      <c r="B202">
        <v>26.752983566000001</v>
      </c>
      <c r="C202">
        <v>87.960410955399993</v>
      </c>
      <c r="E202">
        <f t="shared" si="19"/>
        <v>-4.038111898000011</v>
      </c>
      <c r="F202">
        <f t="shared" si="20"/>
        <v>1.752983566000001</v>
      </c>
      <c r="G202">
        <f t="shared" si="21"/>
        <v>2.9604109553999933</v>
      </c>
      <c r="I202">
        <f t="shared" si="22"/>
        <v>1.8460241499301235E-2</v>
      </c>
      <c r="J202">
        <f t="shared" si="23"/>
        <v>8.0137699969863984E-3</v>
      </c>
      <c r="K202">
        <f t="shared" si="24"/>
        <v>1.3533528182051589E-2</v>
      </c>
    </row>
    <row r="203" spans="1:11" x14ac:dyDescent="0.25">
      <c r="A203">
        <v>195.75426971499999</v>
      </c>
      <c r="B203">
        <v>26.761615771500001</v>
      </c>
      <c r="C203">
        <v>87.951843213900005</v>
      </c>
      <c r="E203">
        <f t="shared" si="19"/>
        <v>-4.2457302850000076</v>
      </c>
      <c r="F203">
        <f t="shared" si="20"/>
        <v>1.7616157715000007</v>
      </c>
      <c r="G203">
        <f t="shared" si="21"/>
        <v>2.9518432139000055</v>
      </c>
      <c r="I203">
        <f t="shared" si="22"/>
        <v>1.9409369621682781E-2</v>
      </c>
      <c r="J203">
        <f t="shared" si="23"/>
        <v>8.0532321521288829E-3</v>
      </c>
      <c r="K203">
        <f t="shared" si="24"/>
        <v>1.349436072429201E-2</v>
      </c>
    </row>
    <row r="204" spans="1:11" x14ac:dyDescent="0.25">
      <c r="A204">
        <v>195.91861404900001</v>
      </c>
      <c r="B204">
        <v>26.7885870305</v>
      </c>
      <c r="C204">
        <v>87.936539481300002</v>
      </c>
      <c r="E204">
        <f t="shared" si="19"/>
        <v>-4.0813859509999872</v>
      </c>
      <c r="F204">
        <f t="shared" si="20"/>
        <v>1.7885870305000005</v>
      </c>
      <c r="G204">
        <f t="shared" si="21"/>
        <v>2.9365394813000023</v>
      </c>
      <c r="I204">
        <f t="shared" si="22"/>
        <v>1.8658068971449487E-2</v>
      </c>
      <c r="J204">
        <f t="shared" si="23"/>
        <v>8.1765313491934302E-3</v>
      </c>
      <c r="K204">
        <f t="shared" si="24"/>
        <v>1.3424399661604098E-2</v>
      </c>
    </row>
    <row r="205" spans="1:11" x14ac:dyDescent="0.25">
      <c r="A205">
        <v>195.94978265399999</v>
      </c>
      <c r="B205">
        <v>26.7761677387</v>
      </c>
      <c r="C205">
        <v>87.941903188400005</v>
      </c>
      <c r="E205">
        <f t="shared" si="19"/>
        <v>-4.0502173460000108</v>
      </c>
      <c r="F205">
        <f t="shared" si="20"/>
        <v>1.7761677386999999</v>
      </c>
      <c r="G205">
        <f t="shared" si="21"/>
        <v>2.9419031884000049</v>
      </c>
      <c r="I205">
        <f t="shared" si="22"/>
        <v>1.8515581593677499E-2</v>
      </c>
      <c r="J205">
        <f t="shared" si="23"/>
        <v>8.1197565168783948E-3</v>
      </c>
      <c r="K205">
        <f t="shared" si="24"/>
        <v>1.3448919865822957E-2</v>
      </c>
    </row>
    <row r="206" spans="1:11" x14ac:dyDescent="0.25">
      <c r="A206">
        <v>195.85986253799999</v>
      </c>
      <c r="B206">
        <v>26.639580859300001</v>
      </c>
      <c r="C206">
        <v>87.970787526099997</v>
      </c>
      <c r="E206">
        <f t="shared" si="19"/>
        <v>-4.1401374620000126</v>
      </c>
      <c r="F206">
        <f t="shared" si="20"/>
        <v>1.6395808593000005</v>
      </c>
      <c r="G206">
        <f t="shared" si="21"/>
        <v>2.970787526099997</v>
      </c>
      <c r="I206">
        <f t="shared" si="22"/>
        <v>1.8926651692509417E-2</v>
      </c>
      <c r="J206">
        <f t="shared" si="23"/>
        <v>7.4953491594179113E-3</v>
      </c>
      <c r="K206">
        <f t="shared" si="24"/>
        <v>1.3580964708303254E-2</v>
      </c>
    </row>
    <row r="207" spans="1:11" x14ac:dyDescent="0.25">
      <c r="A207">
        <v>195.90630030700001</v>
      </c>
      <c r="B207">
        <v>26.621873905600001</v>
      </c>
      <c r="C207">
        <v>87.9627202681</v>
      </c>
      <c r="E207">
        <f t="shared" si="19"/>
        <v>-4.0936996929999907</v>
      </c>
      <c r="F207">
        <f t="shared" si="20"/>
        <v>1.6218739056000011</v>
      </c>
      <c r="G207">
        <f t="shared" si="21"/>
        <v>2.9627202681</v>
      </c>
      <c r="I207">
        <f t="shared" si="22"/>
        <v>1.8714361282515145E-2</v>
      </c>
      <c r="J207">
        <f t="shared" si="23"/>
        <v>7.4144017637598498E-3</v>
      </c>
      <c r="K207">
        <f t="shared" si="24"/>
        <v>1.3544085212469848E-2</v>
      </c>
    </row>
    <row r="208" spans="1:11" x14ac:dyDescent="0.25">
      <c r="A208">
        <v>195.86405197100001</v>
      </c>
      <c r="B208">
        <v>26.702281603700001</v>
      </c>
      <c r="C208">
        <v>87.931482722499993</v>
      </c>
      <c r="E208">
        <f t="shared" si="19"/>
        <v>-4.1359480289999908</v>
      </c>
      <c r="F208">
        <f t="shared" si="20"/>
        <v>1.7022816037000013</v>
      </c>
      <c r="G208">
        <f t="shared" si="21"/>
        <v>2.9314827224999931</v>
      </c>
      <c r="I208">
        <f t="shared" si="22"/>
        <v>1.8907499686106662E-2</v>
      </c>
      <c r="J208">
        <f t="shared" si="23"/>
        <v>7.7819858136382279E-3</v>
      </c>
      <c r="K208">
        <f t="shared" si="24"/>
        <v>1.3401282672523602E-2</v>
      </c>
    </row>
    <row r="209" spans="1:11" x14ac:dyDescent="0.25">
      <c r="A209">
        <v>195.679251894</v>
      </c>
      <c r="B209">
        <v>26.716753412399999</v>
      </c>
      <c r="C209">
        <v>87.927085997600003</v>
      </c>
      <c r="E209">
        <f t="shared" si="19"/>
        <v>-4.3207481059999964</v>
      </c>
      <c r="F209">
        <f t="shared" si="20"/>
        <v>1.7167534123999992</v>
      </c>
      <c r="G209">
        <f t="shared" si="21"/>
        <v>2.9270859976000025</v>
      </c>
      <c r="I209">
        <f t="shared" si="22"/>
        <v>1.9752313831103284E-2</v>
      </c>
      <c r="J209">
        <f t="shared" si="23"/>
        <v>7.8481437335477695E-3</v>
      </c>
      <c r="K209">
        <f t="shared" si="24"/>
        <v>1.3381183030534973E-2</v>
      </c>
    </row>
    <row r="210" spans="1:11" x14ac:dyDescent="0.25">
      <c r="A210">
        <v>195.688577592</v>
      </c>
      <c r="B210">
        <v>26.7418482295</v>
      </c>
      <c r="C210">
        <v>87.934011090300004</v>
      </c>
      <c r="E210">
        <f t="shared" si="19"/>
        <v>-4.3114224079999985</v>
      </c>
      <c r="F210">
        <f t="shared" si="20"/>
        <v>1.7418482295000004</v>
      </c>
      <c r="G210">
        <f t="shared" si="21"/>
        <v>2.9340110903000038</v>
      </c>
      <c r="I210">
        <f t="shared" si="22"/>
        <v>1.9709681372771761E-2</v>
      </c>
      <c r="J210">
        <f t="shared" si="23"/>
        <v>7.9628647704452996E-3</v>
      </c>
      <c r="K210">
        <f t="shared" si="24"/>
        <v>1.341284111403444E-2</v>
      </c>
    </row>
    <row r="211" spans="1:11" x14ac:dyDescent="0.25">
      <c r="A211">
        <v>195.93670095499999</v>
      </c>
      <c r="B211">
        <v>26.737410217899999</v>
      </c>
      <c r="C211">
        <v>87.919281586099999</v>
      </c>
      <c r="E211">
        <f t="shared" si="19"/>
        <v>-4.0632990450000079</v>
      </c>
      <c r="F211">
        <f t="shared" si="20"/>
        <v>1.7374102178999991</v>
      </c>
      <c r="G211">
        <f t="shared" si="21"/>
        <v>2.9192815860999985</v>
      </c>
      <c r="I211">
        <f t="shared" si="22"/>
        <v>1.8575384622632866E-2</v>
      </c>
      <c r="J211">
        <f t="shared" si="23"/>
        <v>7.9425763861750917E-3</v>
      </c>
      <c r="K211">
        <f t="shared" si="24"/>
        <v>1.3345505138319716E-2</v>
      </c>
    </row>
    <row r="212" spans="1:11" x14ac:dyDescent="0.25">
      <c r="A212">
        <v>196.09581564800001</v>
      </c>
      <c r="B212">
        <v>26.749561269099999</v>
      </c>
      <c r="C212">
        <v>87.942477370899994</v>
      </c>
      <c r="E212">
        <f t="shared" si="19"/>
        <v>-3.9041843519999873</v>
      </c>
      <c r="F212">
        <f t="shared" si="20"/>
        <v>1.7495612690999991</v>
      </c>
      <c r="G212">
        <f t="shared" si="21"/>
        <v>2.9424773708999936</v>
      </c>
      <c r="I212">
        <f t="shared" si="22"/>
        <v>1.7847991293012077E-2</v>
      </c>
      <c r="J212">
        <f t="shared" si="23"/>
        <v>7.9981249557264881E-3</v>
      </c>
      <c r="K212">
        <f t="shared" si="24"/>
        <v>1.3451544742964106E-2</v>
      </c>
    </row>
    <row r="213" spans="1:11" x14ac:dyDescent="0.25">
      <c r="A213">
        <v>196.18575862700001</v>
      </c>
      <c r="B213">
        <v>26.691927572000001</v>
      </c>
      <c r="C213">
        <v>87.997084393600005</v>
      </c>
      <c r="E213">
        <f t="shared" si="19"/>
        <v>-3.8142413729999873</v>
      </c>
      <c r="F213">
        <f t="shared" si="20"/>
        <v>1.6919275720000009</v>
      </c>
      <c r="G213">
        <f t="shared" si="21"/>
        <v>2.9970843936000051</v>
      </c>
      <c r="I213">
        <f t="shared" si="22"/>
        <v>1.7436816675902304E-2</v>
      </c>
      <c r="J213">
        <f t="shared" si="23"/>
        <v>7.734652324497401E-3</v>
      </c>
      <c r="K213">
        <f t="shared" si="24"/>
        <v>1.3701180922461585E-2</v>
      </c>
    </row>
    <row r="214" spans="1:11" x14ac:dyDescent="0.25">
      <c r="A214">
        <v>196.137949163</v>
      </c>
      <c r="B214">
        <v>26.6491752224</v>
      </c>
      <c r="C214">
        <v>88.015329481600006</v>
      </c>
      <c r="E214">
        <f t="shared" si="19"/>
        <v>-3.8620508369999982</v>
      </c>
      <c r="F214">
        <f t="shared" si="20"/>
        <v>1.6491752224000003</v>
      </c>
      <c r="G214">
        <f t="shared" si="21"/>
        <v>3.0153294816000056</v>
      </c>
      <c r="I214">
        <f t="shared" si="22"/>
        <v>1.7655377793990554E-2</v>
      </c>
      <c r="J214">
        <f t="shared" si="23"/>
        <v>7.5392098211161922E-3</v>
      </c>
      <c r="K214">
        <f t="shared" si="24"/>
        <v>1.3784588400798881E-2</v>
      </c>
    </row>
    <row r="215" spans="1:11" x14ac:dyDescent="0.25">
      <c r="A215">
        <v>195.982766959</v>
      </c>
      <c r="B215">
        <v>26.671498596100001</v>
      </c>
      <c r="C215">
        <v>87.993689406000001</v>
      </c>
      <c r="E215">
        <f t="shared" si="19"/>
        <v>-4.0172330409999972</v>
      </c>
      <c r="F215">
        <f t="shared" si="20"/>
        <v>1.6714985961000011</v>
      </c>
      <c r="G215">
        <f t="shared" si="21"/>
        <v>2.9936894060000014</v>
      </c>
      <c r="I215">
        <f t="shared" si="22"/>
        <v>1.8364793737529077E-2</v>
      </c>
      <c r="J215">
        <f t="shared" si="23"/>
        <v>7.6412611956175438E-3</v>
      </c>
      <c r="K215">
        <f t="shared" si="24"/>
        <v>1.3685660725754247E-2</v>
      </c>
    </row>
    <row r="216" spans="1:11" x14ac:dyDescent="0.25">
      <c r="A216">
        <v>196.20247245300001</v>
      </c>
      <c r="B216">
        <v>26.674245419399998</v>
      </c>
      <c r="C216">
        <v>87.996782524599993</v>
      </c>
      <c r="E216">
        <f t="shared" si="19"/>
        <v>-3.7975275469999872</v>
      </c>
      <c r="F216">
        <f t="shared" si="20"/>
        <v>1.6742454193999983</v>
      </c>
      <c r="G216">
        <f t="shared" si="21"/>
        <v>2.9967825245999933</v>
      </c>
      <c r="I216">
        <f t="shared" si="22"/>
        <v>1.7360409366711561E-2</v>
      </c>
      <c r="J216">
        <f t="shared" si="23"/>
        <v>7.6538183071475563E-3</v>
      </c>
      <c r="K216">
        <f t="shared" si="24"/>
        <v>1.3699800927359387E-2</v>
      </c>
    </row>
    <row r="217" spans="1:11" x14ac:dyDescent="0.25">
      <c r="A217">
        <v>195.881661452</v>
      </c>
      <c r="B217">
        <v>26.719065801199999</v>
      </c>
      <c r="C217">
        <v>87.983081321399993</v>
      </c>
      <c r="E217">
        <f t="shared" si="19"/>
        <v>-4.118338547999997</v>
      </c>
      <c r="F217">
        <f t="shared" si="20"/>
        <v>1.7190658011999993</v>
      </c>
      <c r="G217">
        <f t="shared" si="21"/>
        <v>2.9830813213999932</v>
      </c>
      <c r="I217">
        <f t="shared" si="22"/>
        <v>1.8826997887209446E-2</v>
      </c>
      <c r="J217">
        <f t="shared" si="23"/>
        <v>7.858714826367021E-3</v>
      </c>
      <c r="K217">
        <f t="shared" si="24"/>
        <v>1.3637165832965823E-2</v>
      </c>
    </row>
    <row r="218" spans="1:11" x14ac:dyDescent="0.25">
      <c r="A218">
        <v>196.045072589</v>
      </c>
      <c r="B218">
        <v>26.7752247345</v>
      </c>
      <c r="C218">
        <v>87.945953425200003</v>
      </c>
      <c r="E218">
        <f t="shared" si="19"/>
        <v>-3.9549274109999999</v>
      </c>
      <c r="F218">
        <f t="shared" si="20"/>
        <v>1.7752247345000001</v>
      </c>
      <c r="G218">
        <f t="shared" si="21"/>
        <v>2.9459534252000026</v>
      </c>
      <c r="I218">
        <f t="shared" si="22"/>
        <v>1.8079963350056228E-2</v>
      </c>
      <c r="J218">
        <f t="shared" si="23"/>
        <v>8.1154455701521605E-3</v>
      </c>
      <c r="K218">
        <f t="shared" si="24"/>
        <v>1.3467435536350646E-2</v>
      </c>
    </row>
    <row r="219" spans="1:11" x14ac:dyDescent="0.25">
      <c r="A219">
        <v>195.98853617500001</v>
      </c>
      <c r="B219">
        <v>26.836763417699999</v>
      </c>
      <c r="C219">
        <v>87.9291630492</v>
      </c>
      <c r="E219">
        <f t="shared" si="19"/>
        <v>-4.0114638249999928</v>
      </c>
      <c r="F219">
        <f t="shared" si="20"/>
        <v>1.8367634176999985</v>
      </c>
      <c r="G219">
        <f t="shared" si="21"/>
        <v>2.9291630491999996</v>
      </c>
      <c r="I219">
        <f t="shared" si="22"/>
        <v>1.8338419748072651E-2</v>
      </c>
      <c r="J219">
        <f t="shared" si="23"/>
        <v>8.3967698578678151E-3</v>
      </c>
      <c r="K219">
        <f t="shared" si="24"/>
        <v>1.3390678278589255E-2</v>
      </c>
    </row>
    <row r="220" spans="1:11" x14ac:dyDescent="0.25">
      <c r="A220">
        <v>196.19622972400001</v>
      </c>
      <c r="B220">
        <v>26.768845881299999</v>
      </c>
      <c r="C220">
        <v>87.951349734600001</v>
      </c>
      <c r="E220">
        <f t="shared" si="19"/>
        <v>-3.8037702759999945</v>
      </c>
      <c r="F220">
        <f t="shared" si="20"/>
        <v>1.768845881299999</v>
      </c>
      <c r="G220">
        <f t="shared" si="21"/>
        <v>2.9513497346000008</v>
      </c>
      <c r="I220">
        <f t="shared" si="22"/>
        <v>1.7388948022366919E-2</v>
      </c>
      <c r="J220">
        <f t="shared" si="23"/>
        <v>8.0862846222797321E-3</v>
      </c>
      <c r="K220">
        <f t="shared" si="24"/>
        <v>1.3492104782088551E-2</v>
      </c>
    </row>
    <row r="221" spans="1:11" x14ac:dyDescent="0.25">
      <c r="A221">
        <v>196.40335897200001</v>
      </c>
      <c r="B221">
        <v>26.754109290900001</v>
      </c>
      <c r="C221">
        <v>87.961877557500003</v>
      </c>
      <c r="E221">
        <f t="shared" si="19"/>
        <v>-3.5966410279999934</v>
      </c>
      <c r="F221">
        <f t="shared" si="20"/>
        <v>1.7541092909000007</v>
      </c>
      <c r="G221">
        <f t="shared" si="21"/>
        <v>2.9618775575000029</v>
      </c>
      <c r="I221">
        <f t="shared" si="22"/>
        <v>1.6442056000493414E-2</v>
      </c>
      <c r="J221">
        <f t="shared" si="23"/>
        <v>8.0189162519790011E-3</v>
      </c>
      <c r="K221">
        <f t="shared" si="24"/>
        <v>1.3540232758257852E-2</v>
      </c>
    </row>
    <row r="222" spans="1:11" x14ac:dyDescent="0.25">
      <c r="A222">
        <v>196.527873943</v>
      </c>
      <c r="B222">
        <v>26.726832078200001</v>
      </c>
      <c r="C222">
        <v>87.969073462799997</v>
      </c>
      <c r="E222">
        <f t="shared" si="19"/>
        <v>-3.472126056999997</v>
      </c>
      <c r="F222">
        <f t="shared" si="20"/>
        <v>1.7268320782000011</v>
      </c>
      <c r="G222">
        <f t="shared" si="21"/>
        <v>2.9690734627999973</v>
      </c>
      <c r="I222">
        <f t="shared" si="22"/>
        <v>1.5872835411020188E-2</v>
      </c>
      <c r="J222">
        <f t="shared" si="23"/>
        <v>7.8942183865931513E-3</v>
      </c>
      <c r="K222">
        <f t="shared" si="24"/>
        <v>1.3573128862427175E-2</v>
      </c>
    </row>
    <row r="223" spans="1:11" x14ac:dyDescent="0.25">
      <c r="A223">
        <v>196.455224294</v>
      </c>
      <c r="B223">
        <v>26.741758491799999</v>
      </c>
      <c r="C223">
        <v>87.912752814699999</v>
      </c>
      <c r="E223">
        <f t="shared" si="19"/>
        <v>-3.5447757059999958</v>
      </c>
      <c r="F223">
        <f t="shared" si="20"/>
        <v>1.7417584917999989</v>
      </c>
      <c r="G223">
        <f t="shared" si="21"/>
        <v>2.9127528146999992</v>
      </c>
      <c r="I223">
        <f t="shared" si="22"/>
        <v>1.6204953514543687E-2</v>
      </c>
      <c r="J223">
        <f t="shared" si="23"/>
        <v>7.9624545342617901E-3</v>
      </c>
      <c r="K223">
        <f t="shared" si="24"/>
        <v>1.3315658838914935E-2</v>
      </c>
    </row>
    <row r="224" spans="1:11" x14ac:dyDescent="0.25">
      <c r="A224">
        <v>196.46740584299999</v>
      </c>
      <c r="B224">
        <v>26.617564701199999</v>
      </c>
      <c r="C224">
        <v>87.949153905499998</v>
      </c>
      <c r="E224">
        <f t="shared" si="19"/>
        <v>-3.5325941570000055</v>
      </c>
      <c r="F224">
        <f t="shared" si="20"/>
        <v>1.6175647011999992</v>
      </c>
      <c r="G224">
        <f t="shared" si="21"/>
        <v>2.9491539054999976</v>
      </c>
      <c r="I224">
        <f t="shared" si="22"/>
        <v>1.6149265524201772E-2</v>
      </c>
      <c r="J224">
        <f t="shared" si="23"/>
        <v>7.3947022220177579E-3</v>
      </c>
      <c r="K224">
        <f t="shared" si="24"/>
        <v>1.3482066542311854E-2</v>
      </c>
    </row>
    <row r="225" spans="1:11" x14ac:dyDescent="0.25">
      <c r="A225">
        <v>196.468422299</v>
      </c>
      <c r="B225">
        <v>26.688310534799999</v>
      </c>
      <c r="C225">
        <v>87.930283921599994</v>
      </c>
      <c r="E225">
        <f t="shared" si="19"/>
        <v>-3.5315777010000033</v>
      </c>
      <c r="F225">
        <f t="shared" si="20"/>
        <v>1.6883105347999994</v>
      </c>
      <c r="G225">
        <f t="shared" si="21"/>
        <v>2.9302839215999938</v>
      </c>
      <c r="I225">
        <f t="shared" si="22"/>
        <v>1.6144618792336134E-2</v>
      </c>
      <c r="J225">
        <f t="shared" si="23"/>
        <v>7.7181170273311547E-3</v>
      </c>
      <c r="K225">
        <f t="shared" si="24"/>
        <v>1.3395802350362513E-2</v>
      </c>
    </row>
    <row r="226" spans="1:11" x14ac:dyDescent="0.25">
      <c r="A226">
        <v>196.56772023799999</v>
      </c>
      <c r="B226">
        <v>26.742640440799999</v>
      </c>
      <c r="C226">
        <v>87.9318489666</v>
      </c>
      <c r="E226">
        <f t="shared" si="19"/>
        <v>-3.4322797620000074</v>
      </c>
      <c r="F226">
        <f t="shared" si="20"/>
        <v>1.7426404407999989</v>
      </c>
      <c r="G226">
        <f t="shared" si="21"/>
        <v>2.9318489666000005</v>
      </c>
      <c r="I226">
        <f t="shared" si="22"/>
        <v>1.569067794556795E-2</v>
      </c>
      <c r="J226">
        <f t="shared" si="23"/>
        <v>7.9664863669453093E-3</v>
      </c>
      <c r="K226">
        <f t="shared" si="24"/>
        <v>1.3402956958601999E-2</v>
      </c>
    </row>
    <row r="227" spans="1:11" x14ac:dyDescent="0.25">
      <c r="A227">
        <v>196.584569595</v>
      </c>
      <c r="B227">
        <v>26.7124907201</v>
      </c>
      <c r="C227">
        <v>87.950336747600005</v>
      </c>
      <c r="E227">
        <f t="shared" si="19"/>
        <v>-3.4154304049999951</v>
      </c>
      <c r="F227">
        <f t="shared" si="20"/>
        <v>1.7124907200999999</v>
      </c>
      <c r="G227">
        <f t="shared" si="21"/>
        <v>2.9503367476000051</v>
      </c>
      <c r="I227">
        <f t="shared" si="22"/>
        <v>1.5613651055975756E-2</v>
      </c>
      <c r="J227">
        <f t="shared" si="23"/>
        <v>7.828656822020089E-3</v>
      </c>
      <c r="K227">
        <f t="shared" si="24"/>
        <v>1.3487473908767573E-2</v>
      </c>
    </row>
    <row r="228" spans="1:11" x14ac:dyDescent="0.25">
      <c r="A228">
        <v>196.603156017</v>
      </c>
      <c r="B228">
        <v>26.6239365309</v>
      </c>
      <c r="C228">
        <v>88.005971324000001</v>
      </c>
      <c r="E228">
        <f t="shared" si="19"/>
        <v>-3.3968439829999966</v>
      </c>
      <c r="F228">
        <f t="shared" si="20"/>
        <v>1.6239365309</v>
      </c>
      <c r="G228">
        <f t="shared" si="21"/>
        <v>3.0059713240000008</v>
      </c>
      <c r="I228">
        <f t="shared" si="22"/>
        <v>1.5528683168162189E-2</v>
      </c>
      <c r="J228">
        <f t="shared" si="23"/>
        <v>7.4238310619373984E-3</v>
      </c>
      <c r="K228">
        <f t="shared" si="24"/>
        <v>1.3741807553301769E-2</v>
      </c>
    </row>
    <row r="229" spans="1:11" x14ac:dyDescent="0.25">
      <c r="A229">
        <v>196.44092594400001</v>
      </c>
      <c r="B229">
        <v>26.603530884000001</v>
      </c>
      <c r="C229">
        <v>88.018938222900005</v>
      </c>
      <c r="E229">
        <f t="shared" si="19"/>
        <v>-3.5590740559999858</v>
      </c>
      <c r="F229">
        <f t="shared" si="20"/>
        <v>1.6035308840000013</v>
      </c>
      <c r="G229">
        <f t="shared" si="21"/>
        <v>3.0189382229000046</v>
      </c>
      <c r="I229">
        <f t="shared" si="22"/>
        <v>1.6270318467449543E-2</v>
      </c>
      <c r="J229">
        <f t="shared" si="23"/>
        <v>7.3305465816559051E-3</v>
      </c>
      <c r="K229">
        <f t="shared" si="24"/>
        <v>1.3801085773231645E-2</v>
      </c>
    </row>
    <row r="230" spans="1:11" x14ac:dyDescent="0.25">
      <c r="A230">
        <v>196.236020158</v>
      </c>
      <c r="B230">
        <v>26.609676812</v>
      </c>
      <c r="C230">
        <v>88.009656243699993</v>
      </c>
      <c r="E230">
        <f t="shared" si="19"/>
        <v>-3.7639798419999977</v>
      </c>
      <c r="F230">
        <f t="shared" si="20"/>
        <v>1.609676812</v>
      </c>
      <c r="G230">
        <f t="shared" si="21"/>
        <v>3.0096562436999932</v>
      </c>
      <c r="I230">
        <f t="shared" si="22"/>
        <v>1.7207045925655397E-2</v>
      </c>
      <c r="J230">
        <f t="shared" si="23"/>
        <v>7.3586427112291063E-3</v>
      </c>
      <c r="K230">
        <f t="shared" si="24"/>
        <v>1.3758653175534546E-2</v>
      </c>
    </row>
    <row r="231" spans="1:11" x14ac:dyDescent="0.25">
      <c r="A231">
        <v>196.49637521</v>
      </c>
      <c r="B231">
        <v>26.606162042000001</v>
      </c>
      <c r="C231">
        <v>87.989799909599995</v>
      </c>
      <c r="E231">
        <f t="shared" si="19"/>
        <v>-3.5036247900000035</v>
      </c>
      <c r="F231">
        <f t="shared" si="20"/>
        <v>1.6061620420000011</v>
      </c>
      <c r="G231">
        <f t="shared" si="21"/>
        <v>2.989799909599995</v>
      </c>
      <c r="I231">
        <f t="shared" si="22"/>
        <v>1.6016831970003635E-2</v>
      </c>
      <c r="J231">
        <f t="shared" si="23"/>
        <v>7.3425749288958302E-3</v>
      </c>
      <c r="K231">
        <f t="shared" si="24"/>
        <v>1.3667879880480904E-2</v>
      </c>
    </row>
    <row r="232" spans="1:11" x14ac:dyDescent="0.25">
      <c r="A232">
        <v>196.56478037299999</v>
      </c>
      <c r="B232">
        <v>26.644171898</v>
      </c>
      <c r="C232">
        <v>87.988784055400004</v>
      </c>
      <c r="E232">
        <f t="shared" si="19"/>
        <v>-3.4352196270000093</v>
      </c>
      <c r="F232">
        <f t="shared" si="20"/>
        <v>1.6441718979999997</v>
      </c>
      <c r="G232">
        <f t="shared" si="21"/>
        <v>2.9887840554000036</v>
      </c>
      <c r="I232">
        <f t="shared" si="22"/>
        <v>1.5704117547848971E-2</v>
      </c>
      <c r="J232">
        <f t="shared" si="23"/>
        <v>7.5163371075667972E-3</v>
      </c>
      <c r="K232">
        <f t="shared" si="24"/>
        <v>1.3663235899745945E-2</v>
      </c>
    </row>
    <row r="233" spans="1:11" x14ac:dyDescent="0.25">
      <c r="A233">
        <v>196.568434454</v>
      </c>
      <c r="B233">
        <v>26.618988235500002</v>
      </c>
      <c r="C233">
        <v>88.010007549199997</v>
      </c>
      <c r="E233">
        <f t="shared" si="19"/>
        <v>-3.4315655460000016</v>
      </c>
      <c r="F233">
        <f t="shared" si="20"/>
        <v>1.6189882355000016</v>
      </c>
      <c r="G233">
        <f t="shared" si="21"/>
        <v>3.0100075491999974</v>
      </c>
      <c r="I233">
        <f t="shared" si="22"/>
        <v>1.5687412904832127E-2</v>
      </c>
      <c r="J233">
        <f t="shared" si="23"/>
        <v>7.401209913638092E-3</v>
      </c>
      <c r="K233">
        <f t="shared" si="24"/>
        <v>1.3760259169755094E-2</v>
      </c>
    </row>
    <row r="234" spans="1:11" x14ac:dyDescent="0.25">
      <c r="A234">
        <v>196.413707007</v>
      </c>
      <c r="B234">
        <v>26.706352193800001</v>
      </c>
      <c r="C234">
        <v>87.975346462700003</v>
      </c>
      <c r="E234">
        <f t="shared" si="19"/>
        <v>-3.5862929930000007</v>
      </c>
      <c r="F234">
        <f t="shared" si="20"/>
        <v>1.7063521938000008</v>
      </c>
      <c r="G234">
        <f t="shared" si="21"/>
        <v>2.9753464627000028</v>
      </c>
      <c r="I234">
        <f t="shared" si="22"/>
        <v>1.6394749925285917E-2</v>
      </c>
      <c r="J234">
        <f t="shared" si="23"/>
        <v>7.8005945293421865E-3</v>
      </c>
      <c r="K234">
        <f t="shared" si="24"/>
        <v>1.3601805901599011E-2</v>
      </c>
    </row>
    <row r="235" spans="1:11" x14ac:dyDescent="0.25">
      <c r="A235">
        <v>196.31186007299999</v>
      </c>
      <c r="B235">
        <v>26.699260287200001</v>
      </c>
      <c r="C235">
        <v>87.974630839900001</v>
      </c>
      <c r="E235">
        <f t="shared" si="19"/>
        <v>-3.6881399270000088</v>
      </c>
      <c r="F235">
        <f t="shared" si="20"/>
        <v>1.6992602872000013</v>
      </c>
      <c r="G235">
        <f t="shared" si="21"/>
        <v>2.9746308399000014</v>
      </c>
      <c r="I235">
        <f t="shared" si="22"/>
        <v>1.6860343510875935E-2</v>
      </c>
      <c r="J235">
        <f t="shared" si="23"/>
        <v>7.7681738555636023E-3</v>
      </c>
      <c r="K235">
        <f t="shared" si="24"/>
        <v>1.3598534429672494E-2</v>
      </c>
    </row>
    <row r="236" spans="1:11" x14ac:dyDescent="0.25">
      <c r="A236">
        <v>196.04174854799999</v>
      </c>
      <c r="B236">
        <v>26.758466013100001</v>
      </c>
      <c r="C236">
        <v>87.937629461900002</v>
      </c>
      <c r="E236">
        <f t="shared" si="19"/>
        <v>-3.9582514520000132</v>
      </c>
      <c r="F236">
        <f t="shared" si="20"/>
        <v>1.7584660131000014</v>
      </c>
      <c r="G236">
        <f t="shared" si="21"/>
        <v>2.9376294619000021</v>
      </c>
      <c r="I236">
        <f t="shared" si="22"/>
        <v>1.8095159214154055E-2</v>
      </c>
      <c r="J236">
        <f t="shared" si="23"/>
        <v>8.0388330214962618E-3</v>
      </c>
      <c r="K236">
        <f t="shared" si="24"/>
        <v>1.3429382511414553E-2</v>
      </c>
    </row>
    <row r="237" spans="1:11" x14ac:dyDescent="0.25">
      <c r="A237">
        <v>196.34827431299999</v>
      </c>
      <c r="B237">
        <v>26.699965134799999</v>
      </c>
      <c r="C237">
        <v>88.003348117300007</v>
      </c>
      <c r="E237">
        <f t="shared" si="19"/>
        <v>-3.6517256870000097</v>
      </c>
      <c r="F237">
        <f t="shared" si="20"/>
        <v>1.6999651347999993</v>
      </c>
      <c r="G237">
        <f t="shared" si="21"/>
        <v>3.0033481173000069</v>
      </c>
      <c r="I237">
        <f t="shared" si="22"/>
        <v>1.6693875695869019E-2</v>
      </c>
      <c r="J237">
        <f t="shared" si="23"/>
        <v>7.7713960686287258E-3</v>
      </c>
      <c r="K237">
        <f t="shared" si="24"/>
        <v>1.3729815555455336E-2</v>
      </c>
    </row>
    <row r="238" spans="1:11" x14ac:dyDescent="0.25">
      <c r="A238">
        <v>196.56646148900001</v>
      </c>
      <c r="B238">
        <v>26.606211196699999</v>
      </c>
      <c r="C238">
        <v>88.0557527709</v>
      </c>
      <c r="E238">
        <f t="shared" si="19"/>
        <v>-3.4335385109999947</v>
      </c>
      <c r="F238">
        <f t="shared" si="20"/>
        <v>1.6062111966999986</v>
      </c>
      <c r="G238">
        <f t="shared" si="21"/>
        <v>3.0557527708999999</v>
      </c>
      <c r="I238">
        <f t="shared" si="22"/>
        <v>1.5696432320660498E-2</v>
      </c>
      <c r="J238">
        <f t="shared" si="23"/>
        <v>7.3427996397645969E-3</v>
      </c>
      <c r="K238">
        <f t="shared" si="24"/>
        <v>1.3969383597545064E-2</v>
      </c>
    </row>
    <row r="239" spans="1:11" x14ac:dyDescent="0.25">
      <c r="A239">
        <v>196.443680664</v>
      </c>
      <c r="B239">
        <v>26.616069101600001</v>
      </c>
      <c r="C239">
        <v>88.059238411099997</v>
      </c>
      <c r="E239">
        <f t="shared" si="19"/>
        <v>-3.5563193360000014</v>
      </c>
      <c r="F239">
        <f t="shared" si="20"/>
        <v>1.6160691016000008</v>
      </c>
      <c r="G239">
        <f t="shared" si="21"/>
        <v>3.0592384110999973</v>
      </c>
      <c r="I239">
        <f t="shared" si="22"/>
        <v>1.6257725256130201E-2</v>
      </c>
      <c r="J239">
        <f t="shared" si="23"/>
        <v>7.3878650836472484E-3</v>
      </c>
      <c r="K239">
        <f t="shared" si="24"/>
        <v>1.3985318212904161E-2</v>
      </c>
    </row>
    <row r="240" spans="1:11" x14ac:dyDescent="0.25">
      <c r="A240">
        <v>196.40646155600001</v>
      </c>
      <c r="B240">
        <v>26.638005766799999</v>
      </c>
      <c r="C240">
        <v>88.073035628</v>
      </c>
      <c r="E240">
        <f t="shared" si="19"/>
        <v>-3.5935384439999893</v>
      </c>
      <c r="F240">
        <f t="shared" si="20"/>
        <v>1.6380057667999992</v>
      </c>
      <c r="G240">
        <f t="shared" si="21"/>
        <v>3.0730356279999995</v>
      </c>
      <c r="I240">
        <f t="shared" si="22"/>
        <v>1.6427872527781748E-2</v>
      </c>
      <c r="J240">
        <f t="shared" si="23"/>
        <v>7.4881486189999598E-3</v>
      </c>
      <c r="K240">
        <f t="shared" si="24"/>
        <v>1.4048392234235376E-2</v>
      </c>
    </row>
    <row r="241" spans="1:11" x14ac:dyDescent="0.25">
      <c r="A241">
        <v>196.31128974500001</v>
      </c>
      <c r="B241">
        <v>26.6361563054</v>
      </c>
      <c r="C241">
        <v>88.069015862599997</v>
      </c>
      <c r="E241">
        <f t="shared" si="19"/>
        <v>-3.6887102549999895</v>
      </c>
      <c r="F241">
        <f t="shared" si="20"/>
        <v>1.6361563054000001</v>
      </c>
      <c r="G241">
        <f t="shared" si="21"/>
        <v>3.069015862599997</v>
      </c>
      <c r="I241">
        <f t="shared" si="22"/>
        <v>1.6862950767157929E-2</v>
      </c>
      <c r="J241">
        <f t="shared" si="23"/>
        <v>7.4796938002752661E-3</v>
      </c>
      <c r="K241">
        <f t="shared" si="24"/>
        <v>1.403001586381054E-2</v>
      </c>
    </row>
    <row r="242" spans="1:11" x14ac:dyDescent="0.25">
      <c r="A242">
        <v>196.34295935399999</v>
      </c>
      <c r="B242">
        <v>26.601719810700001</v>
      </c>
      <c r="C242">
        <v>88.096156667100004</v>
      </c>
      <c r="E242">
        <f t="shared" si="19"/>
        <v>-3.6570406460000129</v>
      </c>
      <c r="F242">
        <f t="shared" si="20"/>
        <v>1.6017198107000006</v>
      </c>
      <c r="G242">
        <f t="shared" si="21"/>
        <v>3.0961566671000043</v>
      </c>
      <c r="I242">
        <f t="shared" si="22"/>
        <v>1.6718173047992304E-2</v>
      </c>
      <c r="J242">
        <f t="shared" si="23"/>
        <v>7.3222672542535344E-3</v>
      </c>
      <c r="K242">
        <f t="shared" si="24"/>
        <v>1.4154090138672413E-2</v>
      </c>
    </row>
    <row r="243" spans="1:11" x14ac:dyDescent="0.25">
      <c r="A243">
        <v>196.43896838000001</v>
      </c>
      <c r="B243">
        <v>26.606387794500002</v>
      </c>
      <c r="C243">
        <v>88.103183172599998</v>
      </c>
      <c r="E243">
        <f t="shared" si="19"/>
        <v>-3.5610316199999943</v>
      </c>
      <c r="F243">
        <f t="shared" si="20"/>
        <v>1.6063877945000016</v>
      </c>
      <c r="G243">
        <f t="shared" si="21"/>
        <v>3.1031831725999979</v>
      </c>
      <c r="I243">
        <f t="shared" si="22"/>
        <v>1.6279267477557063E-2</v>
      </c>
      <c r="J243">
        <f t="shared" si="23"/>
        <v>7.3436069571739824E-3</v>
      </c>
      <c r="K243">
        <f t="shared" si="24"/>
        <v>1.4186211831112461E-2</v>
      </c>
    </row>
    <row r="244" spans="1:11" x14ac:dyDescent="0.25">
      <c r="A244">
        <v>196.53065066299999</v>
      </c>
      <c r="B244">
        <v>26.6018201073</v>
      </c>
      <c r="C244">
        <v>88.101462747599996</v>
      </c>
      <c r="E244">
        <f t="shared" si="19"/>
        <v>-3.4693493370000112</v>
      </c>
      <c r="F244">
        <f t="shared" si="20"/>
        <v>1.6018201073</v>
      </c>
      <c r="G244">
        <f t="shared" si="21"/>
        <v>3.1014627475999959</v>
      </c>
      <c r="I244">
        <f t="shared" si="22"/>
        <v>1.5860141626630245E-2</v>
      </c>
      <c r="J244">
        <f t="shared" si="23"/>
        <v>7.3227257604822661E-3</v>
      </c>
      <c r="K244">
        <f t="shared" si="24"/>
        <v>1.4178346902704409E-2</v>
      </c>
    </row>
    <row r="245" spans="1:11" x14ac:dyDescent="0.25">
      <c r="A245">
        <v>196.31945286600001</v>
      </c>
      <c r="B245">
        <v>26.635416959699999</v>
      </c>
      <c r="C245">
        <v>88.050488427000005</v>
      </c>
      <c r="E245">
        <f t="shared" si="19"/>
        <v>-3.680547133999994</v>
      </c>
      <c r="F245">
        <f t="shared" si="20"/>
        <v>1.6354169596999988</v>
      </c>
      <c r="G245">
        <f t="shared" si="21"/>
        <v>3.0504884270000048</v>
      </c>
      <c r="I245">
        <f t="shared" si="22"/>
        <v>1.6825633033312425E-2</v>
      </c>
      <c r="J245">
        <f t="shared" si="23"/>
        <v>7.4763138790352787E-3</v>
      </c>
      <c r="K245">
        <f t="shared" si="24"/>
        <v>1.3945317632513879E-2</v>
      </c>
    </row>
    <row r="246" spans="1:11" x14ac:dyDescent="0.25">
      <c r="A246">
        <v>196.52640009500001</v>
      </c>
      <c r="B246">
        <v>26.6296505603</v>
      </c>
      <c r="C246">
        <v>88.029539247499997</v>
      </c>
      <c r="E246">
        <f t="shared" si="19"/>
        <v>-3.4735999049999862</v>
      </c>
      <c r="F246">
        <f t="shared" si="20"/>
        <v>1.6296505603</v>
      </c>
      <c r="G246">
        <f t="shared" si="21"/>
        <v>3.0295392474999971</v>
      </c>
      <c r="I246">
        <f t="shared" si="22"/>
        <v>1.5879573111881456E-2</v>
      </c>
      <c r="J246">
        <f t="shared" si="23"/>
        <v>7.449952765674818E-3</v>
      </c>
      <c r="K246">
        <f t="shared" si="24"/>
        <v>1.3849548391207344E-2</v>
      </c>
    </row>
    <row r="247" spans="1:11" x14ac:dyDescent="0.25">
      <c r="A247">
        <v>196.563358569</v>
      </c>
      <c r="B247">
        <v>26.6484856314</v>
      </c>
      <c r="C247">
        <v>88.0235644702</v>
      </c>
      <c r="E247">
        <f t="shared" si="19"/>
        <v>-3.4366414309999982</v>
      </c>
      <c r="F247">
        <f t="shared" si="20"/>
        <v>1.6484856313999998</v>
      </c>
      <c r="G247">
        <f t="shared" si="21"/>
        <v>3.0235644702000002</v>
      </c>
      <c r="I247">
        <f t="shared" si="22"/>
        <v>1.5710617329397238E-2</v>
      </c>
      <c r="J247">
        <f t="shared" si="23"/>
        <v>7.5360573536469135E-3</v>
      </c>
      <c r="K247">
        <f t="shared" si="24"/>
        <v>1.3822234677608392E-2</v>
      </c>
    </row>
    <row r="248" spans="1:11" x14ac:dyDescent="0.25">
      <c r="A248">
        <v>196.47623886700001</v>
      </c>
      <c r="B248">
        <v>26.751345410100001</v>
      </c>
      <c r="C248">
        <v>87.990704349300003</v>
      </c>
      <c r="E248">
        <f t="shared" si="19"/>
        <v>-3.5237611329999936</v>
      </c>
      <c r="F248">
        <f t="shared" si="20"/>
        <v>1.7513454101000008</v>
      </c>
      <c r="G248">
        <f t="shared" si="21"/>
        <v>2.9907043493000032</v>
      </c>
      <c r="I248">
        <f t="shared" si="22"/>
        <v>1.6108885326642092E-2</v>
      </c>
      <c r="J248">
        <f t="shared" si="23"/>
        <v>8.0062811620329917E-3</v>
      </c>
      <c r="K248">
        <f t="shared" si="24"/>
        <v>1.3672014529471681E-2</v>
      </c>
    </row>
    <row r="249" spans="1:11" x14ac:dyDescent="0.25">
      <c r="A249">
        <v>196.53002614600001</v>
      </c>
      <c r="B249">
        <v>26.697823707000001</v>
      </c>
      <c r="C249">
        <v>88.016009599100002</v>
      </c>
      <c r="E249">
        <f t="shared" si="19"/>
        <v>-3.4699738539999885</v>
      </c>
      <c r="F249">
        <f t="shared" si="20"/>
        <v>1.6978237070000013</v>
      </c>
      <c r="G249">
        <f t="shared" si="21"/>
        <v>3.016009599100002</v>
      </c>
      <c r="I249">
        <f t="shared" si="22"/>
        <v>1.5862996608099606E-2</v>
      </c>
      <c r="J249">
        <f t="shared" si="23"/>
        <v>7.7616065245695674E-3</v>
      </c>
      <c r="K249">
        <f t="shared" si="24"/>
        <v>1.3787697560132492E-2</v>
      </c>
    </row>
    <row r="250" spans="1:11" x14ac:dyDescent="0.25">
      <c r="A250">
        <v>196.41052142800001</v>
      </c>
      <c r="B250">
        <v>26.603418799500002</v>
      </c>
      <c r="C250">
        <v>88.024068836699996</v>
      </c>
      <c r="E250">
        <f t="shared" si="19"/>
        <v>-3.5894785719999902</v>
      </c>
      <c r="F250">
        <f t="shared" si="20"/>
        <v>1.6034187995000018</v>
      </c>
      <c r="G250">
        <f t="shared" si="21"/>
        <v>3.0240688366999962</v>
      </c>
      <c r="I250">
        <f t="shared" si="22"/>
        <v>1.6409312809906332E-2</v>
      </c>
      <c r="J250">
        <f t="shared" si="23"/>
        <v>7.3300341870044979E-3</v>
      </c>
      <c r="K250">
        <f t="shared" si="24"/>
        <v>1.3824540390681548E-2</v>
      </c>
    </row>
    <row r="251" spans="1:11" x14ac:dyDescent="0.25">
      <c r="A251">
        <v>196.546284695</v>
      </c>
      <c r="B251">
        <v>26.639417523999999</v>
      </c>
      <c r="C251">
        <v>88.034043138200005</v>
      </c>
      <c r="E251">
        <f t="shared" si="19"/>
        <v>-3.4537153050000029</v>
      </c>
      <c r="F251">
        <f t="shared" si="20"/>
        <v>1.6394175239999988</v>
      </c>
      <c r="G251">
        <f t="shared" si="21"/>
        <v>3.0340431382000048</v>
      </c>
      <c r="I251">
        <f t="shared" si="22"/>
        <v>1.5788670599175336E-2</v>
      </c>
      <c r="J251">
        <f t="shared" si="23"/>
        <v>7.49460247156984E-3</v>
      </c>
      <c r="K251">
        <f t="shared" si="24"/>
        <v>1.3870137941994626E-2</v>
      </c>
    </row>
    <row r="252" spans="1:11" x14ac:dyDescent="0.25">
      <c r="A252">
        <v>196.21910907099999</v>
      </c>
      <c r="B252">
        <v>26.678287495999999</v>
      </c>
      <c r="C252">
        <v>88.009886014000003</v>
      </c>
      <c r="E252">
        <f t="shared" si="19"/>
        <v>-3.7808909290000088</v>
      </c>
      <c r="F252">
        <f t="shared" si="20"/>
        <v>1.6782874959999994</v>
      </c>
      <c r="G252">
        <f t="shared" si="21"/>
        <v>3.0098860140000028</v>
      </c>
      <c r="I252">
        <f t="shared" si="22"/>
        <v>1.7284355014140666E-2</v>
      </c>
      <c r="J252">
        <f t="shared" si="23"/>
        <v>7.6722966732947779E-3</v>
      </c>
      <c r="K252">
        <f t="shared" si="24"/>
        <v>1.3759703571198333E-2</v>
      </c>
    </row>
    <row r="253" spans="1:11" x14ac:dyDescent="0.25">
      <c r="A253">
        <v>196.278166164</v>
      </c>
      <c r="B253">
        <v>26.666829360000001</v>
      </c>
      <c r="C253">
        <v>87.978483583100001</v>
      </c>
      <c r="E253">
        <f t="shared" si="19"/>
        <v>-3.7218338360000018</v>
      </c>
      <c r="F253">
        <f t="shared" si="20"/>
        <v>1.6668293600000013</v>
      </c>
      <c r="G253">
        <f t="shared" si="21"/>
        <v>2.9784835831000009</v>
      </c>
      <c r="I253">
        <f t="shared" si="22"/>
        <v>1.7014375323987259E-2</v>
      </c>
      <c r="J253">
        <f t="shared" si="23"/>
        <v>7.6199157678036337E-3</v>
      </c>
      <c r="K253">
        <f t="shared" si="24"/>
        <v>1.3616147257574072E-2</v>
      </c>
    </row>
    <row r="254" spans="1:11" x14ac:dyDescent="0.25">
      <c r="A254">
        <v>196.19905774099999</v>
      </c>
      <c r="B254">
        <v>26.596835845299999</v>
      </c>
      <c r="C254">
        <v>87.9503774951</v>
      </c>
      <c r="E254">
        <f t="shared" si="19"/>
        <v>-3.8009422590000099</v>
      </c>
      <c r="F254">
        <f t="shared" si="20"/>
        <v>1.5968358452999993</v>
      </c>
      <c r="G254">
        <f t="shared" si="21"/>
        <v>2.9503774950999997</v>
      </c>
      <c r="I254">
        <f t="shared" si="22"/>
        <v>1.7376019733576876E-2</v>
      </c>
      <c r="J254">
        <f t="shared" si="23"/>
        <v>7.2999401907556391E-3</v>
      </c>
      <c r="K254">
        <f t="shared" si="24"/>
        <v>1.348766018609455E-2</v>
      </c>
    </row>
    <row r="255" spans="1:11" x14ac:dyDescent="0.25">
      <c r="A255">
        <v>196.22565048800001</v>
      </c>
      <c r="B255">
        <v>26.516538393499999</v>
      </c>
      <c r="C255">
        <v>87.982239303200004</v>
      </c>
      <c r="E255">
        <f t="shared" si="19"/>
        <v>-3.7743495119999864</v>
      </c>
      <c r="F255">
        <f t="shared" si="20"/>
        <v>1.5165383934999994</v>
      </c>
      <c r="G255">
        <f t="shared" si="21"/>
        <v>2.9822393032000036</v>
      </c>
      <c r="I255">
        <f t="shared" si="22"/>
        <v>1.7254450905334801E-2</v>
      </c>
      <c r="J255">
        <f t="shared" si="23"/>
        <v>6.9328601321914729E-3</v>
      </c>
      <c r="K255">
        <f t="shared" si="24"/>
        <v>1.3633316544062682E-2</v>
      </c>
    </row>
    <row r="256" spans="1:11" x14ac:dyDescent="0.25">
      <c r="A256">
        <v>196.37143696199999</v>
      </c>
      <c r="B256">
        <v>26.4506330016</v>
      </c>
      <c r="C256">
        <v>88.007547143599993</v>
      </c>
      <c r="E256">
        <f t="shared" si="19"/>
        <v>-3.62856303800001</v>
      </c>
      <c r="F256">
        <f t="shared" si="20"/>
        <v>1.4506330016</v>
      </c>
      <c r="G256">
        <f t="shared" si="21"/>
        <v>3.007547143599993</v>
      </c>
      <c r="I256">
        <f t="shared" si="22"/>
        <v>1.6587987571640633E-2</v>
      </c>
      <c r="J256">
        <f t="shared" si="23"/>
        <v>6.6315734216417606E-3</v>
      </c>
      <c r="K256">
        <f t="shared" si="24"/>
        <v>1.3749011417659662E-2</v>
      </c>
    </row>
    <row r="257" spans="1:11" x14ac:dyDescent="0.25">
      <c r="A257">
        <v>196.56437956900001</v>
      </c>
      <c r="B257">
        <v>26.499319055000001</v>
      </c>
      <c r="C257">
        <v>88.036559860599993</v>
      </c>
      <c r="E257">
        <f t="shared" si="19"/>
        <v>-3.4356204309999896</v>
      </c>
      <c r="F257">
        <f t="shared" si="20"/>
        <v>1.4993190550000008</v>
      </c>
      <c r="G257">
        <f t="shared" si="21"/>
        <v>3.0365598605999935</v>
      </c>
      <c r="I257">
        <f t="shared" si="22"/>
        <v>1.570594982462099E-2</v>
      </c>
      <c r="J257">
        <f t="shared" si="23"/>
        <v>6.8541418709848869E-3</v>
      </c>
      <c r="K257">
        <f t="shared" si="24"/>
        <v>1.3881643146521896E-2</v>
      </c>
    </row>
    <row r="258" spans="1:11" x14ac:dyDescent="0.25">
      <c r="A258">
        <v>196.61391796300001</v>
      </c>
      <c r="B258">
        <v>26.591696900100001</v>
      </c>
      <c r="C258">
        <v>88.014795469700005</v>
      </c>
      <c r="E258">
        <f t="shared" ref="E258:E321" si="25">A258-200</f>
        <v>-3.3860820369999942</v>
      </c>
      <c r="F258">
        <f t="shared" ref="F258:F321" si="26">B258-25</f>
        <v>1.5916969001000005</v>
      </c>
      <c r="G258">
        <f t="shared" ref="G258:G321" si="27">C258-85</f>
        <v>3.0147954697000046</v>
      </c>
      <c r="I258">
        <f t="shared" ref="I258:I321" si="28">ABS(E258)/SQRT(200^2+25^2+85^2)</f>
        <v>1.5479484897489976E-2</v>
      </c>
      <c r="J258">
        <f t="shared" ref="J258:J321" si="29">ABS(F258)/SQRT(200^2+25^2+85^2)</f>
        <v>7.2764474862838692E-3</v>
      </c>
      <c r="K258">
        <f t="shared" ref="K258:K321" si="30">ABS(G258)/SQRT(200^2+25^2+85^2)</f>
        <v>1.3782147163684475E-2</v>
      </c>
    </row>
    <row r="259" spans="1:11" x14ac:dyDescent="0.25">
      <c r="A259">
        <v>196.71749867</v>
      </c>
      <c r="B259">
        <v>26.581672741399998</v>
      </c>
      <c r="C259">
        <v>88.064831234899998</v>
      </c>
      <c r="E259">
        <f t="shared" si="25"/>
        <v>-3.2825013300000023</v>
      </c>
      <c r="F259">
        <f t="shared" si="26"/>
        <v>1.5816727413999985</v>
      </c>
      <c r="G259">
        <f t="shared" si="27"/>
        <v>3.064831234899998</v>
      </c>
      <c r="I259">
        <f t="shared" si="28"/>
        <v>1.5005965363067158E-2</v>
      </c>
      <c r="J259">
        <f t="shared" si="29"/>
        <v>7.2306220126210387E-3</v>
      </c>
      <c r="K259">
        <f t="shared" si="30"/>
        <v>1.4010885824852257E-2</v>
      </c>
    </row>
    <row r="260" spans="1:11" x14ac:dyDescent="0.25">
      <c r="A260">
        <v>196.623219428</v>
      </c>
      <c r="B260">
        <v>26.592516488899999</v>
      </c>
      <c r="C260">
        <v>88.033878535100001</v>
      </c>
      <c r="E260">
        <f t="shared" si="25"/>
        <v>-3.3767805720000013</v>
      </c>
      <c r="F260">
        <f t="shared" si="26"/>
        <v>1.5925164888999994</v>
      </c>
      <c r="G260">
        <f t="shared" si="27"/>
        <v>3.0338785351000013</v>
      </c>
      <c r="I260">
        <f t="shared" si="28"/>
        <v>1.5436963220395736E-2</v>
      </c>
      <c r="J260">
        <f t="shared" si="29"/>
        <v>7.2801942391129805E-3</v>
      </c>
      <c r="K260">
        <f t="shared" si="30"/>
        <v>1.3869385458394777E-2</v>
      </c>
    </row>
    <row r="261" spans="1:11" x14ac:dyDescent="0.25">
      <c r="A261">
        <v>196.07128289799999</v>
      </c>
      <c r="B261">
        <v>26.6502423622</v>
      </c>
      <c r="C261">
        <v>87.980359683100005</v>
      </c>
      <c r="E261">
        <f t="shared" si="25"/>
        <v>-3.9287171020000073</v>
      </c>
      <c r="F261">
        <f t="shared" si="26"/>
        <v>1.6502423622000002</v>
      </c>
      <c r="G261">
        <f t="shared" si="27"/>
        <v>2.980359683100005</v>
      </c>
      <c r="I261">
        <f t="shared" si="28"/>
        <v>1.7960142838358468E-2</v>
      </c>
      <c r="J261">
        <f t="shared" si="29"/>
        <v>7.5440882541361566E-3</v>
      </c>
      <c r="K261">
        <f t="shared" si="30"/>
        <v>1.3624723854744166E-2</v>
      </c>
    </row>
    <row r="262" spans="1:11" x14ac:dyDescent="0.25">
      <c r="A262">
        <v>195.87449210099999</v>
      </c>
      <c r="B262">
        <v>26.626909978499999</v>
      </c>
      <c r="C262">
        <v>87.937653190199995</v>
      </c>
      <c r="E262">
        <f t="shared" si="25"/>
        <v>-4.1255078990000129</v>
      </c>
      <c r="F262">
        <f t="shared" si="26"/>
        <v>1.6269099784999987</v>
      </c>
      <c r="G262">
        <f t="shared" si="27"/>
        <v>2.9376531901999954</v>
      </c>
      <c r="I262">
        <f t="shared" si="28"/>
        <v>1.8859772598311213E-2</v>
      </c>
      <c r="J262">
        <f t="shared" si="29"/>
        <v>7.4374241871820648E-3</v>
      </c>
      <c r="K262">
        <f t="shared" si="30"/>
        <v>1.3429490985414112E-2</v>
      </c>
    </row>
    <row r="263" spans="1:11" x14ac:dyDescent="0.25">
      <c r="A263">
        <v>195.82975712999999</v>
      </c>
      <c r="B263">
        <v>26.792580897400001</v>
      </c>
      <c r="C263">
        <v>87.9034329566</v>
      </c>
      <c r="E263">
        <f t="shared" si="25"/>
        <v>-4.1702428700000098</v>
      </c>
      <c r="F263">
        <f t="shared" si="26"/>
        <v>1.7925808974000006</v>
      </c>
      <c r="G263">
        <f t="shared" si="27"/>
        <v>2.9034329565999997</v>
      </c>
      <c r="I263">
        <f t="shared" si="28"/>
        <v>1.9064278661784388E-2</v>
      </c>
      <c r="J263">
        <f t="shared" si="29"/>
        <v>8.1947893245424008E-3</v>
      </c>
      <c r="K263">
        <f t="shared" si="30"/>
        <v>1.3273053077704993E-2</v>
      </c>
    </row>
    <row r="264" spans="1:11" x14ac:dyDescent="0.25">
      <c r="A264">
        <v>195.63918825100001</v>
      </c>
      <c r="B264">
        <v>26.7099467456</v>
      </c>
      <c r="C264">
        <v>87.931255969299997</v>
      </c>
      <c r="E264">
        <f t="shared" si="25"/>
        <v>-4.3608117489999927</v>
      </c>
      <c r="F264">
        <f t="shared" si="26"/>
        <v>1.7099467455999999</v>
      </c>
      <c r="G264">
        <f t="shared" si="27"/>
        <v>2.9312559692999969</v>
      </c>
      <c r="I264">
        <f t="shared" si="28"/>
        <v>1.9935464903634983E-2</v>
      </c>
      <c r="J264">
        <f t="shared" si="29"/>
        <v>7.8170270344301695E-3</v>
      </c>
      <c r="K264">
        <f t="shared" si="30"/>
        <v>1.3400246069542208E-2</v>
      </c>
    </row>
    <row r="265" spans="1:11" x14ac:dyDescent="0.25">
      <c r="A265">
        <v>195.78261063100001</v>
      </c>
      <c r="B265">
        <v>26.677649179399999</v>
      </c>
      <c r="C265">
        <v>87.950574193700007</v>
      </c>
      <c r="E265">
        <f t="shared" si="25"/>
        <v>-4.2173893689999886</v>
      </c>
      <c r="F265">
        <f t="shared" si="26"/>
        <v>1.6776491793999995</v>
      </c>
      <c r="G265">
        <f t="shared" si="27"/>
        <v>2.9505741937000067</v>
      </c>
      <c r="I265">
        <f t="shared" si="28"/>
        <v>1.9279809033247653E-2</v>
      </c>
      <c r="J265">
        <f t="shared" si="29"/>
        <v>7.6693786069096321E-3</v>
      </c>
      <c r="K265">
        <f t="shared" si="30"/>
        <v>1.3488559394375653E-2</v>
      </c>
    </row>
    <row r="266" spans="1:11" x14ac:dyDescent="0.25">
      <c r="A266">
        <v>195.96848027600001</v>
      </c>
      <c r="B266">
        <v>26.741638328099999</v>
      </c>
      <c r="C266">
        <v>87.925886198499995</v>
      </c>
      <c r="E266">
        <f t="shared" si="25"/>
        <v>-4.0315197239999918</v>
      </c>
      <c r="F266">
        <f t="shared" si="26"/>
        <v>1.7416383280999987</v>
      </c>
      <c r="G266">
        <f t="shared" si="27"/>
        <v>2.9258861984999953</v>
      </c>
      <c r="I266">
        <f t="shared" si="28"/>
        <v>1.8430105354707016E-2</v>
      </c>
      <c r="J266">
        <f t="shared" si="29"/>
        <v>7.9619052055216553E-3</v>
      </c>
      <c r="K266">
        <f t="shared" si="30"/>
        <v>1.3375698145099346E-2</v>
      </c>
    </row>
    <row r="267" spans="1:11" x14ac:dyDescent="0.25">
      <c r="A267">
        <v>196.07604677500001</v>
      </c>
      <c r="B267">
        <v>26.790440260800001</v>
      </c>
      <c r="C267">
        <v>87.960470859599994</v>
      </c>
      <c r="E267">
        <f t="shared" si="25"/>
        <v>-3.9239532249999911</v>
      </c>
      <c r="F267">
        <f t="shared" si="26"/>
        <v>1.7904402608000005</v>
      </c>
      <c r="G267">
        <f t="shared" si="27"/>
        <v>2.9604708595999938</v>
      </c>
      <c r="I267">
        <f t="shared" si="28"/>
        <v>1.7938364759366447E-2</v>
      </c>
      <c r="J267">
        <f t="shared" si="29"/>
        <v>8.1850033974565726E-3</v>
      </c>
      <c r="K267">
        <f t="shared" si="30"/>
        <v>1.3533802034294112E-2</v>
      </c>
    </row>
    <row r="268" spans="1:11" x14ac:dyDescent="0.25">
      <c r="A268">
        <v>195.90940934899999</v>
      </c>
      <c r="B268">
        <v>26.796247076299998</v>
      </c>
      <c r="C268">
        <v>87.968457799000007</v>
      </c>
      <c r="E268">
        <f t="shared" si="25"/>
        <v>-4.0905906510000136</v>
      </c>
      <c r="F268">
        <f t="shared" si="26"/>
        <v>1.7962470762999985</v>
      </c>
      <c r="G268">
        <f t="shared" si="27"/>
        <v>2.9684577990000065</v>
      </c>
      <c r="I268">
        <f t="shared" si="28"/>
        <v>1.8700148287035881E-2</v>
      </c>
      <c r="J268">
        <f t="shared" si="29"/>
        <v>8.2115492731478675E-3</v>
      </c>
      <c r="K268">
        <f t="shared" si="30"/>
        <v>1.3570314353389961E-2</v>
      </c>
    </row>
    <row r="269" spans="1:11" x14ac:dyDescent="0.25">
      <c r="A269">
        <v>196.02610594000001</v>
      </c>
      <c r="B269">
        <v>26.743686611099999</v>
      </c>
      <c r="C269">
        <v>87.956560144400001</v>
      </c>
      <c r="E269">
        <f t="shared" si="25"/>
        <v>-3.9738940599999921</v>
      </c>
      <c r="F269">
        <f t="shared" si="26"/>
        <v>1.7436866110999993</v>
      </c>
      <c r="G269">
        <f t="shared" si="27"/>
        <v>2.9565601444000009</v>
      </c>
      <c r="I269">
        <f t="shared" si="28"/>
        <v>1.8166669446820348E-2</v>
      </c>
      <c r="J269">
        <f t="shared" si="29"/>
        <v>7.9712689378287401E-3</v>
      </c>
      <c r="K269">
        <f t="shared" si="30"/>
        <v>1.3515924187208544E-2</v>
      </c>
    </row>
    <row r="270" spans="1:11" x14ac:dyDescent="0.25">
      <c r="A270">
        <v>195.977639643</v>
      </c>
      <c r="B270">
        <v>26.7560383382</v>
      </c>
      <c r="C270">
        <v>87.942764310200005</v>
      </c>
      <c r="E270">
        <f t="shared" si="25"/>
        <v>-4.0223603569999966</v>
      </c>
      <c r="F270">
        <f t="shared" si="26"/>
        <v>1.7560383381999998</v>
      </c>
      <c r="G270">
        <f t="shared" si="27"/>
        <v>2.9427643102000047</v>
      </c>
      <c r="I270">
        <f t="shared" si="28"/>
        <v>1.8388233279075732E-2</v>
      </c>
      <c r="J270">
        <f t="shared" si="29"/>
        <v>8.0277348979009219E-3</v>
      </c>
      <c r="K270">
        <f t="shared" si="30"/>
        <v>1.3452856486894845E-2</v>
      </c>
    </row>
    <row r="271" spans="1:11" x14ac:dyDescent="0.25">
      <c r="A271">
        <v>196.01259391799999</v>
      </c>
      <c r="B271">
        <v>26.645300315699998</v>
      </c>
      <c r="C271">
        <v>87.977564232000006</v>
      </c>
      <c r="E271">
        <f t="shared" si="25"/>
        <v>-3.9874060820000068</v>
      </c>
      <c r="F271">
        <f t="shared" si="26"/>
        <v>1.6453003156999984</v>
      </c>
      <c r="G271">
        <f t="shared" si="27"/>
        <v>2.977564232000006</v>
      </c>
      <c r="I271">
        <f t="shared" si="28"/>
        <v>1.8228439698751129E-2</v>
      </c>
      <c r="J271">
        <f t="shared" si="29"/>
        <v>7.5214956727032364E-3</v>
      </c>
      <c r="K271">
        <f t="shared" si="30"/>
        <v>1.3611944441070408E-2</v>
      </c>
    </row>
    <row r="272" spans="1:11" x14ac:dyDescent="0.25">
      <c r="A272">
        <v>196.244396776</v>
      </c>
      <c r="B272">
        <v>26.507936471800001</v>
      </c>
      <c r="C272">
        <v>88.056826386500006</v>
      </c>
      <c r="E272">
        <f t="shared" si="25"/>
        <v>-3.7556032239999979</v>
      </c>
      <c r="F272">
        <f t="shared" si="26"/>
        <v>1.5079364718000008</v>
      </c>
      <c r="G272">
        <f t="shared" si="27"/>
        <v>3.0568263865000063</v>
      </c>
      <c r="I272">
        <f t="shared" si="28"/>
        <v>1.7168752189589295E-2</v>
      </c>
      <c r="J272">
        <f t="shared" si="29"/>
        <v>6.8935364195378684E-3</v>
      </c>
      <c r="K272">
        <f t="shared" si="30"/>
        <v>1.3974291634705538E-2</v>
      </c>
    </row>
    <row r="273" spans="1:11" x14ac:dyDescent="0.25">
      <c r="A273">
        <v>196.180776463</v>
      </c>
      <c r="B273">
        <v>26.504215971899999</v>
      </c>
      <c r="C273">
        <v>88.084393435699994</v>
      </c>
      <c r="E273">
        <f t="shared" si="25"/>
        <v>-3.8192235369999992</v>
      </c>
      <c r="F273">
        <f t="shared" si="26"/>
        <v>1.504215971899999</v>
      </c>
      <c r="G273">
        <f t="shared" si="27"/>
        <v>3.0843934356999938</v>
      </c>
      <c r="I273">
        <f t="shared" si="28"/>
        <v>1.745959265461525E-2</v>
      </c>
      <c r="J273">
        <f t="shared" si="29"/>
        <v>6.8765281423065778E-3</v>
      </c>
      <c r="K273">
        <f t="shared" si="30"/>
        <v>1.4100314488581116E-2</v>
      </c>
    </row>
    <row r="274" spans="1:11" x14ac:dyDescent="0.25">
      <c r="A274">
        <v>196.00745553100001</v>
      </c>
      <c r="B274">
        <v>26.526094271200002</v>
      </c>
      <c r="C274">
        <v>88.082922134</v>
      </c>
      <c r="E274">
        <f t="shared" si="25"/>
        <v>-3.9925444689999949</v>
      </c>
      <c r="F274">
        <f t="shared" si="26"/>
        <v>1.5260942712000016</v>
      </c>
      <c r="G274">
        <f t="shared" si="27"/>
        <v>3.0829221340000004</v>
      </c>
      <c r="I274">
        <f t="shared" si="28"/>
        <v>1.8251929851409759E-2</v>
      </c>
      <c r="J274">
        <f t="shared" si="29"/>
        <v>6.9765448577601722E-3</v>
      </c>
      <c r="K274">
        <f t="shared" si="30"/>
        <v>1.4093588428138445E-2</v>
      </c>
    </row>
    <row r="275" spans="1:11" x14ac:dyDescent="0.25">
      <c r="A275">
        <v>195.98280811699999</v>
      </c>
      <c r="B275">
        <v>26.5535697611</v>
      </c>
      <c r="C275">
        <v>88.059244622199998</v>
      </c>
      <c r="E275">
        <f t="shared" si="25"/>
        <v>-4.0171918830000095</v>
      </c>
      <c r="F275">
        <f t="shared" si="26"/>
        <v>1.5535697611000003</v>
      </c>
      <c r="G275">
        <f t="shared" si="27"/>
        <v>3.0592446221999978</v>
      </c>
      <c r="I275">
        <f t="shared" si="28"/>
        <v>1.8364605583600063E-2</v>
      </c>
      <c r="J275">
        <f t="shared" si="29"/>
        <v>7.1021491480020536E-3</v>
      </c>
      <c r="K275">
        <f t="shared" si="30"/>
        <v>1.3985346606967744E-2</v>
      </c>
    </row>
    <row r="276" spans="1:11" x14ac:dyDescent="0.25">
      <c r="A276">
        <v>196.017961805</v>
      </c>
      <c r="B276">
        <v>26.558450807300002</v>
      </c>
      <c r="C276">
        <v>88.065767589700002</v>
      </c>
      <c r="E276">
        <f t="shared" si="25"/>
        <v>-3.9820381950000012</v>
      </c>
      <c r="F276">
        <f t="shared" si="26"/>
        <v>1.5584508073000016</v>
      </c>
      <c r="G276">
        <f t="shared" si="27"/>
        <v>3.0657675897000018</v>
      </c>
      <c r="I276">
        <f t="shared" si="28"/>
        <v>1.8203900386105993E-2</v>
      </c>
      <c r="J276">
        <f t="shared" si="29"/>
        <v>7.124462866367782E-3</v>
      </c>
      <c r="K276">
        <f t="shared" si="30"/>
        <v>1.4015166373825072E-2</v>
      </c>
    </row>
    <row r="277" spans="1:11" x14ac:dyDescent="0.25">
      <c r="A277">
        <v>195.863105303</v>
      </c>
      <c r="B277">
        <v>26.564312494300001</v>
      </c>
      <c r="C277">
        <v>88.075205805400003</v>
      </c>
      <c r="E277">
        <f t="shared" si="25"/>
        <v>-4.1368946970000025</v>
      </c>
      <c r="F277">
        <f t="shared" si="26"/>
        <v>1.5643124943000011</v>
      </c>
      <c r="G277">
        <f t="shared" si="27"/>
        <v>3.0752058054000031</v>
      </c>
      <c r="I277">
        <f t="shared" si="28"/>
        <v>1.8911827381906405E-2</v>
      </c>
      <c r="J277">
        <f t="shared" si="29"/>
        <v>7.151259587297407E-3</v>
      </c>
      <c r="K277">
        <f t="shared" si="30"/>
        <v>1.4058313207183211E-2</v>
      </c>
    </row>
    <row r="278" spans="1:11" x14ac:dyDescent="0.25">
      <c r="A278">
        <v>195.97313588200001</v>
      </c>
      <c r="B278">
        <v>26.539458042900002</v>
      </c>
      <c r="C278">
        <v>88.083771307199996</v>
      </c>
      <c r="E278">
        <f t="shared" si="25"/>
        <v>-4.0268641179999918</v>
      </c>
      <c r="F278">
        <f t="shared" si="26"/>
        <v>1.5394580429000015</v>
      </c>
      <c r="G278">
        <f t="shared" si="27"/>
        <v>3.0837713071999957</v>
      </c>
      <c r="I278">
        <f t="shared" si="28"/>
        <v>1.8408822236938991E-2</v>
      </c>
      <c r="J278">
        <f t="shared" si="29"/>
        <v>7.0376373829687255E-3</v>
      </c>
      <c r="K278">
        <f t="shared" si="30"/>
        <v>1.4097470426147073E-2</v>
      </c>
    </row>
    <row r="279" spans="1:11" x14ac:dyDescent="0.25">
      <c r="A279">
        <v>196.27441645499999</v>
      </c>
      <c r="B279">
        <v>26.5457700061</v>
      </c>
      <c r="C279">
        <v>88.100442431600001</v>
      </c>
      <c r="E279">
        <f t="shared" si="25"/>
        <v>-3.7255835450000063</v>
      </c>
      <c r="F279">
        <f t="shared" si="26"/>
        <v>1.5457700060999997</v>
      </c>
      <c r="G279">
        <f t="shared" si="27"/>
        <v>3.1004424316000012</v>
      </c>
      <c r="I279">
        <f t="shared" si="28"/>
        <v>1.703151713071294E-2</v>
      </c>
      <c r="J279">
        <f t="shared" si="29"/>
        <v>7.0664925429915022E-3</v>
      </c>
      <c r="K279">
        <f t="shared" si="30"/>
        <v>1.4173682524836417E-2</v>
      </c>
    </row>
    <row r="280" spans="1:11" x14ac:dyDescent="0.25">
      <c r="A280">
        <v>196.48537144599999</v>
      </c>
      <c r="B280">
        <v>26.5586188642</v>
      </c>
      <c r="C280">
        <v>88.085596964999993</v>
      </c>
      <c r="E280">
        <f t="shared" si="25"/>
        <v>-3.5146285540000122</v>
      </c>
      <c r="F280">
        <f t="shared" si="26"/>
        <v>1.5586188641999996</v>
      </c>
      <c r="G280">
        <f t="shared" si="27"/>
        <v>3.0855969649999935</v>
      </c>
      <c r="I280">
        <f t="shared" si="28"/>
        <v>1.606713571243883E-2</v>
      </c>
      <c r="J280">
        <f t="shared" si="29"/>
        <v>7.1252311390253877E-3</v>
      </c>
      <c r="K280">
        <f t="shared" si="30"/>
        <v>1.4105816426637979E-2</v>
      </c>
    </row>
    <row r="281" spans="1:11" x14ac:dyDescent="0.25">
      <c r="A281">
        <v>196.445553502</v>
      </c>
      <c r="B281">
        <v>26.4431160703</v>
      </c>
      <c r="C281">
        <v>88.089977576899997</v>
      </c>
      <c r="E281">
        <f t="shared" si="25"/>
        <v>-3.5544464980000043</v>
      </c>
      <c r="F281">
        <f t="shared" si="26"/>
        <v>1.4431160703000003</v>
      </c>
      <c r="G281">
        <f t="shared" si="27"/>
        <v>3.0899775768999973</v>
      </c>
      <c r="I281">
        <f t="shared" si="28"/>
        <v>1.6249163571203606E-2</v>
      </c>
      <c r="J281">
        <f t="shared" si="29"/>
        <v>6.5972097460832956E-3</v>
      </c>
      <c r="K281">
        <f t="shared" si="30"/>
        <v>1.4125842407995463E-2</v>
      </c>
    </row>
    <row r="282" spans="1:11" x14ac:dyDescent="0.25">
      <c r="A282">
        <v>196.404408907</v>
      </c>
      <c r="B282">
        <v>26.4886014569</v>
      </c>
      <c r="C282">
        <v>88.070662979100007</v>
      </c>
      <c r="E282">
        <f t="shared" si="25"/>
        <v>-3.5955910929999959</v>
      </c>
      <c r="F282">
        <f t="shared" si="26"/>
        <v>1.4886014568999997</v>
      </c>
      <c r="G282">
        <f t="shared" si="27"/>
        <v>3.0706629791000069</v>
      </c>
      <c r="I282">
        <f t="shared" si="28"/>
        <v>1.6437256219271869E-2</v>
      </c>
      <c r="J282">
        <f t="shared" si="29"/>
        <v>6.8051463368798354E-3</v>
      </c>
      <c r="K282">
        <f t="shared" si="30"/>
        <v>1.4037545662175644E-2</v>
      </c>
    </row>
    <row r="283" spans="1:11" x14ac:dyDescent="0.25">
      <c r="A283">
        <v>196.500355254</v>
      </c>
      <c r="B283">
        <v>26.413215679</v>
      </c>
      <c r="C283">
        <v>88.109907622099996</v>
      </c>
      <c r="E283">
        <f t="shared" si="25"/>
        <v>-3.4996447460000013</v>
      </c>
      <c r="F283">
        <f t="shared" si="26"/>
        <v>1.4132156790000003</v>
      </c>
      <c r="G283">
        <f t="shared" si="27"/>
        <v>3.1099076220999962</v>
      </c>
      <c r="I283">
        <f t="shared" si="28"/>
        <v>1.5998637186086361E-2</v>
      </c>
      <c r="J283">
        <f t="shared" si="29"/>
        <v>6.4605200113102236E-3</v>
      </c>
      <c r="K283">
        <f t="shared" si="30"/>
        <v>1.4216952673579284E-2</v>
      </c>
    </row>
    <row r="284" spans="1:11" x14ac:dyDescent="0.25">
      <c r="A284">
        <v>196.584446601</v>
      </c>
      <c r="B284">
        <v>26.531737751600001</v>
      </c>
      <c r="C284">
        <v>88.0631567107</v>
      </c>
      <c r="E284">
        <f t="shared" si="25"/>
        <v>-3.4155533990000038</v>
      </c>
      <c r="F284">
        <f t="shared" si="26"/>
        <v>1.5317377516000015</v>
      </c>
      <c r="G284">
        <f t="shared" si="27"/>
        <v>3.0631567106999995</v>
      </c>
      <c r="I284">
        <f t="shared" si="28"/>
        <v>1.5614213323441461E-2</v>
      </c>
      <c r="J284">
        <f t="shared" si="29"/>
        <v>7.0023440465177122E-3</v>
      </c>
      <c r="K284">
        <f t="shared" si="30"/>
        <v>1.4003230732098708E-2</v>
      </c>
    </row>
    <row r="285" spans="1:11" x14ac:dyDescent="0.25">
      <c r="A285">
        <v>196.52253771900001</v>
      </c>
      <c r="B285">
        <v>26.617172550799999</v>
      </c>
      <c r="C285">
        <v>88.066569581799996</v>
      </c>
      <c r="E285">
        <f t="shared" si="25"/>
        <v>-3.4774622809999869</v>
      </c>
      <c r="F285">
        <f t="shared" si="26"/>
        <v>1.6171725507999994</v>
      </c>
      <c r="G285">
        <f t="shared" si="27"/>
        <v>3.0665695817999961</v>
      </c>
      <c r="I285">
        <f t="shared" si="28"/>
        <v>1.5897229976159149E-2</v>
      </c>
      <c r="J285">
        <f t="shared" si="29"/>
        <v>7.3929095052058177E-3</v>
      </c>
      <c r="K285">
        <f t="shared" si="30"/>
        <v>1.4018832683283649E-2</v>
      </c>
    </row>
    <row r="286" spans="1:11" x14ac:dyDescent="0.25">
      <c r="A286">
        <v>196.648465888</v>
      </c>
      <c r="B286">
        <v>26.666117133499998</v>
      </c>
      <c r="C286">
        <v>88.078630700100007</v>
      </c>
      <c r="E286">
        <f t="shared" si="25"/>
        <v>-3.351534111999996</v>
      </c>
      <c r="F286">
        <f t="shared" si="26"/>
        <v>1.6661171334999985</v>
      </c>
      <c r="G286">
        <f t="shared" si="27"/>
        <v>3.0786307001000068</v>
      </c>
      <c r="I286">
        <f t="shared" si="28"/>
        <v>1.5321548947494242E-2</v>
      </c>
      <c r="J286">
        <f t="shared" si="29"/>
        <v>7.616659822073461E-3</v>
      </c>
      <c r="K286">
        <f t="shared" si="30"/>
        <v>1.4073970124294165E-2</v>
      </c>
    </row>
    <row r="287" spans="1:11" x14ac:dyDescent="0.25">
      <c r="A287">
        <v>196.56450076100001</v>
      </c>
      <c r="B287">
        <v>26.6234397825</v>
      </c>
      <c r="C287">
        <v>88.074952093199997</v>
      </c>
      <c r="E287">
        <f t="shared" si="25"/>
        <v>-3.435499238999995</v>
      </c>
      <c r="F287">
        <f t="shared" si="26"/>
        <v>1.6234397825000002</v>
      </c>
      <c r="G287">
        <f t="shared" si="27"/>
        <v>3.0749520931999967</v>
      </c>
      <c r="I287">
        <f t="shared" si="28"/>
        <v>1.5705395795004129E-2</v>
      </c>
      <c r="J287">
        <f t="shared" si="29"/>
        <v>7.4215601750328205E-3</v>
      </c>
      <c r="K287">
        <f t="shared" si="30"/>
        <v>1.4057153361046763E-2</v>
      </c>
    </row>
    <row r="288" spans="1:11" x14ac:dyDescent="0.25">
      <c r="A288">
        <v>196.30050209699999</v>
      </c>
      <c r="B288">
        <v>26.688415750000001</v>
      </c>
      <c r="C288">
        <v>88.039847002800002</v>
      </c>
      <c r="E288">
        <f t="shared" si="25"/>
        <v>-3.6994979030000081</v>
      </c>
      <c r="F288">
        <f t="shared" si="26"/>
        <v>1.6884157500000008</v>
      </c>
      <c r="G288">
        <f t="shared" si="27"/>
        <v>3.039847002800002</v>
      </c>
      <c r="I288">
        <f t="shared" si="28"/>
        <v>1.6912266534605688E-2</v>
      </c>
      <c r="J288">
        <f t="shared" si="29"/>
        <v>7.7185980189555786E-3</v>
      </c>
      <c r="K288">
        <f t="shared" si="30"/>
        <v>1.3896670327637098E-2</v>
      </c>
    </row>
    <row r="289" spans="1:11" x14ac:dyDescent="0.25">
      <c r="A289">
        <v>196.437389677</v>
      </c>
      <c r="B289">
        <v>26.5554890017</v>
      </c>
      <c r="C289">
        <v>88.066122428100002</v>
      </c>
      <c r="E289">
        <f t="shared" si="25"/>
        <v>-3.5626103230000012</v>
      </c>
      <c r="F289">
        <f t="shared" si="26"/>
        <v>1.5554890016999998</v>
      </c>
      <c r="G289">
        <f t="shared" si="27"/>
        <v>3.0661224281000017</v>
      </c>
      <c r="I289">
        <f t="shared" si="28"/>
        <v>1.6286484523387375E-2</v>
      </c>
      <c r="J289">
        <f t="shared" si="29"/>
        <v>7.1109229625634582E-3</v>
      </c>
      <c r="K289">
        <f t="shared" si="30"/>
        <v>1.4016788518709286E-2</v>
      </c>
    </row>
    <row r="290" spans="1:11" x14ac:dyDescent="0.25">
      <c r="A290">
        <v>196.34863610799999</v>
      </c>
      <c r="B290">
        <v>26.563954649500001</v>
      </c>
      <c r="C290">
        <v>88.060034190400003</v>
      </c>
      <c r="E290">
        <f t="shared" si="25"/>
        <v>-3.6513638920000062</v>
      </c>
      <c r="F290">
        <f t="shared" si="26"/>
        <v>1.5639546495000012</v>
      </c>
      <c r="G290">
        <f t="shared" si="27"/>
        <v>3.0600341904000032</v>
      </c>
      <c r="I290">
        <f t="shared" si="28"/>
        <v>1.6692221748865563E-2</v>
      </c>
      <c r="J290">
        <f t="shared" si="29"/>
        <v>7.1496236986459466E-3</v>
      </c>
      <c r="K290">
        <f t="shared" si="30"/>
        <v>1.3988956120527654E-2</v>
      </c>
    </row>
    <row r="291" spans="1:11" x14ac:dyDescent="0.25">
      <c r="A291">
        <v>196.32394660099999</v>
      </c>
      <c r="B291">
        <v>26.5848862946</v>
      </c>
      <c r="C291">
        <v>88.032972670999996</v>
      </c>
      <c r="E291">
        <f t="shared" si="25"/>
        <v>-3.6760533990000113</v>
      </c>
      <c r="F291">
        <f t="shared" si="26"/>
        <v>1.5848862946000004</v>
      </c>
      <c r="G291">
        <f t="shared" si="27"/>
        <v>3.032972670999996</v>
      </c>
      <c r="I291">
        <f t="shared" si="28"/>
        <v>1.6805089909340393E-2</v>
      </c>
      <c r="J291">
        <f t="shared" si="29"/>
        <v>7.2453127813865772E-3</v>
      </c>
      <c r="K291">
        <f t="shared" si="30"/>
        <v>1.3865244297754844E-2</v>
      </c>
    </row>
    <row r="292" spans="1:11" x14ac:dyDescent="0.25">
      <c r="A292">
        <v>196.15599964800001</v>
      </c>
      <c r="B292">
        <v>26.640407962600001</v>
      </c>
      <c r="C292">
        <v>88.0258272608</v>
      </c>
      <c r="E292">
        <f t="shared" si="25"/>
        <v>-3.8440003519999948</v>
      </c>
      <c r="F292">
        <f t="shared" si="26"/>
        <v>1.6404079626000012</v>
      </c>
      <c r="G292">
        <f t="shared" si="27"/>
        <v>3.0258272607999999</v>
      </c>
      <c r="I292">
        <f t="shared" si="28"/>
        <v>1.757285994389219E-2</v>
      </c>
      <c r="J292">
        <f t="shared" si="29"/>
        <v>7.499130264807894E-3</v>
      </c>
      <c r="K292">
        <f t="shared" si="30"/>
        <v>1.3832579032097191E-2</v>
      </c>
    </row>
    <row r="293" spans="1:11" x14ac:dyDescent="0.25">
      <c r="A293">
        <v>195.885122139</v>
      </c>
      <c r="B293">
        <v>26.684860975500001</v>
      </c>
      <c r="C293">
        <v>88.018235186799998</v>
      </c>
      <c r="E293">
        <f t="shared" si="25"/>
        <v>-4.1148778609999965</v>
      </c>
      <c r="F293">
        <f t="shared" si="26"/>
        <v>1.6848609755000012</v>
      </c>
      <c r="G293">
        <f t="shared" si="27"/>
        <v>3.0182351867999984</v>
      </c>
      <c r="I293">
        <f t="shared" si="28"/>
        <v>1.8811177345484206E-2</v>
      </c>
      <c r="J293">
        <f t="shared" si="29"/>
        <v>7.7023473559221815E-3</v>
      </c>
      <c r="K293">
        <f t="shared" si="30"/>
        <v>1.3797871841444547E-2</v>
      </c>
    </row>
    <row r="294" spans="1:11" x14ac:dyDescent="0.25">
      <c r="A294">
        <v>195.90781231599999</v>
      </c>
      <c r="B294">
        <v>26.600677045800001</v>
      </c>
      <c r="C294">
        <v>88.055506827000002</v>
      </c>
      <c r="E294">
        <f t="shared" si="25"/>
        <v>-4.0921876840000095</v>
      </c>
      <c r="F294">
        <f t="shared" si="26"/>
        <v>1.6006770458000013</v>
      </c>
      <c r="G294">
        <f t="shared" si="27"/>
        <v>3.0555068270000021</v>
      </c>
      <c r="I294">
        <f t="shared" si="28"/>
        <v>1.870744912851996E-2</v>
      </c>
      <c r="J294">
        <f t="shared" si="29"/>
        <v>7.3175002511671377E-3</v>
      </c>
      <c r="K294">
        <f t="shared" si="30"/>
        <v>1.3968259264217032E-2</v>
      </c>
    </row>
    <row r="295" spans="1:11" x14ac:dyDescent="0.25">
      <c r="A295">
        <v>195.93552973600001</v>
      </c>
      <c r="B295">
        <v>26.599518014299999</v>
      </c>
      <c r="C295">
        <v>88.053812163499998</v>
      </c>
      <c r="E295">
        <f t="shared" si="25"/>
        <v>-4.0644702639999934</v>
      </c>
      <c r="F295">
        <f t="shared" si="26"/>
        <v>1.5995180142999992</v>
      </c>
      <c r="G295">
        <f t="shared" si="27"/>
        <v>3.0538121634999982</v>
      </c>
      <c r="I295">
        <f t="shared" si="28"/>
        <v>1.8580738854049539E-2</v>
      </c>
      <c r="J295">
        <f t="shared" si="29"/>
        <v>7.3122017349457492E-3</v>
      </c>
      <c r="K295">
        <f t="shared" si="30"/>
        <v>1.3960512104588886E-2</v>
      </c>
    </row>
    <row r="296" spans="1:11" x14ac:dyDescent="0.25">
      <c r="A296">
        <v>196.055732745</v>
      </c>
      <c r="B296">
        <v>26.559023731700002</v>
      </c>
      <c r="C296">
        <v>88.100375873499999</v>
      </c>
      <c r="E296">
        <f t="shared" si="25"/>
        <v>-3.9442672549999997</v>
      </c>
      <c r="F296">
        <f t="shared" si="26"/>
        <v>1.5590237317000017</v>
      </c>
      <c r="G296">
        <f t="shared" si="27"/>
        <v>3.1003758734999991</v>
      </c>
      <c r="I296">
        <f t="shared" si="28"/>
        <v>1.8031230412695654E-2</v>
      </c>
      <c r="J296">
        <f t="shared" si="29"/>
        <v>7.1270819921007969E-3</v>
      </c>
      <c r="K296">
        <f t="shared" si="30"/>
        <v>1.4173378254268685E-2</v>
      </c>
    </row>
    <row r="297" spans="1:11" x14ac:dyDescent="0.25">
      <c r="A297">
        <v>196.20121710800001</v>
      </c>
      <c r="B297">
        <v>26.625452391900001</v>
      </c>
      <c r="C297">
        <v>88.071841478400003</v>
      </c>
      <c r="E297">
        <f t="shared" si="25"/>
        <v>-3.7987828919999913</v>
      </c>
      <c r="F297">
        <f t="shared" si="26"/>
        <v>1.6254523919000015</v>
      </c>
      <c r="G297">
        <f t="shared" si="27"/>
        <v>3.0718414784000032</v>
      </c>
      <c r="I297">
        <f t="shared" si="28"/>
        <v>1.736614818040726E-2</v>
      </c>
      <c r="J297">
        <f t="shared" si="29"/>
        <v>7.4307608253630373E-3</v>
      </c>
      <c r="K297">
        <f t="shared" si="30"/>
        <v>1.4042933175507175E-2</v>
      </c>
    </row>
    <row r="298" spans="1:11" x14ac:dyDescent="0.25">
      <c r="A298">
        <v>196.142035776</v>
      </c>
      <c r="B298">
        <v>26.590921931</v>
      </c>
      <c r="C298">
        <v>88.045452168099999</v>
      </c>
      <c r="E298">
        <f t="shared" si="25"/>
        <v>-3.8579642239999998</v>
      </c>
      <c r="F298">
        <f t="shared" si="26"/>
        <v>1.5909219310000005</v>
      </c>
      <c r="G298">
        <f t="shared" si="27"/>
        <v>3.0454521680999989</v>
      </c>
      <c r="I298">
        <f t="shared" si="28"/>
        <v>1.7636695829547834E-2</v>
      </c>
      <c r="J298">
        <f t="shared" si="29"/>
        <v>7.2729047125564784E-3</v>
      </c>
      <c r="K298">
        <f t="shared" si="30"/>
        <v>1.3922294358792027E-2</v>
      </c>
    </row>
    <row r="299" spans="1:11" x14ac:dyDescent="0.25">
      <c r="A299">
        <v>196.47362688499999</v>
      </c>
      <c r="B299">
        <v>26.5104495824</v>
      </c>
      <c r="C299">
        <v>88.090291977199996</v>
      </c>
      <c r="E299">
        <f t="shared" si="25"/>
        <v>-3.5263731150000126</v>
      </c>
      <c r="F299">
        <f t="shared" si="26"/>
        <v>1.5104495823999997</v>
      </c>
      <c r="G299">
        <f t="shared" si="27"/>
        <v>3.0902919771999962</v>
      </c>
      <c r="I299">
        <f t="shared" si="28"/>
        <v>1.6120826010736573E-2</v>
      </c>
      <c r="J299">
        <f t="shared" si="29"/>
        <v>6.9050251127098956E-3</v>
      </c>
      <c r="K299">
        <f t="shared" si="30"/>
        <v>1.4127279689975764E-2</v>
      </c>
    </row>
    <row r="300" spans="1:11" x14ac:dyDescent="0.25">
      <c r="A300">
        <v>196.23639840999999</v>
      </c>
      <c r="B300">
        <v>26.524523053799999</v>
      </c>
      <c r="C300">
        <v>88.081514307299997</v>
      </c>
      <c r="E300">
        <f t="shared" si="25"/>
        <v>-3.7636015900000075</v>
      </c>
      <c r="F300">
        <f t="shared" si="26"/>
        <v>1.5245230537999994</v>
      </c>
      <c r="G300">
        <f t="shared" si="27"/>
        <v>3.0815143072999973</v>
      </c>
      <c r="I300">
        <f t="shared" si="28"/>
        <v>1.7205316745423697E-2</v>
      </c>
      <c r="J300">
        <f t="shared" si="29"/>
        <v>6.9693620323743001E-3</v>
      </c>
      <c r="K300">
        <f t="shared" si="30"/>
        <v>1.4087152543861912E-2</v>
      </c>
    </row>
    <row r="301" spans="1:11" x14ac:dyDescent="0.25">
      <c r="A301">
        <v>196.20591905500001</v>
      </c>
      <c r="B301">
        <v>26.570661102100001</v>
      </c>
      <c r="C301">
        <v>88.047651361500002</v>
      </c>
      <c r="E301">
        <f t="shared" si="25"/>
        <v>-3.7940809449999904</v>
      </c>
      <c r="F301">
        <f t="shared" si="26"/>
        <v>1.5706611021000008</v>
      </c>
      <c r="G301">
        <f t="shared" si="27"/>
        <v>3.0476513615000016</v>
      </c>
      <c r="I301">
        <f t="shared" si="28"/>
        <v>1.7344653214609033E-2</v>
      </c>
      <c r="J301">
        <f t="shared" si="29"/>
        <v>7.1802822682266766E-3</v>
      </c>
      <c r="K301">
        <f t="shared" si="30"/>
        <v>1.3932347978476967E-2</v>
      </c>
    </row>
    <row r="302" spans="1:11" x14ac:dyDescent="0.25">
      <c r="A302">
        <v>196.40318631</v>
      </c>
      <c r="B302">
        <v>26.498221790399999</v>
      </c>
      <c r="C302">
        <v>88.088464329299995</v>
      </c>
      <c r="E302">
        <f t="shared" si="25"/>
        <v>-3.5968136900000047</v>
      </c>
      <c r="F302">
        <f t="shared" si="26"/>
        <v>1.4982217903999988</v>
      </c>
      <c r="G302">
        <f t="shared" si="27"/>
        <v>3.0884643292999954</v>
      </c>
      <c r="I302">
        <f t="shared" si="28"/>
        <v>1.6442845325380508E-2</v>
      </c>
      <c r="J302">
        <f t="shared" si="29"/>
        <v>6.8491257223450477E-3</v>
      </c>
      <c r="K302">
        <f t="shared" si="30"/>
        <v>1.4118924591736307E-2</v>
      </c>
    </row>
    <row r="303" spans="1:11" x14ac:dyDescent="0.25">
      <c r="A303">
        <v>196.56460526699999</v>
      </c>
      <c r="B303">
        <v>26.366895284000002</v>
      </c>
      <c r="C303">
        <v>88.133137985499999</v>
      </c>
      <c r="E303">
        <f t="shared" si="25"/>
        <v>-3.4353947330000096</v>
      </c>
      <c r="F303">
        <f t="shared" si="26"/>
        <v>1.3668952840000017</v>
      </c>
      <c r="G303">
        <f t="shared" si="27"/>
        <v>3.1331379854999994</v>
      </c>
      <c r="I303">
        <f t="shared" si="28"/>
        <v>1.5704918045489857E-2</v>
      </c>
      <c r="J303">
        <f t="shared" si="29"/>
        <v>6.248766176933691E-3</v>
      </c>
      <c r="K303">
        <f t="shared" si="30"/>
        <v>1.4323150354404568E-2</v>
      </c>
    </row>
    <row r="304" spans="1:11" x14ac:dyDescent="0.25">
      <c r="A304">
        <v>196.34261310299999</v>
      </c>
      <c r="B304">
        <v>26.351896784600001</v>
      </c>
      <c r="C304">
        <v>88.119004871000001</v>
      </c>
      <c r="E304">
        <f t="shared" si="25"/>
        <v>-3.6573868970000092</v>
      </c>
      <c r="F304">
        <f t="shared" si="26"/>
        <v>1.351896784600001</v>
      </c>
      <c r="G304">
        <f t="shared" si="27"/>
        <v>3.1190048710000013</v>
      </c>
      <c r="I304">
        <f t="shared" si="28"/>
        <v>1.6719755935549849E-2</v>
      </c>
      <c r="J304">
        <f t="shared" si="29"/>
        <v>6.1802004887990284E-3</v>
      </c>
      <c r="K304">
        <f t="shared" si="30"/>
        <v>1.4258540776117138E-2</v>
      </c>
    </row>
    <row r="305" spans="1:11" x14ac:dyDescent="0.25">
      <c r="A305">
        <v>196.21112588</v>
      </c>
      <c r="B305">
        <v>26.4530382604</v>
      </c>
      <c r="C305">
        <v>88.059718583600002</v>
      </c>
      <c r="E305">
        <f t="shared" si="25"/>
        <v>-3.7888741200000027</v>
      </c>
      <c r="F305">
        <f t="shared" si="26"/>
        <v>1.4530382603999996</v>
      </c>
      <c r="G305">
        <f t="shared" si="27"/>
        <v>3.0597185836000023</v>
      </c>
      <c r="I305">
        <f t="shared" si="28"/>
        <v>1.7320850197413799E-2</v>
      </c>
      <c r="J305">
        <f t="shared" si="29"/>
        <v>6.642569069964013E-3</v>
      </c>
      <c r="K305">
        <f t="shared" si="30"/>
        <v>1.3987513323028724E-2</v>
      </c>
    </row>
    <row r="306" spans="1:11" x14ac:dyDescent="0.25">
      <c r="A306">
        <v>196.22947304100001</v>
      </c>
      <c r="B306">
        <v>26.414297592699999</v>
      </c>
      <c r="C306">
        <v>88.072117106999997</v>
      </c>
      <c r="E306">
        <f t="shared" si="25"/>
        <v>-3.7705269589999943</v>
      </c>
      <c r="F306">
        <f t="shared" si="26"/>
        <v>1.4142975926999988</v>
      </c>
      <c r="G306">
        <f t="shared" si="27"/>
        <v>3.0721171069999968</v>
      </c>
      <c r="I306">
        <f t="shared" si="28"/>
        <v>1.7236976092029434E-2</v>
      </c>
      <c r="J306">
        <f t="shared" si="29"/>
        <v>6.4654659832614385E-3</v>
      </c>
      <c r="K306">
        <f t="shared" si="30"/>
        <v>1.404419321253649E-2</v>
      </c>
    </row>
    <row r="307" spans="1:11" x14ac:dyDescent="0.25">
      <c r="A307">
        <v>195.92943666100001</v>
      </c>
      <c r="B307">
        <v>26.499208528800001</v>
      </c>
      <c r="C307">
        <v>88.069683226799995</v>
      </c>
      <c r="E307">
        <f t="shared" si="25"/>
        <v>-4.0705633389999889</v>
      </c>
      <c r="F307">
        <f t="shared" si="26"/>
        <v>1.4992085288000006</v>
      </c>
      <c r="G307">
        <f t="shared" si="27"/>
        <v>3.0696832267999952</v>
      </c>
      <c r="I307">
        <f t="shared" si="28"/>
        <v>1.8608593365963627E-2</v>
      </c>
      <c r="J307">
        <f t="shared" si="29"/>
        <v>6.8536366001069266E-3</v>
      </c>
      <c r="K307">
        <f t="shared" si="30"/>
        <v>1.4033066721392286E-2</v>
      </c>
    </row>
    <row r="308" spans="1:11" x14ac:dyDescent="0.25">
      <c r="A308">
        <v>195.861574692</v>
      </c>
      <c r="B308">
        <v>26.512879035600001</v>
      </c>
      <c r="C308">
        <v>88.045052622300005</v>
      </c>
      <c r="E308">
        <f t="shared" si="25"/>
        <v>-4.1384253079999951</v>
      </c>
      <c r="F308">
        <f t="shared" si="26"/>
        <v>1.512879035600001</v>
      </c>
      <c r="G308">
        <f t="shared" si="27"/>
        <v>3.0450526223000054</v>
      </c>
      <c r="I308">
        <f t="shared" si="28"/>
        <v>1.8918824575004337E-2</v>
      </c>
      <c r="J308">
        <f t="shared" si="29"/>
        <v>6.9161313658093913E-3</v>
      </c>
      <c r="K308">
        <f t="shared" si="30"/>
        <v>1.3920467833885286E-2</v>
      </c>
    </row>
    <row r="309" spans="1:11" x14ac:dyDescent="0.25">
      <c r="A309">
        <v>196.12064097699999</v>
      </c>
      <c r="B309">
        <v>26.4812575696</v>
      </c>
      <c r="C309">
        <v>88.070022868699994</v>
      </c>
      <c r="E309">
        <f t="shared" si="25"/>
        <v>-3.8793590230000063</v>
      </c>
      <c r="F309">
        <f t="shared" si="26"/>
        <v>1.4812575696000003</v>
      </c>
      <c r="G309">
        <f t="shared" si="27"/>
        <v>3.0700228686999935</v>
      </c>
      <c r="I309">
        <f t="shared" si="28"/>
        <v>1.773450222182853E-2</v>
      </c>
      <c r="J309">
        <f t="shared" si="29"/>
        <v>6.7715737325226392E-3</v>
      </c>
      <c r="K309">
        <f t="shared" si="30"/>
        <v>1.403461939542798E-2</v>
      </c>
    </row>
    <row r="310" spans="1:11" x14ac:dyDescent="0.25">
      <c r="A310">
        <v>196.23284164200001</v>
      </c>
      <c r="B310">
        <v>26.489387776800001</v>
      </c>
      <c r="C310">
        <v>88.089579021600002</v>
      </c>
      <c r="E310">
        <f t="shared" si="25"/>
        <v>-3.767158357999989</v>
      </c>
      <c r="F310">
        <f t="shared" si="26"/>
        <v>1.489387776800001</v>
      </c>
      <c r="G310">
        <f t="shared" si="27"/>
        <v>3.0895790216000023</v>
      </c>
      <c r="I310">
        <f t="shared" si="28"/>
        <v>1.7221576521748657E-2</v>
      </c>
      <c r="J310">
        <f t="shared" si="29"/>
        <v>6.8087410008258542E-3</v>
      </c>
      <c r="K310">
        <f t="shared" si="30"/>
        <v>1.4124020411162641E-2</v>
      </c>
    </row>
    <row r="311" spans="1:11" x14ac:dyDescent="0.25">
      <c r="A311">
        <v>196.198920577</v>
      </c>
      <c r="B311">
        <v>26.430727016599999</v>
      </c>
      <c r="C311">
        <v>88.126882361100002</v>
      </c>
      <c r="E311">
        <f t="shared" si="25"/>
        <v>-3.8010794230000045</v>
      </c>
      <c r="F311">
        <f t="shared" si="26"/>
        <v>1.4307270165999988</v>
      </c>
      <c r="G311">
        <f t="shared" si="27"/>
        <v>3.1268823611000016</v>
      </c>
      <c r="I311">
        <f t="shared" si="28"/>
        <v>1.7376646779242989E-2</v>
      </c>
      <c r="J311">
        <f t="shared" si="29"/>
        <v>6.5405731473394332E-3</v>
      </c>
      <c r="K311">
        <f t="shared" si="30"/>
        <v>1.4294552747386774E-2</v>
      </c>
    </row>
    <row r="312" spans="1:11" x14ac:dyDescent="0.25">
      <c r="A312">
        <v>196.309436068</v>
      </c>
      <c r="B312">
        <v>26.4649979446</v>
      </c>
      <c r="C312">
        <v>88.122808276599997</v>
      </c>
      <c r="E312">
        <f t="shared" si="25"/>
        <v>-3.6905639320000034</v>
      </c>
      <c r="F312">
        <f t="shared" si="26"/>
        <v>1.4649979446000003</v>
      </c>
      <c r="G312">
        <f t="shared" si="27"/>
        <v>3.1228082765999972</v>
      </c>
      <c r="I312">
        <f t="shared" si="28"/>
        <v>1.687142485751162E-2</v>
      </c>
      <c r="J312">
        <f t="shared" si="29"/>
        <v>6.6972428046608492E-3</v>
      </c>
      <c r="K312">
        <f t="shared" si="30"/>
        <v>1.4275928057021981E-2</v>
      </c>
    </row>
    <row r="313" spans="1:11" x14ac:dyDescent="0.25">
      <c r="A313">
        <v>196.64449537799999</v>
      </c>
      <c r="B313">
        <v>26.488536733499998</v>
      </c>
      <c r="C313">
        <v>88.099274725599997</v>
      </c>
      <c r="E313">
        <f t="shared" si="25"/>
        <v>-3.3555046220000122</v>
      </c>
      <c r="F313">
        <f t="shared" si="26"/>
        <v>1.4885367334999984</v>
      </c>
      <c r="G313">
        <f t="shared" si="27"/>
        <v>3.0992747255999973</v>
      </c>
      <c r="I313">
        <f t="shared" si="28"/>
        <v>1.5339700146699987E-2</v>
      </c>
      <c r="J313">
        <f t="shared" si="29"/>
        <v>6.8048504536490431E-3</v>
      </c>
      <c r="K313">
        <f t="shared" si="30"/>
        <v>1.4168344353110436E-2</v>
      </c>
    </row>
    <row r="314" spans="1:11" x14ac:dyDescent="0.25">
      <c r="A314">
        <v>196.57442295800001</v>
      </c>
      <c r="B314">
        <v>26.457388770200001</v>
      </c>
      <c r="C314">
        <v>88.091552479499995</v>
      </c>
      <c r="E314">
        <f t="shared" si="25"/>
        <v>-3.4255770419999862</v>
      </c>
      <c r="F314">
        <f t="shared" si="26"/>
        <v>1.4573887702000015</v>
      </c>
      <c r="G314">
        <f t="shared" si="27"/>
        <v>3.0915524794999953</v>
      </c>
      <c r="I314">
        <f t="shared" si="28"/>
        <v>1.5660036439579996E-2</v>
      </c>
      <c r="J314">
        <f t="shared" si="29"/>
        <v>6.6624574394747458E-3</v>
      </c>
      <c r="K314">
        <f t="shared" si="30"/>
        <v>1.413304208028494E-2</v>
      </c>
    </row>
    <row r="315" spans="1:11" x14ac:dyDescent="0.25">
      <c r="A315">
        <v>196.42239936499999</v>
      </c>
      <c r="B315">
        <v>26.5122682716</v>
      </c>
      <c r="C315">
        <v>88.049023504000004</v>
      </c>
      <c r="E315">
        <f t="shared" si="25"/>
        <v>-3.5776006350000102</v>
      </c>
      <c r="F315">
        <f t="shared" si="26"/>
        <v>1.5122682716</v>
      </c>
      <c r="G315">
        <f t="shared" si="27"/>
        <v>3.0490235040000044</v>
      </c>
      <c r="I315">
        <f t="shared" si="28"/>
        <v>1.6355012782796705E-2</v>
      </c>
      <c r="J315">
        <f t="shared" si="29"/>
        <v>6.913339256223552E-3</v>
      </c>
      <c r="K315">
        <f t="shared" si="30"/>
        <v>1.3938620732318696E-2</v>
      </c>
    </row>
    <row r="316" spans="1:11" x14ac:dyDescent="0.25">
      <c r="A316">
        <v>196.38508787500001</v>
      </c>
      <c r="B316">
        <v>26.5766358013</v>
      </c>
      <c r="C316">
        <v>88.037603410200006</v>
      </c>
      <c r="E316">
        <f t="shared" si="25"/>
        <v>-3.6149121249999894</v>
      </c>
      <c r="F316">
        <f t="shared" si="26"/>
        <v>1.5766358013000001</v>
      </c>
      <c r="G316">
        <f t="shared" si="27"/>
        <v>3.0376034102000062</v>
      </c>
      <c r="I316">
        <f t="shared" si="28"/>
        <v>1.652558237905765E-2</v>
      </c>
      <c r="J316">
        <f t="shared" si="29"/>
        <v>7.2075956247912376E-3</v>
      </c>
      <c r="K316">
        <f t="shared" si="30"/>
        <v>1.3886413736866922E-2</v>
      </c>
    </row>
    <row r="317" spans="1:11" x14ac:dyDescent="0.25">
      <c r="A317">
        <v>196.13974573199999</v>
      </c>
      <c r="B317">
        <v>26.530994065000002</v>
      </c>
      <c r="C317">
        <v>88.019079487400006</v>
      </c>
      <c r="E317">
        <f t="shared" si="25"/>
        <v>-3.8602542680000056</v>
      </c>
      <c r="F317">
        <f t="shared" si="26"/>
        <v>1.5309940650000016</v>
      </c>
      <c r="G317">
        <f t="shared" si="27"/>
        <v>3.0190794874000062</v>
      </c>
      <c r="I317">
        <f t="shared" si="28"/>
        <v>1.764716477304221E-2</v>
      </c>
      <c r="J317">
        <f t="shared" si="29"/>
        <v>6.9989442808394524E-3</v>
      </c>
      <c r="K317">
        <f t="shared" si="30"/>
        <v>1.3801731564346695E-2</v>
      </c>
    </row>
    <row r="318" spans="1:11" x14ac:dyDescent="0.25">
      <c r="A318">
        <v>196.49990114299999</v>
      </c>
      <c r="B318">
        <v>26.350965806800001</v>
      </c>
      <c r="C318">
        <v>88.112659680700006</v>
      </c>
      <c r="E318">
        <f t="shared" si="25"/>
        <v>-3.5000988570000118</v>
      </c>
      <c r="F318">
        <f t="shared" si="26"/>
        <v>1.3509658068000014</v>
      </c>
      <c r="G318">
        <f t="shared" si="27"/>
        <v>3.1126596807000055</v>
      </c>
      <c r="I318">
        <f t="shared" si="28"/>
        <v>1.6000713155980072E-2</v>
      </c>
      <c r="J318">
        <f t="shared" si="29"/>
        <v>6.1759445207989865E-3</v>
      </c>
      <c r="K318">
        <f t="shared" si="30"/>
        <v>1.4229533718300101E-2</v>
      </c>
    </row>
    <row r="319" spans="1:11" x14ac:dyDescent="0.25">
      <c r="A319">
        <v>196.30500389599999</v>
      </c>
      <c r="B319">
        <v>26.400006680099999</v>
      </c>
      <c r="C319">
        <v>88.075274834300004</v>
      </c>
      <c r="E319">
        <f t="shared" si="25"/>
        <v>-3.6949961040000119</v>
      </c>
      <c r="F319">
        <f t="shared" si="26"/>
        <v>1.4000066800999988</v>
      </c>
      <c r="G319">
        <f t="shared" si="27"/>
        <v>3.0752748343000036</v>
      </c>
      <c r="I319">
        <f t="shared" si="28"/>
        <v>1.6891686546031723E-2</v>
      </c>
      <c r="J319">
        <f t="shared" si="29"/>
        <v>6.4001350304535021E-3</v>
      </c>
      <c r="K319">
        <f t="shared" si="30"/>
        <v>1.4058628773021064E-2</v>
      </c>
    </row>
    <row r="320" spans="1:11" x14ac:dyDescent="0.25">
      <c r="A320">
        <v>196.35749431400001</v>
      </c>
      <c r="B320">
        <v>26.3172445147</v>
      </c>
      <c r="C320">
        <v>88.099269801700004</v>
      </c>
      <c r="E320">
        <f t="shared" si="25"/>
        <v>-3.6425056859999927</v>
      </c>
      <c r="F320">
        <f t="shared" si="26"/>
        <v>1.3172445147000005</v>
      </c>
      <c r="G320">
        <f t="shared" si="27"/>
        <v>3.0992698017000038</v>
      </c>
      <c r="I320">
        <f t="shared" si="28"/>
        <v>1.6651726431712071E-2</v>
      </c>
      <c r="J320">
        <f t="shared" si="29"/>
        <v>6.0217875257581087E-3</v>
      </c>
      <c r="K320">
        <f t="shared" si="30"/>
        <v>1.4168321843485815E-2</v>
      </c>
    </row>
    <row r="321" spans="1:11" x14ac:dyDescent="0.25">
      <c r="A321">
        <v>196.20572641000001</v>
      </c>
      <c r="B321">
        <v>26.393019729300001</v>
      </c>
      <c r="C321">
        <v>88.076310825999997</v>
      </c>
      <c r="E321">
        <f t="shared" si="25"/>
        <v>-3.7942735899999889</v>
      </c>
      <c r="F321">
        <f t="shared" si="26"/>
        <v>1.3930197293000006</v>
      </c>
      <c r="G321">
        <f t="shared" si="27"/>
        <v>3.0763108259999967</v>
      </c>
      <c r="I321">
        <f t="shared" si="28"/>
        <v>1.7345533891844688E-2</v>
      </c>
      <c r="J321">
        <f t="shared" si="29"/>
        <v>6.368194162451408E-3</v>
      </c>
      <c r="K321">
        <f t="shared" si="30"/>
        <v>1.4063364812401899E-2</v>
      </c>
    </row>
    <row r="322" spans="1:11" x14ac:dyDescent="0.25">
      <c r="A322">
        <v>196.25205304400001</v>
      </c>
      <c r="B322">
        <v>26.467155686600002</v>
      </c>
      <c r="C322">
        <v>88.058505489699996</v>
      </c>
      <c r="E322">
        <f t="shared" ref="E322:E385" si="31">A322-200</f>
        <v>-3.7479469559999927</v>
      </c>
      <c r="F322">
        <f t="shared" ref="F322:F385" si="32">B322-25</f>
        <v>1.4671556866000017</v>
      </c>
      <c r="G322">
        <f t="shared" ref="G322:G385" si="33">C322-85</f>
        <v>3.0585054896999964</v>
      </c>
      <c r="I322">
        <f t="shared" ref="I322:I385" si="34">ABS(E322)/SQRT(200^2+25^2+85^2)</f>
        <v>1.7133751535859647E-2</v>
      </c>
      <c r="J322">
        <f t="shared" ref="J322:J385" si="35">ABS(F322)/SQRT(200^2+25^2+85^2)</f>
        <v>6.7071069291376722E-3</v>
      </c>
      <c r="K322">
        <f t="shared" ref="K322:K385" si="36">ABS(G322)/SQRT(200^2+25^2+85^2)</f>
        <v>1.3981967660372241E-2</v>
      </c>
    </row>
    <row r="323" spans="1:11" x14ac:dyDescent="0.25">
      <c r="A323">
        <v>196.31769273</v>
      </c>
      <c r="B323">
        <v>26.561803719299999</v>
      </c>
      <c r="C323">
        <v>88.007681843</v>
      </c>
      <c r="E323">
        <f t="shared" si="31"/>
        <v>-3.6823072699999955</v>
      </c>
      <c r="F323">
        <f t="shared" si="32"/>
        <v>1.5618037192999985</v>
      </c>
      <c r="G323">
        <f t="shared" si="33"/>
        <v>3.0076818430000003</v>
      </c>
      <c r="I323">
        <f t="shared" si="34"/>
        <v>1.6833679500684401E-2</v>
      </c>
      <c r="J323">
        <f t="shared" si="35"/>
        <v>7.1397907143346756E-3</v>
      </c>
      <c r="K323">
        <f t="shared" si="36"/>
        <v>1.3749627196399022E-2</v>
      </c>
    </row>
    <row r="324" spans="1:11" x14ac:dyDescent="0.25">
      <c r="A324">
        <v>196.423345872</v>
      </c>
      <c r="B324">
        <v>26.5424149348</v>
      </c>
      <c r="C324">
        <v>88.005819941300004</v>
      </c>
      <c r="E324">
        <f t="shared" si="31"/>
        <v>-3.5766541280000013</v>
      </c>
      <c r="F324">
        <f t="shared" si="32"/>
        <v>1.5424149348</v>
      </c>
      <c r="G324">
        <f t="shared" si="33"/>
        <v>3.005819941300004</v>
      </c>
      <c r="I324">
        <f t="shared" si="34"/>
        <v>1.6350685823008988E-2</v>
      </c>
      <c r="J324">
        <f t="shared" si="35"/>
        <v>7.0511548237777175E-3</v>
      </c>
      <c r="K324">
        <f t="shared" si="36"/>
        <v>1.3741115506802973E-2</v>
      </c>
    </row>
    <row r="325" spans="1:11" x14ac:dyDescent="0.25">
      <c r="A325">
        <v>196.48747744100001</v>
      </c>
      <c r="B325">
        <v>26.486958572100001</v>
      </c>
      <c r="C325">
        <v>88.025425654299994</v>
      </c>
      <c r="E325">
        <f t="shared" si="31"/>
        <v>-3.51252255899999</v>
      </c>
      <c r="F325">
        <f t="shared" si="32"/>
        <v>1.4869585721000007</v>
      </c>
      <c r="G325">
        <f t="shared" si="33"/>
        <v>3.025425654299994</v>
      </c>
      <c r="I325">
        <f t="shared" si="34"/>
        <v>1.605750814953846E-2</v>
      </c>
      <c r="J325">
        <f t="shared" si="35"/>
        <v>6.7976358837449104E-3</v>
      </c>
      <c r="K325">
        <f t="shared" si="36"/>
        <v>1.3830743086693728E-2</v>
      </c>
    </row>
    <row r="326" spans="1:11" x14ac:dyDescent="0.25">
      <c r="A326">
        <v>196.344150652</v>
      </c>
      <c r="B326">
        <v>26.4405549624</v>
      </c>
      <c r="C326">
        <v>88.032482535699998</v>
      </c>
      <c r="E326">
        <f t="shared" si="31"/>
        <v>-3.6558493480000038</v>
      </c>
      <c r="F326">
        <f t="shared" si="32"/>
        <v>1.4405549624000002</v>
      </c>
      <c r="G326">
        <f t="shared" si="33"/>
        <v>3.032482535699998</v>
      </c>
      <c r="I326">
        <f t="shared" si="34"/>
        <v>1.6712727025362598E-2</v>
      </c>
      <c r="J326">
        <f t="shared" si="35"/>
        <v>6.5855016331002976E-3</v>
      </c>
      <c r="K326">
        <f t="shared" si="36"/>
        <v>1.3863003642658144E-2</v>
      </c>
    </row>
    <row r="327" spans="1:11" x14ac:dyDescent="0.25">
      <c r="A327">
        <v>196.611197234</v>
      </c>
      <c r="B327">
        <v>26.475682872499998</v>
      </c>
      <c r="C327">
        <v>88.026710852799994</v>
      </c>
      <c r="E327">
        <f t="shared" si="31"/>
        <v>-3.3888027659999977</v>
      </c>
      <c r="F327">
        <f t="shared" si="32"/>
        <v>1.4756828724999984</v>
      </c>
      <c r="G327">
        <f t="shared" si="33"/>
        <v>3.0267108527999937</v>
      </c>
      <c r="I327">
        <f t="shared" si="34"/>
        <v>1.5491922718843835E-2</v>
      </c>
      <c r="J327">
        <f t="shared" si="35"/>
        <v>6.7460889868417532E-3</v>
      </c>
      <c r="K327">
        <f t="shared" si="36"/>
        <v>1.3836618375760454E-2</v>
      </c>
    </row>
    <row r="328" spans="1:11" x14ac:dyDescent="0.25">
      <c r="A328">
        <v>196.543321996</v>
      </c>
      <c r="B328">
        <v>26.5664099643</v>
      </c>
      <c r="C328">
        <v>87.985047777199995</v>
      </c>
      <c r="E328">
        <f t="shared" si="31"/>
        <v>-3.4566780039999969</v>
      </c>
      <c r="F328">
        <f t="shared" si="32"/>
        <v>1.5664099643</v>
      </c>
      <c r="G328">
        <f t="shared" si="33"/>
        <v>2.9850477771999948</v>
      </c>
      <c r="I328">
        <f t="shared" si="34"/>
        <v>1.5802214587160589E-2</v>
      </c>
      <c r="J328">
        <f t="shared" si="35"/>
        <v>7.1608481781328158E-3</v>
      </c>
      <c r="K328">
        <f t="shared" si="36"/>
        <v>1.3646155491965543E-2</v>
      </c>
    </row>
    <row r="329" spans="1:11" x14ac:dyDescent="0.25">
      <c r="A329">
        <v>196.64170225199999</v>
      </c>
      <c r="B329">
        <v>26.591213718399999</v>
      </c>
      <c r="C329">
        <v>88.000588509699995</v>
      </c>
      <c r="E329">
        <f t="shared" si="31"/>
        <v>-3.3582977480000125</v>
      </c>
      <c r="F329">
        <f t="shared" si="32"/>
        <v>1.5912137183999988</v>
      </c>
      <c r="G329">
        <f t="shared" si="33"/>
        <v>3.0005885096999947</v>
      </c>
      <c r="I329">
        <f t="shared" si="34"/>
        <v>1.5352468931171641E-2</v>
      </c>
      <c r="J329">
        <f t="shared" si="35"/>
        <v>7.2742386195918654E-3</v>
      </c>
      <c r="K329">
        <f t="shared" si="36"/>
        <v>1.3717200000456783E-2</v>
      </c>
    </row>
    <row r="330" spans="1:11" x14ac:dyDescent="0.25">
      <c r="A330">
        <v>196.924096937</v>
      </c>
      <c r="B330">
        <v>26.512246345099999</v>
      </c>
      <c r="C330">
        <v>88.067939766500004</v>
      </c>
      <c r="E330">
        <f t="shared" si="31"/>
        <v>-3.0759030629999984</v>
      </c>
      <c r="F330">
        <f t="shared" si="32"/>
        <v>1.5122463450999994</v>
      </c>
      <c r="G330">
        <f t="shared" si="33"/>
        <v>3.0679397665000039</v>
      </c>
      <c r="I330">
        <f t="shared" si="34"/>
        <v>1.4061500722538967E-2</v>
      </c>
      <c r="J330">
        <f t="shared" si="35"/>
        <v>6.9132390191584412E-3</v>
      </c>
      <c r="K330">
        <f t="shared" si="36"/>
        <v>1.4025096487036417E-2</v>
      </c>
    </row>
    <row r="331" spans="1:11" x14ac:dyDescent="0.25">
      <c r="A331">
        <v>197.01803282399999</v>
      </c>
      <c r="B331">
        <v>26.485079388799999</v>
      </c>
      <c r="C331">
        <v>88.063290068399994</v>
      </c>
      <c r="E331">
        <f t="shared" si="31"/>
        <v>-2.9819671760000119</v>
      </c>
      <c r="F331">
        <f t="shared" si="32"/>
        <v>1.4850793887999991</v>
      </c>
      <c r="G331">
        <f t="shared" si="33"/>
        <v>3.0632900683999935</v>
      </c>
      <c r="I331">
        <f t="shared" si="34"/>
        <v>1.3632072513694712E-2</v>
      </c>
      <c r="J331">
        <f t="shared" si="35"/>
        <v>6.7890451912589831E-3</v>
      </c>
      <c r="K331">
        <f t="shared" si="36"/>
        <v>1.4003840377252153E-2</v>
      </c>
    </row>
    <row r="332" spans="1:11" x14ac:dyDescent="0.25">
      <c r="A332">
        <v>196.93493041100001</v>
      </c>
      <c r="B332">
        <v>26.5524530273</v>
      </c>
      <c r="C332">
        <v>88.053317263400004</v>
      </c>
      <c r="E332">
        <f t="shared" si="31"/>
        <v>-3.0650695889999895</v>
      </c>
      <c r="F332">
        <f t="shared" si="32"/>
        <v>1.5524530273000003</v>
      </c>
      <c r="G332">
        <f t="shared" si="33"/>
        <v>3.0533172634000039</v>
      </c>
      <c r="I332">
        <f t="shared" si="34"/>
        <v>1.4011975461385204E-2</v>
      </c>
      <c r="J332">
        <f t="shared" si="35"/>
        <v>7.0970439958519503E-3</v>
      </c>
      <c r="K332">
        <f t="shared" si="36"/>
        <v>1.3958249667193714E-2</v>
      </c>
    </row>
    <row r="333" spans="1:11" x14ac:dyDescent="0.25">
      <c r="A333">
        <v>196.78110735199999</v>
      </c>
      <c r="B333">
        <v>26.580739546499998</v>
      </c>
      <c r="C333">
        <v>88.024974265599994</v>
      </c>
      <c r="E333">
        <f t="shared" si="31"/>
        <v>-3.2188926480000077</v>
      </c>
      <c r="F333">
        <f t="shared" si="32"/>
        <v>1.5807395464999985</v>
      </c>
      <c r="G333">
        <f t="shared" si="33"/>
        <v>3.0249742655999938</v>
      </c>
      <c r="I333">
        <f t="shared" si="34"/>
        <v>1.4715178069195057E-2</v>
      </c>
      <c r="J333">
        <f t="shared" si="35"/>
        <v>7.2263559091412296E-3</v>
      </c>
      <c r="K333">
        <f t="shared" si="36"/>
        <v>1.382867956180325E-2</v>
      </c>
    </row>
    <row r="334" spans="1:11" x14ac:dyDescent="0.25">
      <c r="A334">
        <v>196.56580567899999</v>
      </c>
      <c r="B334">
        <v>26.556604824899999</v>
      </c>
      <c r="C334">
        <v>88.041594727299994</v>
      </c>
      <c r="E334">
        <f t="shared" si="31"/>
        <v>-3.4341943210000068</v>
      </c>
      <c r="F334">
        <f t="shared" si="32"/>
        <v>1.5566048248999991</v>
      </c>
      <c r="G334">
        <f t="shared" si="33"/>
        <v>3.0415947272999944</v>
      </c>
      <c r="I334">
        <f t="shared" si="34"/>
        <v>1.569943035817993E-2</v>
      </c>
      <c r="J334">
        <f t="shared" si="35"/>
        <v>7.1160239519027363E-3</v>
      </c>
      <c r="K334">
        <f t="shared" si="36"/>
        <v>1.3904660055796955E-2</v>
      </c>
    </row>
    <row r="335" spans="1:11" x14ac:dyDescent="0.25">
      <c r="A335">
        <v>196.595329144</v>
      </c>
      <c r="B335">
        <v>26.536722428200001</v>
      </c>
      <c r="C335">
        <v>88.043225956900002</v>
      </c>
      <c r="E335">
        <f t="shared" si="31"/>
        <v>-3.4046708559999956</v>
      </c>
      <c r="F335">
        <f t="shared" si="32"/>
        <v>1.5367224282000009</v>
      </c>
      <c r="G335">
        <f t="shared" si="33"/>
        <v>3.0432259569000024</v>
      </c>
      <c r="I335">
        <f t="shared" si="34"/>
        <v>1.556446374319675E-2</v>
      </c>
      <c r="J335">
        <f t="shared" si="35"/>
        <v>7.0251315115895637E-3</v>
      </c>
      <c r="K335">
        <f t="shared" si="36"/>
        <v>1.3912117227147722E-2</v>
      </c>
    </row>
    <row r="336" spans="1:11" x14ac:dyDescent="0.25">
      <c r="A336">
        <v>196.622170866</v>
      </c>
      <c r="B336">
        <v>26.492590377199999</v>
      </c>
      <c r="C336">
        <v>88.045791446300001</v>
      </c>
      <c r="E336">
        <f t="shared" si="31"/>
        <v>-3.3778291339999953</v>
      </c>
      <c r="F336">
        <f t="shared" si="32"/>
        <v>1.4925903771999991</v>
      </c>
      <c r="G336">
        <f t="shared" si="33"/>
        <v>3.0457914463000009</v>
      </c>
      <c r="I336">
        <f t="shared" si="34"/>
        <v>1.5441756724943361E-2</v>
      </c>
      <c r="J336">
        <f t="shared" si="35"/>
        <v>6.8233816988310294E-3</v>
      </c>
      <c r="K336">
        <f t="shared" si="36"/>
        <v>1.3923845370172022E-2</v>
      </c>
    </row>
    <row r="337" spans="1:11" x14ac:dyDescent="0.25">
      <c r="A337">
        <v>196.43656913800001</v>
      </c>
      <c r="B337">
        <v>26.5330804078</v>
      </c>
      <c r="C337">
        <v>88.054325398299994</v>
      </c>
      <c r="E337">
        <f t="shared" si="31"/>
        <v>-3.5634308619999899</v>
      </c>
      <c r="F337">
        <f t="shared" si="32"/>
        <v>1.5330804078</v>
      </c>
      <c r="G337">
        <f t="shared" si="33"/>
        <v>3.0543253982999943</v>
      </c>
      <c r="I337">
        <f t="shared" si="34"/>
        <v>1.6290235620058789E-2</v>
      </c>
      <c r="J337">
        <f t="shared" si="35"/>
        <v>7.0084820036443538E-3</v>
      </c>
      <c r="K337">
        <f t="shared" si="36"/>
        <v>1.3962858359123949E-2</v>
      </c>
    </row>
    <row r="338" spans="1:11" x14ac:dyDescent="0.25">
      <c r="A338">
        <v>196.30839034799999</v>
      </c>
      <c r="B338">
        <v>26.4992071862</v>
      </c>
      <c r="C338">
        <v>88.0194674042</v>
      </c>
      <c r="E338">
        <f t="shared" si="31"/>
        <v>-3.691609652000011</v>
      </c>
      <c r="F338">
        <f t="shared" si="32"/>
        <v>1.4992071861999996</v>
      </c>
      <c r="G338">
        <f t="shared" si="33"/>
        <v>3.0194674042000003</v>
      </c>
      <c r="I338">
        <f t="shared" si="34"/>
        <v>1.6876205369847186E-2</v>
      </c>
      <c r="J338">
        <f t="shared" si="35"/>
        <v>6.8536304624067139E-3</v>
      </c>
      <c r="K338">
        <f t="shared" si="36"/>
        <v>1.3803504927242626E-2</v>
      </c>
    </row>
    <row r="339" spans="1:11" x14ac:dyDescent="0.25">
      <c r="A339">
        <v>196.35505770899999</v>
      </c>
      <c r="B339">
        <v>26.598531827199999</v>
      </c>
      <c r="C339">
        <v>87.9698076353</v>
      </c>
      <c r="E339">
        <f t="shared" si="31"/>
        <v>-3.6449422910000067</v>
      </c>
      <c r="F339">
        <f t="shared" si="32"/>
        <v>1.5985318271999986</v>
      </c>
      <c r="G339">
        <f t="shared" si="33"/>
        <v>2.9698076353000005</v>
      </c>
      <c r="I339">
        <f t="shared" si="34"/>
        <v>1.6662865379288273E-2</v>
      </c>
      <c r="J339">
        <f t="shared" si="35"/>
        <v>7.3076933774535949E-3</v>
      </c>
      <c r="K339">
        <f t="shared" si="36"/>
        <v>1.3576485134366772E-2</v>
      </c>
    </row>
    <row r="340" spans="1:11" x14ac:dyDescent="0.25">
      <c r="A340">
        <v>196.52886351999999</v>
      </c>
      <c r="B340">
        <v>26.584891027600001</v>
      </c>
      <c r="C340">
        <v>88.000003582100007</v>
      </c>
      <c r="E340">
        <f t="shared" si="31"/>
        <v>-3.4711364800000126</v>
      </c>
      <c r="F340">
        <f t="shared" si="32"/>
        <v>1.5848910276000012</v>
      </c>
      <c r="G340">
        <f t="shared" si="33"/>
        <v>3.0000035821000068</v>
      </c>
      <c r="I340">
        <f t="shared" si="34"/>
        <v>1.5868311556589378E-2</v>
      </c>
      <c r="J340">
        <f t="shared" si="35"/>
        <v>7.2453344183112684E-3</v>
      </c>
      <c r="K340">
        <f t="shared" si="36"/>
        <v>1.3714526002056507E-2</v>
      </c>
    </row>
    <row r="341" spans="1:11" x14ac:dyDescent="0.25">
      <c r="A341">
        <v>196.468508281</v>
      </c>
      <c r="B341">
        <v>26.635972005999999</v>
      </c>
      <c r="C341">
        <v>87.988801386099993</v>
      </c>
      <c r="E341">
        <f t="shared" si="31"/>
        <v>-3.5314917190000017</v>
      </c>
      <c r="F341">
        <f t="shared" si="32"/>
        <v>1.6359720059999994</v>
      </c>
      <c r="G341">
        <f t="shared" si="33"/>
        <v>2.9888013860999934</v>
      </c>
      <c r="I341">
        <f t="shared" si="34"/>
        <v>1.6144225725347225E-2</v>
      </c>
      <c r="J341">
        <f t="shared" si="35"/>
        <v>7.4788512749767782E-3</v>
      </c>
      <c r="K341">
        <f t="shared" si="36"/>
        <v>1.366331512709656E-2</v>
      </c>
    </row>
    <row r="342" spans="1:11" x14ac:dyDescent="0.25">
      <c r="A342">
        <v>196.46291183</v>
      </c>
      <c r="B342">
        <v>26.654814304599999</v>
      </c>
      <c r="C342">
        <v>87.958892729499993</v>
      </c>
      <c r="E342">
        <f t="shared" si="31"/>
        <v>-3.5370881700000041</v>
      </c>
      <c r="F342">
        <f t="shared" si="32"/>
        <v>1.6548143045999986</v>
      </c>
      <c r="G342">
        <f t="shared" si="33"/>
        <v>2.9588927294999934</v>
      </c>
      <c r="I342">
        <f t="shared" si="34"/>
        <v>1.6169809919051769E-2</v>
      </c>
      <c r="J342">
        <f t="shared" si="35"/>
        <v>7.5649889034883119E-3</v>
      </c>
      <c r="K342">
        <f t="shared" si="36"/>
        <v>1.3526587607478017E-2</v>
      </c>
    </row>
    <row r="343" spans="1:11" x14ac:dyDescent="0.25">
      <c r="A343">
        <v>196.741134074</v>
      </c>
      <c r="B343">
        <v>26.531414207899999</v>
      </c>
      <c r="C343">
        <v>88.004095303699998</v>
      </c>
      <c r="E343">
        <f t="shared" si="31"/>
        <v>-3.2588659259999986</v>
      </c>
      <c r="F343">
        <f t="shared" si="32"/>
        <v>1.5314142078999993</v>
      </c>
      <c r="G343">
        <f t="shared" si="33"/>
        <v>3.004095303699998</v>
      </c>
      <c r="I343">
        <f t="shared" si="34"/>
        <v>1.4897916037839267E-2</v>
      </c>
      <c r="J343">
        <f t="shared" si="35"/>
        <v>7.0008649654549572E-3</v>
      </c>
      <c r="K343">
        <f t="shared" si="36"/>
        <v>1.3733231320480486E-2</v>
      </c>
    </row>
    <row r="344" spans="1:11" x14ac:dyDescent="0.25">
      <c r="A344">
        <v>196.78293469400001</v>
      </c>
      <c r="B344">
        <v>26.544288833500001</v>
      </c>
      <c r="C344">
        <v>87.996147246600003</v>
      </c>
      <c r="E344">
        <f t="shared" si="31"/>
        <v>-3.217065305999995</v>
      </c>
      <c r="F344">
        <f t="shared" si="32"/>
        <v>1.5442888335000013</v>
      </c>
      <c r="G344">
        <f t="shared" si="33"/>
        <v>2.9961472466000032</v>
      </c>
      <c r="I344">
        <f t="shared" si="34"/>
        <v>1.4706824369378377E-2</v>
      </c>
      <c r="J344">
        <f t="shared" si="35"/>
        <v>7.059721357697786E-3</v>
      </c>
      <c r="K344">
        <f t="shared" si="36"/>
        <v>1.3696896751943936E-2</v>
      </c>
    </row>
    <row r="345" spans="1:11" x14ac:dyDescent="0.25">
      <c r="A345">
        <v>196.44001273399999</v>
      </c>
      <c r="B345">
        <v>26.674438267100001</v>
      </c>
      <c r="C345">
        <v>87.948350344199994</v>
      </c>
      <c r="E345">
        <f t="shared" si="31"/>
        <v>-3.5599872660000074</v>
      </c>
      <c r="F345">
        <f t="shared" si="32"/>
        <v>1.6744382671000011</v>
      </c>
      <c r="G345">
        <f t="shared" si="33"/>
        <v>2.9483503441999943</v>
      </c>
      <c r="I345">
        <f t="shared" si="34"/>
        <v>1.6274493209894974E-2</v>
      </c>
      <c r="J345">
        <f t="shared" si="35"/>
        <v>7.6546999110269336E-3</v>
      </c>
      <c r="K345">
        <f t="shared" si="36"/>
        <v>1.3478393059250403E-2</v>
      </c>
    </row>
    <row r="346" spans="1:11" x14ac:dyDescent="0.25">
      <c r="A346">
        <v>196.286761544</v>
      </c>
      <c r="B346">
        <v>26.7019197923</v>
      </c>
      <c r="C346">
        <v>87.942295405500005</v>
      </c>
      <c r="E346">
        <f t="shared" si="31"/>
        <v>-3.7132384559999991</v>
      </c>
      <c r="F346">
        <f t="shared" si="32"/>
        <v>1.7019197923</v>
      </c>
      <c r="G346">
        <f t="shared" si="33"/>
        <v>2.9422954055000048</v>
      </c>
      <c r="I346">
        <f t="shared" si="34"/>
        <v>1.6975081516736178E-2</v>
      </c>
      <c r="J346">
        <f t="shared" si="35"/>
        <v>7.7803317916621323E-3</v>
      </c>
      <c r="K346">
        <f t="shared" si="36"/>
        <v>1.3450712887554162E-2</v>
      </c>
    </row>
    <row r="347" spans="1:11" x14ac:dyDescent="0.25">
      <c r="A347">
        <v>196.214768849</v>
      </c>
      <c r="B347">
        <v>26.792487093599998</v>
      </c>
      <c r="C347">
        <v>87.929983081100005</v>
      </c>
      <c r="E347">
        <f t="shared" si="31"/>
        <v>-3.785231151000005</v>
      </c>
      <c r="F347">
        <f t="shared" si="32"/>
        <v>1.7924870935999984</v>
      </c>
      <c r="G347">
        <f t="shared" si="33"/>
        <v>2.9299830811000049</v>
      </c>
      <c r="I347">
        <f t="shared" si="34"/>
        <v>1.730419635294066E-2</v>
      </c>
      <c r="J347">
        <f t="shared" si="35"/>
        <v>8.1943605001696899E-3</v>
      </c>
      <c r="K347">
        <f t="shared" si="36"/>
        <v>1.339442705705147E-2</v>
      </c>
    </row>
    <row r="348" spans="1:11" x14ac:dyDescent="0.25">
      <c r="A348">
        <v>196.25809429500001</v>
      </c>
      <c r="B348">
        <v>26.721811291600002</v>
      </c>
      <c r="C348">
        <v>87.964131629600004</v>
      </c>
      <c r="E348">
        <f t="shared" si="31"/>
        <v>-3.7419057049999935</v>
      </c>
      <c r="F348">
        <f t="shared" si="32"/>
        <v>1.7218112916000017</v>
      </c>
      <c r="G348">
        <f t="shared" si="33"/>
        <v>2.9641316296000042</v>
      </c>
      <c r="I348">
        <f t="shared" si="34"/>
        <v>1.7106133937527836E-2</v>
      </c>
      <c r="J348">
        <f t="shared" si="35"/>
        <v>7.8712658445404295E-3</v>
      </c>
      <c r="K348">
        <f t="shared" si="36"/>
        <v>1.3550537256095931E-2</v>
      </c>
    </row>
    <row r="349" spans="1:11" x14ac:dyDescent="0.25">
      <c r="A349">
        <v>196.17868768</v>
      </c>
      <c r="B349">
        <v>26.738230455299998</v>
      </c>
      <c r="C349">
        <v>87.951067509699996</v>
      </c>
      <c r="E349">
        <f t="shared" si="31"/>
        <v>-3.8213123200000041</v>
      </c>
      <c r="F349">
        <f t="shared" si="32"/>
        <v>1.7382304552999983</v>
      </c>
      <c r="G349">
        <f t="shared" si="33"/>
        <v>2.9510675096999961</v>
      </c>
      <c r="I349">
        <f t="shared" si="34"/>
        <v>1.746914153280231E-2</v>
      </c>
      <c r="J349">
        <f t="shared" si="35"/>
        <v>7.9463261040811865E-3</v>
      </c>
      <c r="K349">
        <f t="shared" si="36"/>
        <v>1.349081459005257E-2</v>
      </c>
    </row>
    <row r="350" spans="1:11" x14ac:dyDescent="0.25">
      <c r="A350">
        <v>196.27541069500001</v>
      </c>
      <c r="B350">
        <v>26.6684050044</v>
      </c>
      <c r="C350">
        <v>87.963560167500006</v>
      </c>
      <c r="E350">
        <f t="shared" si="31"/>
        <v>-3.724589304999995</v>
      </c>
      <c r="F350">
        <f t="shared" si="32"/>
        <v>1.6684050044000003</v>
      </c>
      <c r="G350">
        <f t="shared" si="33"/>
        <v>2.9635601675000061</v>
      </c>
      <c r="I350">
        <f t="shared" si="34"/>
        <v>1.7026971959362546E-2</v>
      </c>
      <c r="J350">
        <f t="shared" si="35"/>
        <v>7.6271188312341965E-3</v>
      </c>
      <c r="K350">
        <f t="shared" si="36"/>
        <v>1.3547924815272066E-2</v>
      </c>
    </row>
    <row r="351" spans="1:11" x14ac:dyDescent="0.25">
      <c r="A351">
        <v>196.106659519</v>
      </c>
      <c r="B351">
        <v>26.6219919541</v>
      </c>
      <c r="C351">
        <v>87.965085103000007</v>
      </c>
      <c r="E351">
        <f t="shared" si="31"/>
        <v>-3.8933404809999956</v>
      </c>
      <c r="F351">
        <f t="shared" si="32"/>
        <v>1.6219919541000003</v>
      </c>
      <c r="G351">
        <f t="shared" si="33"/>
        <v>2.9650851030000069</v>
      </c>
      <c r="I351">
        <f t="shared" si="34"/>
        <v>1.7798418501939531E-2</v>
      </c>
      <c r="J351">
        <f t="shared" si="35"/>
        <v>7.4149414228563927E-3</v>
      </c>
      <c r="K351">
        <f t="shared" si="36"/>
        <v>1.3554896062803572E-2</v>
      </c>
    </row>
    <row r="352" spans="1:11" x14ac:dyDescent="0.25">
      <c r="A352">
        <v>196.46149552200001</v>
      </c>
      <c r="B352">
        <v>26.614316059899998</v>
      </c>
      <c r="C352">
        <v>87.997274227399998</v>
      </c>
      <c r="E352">
        <f t="shared" si="31"/>
        <v>-3.538504477999993</v>
      </c>
      <c r="F352">
        <f t="shared" si="32"/>
        <v>1.6143160598999984</v>
      </c>
      <c r="G352">
        <f t="shared" si="33"/>
        <v>2.9972742273999984</v>
      </c>
      <c r="I352">
        <f t="shared" si="34"/>
        <v>1.6176284575618403E-2</v>
      </c>
      <c r="J352">
        <f t="shared" si="35"/>
        <v>7.379851047890483E-3</v>
      </c>
      <c r="K352">
        <f t="shared" si="36"/>
        <v>1.3702048748287397E-2</v>
      </c>
    </row>
    <row r="353" spans="1:11" x14ac:dyDescent="0.25">
      <c r="A353">
        <v>196.593614317</v>
      </c>
      <c r="B353">
        <v>26.5642982681</v>
      </c>
      <c r="C353">
        <v>88.008254639900002</v>
      </c>
      <c r="E353">
        <f t="shared" si="31"/>
        <v>-3.4063856829999963</v>
      </c>
      <c r="F353">
        <f t="shared" si="32"/>
        <v>1.5642982680999999</v>
      </c>
      <c r="G353">
        <f t="shared" si="33"/>
        <v>3.0082546399000023</v>
      </c>
      <c r="I353">
        <f t="shared" si="34"/>
        <v>1.5572303080329832E-2</v>
      </c>
      <c r="J353">
        <f t="shared" si="35"/>
        <v>7.1511945521784527E-3</v>
      </c>
      <c r="K353">
        <f t="shared" si="36"/>
        <v>1.3752245739265387E-2</v>
      </c>
    </row>
    <row r="354" spans="1:11" x14ac:dyDescent="0.25">
      <c r="A354">
        <v>196.28252212500001</v>
      </c>
      <c r="B354">
        <v>26.631251767999998</v>
      </c>
      <c r="C354">
        <v>87.966581997299997</v>
      </c>
      <c r="E354">
        <f t="shared" si="31"/>
        <v>-3.7174778749999859</v>
      </c>
      <c r="F354">
        <f t="shared" si="32"/>
        <v>1.6312517679999985</v>
      </c>
      <c r="G354">
        <f t="shared" si="33"/>
        <v>2.9665819972999969</v>
      </c>
      <c r="I354">
        <f t="shared" si="34"/>
        <v>1.699446203429817E-2</v>
      </c>
      <c r="J354">
        <f t="shared" si="35"/>
        <v>7.4572726918133566E-3</v>
      </c>
      <c r="K354">
        <f t="shared" si="36"/>
        <v>1.3561739119899248E-2</v>
      </c>
    </row>
    <row r="355" spans="1:11" x14ac:dyDescent="0.25">
      <c r="A355">
        <v>196.44652113500001</v>
      </c>
      <c r="B355">
        <v>26.702956275799998</v>
      </c>
      <c r="C355">
        <v>87.924860521400007</v>
      </c>
      <c r="E355">
        <f t="shared" si="31"/>
        <v>-3.5534788649999882</v>
      </c>
      <c r="F355">
        <f t="shared" si="32"/>
        <v>1.7029562757999983</v>
      </c>
      <c r="G355">
        <f t="shared" si="33"/>
        <v>2.9248605214000065</v>
      </c>
      <c r="I355">
        <f t="shared" si="34"/>
        <v>1.6244740033839068E-2</v>
      </c>
      <c r="J355">
        <f t="shared" si="35"/>
        <v>7.785070079308269E-3</v>
      </c>
      <c r="K355">
        <f t="shared" si="36"/>
        <v>1.337100925894553E-2</v>
      </c>
    </row>
    <row r="356" spans="1:11" x14ac:dyDescent="0.25">
      <c r="A356">
        <v>196.27825918900001</v>
      </c>
      <c r="B356">
        <v>26.602252774299998</v>
      </c>
      <c r="C356">
        <v>87.938124670299999</v>
      </c>
      <c r="E356">
        <f t="shared" si="31"/>
        <v>-3.7217408109999894</v>
      </c>
      <c r="F356">
        <f t="shared" si="32"/>
        <v>1.6022527742999984</v>
      </c>
      <c r="G356">
        <f t="shared" si="33"/>
        <v>2.9381246702999988</v>
      </c>
      <c r="I356">
        <f t="shared" si="34"/>
        <v>1.7013950059901202E-2</v>
      </c>
      <c r="J356">
        <f t="shared" si="35"/>
        <v>7.3247036990611112E-3</v>
      </c>
      <c r="K356">
        <f t="shared" si="36"/>
        <v>1.3431646358204175E-2</v>
      </c>
    </row>
    <row r="357" spans="1:11" x14ac:dyDescent="0.25">
      <c r="A357">
        <v>196.09645660300001</v>
      </c>
      <c r="B357">
        <v>26.640369471100001</v>
      </c>
      <c r="C357">
        <v>87.916021496699997</v>
      </c>
      <c r="E357">
        <f t="shared" si="31"/>
        <v>-3.9035433969999929</v>
      </c>
      <c r="F357">
        <f t="shared" si="32"/>
        <v>1.6403694711000014</v>
      </c>
      <c r="G357">
        <f t="shared" si="33"/>
        <v>2.9160214966999973</v>
      </c>
      <c r="I357">
        <f t="shared" si="34"/>
        <v>1.7845061165172892E-2</v>
      </c>
      <c r="J357">
        <f t="shared" si="35"/>
        <v>7.4989543007921329E-3</v>
      </c>
      <c r="K357">
        <f t="shared" si="36"/>
        <v>1.3330601629166553E-2</v>
      </c>
    </row>
    <row r="358" spans="1:11" x14ac:dyDescent="0.25">
      <c r="A358">
        <v>196.19951625900001</v>
      </c>
      <c r="B358">
        <v>26.614777765500001</v>
      </c>
      <c r="C358">
        <v>87.973265811000005</v>
      </c>
      <c r="E358">
        <f t="shared" si="31"/>
        <v>-3.8004837409999936</v>
      </c>
      <c r="F358">
        <f t="shared" si="32"/>
        <v>1.6147777655000013</v>
      </c>
      <c r="G358">
        <f t="shared" si="33"/>
        <v>2.9732658110000045</v>
      </c>
      <c r="I358">
        <f t="shared" si="34"/>
        <v>1.73739236170685E-2</v>
      </c>
      <c r="J358">
        <f t="shared" si="35"/>
        <v>7.3819617365224292E-3</v>
      </c>
      <c r="K358">
        <f t="shared" si="36"/>
        <v>1.359229419567602E-2</v>
      </c>
    </row>
    <row r="359" spans="1:11" x14ac:dyDescent="0.25">
      <c r="A359">
        <v>196.37915219800001</v>
      </c>
      <c r="B359">
        <v>26.5880595866</v>
      </c>
      <c r="C359">
        <v>87.976196126100007</v>
      </c>
      <c r="E359">
        <f t="shared" si="31"/>
        <v>-3.6208478019999859</v>
      </c>
      <c r="F359">
        <f t="shared" si="32"/>
        <v>1.5880595866</v>
      </c>
      <c r="G359">
        <f t="shared" si="33"/>
        <v>2.9761961261000067</v>
      </c>
      <c r="I359">
        <f t="shared" si="34"/>
        <v>1.6552717345509681E-2</v>
      </c>
      <c r="J359">
        <f t="shared" si="35"/>
        <v>7.2598194959471139E-3</v>
      </c>
      <c r="K359">
        <f t="shared" si="36"/>
        <v>1.3605690140558549E-2</v>
      </c>
    </row>
    <row r="360" spans="1:11" x14ac:dyDescent="0.25">
      <c r="A360">
        <v>196.511813311</v>
      </c>
      <c r="B360">
        <v>26.660836502199999</v>
      </c>
      <c r="C360">
        <v>87.937461069999998</v>
      </c>
      <c r="E360">
        <f t="shared" si="31"/>
        <v>-3.4881866890000026</v>
      </c>
      <c r="F360">
        <f t="shared" si="32"/>
        <v>1.6608365021999987</v>
      </c>
      <c r="G360">
        <f t="shared" si="33"/>
        <v>2.9374610699999977</v>
      </c>
      <c r="I360">
        <f t="shared" si="34"/>
        <v>1.5946256641743969E-2</v>
      </c>
      <c r="J360">
        <f t="shared" si="35"/>
        <v>7.5925193991408903E-3</v>
      </c>
      <c r="K360">
        <f t="shared" si="36"/>
        <v>1.3428612707303344E-2</v>
      </c>
    </row>
    <row r="361" spans="1:11" x14ac:dyDescent="0.25">
      <c r="A361">
        <v>196.50307249799999</v>
      </c>
      <c r="B361">
        <v>26.7254339586</v>
      </c>
      <c r="C361">
        <v>87.912309041200004</v>
      </c>
      <c r="E361">
        <f t="shared" si="31"/>
        <v>-3.4969275020000055</v>
      </c>
      <c r="F361">
        <f t="shared" si="32"/>
        <v>1.7254339586</v>
      </c>
      <c r="G361">
        <f t="shared" si="33"/>
        <v>2.9123090412000039</v>
      </c>
      <c r="I361">
        <f t="shared" si="34"/>
        <v>1.5986215296421222E-2</v>
      </c>
      <c r="J361">
        <f t="shared" si="35"/>
        <v>7.8878268783554254E-3</v>
      </c>
      <c r="K361">
        <f t="shared" si="36"/>
        <v>1.3313630126935714E-2</v>
      </c>
    </row>
    <row r="362" spans="1:11" x14ac:dyDescent="0.25">
      <c r="A362">
        <v>196.35496298000001</v>
      </c>
      <c r="B362">
        <v>26.721365285699999</v>
      </c>
      <c r="C362">
        <v>87.890954160700005</v>
      </c>
      <c r="E362">
        <f t="shared" si="31"/>
        <v>-3.6450370199999895</v>
      </c>
      <c r="F362">
        <f t="shared" si="32"/>
        <v>1.7213652856999992</v>
      </c>
      <c r="G362">
        <f t="shared" si="33"/>
        <v>2.8909541607000051</v>
      </c>
      <c r="I362">
        <f t="shared" si="34"/>
        <v>1.6663298433215665E-2</v>
      </c>
      <c r="J362">
        <f t="shared" si="35"/>
        <v>7.8692269271374137E-3</v>
      </c>
      <c r="K362">
        <f t="shared" si="36"/>
        <v>1.3216006222205897E-2</v>
      </c>
    </row>
    <row r="363" spans="1:11" x14ac:dyDescent="0.25">
      <c r="A363">
        <v>196.50887111200001</v>
      </c>
      <c r="B363">
        <v>26.728694262299999</v>
      </c>
      <c r="C363">
        <v>87.895365457699995</v>
      </c>
      <c r="E363">
        <f t="shared" si="31"/>
        <v>-3.4911288879999915</v>
      </c>
      <c r="F363">
        <f t="shared" si="32"/>
        <v>1.7286942622999995</v>
      </c>
      <c r="G363">
        <f t="shared" si="33"/>
        <v>2.8953654576999952</v>
      </c>
      <c r="I363">
        <f t="shared" si="34"/>
        <v>1.5959706913913421E-2</v>
      </c>
      <c r="J363">
        <f t="shared" si="35"/>
        <v>7.902731367181717E-3</v>
      </c>
      <c r="K363">
        <f t="shared" si="36"/>
        <v>1.3236172480596432E-2</v>
      </c>
    </row>
    <row r="364" spans="1:11" x14ac:dyDescent="0.25">
      <c r="A364">
        <v>196.45357112600001</v>
      </c>
      <c r="B364">
        <v>26.7038716916</v>
      </c>
      <c r="C364">
        <v>87.920379119900005</v>
      </c>
      <c r="E364">
        <f t="shared" si="31"/>
        <v>-3.5464288739999859</v>
      </c>
      <c r="F364">
        <f t="shared" si="32"/>
        <v>1.7038716915999998</v>
      </c>
      <c r="G364">
        <f t="shared" si="33"/>
        <v>2.9203791199000051</v>
      </c>
      <c r="I364">
        <f t="shared" si="34"/>
        <v>1.6212510977360369E-2</v>
      </c>
      <c r="J364">
        <f t="shared" si="35"/>
        <v>7.7892549055753853E-3</v>
      </c>
      <c r="K364">
        <f t="shared" si="36"/>
        <v>1.3350522517608239E-2</v>
      </c>
    </row>
    <row r="365" spans="1:11" x14ac:dyDescent="0.25">
      <c r="A365">
        <v>196.21418451100001</v>
      </c>
      <c r="B365">
        <v>26.687274238000001</v>
      </c>
      <c r="C365">
        <v>87.924879650199998</v>
      </c>
      <c r="E365">
        <f t="shared" si="31"/>
        <v>-3.7858154889999867</v>
      </c>
      <c r="F365">
        <f t="shared" si="32"/>
        <v>1.6872742380000005</v>
      </c>
      <c r="G365">
        <f t="shared" si="33"/>
        <v>2.9248796501999976</v>
      </c>
      <c r="I365">
        <f t="shared" si="34"/>
        <v>1.7306867655982616E-2</v>
      </c>
      <c r="J365">
        <f t="shared" si="35"/>
        <v>7.7133795931846648E-3</v>
      </c>
      <c r="K365">
        <f t="shared" si="36"/>
        <v>1.3371096706316069E-2</v>
      </c>
    </row>
    <row r="366" spans="1:11" x14ac:dyDescent="0.25">
      <c r="A366">
        <v>196.24486543699999</v>
      </c>
      <c r="B366">
        <v>26.699201320299998</v>
      </c>
      <c r="C366">
        <v>87.969995781099996</v>
      </c>
      <c r="E366">
        <f t="shared" si="31"/>
        <v>-3.7551345630000128</v>
      </c>
      <c r="F366">
        <f t="shared" si="32"/>
        <v>1.6992013202999985</v>
      </c>
      <c r="G366">
        <f t="shared" si="33"/>
        <v>2.9699957810999962</v>
      </c>
      <c r="I366">
        <f t="shared" si="34"/>
        <v>1.7166609704324012E-2</v>
      </c>
      <c r="J366">
        <f t="shared" si="35"/>
        <v>7.7679042881910248E-3</v>
      </c>
      <c r="K366">
        <f t="shared" si="36"/>
        <v>1.3577345243495178E-2</v>
      </c>
    </row>
    <row r="367" spans="1:11" x14ac:dyDescent="0.25">
      <c r="A367">
        <v>196.128199018</v>
      </c>
      <c r="B367">
        <v>26.637121175699999</v>
      </c>
      <c r="C367">
        <v>88.021116998099998</v>
      </c>
      <c r="E367">
        <f t="shared" si="31"/>
        <v>-3.8718009819999963</v>
      </c>
      <c r="F367">
        <f t="shared" si="32"/>
        <v>1.637121175699999</v>
      </c>
      <c r="G367">
        <f t="shared" si="33"/>
        <v>3.0211169980999983</v>
      </c>
      <c r="I367">
        <f t="shared" si="34"/>
        <v>1.7699950613144552E-2</v>
      </c>
      <c r="J367">
        <f t="shared" si="35"/>
        <v>7.4841047079478107E-3</v>
      </c>
      <c r="K367">
        <f t="shared" si="36"/>
        <v>1.3811046051049726E-2</v>
      </c>
    </row>
    <row r="368" spans="1:11" x14ac:dyDescent="0.25">
      <c r="A368">
        <v>195.890358341</v>
      </c>
      <c r="B368">
        <v>26.691206108300001</v>
      </c>
      <c r="C368">
        <v>88.012243574199999</v>
      </c>
      <c r="E368">
        <f t="shared" si="31"/>
        <v>-4.1096416590000047</v>
      </c>
      <c r="F368">
        <f t="shared" si="32"/>
        <v>1.6912061083000012</v>
      </c>
      <c r="G368">
        <f t="shared" si="33"/>
        <v>3.0122435741999993</v>
      </c>
      <c r="I368">
        <f t="shared" si="34"/>
        <v>1.8787240031239189E-2</v>
      </c>
      <c r="J368">
        <f t="shared" si="35"/>
        <v>7.7313541508778017E-3</v>
      </c>
      <c r="K368">
        <f t="shared" si="36"/>
        <v>1.3770481165217615E-2</v>
      </c>
    </row>
    <row r="369" spans="1:11" x14ac:dyDescent="0.25">
      <c r="A369">
        <v>195.949048003</v>
      </c>
      <c r="B369">
        <v>26.782720671900002</v>
      </c>
      <c r="C369">
        <v>87.934622331400007</v>
      </c>
      <c r="E369">
        <f t="shared" si="31"/>
        <v>-4.0509519969999985</v>
      </c>
      <c r="F369">
        <f t="shared" si="32"/>
        <v>1.7827206719000017</v>
      </c>
      <c r="G369">
        <f t="shared" si="33"/>
        <v>2.9346223314000071</v>
      </c>
      <c r="I369">
        <f t="shared" si="34"/>
        <v>1.8518940053081308E-2</v>
      </c>
      <c r="J369">
        <f t="shared" si="35"/>
        <v>8.1497132720294175E-3</v>
      </c>
      <c r="K369">
        <f t="shared" si="36"/>
        <v>1.341563540468447E-2</v>
      </c>
    </row>
    <row r="370" spans="1:11" x14ac:dyDescent="0.25">
      <c r="A370">
        <v>195.60428277899999</v>
      </c>
      <c r="B370">
        <v>26.7952065144</v>
      </c>
      <c r="C370">
        <v>87.899817006099994</v>
      </c>
      <c r="E370">
        <f t="shared" si="31"/>
        <v>-4.3957172210000124</v>
      </c>
      <c r="F370">
        <f t="shared" si="32"/>
        <v>1.7952065144000002</v>
      </c>
      <c r="G370">
        <f t="shared" si="33"/>
        <v>2.8998170060999939</v>
      </c>
      <c r="I370">
        <f t="shared" si="34"/>
        <v>2.0095035380888623E-2</v>
      </c>
      <c r="J370">
        <f t="shared" si="35"/>
        <v>8.2067923410830447E-3</v>
      </c>
      <c r="K370">
        <f t="shared" si="36"/>
        <v>1.3256522748391265E-2</v>
      </c>
    </row>
    <row r="371" spans="1:11" x14ac:dyDescent="0.25">
      <c r="A371">
        <v>195.707301218</v>
      </c>
      <c r="B371">
        <v>26.732501099699999</v>
      </c>
      <c r="C371">
        <v>87.901714459999994</v>
      </c>
      <c r="E371">
        <f t="shared" si="31"/>
        <v>-4.2926987820000022</v>
      </c>
      <c r="F371">
        <f t="shared" si="32"/>
        <v>1.7325010996999985</v>
      </c>
      <c r="G371">
        <f t="shared" si="33"/>
        <v>2.9017144599999938</v>
      </c>
      <c r="I371">
        <f t="shared" si="34"/>
        <v>1.9624086256431941E-2</v>
      </c>
      <c r="J371">
        <f t="shared" si="35"/>
        <v>7.920134336571287E-3</v>
      </c>
      <c r="K371">
        <f t="shared" si="36"/>
        <v>1.3265196964983711E-2</v>
      </c>
    </row>
    <row r="372" spans="1:11" x14ac:dyDescent="0.25">
      <c r="A372">
        <v>195.614097128</v>
      </c>
      <c r="B372">
        <v>26.760227180200001</v>
      </c>
      <c r="C372">
        <v>87.928561004000002</v>
      </c>
      <c r="E372">
        <f t="shared" si="31"/>
        <v>-4.3859028720000026</v>
      </c>
      <c r="F372">
        <f t="shared" si="32"/>
        <v>1.7602271802000011</v>
      </c>
      <c r="G372">
        <f t="shared" si="33"/>
        <v>2.9285610040000023</v>
      </c>
      <c r="I372">
        <f t="shared" si="34"/>
        <v>2.0050169052942549E-2</v>
      </c>
      <c r="J372">
        <f t="shared" si="35"/>
        <v>8.0468842025451879E-3</v>
      </c>
      <c r="K372">
        <f t="shared" si="36"/>
        <v>1.3387926027025611E-2</v>
      </c>
    </row>
    <row r="373" spans="1:11" x14ac:dyDescent="0.25">
      <c r="A373">
        <v>195.69068154000001</v>
      </c>
      <c r="B373">
        <v>26.6282697748</v>
      </c>
      <c r="C373">
        <v>87.979350536699997</v>
      </c>
      <c r="E373">
        <f t="shared" si="31"/>
        <v>-4.3093184599999859</v>
      </c>
      <c r="F373">
        <f t="shared" si="32"/>
        <v>1.6282697747999997</v>
      </c>
      <c r="G373">
        <f t="shared" si="33"/>
        <v>2.9793505366999966</v>
      </c>
      <c r="I373">
        <f t="shared" si="34"/>
        <v>1.97000631677385E-2</v>
      </c>
      <c r="J373">
        <f t="shared" si="35"/>
        <v>7.4436405003308675E-3</v>
      </c>
      <c r="K373">
        <f t="shared" si="36"/>
        <v>1.3620110538738354E-2</v>
      </c>
    </row>
    <row r="374" spans="1:11" x14ac:dyDescent="0.25">
      <c r="A374">
        <v>195.732839254</v>
      </c>
      <c r="B374">
        <v>26.5863493196</v>
      </c>
      <c r="C374">
        <v>87.966396679400006</v>
      </c>
      <c r="E374">
        <f t="shared" si="31"/>
        <v>-4.2671607460000018</v>
      </c>
      <c r="F374">
        <f t="shared" si="32"/>
        <v>1.5863493196</v>
      </c>
      <c r="G374">
        <f t="shared" si="33"/>
        <v>2.9663966794000061</v>
      </c>
      <c r="I374">
        <f t="shared" si="34"/>
        <v>1.950733904291085E-2</v>
      </c>
      <c r="J374">
        <f t="shared" si="35"/>
        <v>7.2520010048686672E-3</v>
      </c>
      <c r="K374">
        <f t="shared" si="36"/>
        <v>1.3560891938524786E-2</v>
      </c>
    </row>
    <row r="375" spans="1:11" x14ac:dyDescent="0.25">
      <c r="A375">
        <v>195.87910878299999</v>
      </c>
      <c r="B375">
        <v>26.604018800599999</v>
      </c>
      <c r="C375">
        <v>87.982845984899996</v>
      </c>
      <c r="E375">
        <f t="shared" si="31"/>
        <v>-4.1208912170000076</v>
      </c>
      <c r="F375">
        <f t="shared" si="32"/>
        <v>1.6040188005999987</v>
      </c>
      <c r="G375">
        <f t="shared" si="33"/>
        <v>2.9828459848999955</v>
      </c>
      <c r="I375">
        <f t="shared" si="34"/>
        <v>1.8838667421734064E-2</v>
      </c>
      <c r="J375">
        <f t="shared" si="35"/>
        <v>7.3327770939584326E-3</v>
      </c>
      <c r="K375">
        <f t="shared" si="36"/>
        <v>1.3636089991400931E-2</v>
      </c>
    </row>
    <row r="376" spans="1:11" x14ac:dyDescent="0.25">
      <c r="A376">
        <v>195.94194389099999</v>
      </c>
      <c r="B376">
        <v>26.554180828900002</v>
      </c>
      <c r="C376">
        <v>88.009919002000004</v>
      </c>
      <c r="E376">
        <f t="shared" si="31"/>
        <v>-4.058056109000006</v>
      </c>
      <c r="F376">
        <f t="shared" si="32"/>
        <v>1.5541808289000016</v>
      </c>
      <c r="G376">
        <f t="shared" si="33"/>
        <v>3.0099190020000037</v>
      </c>
      <c r="I376">
        <f t="shared" si="34"/>
        <v>1.8551416523885193E-2</v>
      </c>
      <c r="J376">
        <f t="shared" si="35"/>
        <v>7.1049426464105687E-3</v>
      </c>
      <c r="K376">
        <f t="shared" si="36"/>
        <v>1.3759854375946191E-2</v>
      </c>
    </row>
    <row r="377" spans="1:11" x14ac:dyDescent="0.25">
      <c r="A377">
        <v>196.042561119</v>
      </c>
      <c r="B377">
        <v>26.558217896599999</v>
      </c>
      <c r="C377">
        <v>88.013460325599993</v>
      </c>
      <c r="E377">
        <f t="shared" si="31"/>
        <v>-3.9574388810000016</v>
      </c>
      <c r="F377">
        <f t="shared" si="32"/>
        <v>1.5582178965999987</v>
      </c>
      <c r="G377">
        <f t="shared" si="33"/>
        <v>3.0134603255999934</v>
      </c>
      <c r="I377">
        <f t="shared" si="34"/>
        <v>1.8091444543220103E-2</v>
      </c>
      <c r="J377">
        <f t="shared" si="35"/>
        <v>7.1233981143553485E-3</v>
      </c>
      <c r="K377">
        <f t="shared" si="36"/>
        <v>1.3776043548147031E-2</v>
      </c>
    </row>
    <row r="378" spans="1:11" x14ac:dyDescent="0.25">
      <c r="A378">
        <v>195.90381113800001</v>
      </c>
      <c r="B378">
        <v>26.676155756899998</v>
      </c>
      <c r="C378">
        <v>87.960854962100001</v>
      </c>
      <c r="E378">
        <f t="shared" si="31"/>
        <v>-4.0961888619999911</v>
      </c>
      <c r="F378">
        <f t="shared" si="32"/>
        <v>1.6761557568999983</v>
      </c>
      <c r="G378">
        <f t="shared" si="33"/>
        <v>2.9608549621000009</v>
      </c>
      <c r="I378">
        <f t="shared" si="34"/>
        <v>1.8725740526585957E-2</v>
      </c>
      <c r="J378">
        <f t="shared" si="35"/>
        <v>7.6625514211587451E-3</v>
      </c>
      <c r="K378">
        <f t="shared" si="36"/>
        <v>1.3535557960105412E-2</v>
      </c>
    </row>
    <row r="379" spans="1:11" x14ac:dyDescent="0.25">
      <c r="A379">
        <v>196.11635417400001</v>
      </c>
      <c r="B379">
        <v>26.6628837007</v>
      </c>
      <c r="C379">
        <v>87.950202714699998</v>
      </c>
      <c r="E379">
        <f t="shared" si="31"/>
        <v>-3.8836458259999915</v>
      </c>
      <c r="F379">
        <f t="shared" si="32"/>
        <v>1.6628837007000001</v>
      </c>
      <c r="G379">
        <f t="shared" si="33"/>
        <v>2.9502027146999978</v>
      </c>
      <c r="I379">
        <f t="shared" si="34"/>
        <v>1.7754099355498563E-2</v>
      </c>
      <c r="J379">
        <f t="shared" si="35"/>
        <v>7.6018781736527487E-3</v>
      </c>
      <c r="K379">
        <f t="shared" si="36"/>
        <v>1.3486861176935101E-2</v>
      </c>
    </row>
    <row r="380" spans="1:11" x14ac:dyDescent="0.25">
      <c r="A380">
        <v>196.283180534</v>
      </c>
      <c r="B380">
        <v>26.709471233199999</v>
      </c>
      <c r="C380">
        <v>87.952326189600001</v>
      </c>
      <c r="E380">
        <f t="shared" si="31"/>
        <v>-3.716819466000004</v>
      </c>
      <c r="F380">
        <f t="shared" si="32"/>
        <v>1.7094712331999986</v>
      </c>
      <c r="G380">
        <f t="shared" si="33"/>
        <v>2.9523261896000008</v>
      </c>
      <c r="I380">
        <f t="shared" si="34"/>
        <v>1.6991452115442035E-2</v>
      </c>
      <c r="J380">
        <f t="shared" si="35"/>
        <v>7.8148532279677281E-3</v>
      </c>
      <c r="K380">
        <f t="shared" si="36"/>
        <v>1.3496568649254324E-2</v>
      </c>
    </row>
    <row r="381" spans="1:11" x14ac:dyDescent="0.25">
      <c r="A381">
        <v>196.11287904899999</v>
      </c>
      <c r="B381">
        <v>26.691071842700001</v>
      </c>
      <c r="C381">
        <v>87.932523330199999</v>
      </c>
      <c r="E381">
        <f t="shared" si="31"/>
        <v>-3.8871209510000142</v>
      </c>
      <c r="F381">
        <f t="shared" si="32"/>
        <v>1.6910718427000013</v>
      </c>
      <c r="G381">
        <f t="shared" si="33"/>
        <v>2.9325233301999987</v>
      </c>
      <c r="I381">
        <f t="shared" si="34"/>
        <v>1.7769985900587232E-2</v>
      </c>
      <c r="J381">
        <f t="shared" si="35"/>
        <v>7.7307403552565671E-3</v>
      </c>
      <c r="K381">
        <f t="shared" si="36"/>
        <v>1.3406039813963305E-2</v>
      </c>
    </row>
    <row r="382" spans="1:11" x14ac:dyDescent="0.25">
      <c r="A382">
        <v>195.88413014400001</v>
      </c>
      <c r="B382">
        <v>26.628324471599999</v>
      </c>
      <c r="C382">
        <v>87.954188663599993</v>
      </c>
      <c r="E382">
        <f t="shared" si="31"/>
        <v>-4.1158698559999891</v>
      </c>
      <c r="F382">
        <f t="shared" si="32"/>
        <v>1.6283244715999992</v>
      </c>
      <c r="G382">
        <f t="shared" si="33"/>
        <v>2.954188663599993</v>
      </c>
      <c r="I382">
        <f t="shared" si="34"/>
        <v>1.8815712253809812E-2</v>
      </c>
      <c r="J382">
        <f t="shared" si="35"/>
        <v>7.4438905469275778E-3</v>
      </c>
      <c r="K382">
        <f t="shared" si="36"/>
        <v>1.3505082955121641E-2</v>
      </c>
    </row>
    <row r="383" spans="1:11" x14ac:dyDescent="0.25">
      <c r="A383">
        <v>195.772846464</v>
      </c>
      <c r="B383">
        <v>26.630446215199999</v>
      </c>
      <c r="C383">
        <v>87.938493614400002</v>
      </c>
      <c r="E383">
        <f t="shared" si="31"/>
        <v>-4.227153536000003</v>
      </c>
      <c r="F383">
        <f t="shared" si="32"/>
        <v>1.6304462151999992</v>
      </c>
      <c r="G383">
        <f t="shared" si="33"/>
        <v>2.9384936144000022</v>
      </c>
      <c r="I383">
        <f t="shared" si="34"/>
        <v>1.9324445954019723E-2</v>
      </c>
      <c r="J383">
        <f t="shared" si="35"/>
        <v>7.4535901046032822E-3</v>
      </c>
      <c r="K383">
        <f t="shared" si="36"/>
        <v>1.3433332987341218E-2</v>
      </c>
    </row>
    <row r="384" spans="1:11" x14ac:dyDescent="0.25">
      <c r="A384">
        <v>195.595745244</v>
      </c>
      <c r="B384">
        <v>26.7991825406</v>
      </c>
      <c r="C384">
        <v>87.877402826199997</v>
      </c>
      <c r="E384">
        <f t="shared" si="31"/>
        <v>-4.4042547560000003</v>
      </c>
      <c r="F384">
        <f t="shared" si="32"/>
        <v>1.7991825406000004</v>
      </c>
      <c r="G384">
        <f t="shared" si="33"/>
        <v>2.8774028261999973</v>
      </c>
      <c r="I384">
        <f t="shared" si="34"/>
        <v>2.0134064749536523E-2</v>
      </c>
      <c r="J384">
        <f t="shared" si="35"/>
        <v>8.2249687576147167E-3</v>
      </c>
      <c r="K384">
        <f t="shared" si="36"/>
        <v>1.3154056253055251E-2</v>
      </c>
    </row>
    <row r="385" spans="1:11" x14ac:dyDescent="0.25">
      <c r="A385">
        <v>195.49845408300001</v>
      </c>
      <c r="B385">
        <v>26.8937907187</v>
      </c>
      <c r="C385">
        <v>87.859681726600002</v>
      </c>
      <c r="E385">
        <f t="shared" si="31"/>
        <v>-4.5015459169999872</v>
      </c>
      <c r="F385">
        <f t="shared" si="32"/>
        <v>1.8937907187</v>
      </c>
      <c r="G385">
        <f t="shared" si="33"/>
        <v>2.8596817266000016</v>
      </c>
      <c r="I385">
        <f t="shared" si="34"/>
        <v>2.0578831604238266E-2</v>
      </c>
      <c r="J385">
        <f t="shared" si="35"/>
        <v>8.6574703473799464E-3</v>
      </c>
      <c r="K385">
        <f t="shared" si="36"/>
        <v>1.3073044189369965E-2</v>
      </c>
    </row>
    <row r="386" spans="1:11" x14ac:dyDescent="0.25">
      <c r="A386">
        <v>195.580355518</v>
      </c>
      <c r="B386">
        <v>26.852521655699999</v>
      </c>
      <c r="C386">
        <v>87.877379971799996</v>
      </c>
      <c r="E386">
        <f t="shared" ref="E386:E449" si="37">A386-200</f>
        <v>-4.4196444819999954</v>
      </c>
      <c r="F386">
        <f t="shared" ref="F386:F449" si="38">B386-25</f>
        <v>1.8525216556999986</v>
      </c>
      <c r="G386">
        <f t="shared" ref="G386:G449" si="39">C386-85</f>
        <v>2.8773799717999964</v>
      </c>
      <c r="I386">
        <f t="shared" ref="I386:I449" si="40">ABS(E386)/SQRT(200^2+25^2+85^2)</f>
        <v>2.0204418931328436E-2</v>
      </c>
      <c r="J386">
        <f t="shared" ref="J386:J449" si="41">ABS(F386)/SQRT(200^2+25^2+85^2)</f>
        <v>8.4688086934502412E-3</v>
      </c>
      <c r="K386">
        <f t="shared" ref="K386:K449" si="42">ABS(G386)/SQRT(200^2+25^2+85^2)</f>
        <v>1.315395177409231E-2</v>
      </c>
    </row>
    <row r="387" spans="1:11" x14ac:dyDescent="0.25">
      <c r="A387">
        <v>195.64830772600001</v>
      </c>
      <c r="B387">
        <v>26.934420745299999</v>
      </c>
      <c r="C387">
        <v>87.849822261300005</v>
      </c>
      <c r="E387">
        <f t="shared" si="37"/>
        <v>-4.351692273999987</v>
      </c>
      <c r="F387">
        <f t="shared" si="38"/>
        <v>1.9344207452999989</v>
      </c>
      <c r="G387">
        <f t="shared" si="39"/>
        <v>2.8498222613000053</v>
      </c>
      <c r="I387">
        <f t="shared" si="40"/>
        <v>1.9893775194409657E-2</v>
      </c>
      <c r="J387">
        <f t="shared" si="41"/>
        <v>8.8432106443564855E-3</v>
      </c>
      <c r="K387">
        <f t="shared" si="42"/>
        <v>1.3027971612113732E-2</v>
      </c>
    </row>
    <row r="388" spans="1:11" x14ac:dyDescent="0.25">
      <c r="A388">
        <v>195.91515684800001</v>
      </c>
      <c r="B388">
        <v>26.897985065499999</v>
      </c>
      <c r="C388">
        <v>87.865110177399998</v>
      </c>
      <c r="E388">
        <f t="shared" si="37"/>
        <v>-4.0848431519999906</v>
      </c>
      <c r="F388">
        <f t="shared" si="38"/>
        <v>1.8979850654999986</v>
      </c>
      <c r="G388">
        <f t="shared" si="39"/>
        <v>2.8651101773999983</v>
      </c>
      <c r="I388">
        <f t="shared" si="40"/>
        <v>1.8673873576914555E-2</v>
      </c>
      <c r="J388">
        <f t="shared" si="41"/>
        <v>8.6766448172350651E-3</v>
      </c>
      <c r="K388">
        <f t="shared" si="42"/>
        <v>1.3097860369621097E-2</v>
      </c>
    </row>
    <row r="389" spans="1:11" x14ac:dyDescent="0.25">
      <c r="A389">
        <v>195.99070788399999</v>
      </c>
      <c r="B389">
        <v>26.855723565400002</v>
      </c>
      <c r="C389">
        <v>87.914981232299994</v>
      </c>
      <c r="E389">
        <f t="shared" si="37"/>
        <v>-4.0092921160000117</v>
      </c>
      <c r="F389">
        <f t="shared" si="38"/>
        <v>1.8557235654000017</v>
      </c>
      <c r="G389">
        <f t="shared" si="39"/>
        <v>2.9149812322999935</v>
      </c>
      <c r="I389">
        <f t="shared" si="40"/>
        <v>1.8328491773410602E-2</v>
      </c>
      <c r="J389">
        <f t="shared" si="41"/>
        <v>8.4834462339181734E-3</v>
      </c>
      <c r="K389">
        <f t="shared" si="42"/>
        <v>1.332584605712391E-2</v>
      </c>
    </row>
    <row r="390" spans="1:11" x14ac:dyDescent="0.25">
      <c r="A390">
        <v>195.91489216400001</v>
      </c>
      <c r="B390">
        <v>26.8350019258</v>
      </c>
      <c r="C390">
        <v>87.941009350599998</v>
      </c>
      <c r="E390">
        <f t="shared" si="37"/>
        <v>-4.0851078359999917</v>
      </c>
      <c r="F390">
        <f t="shared" si="38"/>
        <v>1.8350019258000003</v>
      </c>
      <c r="G390">
        <f t="shared" si="39"/>
        <v>2.9410093505999981</v>
      </c>
      <c r="I390">
        <f t="shared" si="40"/>
        <v>1.8675083580669886E-2</v>
      </c>
      <c r="J390">
        <f t="shared" si="41"/>
        <v>8.3887171919946532E-3</v>
      </c>
      <c r="K390">
        <f t="shared" si="42"/>
        <v>1.3444833683452057E-2</v>
      </c>
    </row>
    <row r="391" spans="1:11" x14ac:dyDescent="0.25">
      <c r="A391">
        <v>195.98449391700001</v>
      </c>
      <c r="B391">
        <v>26.875217016099999</v>
      </c>
      <c r="C391">
        <v>87.907469491300006</v>
      </c>
      <c r="E391">
        <f t="shared" si="37"/>
        <v>-4.0155060829999911</v>
      </c>
      <c r="F391">
        <f t="shared" si="38"/>
        <v>1.8752170160999988</v>
      </c>
      <c r="G391">
        <f t="shared" si="39"/>
        <v>2.9074694913000059</v>
      </c>
      <c r="I391">
        <f t="shared" si="40"/>
        <v>1.8356898943490543E-2</v>
      </c>
      <c r="J391">
        <f t="shared" si="41"/>
        <v>8.572560606344282E-3</v>
      </c>
      <c r="K391">
        <f t="shared" si="42"/>
        <v>1.3291506109038604E-2</v>
      </c>
    </row>
    <row r="392" spans="1:11" x14ac:dyDescent="0.25">
      <c r="A392">
        <v>196.23165879800001</v>
      </c>
      <c r="B392">
        <v>26.804658987</v>
      </c>
      <c r="C392">
        <v>87.933789441200005</v>
      </c>
      <c r="E392">
        <f t="shared" si="37"/>
        <v>-3.7683412019999878</v>
      </c>
      <c r="F392">
        <f t="shared" si="38"/>
        <v>1.8046589869999998</v>
      </c>
      <c r="G392">
        <f t="shared" si="39"/>
        <v>2.9337894412000054</v>
      </c>
      <c r="I392">
        <f t="shared" si="40"/>
        <v>1.7226983896890192E-2</v>
      </c>
      <c r="J392">
        <f t="shared" si="41"/>
        <v>8.2500043499052732E-3</v>
      </c>
      <c r="K392">
        <f t="shared" si="42"/>
        <v>1.3411827844462564E-2</v>
      </c>
    </row>
    <row r="393" spans="1:11" x14ac:dyDescent="0.25">
      <c r="A393">
        <v>195.91078948800001</v>
      </c>
      <c r="B393">
        <v>26.7223244071</v>
      </c>
      <c r="C393">
        <v>87.943438978100005</v>
      </c>
      <c r="E393">
        <f t="shared" si="37"/>
        <v>-4.089210511999994</v>
      </c>
      <c r="F393">
        <f t="shared" si="38"/>
        <v>1.7223244071000003</v>
      </c>
      <c r="G393">
        <f t="shared" si="39"/>
        <v>2.943438978100005</v>
      </c>
      <c r="I393">
        <f t="shared" si="40"/>
        <v>1.8693838977168666E-2</v>
      </c>
      <c r="J393">
        <f t="shared" si="41"/>
        <v>7.8736115536951704E-3</v>
      </c>
      <c r="K393">
        <f t="shared" si="42"/>
        <v>1.3455940733364587E-2</v>
      </c>
    </row>
    <row r="394" spans="1:11" x14ac:dyDescent="0.25">
      <c r="A394">
        <v>195.97279045600001</v>
      </c>
      <c r="B394">
        <v>26.552997958700001</v>
      </c>
      <c r="C394">
        <v>87.992090804300005</v>
      </c>
      <c r="E394">
        <f t="shared" si="37"/>
        <v>-4.0272095439999873</v>
      </c>
      <c r="F394">
        <f t="shared" si="38"/>
        <v>1.5529979587000007</v>
      </c>
      <c r="G394">
        <f t="shared" si="39"/>
        <v>2.9920908043000054</v>
      </c>
      <c r="I394">
        <f t="shared" si="40"/>
        <v>1.8410401353006381E-2</v>
      </c>
      <c r="J394">
        <f t="shared" si="41"/>
        <v>7.0995351514956413E-3</v>
      </c>
      <c r="K394">
        <f t="shared" si="42"/>
        <v>1.3678352712953083E-2</v>
      </c>
    </row>
    <row r="395" spans="1:11" x14ac:dyDescent="0.25">
      <c r="A395">
        <v>195.786973249</v>
      </c>
      <c r="B395">
        <v>26.516172343400001</v>
      </c>
      <c r="C395">
        <v>87.996540155700004</v>
      </c>
      <c r="E395">
        <f t="shared" si="37"/>
        <v>-4.213026751000001</v>
      </c>
      <c r="F395">
        <f t="shared" si="38"/>
        <v>1.516172343400001</v>
      </c>
      <c r="G395">
        <f t="shared" si="39"/>
        <v>2.9965401557000035</v>
      </c>
      <c r="I395">
        <f t="shared" si="40"/>
        <v>1.9259865311061834E-2</v>
      </c>
      <c r="J395">
        <f t="shared" si="41"/>
        <v>6.9311867329847395E-3</v>
      </c>
      <c r="K395">
        <f t="shared" si="42"/>
        <v>1.3698692937155364E-2</v>
      </c>
    </row>
    <row r="396" spans="1:11" x14ac:dyDescent="0.25">
      <c r="A396">
        <v>195.88972776599999</v>
      </c>
      <c r="B396">
        <v>26.594858741100001</v>
      </c>
      <c r="C396">
        <v>87.975830553799995</v>
      </c>
      <c r="E396">
        <f t="shared" si="37"/>
        <v>-4.1102722340000071</v>
      </c>
      <c r="F396">
        <f t="shared" si="38"/>
        <v>1.5948587411000013</v>
      </c>
      <c r="G396">
        <f t="shared" si="39"/>
        <v>2.9758305537999945</v>
      </c>
      <c r="I396">
        <f t="shared" si="40"/>
        <v>1.8790122706875103E-2</v>
      </c>
      <c r="J396">
        <f t="shared" si="41"/>
        <v>7.2909018525611664E-3</v>
      </c>
      <c r="K396">
        <f t="shared" si="42"/>
        <v>1.3604018925615986E-2</v>
      </c>
    </row>
    <row r="397" spans="1:11" x14ac:dyDescent="0.25">
      <c r="A397">
        <v>195.89770923500001</v>
      </c>
      <c r="B397">
        <v>26.620969587800001</v>
      </c>
      <c r="C397">
        <v>87.968256227300003</v>
      </c>
      <c r="E397">
        <f t="shared" si="37"/>
        <v>-4.1022907649999922</v>
      </c>
      <c r="F397">
        <f t="shared" si="38"/>
        <v>1.6209695878000012</v>
      </c>
      <c r="G397">
        <f t="shared" si="39"/>
        <v>2.968256227300003</v>
      </c>
      <c r="I397">
        <f t="shared" si="40"/>
        <v>1.8753635395730401E-2</v>
      </c>
      <c r="J397">
        <f t="shared" si="41"/>
        <v>7.4102676720353526E-3</v>
      </c>
      <c r="K397">
        <f t="shared" si="42"/>
        <v>1.3569392867716587E-2</v>
      </c>
    </row>
    <row r="398" spans="1:11" x14ac:dyDescent="0.25">
      <c r="A398">
        <v>195.830618491</v>
      </c>
      <c r="B398">
        <v>26.613192726899999</v>
      </c>
      <c r="C398">
        <v>87.9595968486</v>
      </c>
      <c r="E398">
        <f t="shared" si="37"/>
        <v>-4.1693815090000044</v>
      </c>
      <c r="F398">
        <f t="shared" si="38"/>
        <v>1.6131927268999995</v>
      </c>
      <c r="G398">
        <f t="shared" si="39"/>
        <v>2.9595968486000004</v>
      </c>
      <c r="I398">
        <f t="shared" si="40"/>
        <v>1.9060340947208907E-2</v>
      </c>
      <c r="J398">
        <f t="shared" si="41"/>
        <v>7.3747157274764094E-3</v>
      </c>
      <c r="K398">
        <f t="shared" si="42"/>
        <v>1.3529806490203094E-2</v>
      </c>
    </row>
    <row r="399" spans="1:11" x14ac:dyDescent="0.25">
      <c r="A399">
        <v>195.517254643</v>
      </c>
      <c r="B399">
        <v>26.6927409217</v>
      </c>
      <c r="C399">
        <v>87.923488786199997</v>
      </c>
      <c r="E399">
        <f t="shared" si="37"/>
        <v>-4.4827453569999989</v>
      </c>
      <c r="F399">
        <f t="shared" si="38"/>
        <v>1.6927409217000005</v>
      </c>
      <c r="G399">
        <f t="shared" si="39"/>
        <v>2.9234887861999965</v>
      </c>
      <c r="I399">
        <f t="shared" si="40"/>
        <v>2.0492884783870614E-2</v>
      </c>
      <c r="J399">
        <f t="shared" si="41"/>
        <v>7.7383705552608456E-3</v>
      </c>
      <c r="K399">
        <f t="shared" si="42"/>
        <v>1.3364738367077024E-2</v>
      </c>
    </row>
    <row r="400" spans="1:11" x14ac:dyDescent="0.25">
      <c r="A400">
        <v>195.71676239000001</v>
      </c>
      <c r="B400">
        <v>26.667972673600001</v>
      </c>
      <c r="C400">
        <v>87.927190549700001</v>
      </c>
      <c r="E400">
        <f t="shared" si="37"/>
        <v>-4.2832376099999863</v>
      </c>
      <c r="F400">
        <f t="shared" si="38"/>
        <v>1.6679726736000013</v>
      </c>
      <c r="G400">
        <f t="shared" si="39"/>
        <v>2.9271905497000006</v>
      </c>
      <c r="I400">
        <f t="shared" si="40"/>
        <v>1.9580834478274623E-2</v>
      </c>
      <c r="J400">
        <f t="shared" si="41"/>
        <v>7.6251424295947275E-3</v>
      </c>
      <c r="K400">
        <f t="shared" si="42"/>
        <v>1.3381660990795605E-2</v>
      </c>
    </row>
    <row r="401" spans="1:11" x14ac:dyDescent="0.25">
      <c r="A401">
        <v>195.67579937400001</v>
      </c>
      <c r="B401">
        <v>26.711639016199999</v>
      </c>
      <c r="C401">
        <v>87.915170157800006</v>
      </c>
      <c r="E401">
        <f t="shared" si="37"/>
        <v>-4.3242006259999926</v>
      </c>
      <c r="F401">
        <f t="shared" si="38"/>
        <v>1.7116390161999995</v>
      </c>
      <c r="G401">
        <f t="shared" si="39"/>
        <v>2.9151701578000058</v>
      </c>
      <c r="I401">
        <f t="shared" si="40"/>
        <v>1.97680970373618E-2</v>
      </c>
      <c r="J401">
        <f t="shared" si="41"/>
        <v>7.8247632549082683E-3</v>
      </c>
      <c r="K401">
        <f t="shared" si="42"/>
        <v>1.3326709730653445E-2</v>
      </c>
    </row>
    <row r="402" spans="1:11" x14ac:dyDescent="0.25">
      <c r="A402">
        <v>195.68879357099999</v>
      </c>
      <c r="B402">
        <v>26.575434936800001</v>
      </c>
      <c r="C402">
        <v>87.992627703300002</v>
      </c>
      <c r="E402">
        <f t="shared" si="37"/>
        <v>-4.3112064290000092</v>
      </c>
      <c r="F402">
        <f t="shared" si="38"/>
        <v>1.5754349368000007</v>
      </c>
      <c r="G402">
        <f t="shared" si="39"/>
        <v>2.9926277033000019</v>
      </c>
      <c r="I402">
        <f t="shared" si="40"/>
        <v>1.9708694024080271E-2</v>
      </c>
      <c r="J402">
        <f t="shared" si="41"/>
        <v>7.2021058688761259E-3</v>
      </c>
      <c r="K402">
        <f t="shared" si="42"/>
        <v>1.3680807148454382E-2</v>
      </c>
    </row>
    <row r="403" spans="1:11" x14ac:dyDescent="0.25">
      <c r="A403">
        <v>195.61161176799999</v>
      </c>
      <c r="B403">
        <v>26.493666296800001</v>
      </c>
      <c r="C403">
        <v>87.996276139000003</v>
      </c>
      <c r="E403">
        <f t="shared" si="37"/>
        <v>-4.3883882320000112</v>
      </c>
      <c r="F403">
        <f t="shared" si="38"/>
        <v>1.4936662968000007</v>
      </c>
      <c r="G403">
        <f t="shared" si="39"/>
        <v>2.9962761390000026</v>
      </c>
      <c r="I403">
        <f t="shared" si="40"/>
        <v>2.0061530884157675E-2</v>
      </c>
      <c r="J403">
        <f t="shared" si="41"/>
        <v>6.8283002687348745E-3</v>
      </c>
      <c r="K403">
        <f t="shared" si="42"/>
        <v>1.3697485983964126E-2</v>
      </c>
    </row>
    <row r="404" spans="1:11" x14ac:dyDescent="0.25">
      <c r="A404">
        <v>195.702520832</v>
      </c>
      <c r="B404">
        <v>26.587909496399998</v>
      </c>
      <c r="C404">
        <v>87.975221301600001</v>
      </c>
      <c r="E404">
        <f t="shared" si="37"/>
        <v>-4.2974791679999953</v>
      </c>
      <c r="F404">
        <f t="shared" si="38"/>
        <v>1.5879094963999982</v>
      </c>
      <c r="G404">
        <f t="shared" si="39"/>
        <v>2.9752213016000013</v>
      </c>
      <c r="I404">
        <f t="shared" si="40"/>
        <v>1.9645939806370329E-2</v>
      </c>
      <c r="J404">
        <f t="shared" si="41"/>
        <v>7.259133358116193E-3</v>
      </c>
      <c r="K404">
        <f t="shared" si="42"/>
        <v>1.3601233727228733E-2</v>
      </c>
    </row>
    <row r="405" spans="1:11" x14ac:dyDescent="0.25">
      <c r="A405">
        <v>196.029780977</v>
      </c>
      <c r="B405">
        <v>26.549663748499999</v>
      </c>
      <c r="C405">
        <v>88.001665105200004</v>
      </c>
      <c r="E405">
        <f t="shared" si="37"/>
        <v>-3.9702190229999985</v>
      </c>
      <c r="F405">
        <f t="shared" si="38"/>
        <v>1.5496637484999987</v>
      </c>
      <c r="G405">
        <f t="shared" si="39"/>
        <v>3.0016651052000043</v>
      </c>
      <c r="I405">
        <f t="shared" si="40"/>
        <v>1.8149869003382328E-2</v>
      </c>
      <c r="J405">
        <f t="shared" si="41"/>
        <v>7.0842927988674347E-3</v>
      </c>
      <c r="K405">
        <f t="shared" si="42"/>
        <v>1.3722121660239683E-2</v>
      </c>
    </row>
    <row r="406" spans="1:11" x14ac:dyDescent="0.25">
      <c r="A406">
        <v>195.91674078099999</v>
      </c>
      <c r="B406">
        <v>26.599518016699999</v>
      </c>
      <c r="C406">
        <v>87.950014096000004</v>
      </c>
      <c r="E406">
        <f t="shared" si="37"/>
        <v>-4.0832592190000128</v>
      </c>
      <c r="F406">
        <f t="shared" si="38"/>
        <v>1.5995180166999994</v>
      </c>
      <c r="G406">
        <f t="shared" si="39"/>
        <v>2.9500140960000039</v>
      </c>
      <c r="I406">
        <f t="shared" si="40"/>
        <v>1.8666632622122592E-2</v>
      </c>
      <c r="J406">
        <f t="shared" si="41"/>
        <v>7.3122017459173573E-3</v>
      </c>
      <c r="K406">
        <f t="shared" si="42"/>
        <v>1.3485998905942834E-2</v>
      </c>
    </row>
    <row r="407" spans="1:11" x14ac:dyDescent="0.25">
      <c r="A407">
        <v>195.981453679</v>
      </c>
      <c r="B407">
        <v>26.602606481799999</v>
      </c>
      <c r="C407">
        <v>87.918132611199994</v>
      </c>
      <c r="E407">
        <f t="shared" si="37"/>
        <v>-4.0185463210000023</v>
      </c>
      <c r="F407">
        <f t="shared" si="38"/>
        <v>1.6026064817999988</v>
      </c>
      <c r="G407">
        <f t="shared" si="39"/>
        <v>2.9181326111999937</v>
      </c>
      <c r="I407">
        <f t="shared" si="40"/>
        <v>1.8370797401263184E-2</v>
      </c>
      <c r="J407">
        <f t="shared" si="41"/>
        <v>7.3263206740323489E-3</v>
      </c>
      <c r="K407">
        <f t="shared" si="42"/>
        <v>1.3340252595877485E-2</v>
      </c>
    </row>
    <row r="408" spans="1:11" x14ac:dyDescent="0.25">
      <c r="A408">
        <v>196.27827389699999</v>
      </c>
      <c r="B408">
        <v>26.550075441800001</v>
      </c>
      <c r="C408">
        <v>87.9673290944</v>
      </c>
      <c r="E408">
        <f t="shared" si="37"/>
        <v>-3.7217261030000088</v>
      </c>
      <c r="F408">
        <f t="shared" si="38"/>
        <v>1.5500754418000007</v>
      </c>
      <c r="G408">
        <f t="shared" si="39"/>
        <v>2.9673290944000001</v>
      </c>
      <c r="I408">
        <f t="shared" si="40"/>
        <v>1.7013882822232096E-2</v>
      </c>
      <c r="J408">
        <f t="shared" si="41"/>
        <v>7.0861748561094461E-3</v>
      </c>
      <c r="K408">
        <f t="shared" si="42"/>
        <v>1.3565154476689217E-2</v>
      </c>
    </row>
    <row r="409" spans="1:11" x14ac:dyDescent="0.25">
      <c r="A409">
        <v>196.210751176</v>
      </c>
      <c r="B409">
        <v>26.589185500199999</v>
      </c>
      <c r="C409">
        <v>87.939692610899996</v>
      </c>
      <c r="E409">
        <f t="shared" si="37"/>
        <v>-3.7892488239999977</v>
      </c>
      <c r="F409">
        <f t="shared" si="38"/>
        <v>1.5891855001999993</v>
      </c>
      <c r="G409">
        <f t="shared" si="39"/>
        <v>2.9396926108999963</v>
      </c>
      <c r="I409">
        <f t="shared" si="40"/>
        <v>1.7322563157952137E-2</v>
      </c>
      <c r="J409">
        <f t="shared" si="41"/>
        <v>7.2649666135823701E-3</v>
      </c>
      <c r="K409">
        <f t="shared" si="42"/>
        <v>1.3438814203688311E-2</v>
      </c>
    </row>
    <row r="410" spans="1:11" x14ac:dyDescent="0.25">
      <c r="A410">
        <v>196.16287873300001</v>
      </c>
      <c r="B410">
        <v>26.597884290300001</v>
      </c>
      <c r="C410">
        <v>87.9423012301</v>
      </c>
      <c r="E410">
        <f t="shared" si="37"/>
        <v>-3.8371212669999863</v>
      </c>
      <c r="F410">
        <f t="shared" si="38"/>
        <v>1.5978842903000015</v>
      </c>
      <c r="G410">
        <f t="shared" si="39"/>
        <v>2.9423012301</v>
      </c>
      <c r="I410">
        <f t="shared" si="40"/>
        <v>1.7541412184740871E-2</v>
      </c>
      <c r="J410">
        <f t="shared" si="41"/>
        <v>7.3047331604374254E-3</v>
      </c>
      <c r="K410">
        <f t="shared" si="42"/>
        <v>1.3450739514731731E-2</v>
      </c>
    </row>
    <row r="411" spans="1:11" x14ac:dyDescent="0.25">
      <c r="A411">
        <v>196.12389656600001</v>
      </c>
      <c r="B411">
        <v>26.677155296799999</v>
      </c>
      <c r="C411">
        <v>87.912159376899993</v>
      </c>
      <c r="E411">
        <f t="shared" si="37"/>
        <v>-3.8761034339999867</v>
      </c>
      <c r="F411">
        <f t="shared" si="38"/>
        <v>1.6771552967999988</v>
      </c>
      <c r="G411">
        <f t="shared" si="39"/>
        <v>2.9121593768999929</v>
      </c>
      <c r="I411">
        <f t="shared" si="40"/>
        <v>1.7719619286268324E-2</v>
      </c>
      <c r="J411">
        <f t="shared" si="41"/>
        <v>7.6671208210189459E-3</v>
      </c>
      <c r="K411">
        <f t="shared" si="42"/>
        <v>1.3312945936107967E-2</v>
      </c>
    </row>
    <row r="412" spans="1:11" x14ac:dyDescent="0.25">
      <c r="A412">
        <v>196.16306019999999</v>
      </c>
      <c r="B412">
        <v>26.693163248499999</v>
      </c>
      <c r="C412">
        <v>87.923760655699994</v>
      </c>
      <c r="E412">
        <f t="shared" si="37"/>
        <v>-3.8369398000000103</v>
      </c>
      <c r="F412">
        <f t="shared" si="38"/>
        <v>1.6931632484999994</v>
      </c>
      <c r="G412">
        <f t="shared" si="39"/>
        <v>2.9237606556999935</v>
      </c>
      <c r="I412">
        <f t="shared" si="40"/>
        <v>1.7540582607768185E-2</v>
      </c>
      <c r="J412">
        <f t="shared" si="41"/>
        <v>7.7403012235822133E-3</v>
      </c>
      <c r="K412">
        <f t="shared" si="42"/>
        <v>1.3365981219368644E-2</v>
      </c>
    </row>
    <row r="413" spans="1:11" x14ac:dyDescent="0.25">
      <c r="A413">
        <v>196.30375986499999</v>
      </c>
      <c r="B413">
        <v>26.655607643500002</v>
      </c>
      <c r="C413">
        <v>87.933244982199994</v>
      </c>
      <c r="E413">
        <f t="shared" si="37"/>
        <v>-3.6962401350000107</v>
      </c>
      <c r="F413">
        <f t="shared" si="38"/>
        <v>1.6556076435000016</v>
      </c>
      <c r="G413">
        <f t="shared" si="39"/>
        <v>2.9332449821999944</v>
      </c>
      <c r="I413">
        <f t="shared" si="40"/>
        <v>1.6897373637740094E-2</v>
      </c>
      <c r="J413">
        <f t="shared" si="41"/>
        <v>7.5686156548153615E-3</v>
      </c>
      <c r="K413">
        <f t="shared" si="42"/>
        <v>1.3409338848396941E-2</v>
      </c>
    </row>
    <row r="414" spans="1:11" x14ac:dyDescent="0.25">
      <c r="A414">
        <v>196.19368760200001</v>
      </c>
      <c r="B414">
        <v>26.6789153617</v>
      </c>
      <c r="C414">
        <v>87.9307513615</v>
      </c>
      <c r="E414">
        <f t="shared" si="37"/>
        <v>-3.8063123979999887</v>
      </c>
      <c r="F414">
        <f t="shared" si="38"/>
        <v>1.6789153616999997</v>
      </c>
      <c r="G414">
        <f t="shared" si="39"/>
        <v>2.9307513615000005</v>
      </c>
      <c r="I414">
        <f t="shared" si="40"/>
        <v>1.7400569341247115E-2</v>
      </c>
      <c r="J414">
        <f t="shared" si="41"/>
        <v>7.6751669633570397E-3</v>
      </c>
      <c r="K414">
        <f t="shared" si="42"/>
        <v>1.3397939253365326E-2</v>
      </c>
    </row>
    <row r="415" spans="1:11" x14ac:dyDescent="0.25">
      <c r="A415">
        <v>196.24107796800001</v>
      </c>
      <c r="B415">
        <v>26.5939752506</v>
      </c>
      <c r="C415">
        <v>87.960822778400001</v>
      </c>
      <c r="E415">
        <f t="shared" si="37"/>
        <v>-3.7589220319999868</v>
      </c>
      <c r="F415">
        <f t="shared" si="38"/>
        <v>1.5939752505999998</v>
      </c>
      <c r="G415">
        <f t="shared" si="39"/>
        <v>2.9608227784000007</v>
      </c>
      <c r="I415">
        <f t="shared" si="40"/>
        <v>1.7183924131010719E-2</v>
      </c>
      <c r="J415">
        <f t="shared" si="41"/>
        <v>7.2868629729054436E-3</v>
      </c>
      <c r="K415">
        <f t="shared" si="42"/>
        <v>1.3535410832217589E-2</v>
      </c>
    </row>
    <row r="416" spans="1:11" x14ac:dyDescent="0.25">
      <c r="A416">
        <v>196.195546251</v>
      </c>
      <c r="B416">
        <v>26.636625086799999</v>
      </c>
      <c r="C416">
        <v>87.931135091100003</v>
      </c>
      <c r="E416">
        <f t="shared" si="37"/>
        <v>-3.8044537490000039</v>
      </c>
      <c r="F416">
        <f t="shared" si="38"/>
        <v>1.6366250867999987</v>
      </c>
      <c r="G416">
        <f t="shared" si="39"/>
        <v>2.9311350911000034</v>
      </c>
      <c r="I416">
        <f t="shared" si="40"/>
        <v>1.7392072521379608E-2</v>
      </c>
      <c r="J416">
        <f t="shared" si="41"/>
        <v>7.4818368359495973E-3</v>
      </c>
      <c r="K416">
        <f t="shared" si="42"/>
        <v>1.339969347446306E-2</v>
      </c>
    </row>
    <row r="417" spans="1:11" x14ac:dyDescent="0.25">
      <c r="A417">
        <v>196.20045496200001</v>
      </c>
      <c r="B417">
        <v>26.6798972544</v>
      </c>
      <c r="C417">
        <v>87.910846103500006</v>
      </c>
      <c r="E417">
        <f t="shared" si="37"/>
        <v>-3.7995450379999909</v>
      </c>
      <c r="F417">
        <f t="shared" si="38"/>
        <v>1.6798972544000002</v>
      </c>
      <c r="G417">
        <f t="shared" si="39"/>
        <v>2.9108461035000062</v>
      </c>
      <c r="I417">
        <f t="shared" si="40"/>
        <v>1.7369632333291852E-2</v>
      </c>
      <c r="J417">
        <f t="shared" si="41"/>
        <v>7.6796556889858142E-3</v>
      </c>
      <c r="K417">
        <f t="shared" si="42"/>
        <v>1.3306942302545864E-2</v>
      </c>
    </row>
    <row r="418" spans="1:11" x14ac:dyDescent="0.25">
      <c r="A418">
        <v>196.325278739</v>
      </c>
      <c r="B418">
        <v>26.635995599699999</v>
      </c>
      <c r="C418">
        <v>87.9119698091</v>
      </c>
      <c r="E418">
        <f t="shared" si="37"/>
        <v>-3.674721261000002</v>
      </c>
      <c r="F418">
        <f t="shared" si="38"/>
        <v>1.6359955996999993</v>
      </c>
      <c r="G418">
        <f t="shared" si="39"/>
        <v>2.9119698091000004</v>
      </c>
      <c r="I418">
        <f t="shared" si="40"/>
        <v>1.6799000036198754E-2</v>
      </c>
      <c r="J418">
        <f t="shared" si="41"/>
        <v>7.4789591336520359E-3</v>
      </c>
      <c r="K418">
        <f t="shared" si="42"/>
        <v>1.3312079326302012E-2</v>
      </c>
    </row>
    <row r="419" spans="1:11" x14ac:dyDescent="0.25">
      <c r="A419">
        <v>196.290252221</v>
      </c>
      <c r="B419">
        <v>26.621944783699998</v>
      </c>
      <c r="C419">
        <v>87.922739036199999</v>
      </c>
      <c r="E419">
        <f t="shared" si="37"/>
        <v>-3.7097477789999971</v>
      </c>
      <c r="F419">
        <f t="shared" si="38"/>
        <v>1.6219447836999983</v>
      </c>
      <c r="G419">
        <f t="shared" si="39"/>
        <v>2.9227390361999994</v>
      </c>
      <c r="I419">
        <f t="shared" si="40"/>
        <v>1.6959123875629697E-2</v>
      </c>
      <c r="J419">
        <f t="shared" si="41"/>
        <v>7.4147257832214222E-3</v>
      </c>
      <c r="K419">
        <f t="shared" si="42"/>
        <v>1.3361310882546221E-2</v>
      </c>
    </row>
    <row r="420" spans="1:11" x14ac:dyDescent="0.25">
      <c r="A420">
        <v>196.17668056799999</v>
      </c>
      <c r="B420">
        <v>26.595902211399999</v>
      </c>
      <c r="C420">
        <v>87.9745251999</v>
      </c>
      <c r="E420">
        <f t="shared" si="37"/>
        <v>-3.8233194320000052</v>
      </c>
      <c r="F420">
        <f t="shared" si="38"/>
        <v>1.5959022113999985</v>
      </c>
      <c r="G420">
        <f t="shared" si="39"/>
        <v>2.9745251999000004</v>
      </c>
      <c r="I420">
        <f t="shared" si="40"/>
        <v>1.7478317051750788E-2</v>
      </c>
      <c r="J420">
        <f t="shared" si="41"/>
        <v>7.295672080385918E-3</v>
      </c>
      <c r="K420">
        <f t="shared" si="42"/>
        <v>1.359805149607351E-2</v>
      </c>
    </row>
    <row r="421" spans="1:11" x14ac:dyDescent="0.25">
      <c r="A421">
        <v>196.31796480899999</v>
      </c>
      <c r="B421">
        <v>26.657356544500001</v>
      </c>
      <c r="C421">
        <v>87.983055094799994</v>
      </c>
      <c r="E421">
        <f t="shared" si="37"/>
        <v>-3.6820351910000113</v>
      </c>
      <c r="F421">
        <f t="shared" si="38"/>
        <v>1.6573565445000007</v>
      </c>
      <c r="G421">
        <f t="shared" si="39"/>
        <v>2.9830550947999939</v>
      </c>
      <c r="I421">
        <f t="shared" si="40"/>
        <v>1.6832435690662919E-2</v>
      </c>
      <c r="J421">
        <f t="shared" si="41"/>
        <v>7.5766107613487741E-3</v>
      </c>
      <c r="K421">
        <f t="shared" si="42"/>
        <v>1.3637045937979771E-2</v>
      </c>
    </row>
    <row r="422" spans="1:11" x14ac:dyDescent="0.25">
      <c r="A422">
        <v>196.342191816</v>
      </c>
      <c r="B422">
        <v>26.607201093</v>
      </c>
      <c r="C422">
        <v>88.027773784600001</v>
      </c>
      <c r="E422">
        <f t="shared" si="37"/>
        <v>-3.6578081840000038</v>
      </c>
      <c r="F422">
        <f t="shared" si="38"/>
        <v>1.6072010930000005</v>
      </c>
      <c r="G422">
        <f t="shared" si="39"/>
        <v>3.0277737846000008</v>
      </c>
      <c r="I422">
        <f t="shared" si="40"/>
        <v>1.6721681850422158E-2</v>
      </c>
      <c r="J422">
        <f t="shared" si="41"/>
        <v>7.3473249538764593E-3</v>
      </c>
      <c r="K422">
        <f t="shared" si="42"/>
        <v>1.3841477571894949E-2</v>
      </c>
    </row>
    <row r="423" spans="1:11" x14ac:dyDescent="0.25">
      <c r="A423">
        <v>196.508001546</v>
      </c>
      <c r="B423">
        <v>26.625460441800001</v>
      </c>
      <c r="C423">
        <v>88.007735104600002</v>
      </c>
      <c r="E423">
        <f t="shared" si="37"/>
        <v>-3.4919984539999973</v>
      </c>
      <c r="F423">
        <f t="shared" si="38"/>
        <v>1.6254604418000014</v>
      </c>
      <c r="G423">
        <f t="shared" si="39"/>
        <v>3.0077351046000018</v>
      </c>
      <c r="I423">
        <f t="shared" si="40"/>
        <v>1.5963682137672731E-2</v>
      </c>
      <c r="J423">
        <f t="shared" si="41"/>
        <v>7.4307976255067179E-3</v>
      </c>
      <c r="K423">
        <f t="shared" si="42"/>
        <v>1.3749870681974337E-2</v>
      </c>
    </row>
    <row r="424" spans="1:11" x14ac:dyDescent="0.25">
      <c r="A424">
        <v>196.483869355</v>
      </c>
      <c r="B424">
        <v>26.566928194999999</v>
      </c>
      <c r="C424">
        <v>88.007622329499995</v>
      </c>
      <c r="E424">
        <f t="shared" si="37"/>
        <v>-3.5161306450000041</v>
      </c>
      <c r="F424">
        <f t="shared" si="38"/>
        <v>1.5669281949999991</v>
      </c>
      <c r="G424">
        <f t="shared" si="39"/>
        <v>3.0076223294999949</v>
      </c>
      <c r="I424">
        <f t="shared" si="40"/>
        <v>1.607400252626524E-2</v>
      </c>
      <c r="J424">
        <f t="shared" si="41"/>
        <v>7.1632172714407739E-3</v>
      </c>
      <c r="K424">
        <f t="shared" si="42"/>
        <v>1.374935513024278E-2</v>
      </c>
    </row>
    <row r="425" spans="1:11" x14ac:dyDescent="0.25">
      <c r="A425">
        <v>196.326075003</v>
      </c>
      <c r="B425">
        <v>26.609977370700001</v>
      </c>
      <c r="C425">
        <v>87.9573081952</v>
      </c>
      <c r="E425">
        <f t="shared" si="37"/>
        <v>-3.6739249970000003</v>
      </c>
      <c r="F425">
        <f t="shared" si="38"/>
        <v>1.6099773707000011</v>
      </c>
      <c r="G425">
        <f t="shared" si="39"/>
        <v>2.9573081951999995</v>
      </c>
      <c r="I425">
        <f t="shared" si="40"/>
        <v>1.6795359912767673E-2</v>
      </c>
      <c r="J425">
        <f t="shared" si="41"/>
        <v>7.360016716290602E-3</v>
      </c>
      <c r="K425">
        <f t="shared" si="42"/>
        <v>1.3519343903841102E-2</v>
      </c>
    </row>
    <row r="426" spans="1:11" x14ac:dyDescent="0.25">
      <c r="A426">
        <v>196.52478776199999</v>
      </c>
      <c r="B426">
        <v>26.573611019400001</v>
      </c>
      <c r="C426">
        <v>87.9547783772</v>
      </c>
      <c r="E426">
        <f t="shared" si="37"/>
        <v>-3.4752122380000117</v>
      </c>
      <c r="F426">
        <f t="shared" si="38"/>
        <v>1.5736110194000013</v>
      </c>
      <c r="G426">
        <f t="shared" si="39"/>
        <v>2.9547783772000003</v>
      </c>
      <c r="I426">
        <f t="shared" si="40"/>
        <v>1.588694389736477E-2</v>
      </c>
      <c r="J426">
        <f t="shared" si="41"/>
        <v>7.1937678246293971E-3</v>
      </c>
      <c r="K426">
        <f t="shared" si="42"/>
        <v>1.3507778832736362E-2</v>
      </c>
    </row>
    <row r="427" spans="1:11" x14ac:dyDescent="0.25">
      <c r="A427">
        <v>196.490134772</v>
      </c>
      <c r="B427">
        <v>26.5802892743</v>
      </c>
      <c r="C427">
        <v>87.953130640500007</v>
      </c>
      <c r="E427">
        <f t="shared" si="37"/>
        <v>-3.5098652279999953</v>
      </c>
      <c r="F427">
        <f t="shared" si="38"/>
        <v>1.5802892743000001</v>
      </c>
      <c r="G427">
        <f t="shared" si="39"/>
        <v>2.9531306405000066</v>
      </c>
      <c r="I427">
        <f t="shared" si="40"/>
        <v>1.6045360152345072E-2</v>
      </c>
      <c r="J427">
        <f t="shared" si="41"/>
        <v>7.224297488334093E-3</v>
      </c>
      <c r="K427">
        <f t="shared" si="42"/>
        <v>1.3500246199125043E-2</v>
      </c>
    </row>
    <row r="428" spans="1:11" x14ac:dyDescent="0.25">
      <c r="A428">
        <v>196.24085069399999</v>
      </c>
      <c r="B428">
        <v>26.636004022400002</v>
      </c>
      <c r="C428">
        <v>87.950161127800001</v>
      </c>
      <c r="E428">
        <f t="shared" si="37"/>
        <v>-3.7591493060000118</v>
      </c>
      <c r="F428">
        <f t="shared" si="38"/>
        <v>1.6360040224000016</v>
      </c>
      <c r="G428">
        <f t="shared" si="39"/>
        <v>2.9501611278000013</v>
      </c>
      <c r="I428">
        <f t="shared" si="40"/>
        <v>1.7184963114831114E-2</v>
      </c>
      <c r="J428">
        <f t="shared" si="41"/>
        <v>7.4789976380521235E-3</v>
      </c>
      <c r="K428">
        <f t="shared" si="42"/>
        <v>1.3486671062288322E-2</v>
      </c>
    </row>
    <row r="429" spans="1:11" x14ac:dyDescent="0.25">
      <c r="A429">
        <v>196.22533641499999</v>
      </c>
      <c r="B429">
        <v>26.6220793884</v>
      </c>
      <c r="C429">
        <v>87.943446114799997</v>
      </c>
      <c r="E429">
        <f t="shared" si="37"/>
        <v>-3.7746635850000132</v>
      </c>
      <c r="F429">
        <f t="shared" si="38"/>
        <v>1.6220793883999995</v>
      </c>
      <c r="G429">
        <f t="shared" si="39"/>
        <v>2.9434461147999968</v>
      </c>
      <c r="I429">
        <f t="shared" si="40"/>
        <v>1.7255886691062226E-2</v>
      </c>
      <c r="J429">
        <f t="shared" si="41"/>
        <v>7.4153411290394005E-3</v>
      </c>
      <c r="K429">
        <f t="shared" si="42"/>
        <v>1.3455973358811501E-2</v>
      </c>
    </row>
    <row r="430" spans="1:11" x14ac:dyDescent="0.25">
      <c r="A430">
        <v>196.091362438</v>
      </c>
      <c r="B430">
        <v>26.711132513399999</v>
      </c>
      <c r="C430">
        <v>87.909746575499994</v>
      </c>
      <c r="E430">
        <f t="shared" si="37"/>
        <v>-3.9086375619999956</v>
      </c>
      <c r="F430">
        <f t="shared" si="38"/>
        <v>1.7111325133999991</v>
      </c>
      <c r="G430">
        <f t="shared" si="39"/>
        <v>2.9097465754999945</v>
      </c>
      <c r="I430">
        <f t="shared" si="40"/>
        <v>1.7868349156816687E-2</v>
      </c>
      <c r="J430">
        <f t="shared" si="41"/>
        <v>7.8224477757327868E-3</v>
      </c>
      <c r="K430">
        <f t="shared" si="42"/>
        <v>1.3301915806765617E-2</v>
      </c>
    </row>
    <row r="431" spans="1:11" x14ac:dyDescent="0.25">
      <c r="A431">
        <v>196.06876241200001</v>
      </c>
      <c r="B431">
        <v>26.716199004</v>
      </c>
      <c r="C431">
        <v>87.899144274600005</v>
      </c>
      <c r="E431">
        <f t="shared" si="37"/>
        <v>-3.9312375879999877</v>
      </c>
      <c r="F431">
        <f t="shared" si="38"/>
        <v>1.7161990039999999</v>
      </c>
      <c r="G431">
        <f t="shared" si="39"/>
        <v>2.8991442746000047</v>
      </c>
      <c r="I431">
        <f t="shared" si="40"/>
        <v>1.7971665248195177E-2</v>
      </c>
      <c r="J431">
        <f t="shared" si="41"/>
        <v>7.8456092537681731E-3</v>
      </c>
      <c r="K431">
        <f t="shared" si="42"/>
        <v>1.3253447354180386E-2</v>
      </c>
    </row>
    <row r="432" spans="1:11" x14ac:dyDescent="0.25">
      <c r="A432">
        <v>196.37449165999999</v>
      </c>
      <c r="B432">
        <v>26.6295929337</v>
      </c>
      <c r="C432">
        <v>87.949618331500005</v>
      </c>
      <c r="E432">
        <f t="shared" si="37"/>
        <v>-3.6255083400000103</v>
      </c>
      <c r="F432">
        <f t="shared" si="38"/>
        <v>1.6295929336999997</v>
      </c>
      <c r="G432">
        <f t="shared" si="39"/>
        <v>2.9496183315000053</v>
      </c>
      <c r="I432">
        <f t="shared" si="40"/>
        <v>1.6574023009931643E-2</v>
      </c>
      <c r="J432">
        <f t="shared" si="41"/>
        <v>7.4496893254880027E-3</v>
      </c>
      <c r="K432">
        <f t="shared" si="42"/>
        <v>1.3484189667261151E-2</v>
      </c>
    </row>
    <row r="433" spans="1:11" x14ac:dyDescent="0.25">
      <c r="A433">
        <v>196.30321384000001</v>
      </c>
      <c r="B433">
        <v>26.6286828406</v>
      </c>
      <c r="C433">
        <v>87.932616937999995</v>
      </c>
      <c r="E433">
        <f t="shared" si="37"/>
        <v>-3.6967861599999878</v>
      </c>
      <c r="F433">
        <f t="shared" si="38"/>
        <v>1.6286828405999998</v>
      </c>
      <c r="G433">
        <f t="shared" si="39"/>
        <v>2.9326169379999953</v>
      </c>
      <c r="I433">
        <f t="shared" si="40"/>
        <v>1.6899869792779586E-2</v>
      </c>
      <c r="J433">
        <f t="shared" si="41"/>
        <v>7.4455288319610242E-3</v>
      </c>
      <c r="K433">
        <f t="shared" si="42"/>
        <v>1.3406467742321361E-2</v>
      </c>
    </row>
    <row r="434" spans="1:11" x14ac:dyDescent="0.25">
      <c r="A434">
        <v>196.4759229</v>
      </c>
      <c r="B434">
        <v>26.487036806199999</v>
      </c>
      <c r="C434">
        <v>87.992988308700006</v>
      </c>
      <c r="E434">
        <f t="shared" si="37"/>
        <v>-3.5240770999999995</v>
      </c>
      <c r="F434">
        <f t="shared" si="38"/>
        <v>1.487036806199999</v>
      </c>
      <c r="G434">
        <f t="shared" si="39"/>
        <v>2.9929883087000064</v>
      </c>
      <c r="I434">
        <f t="shared" si="40"/>
        <v>1.6110329770796503E-2</v>
      </c>
      <c r="J434">
        <f t="shared" si="41"/>
        <v>6.7979935311840919E-3</v>
      </c>
      <c r="K434">
        <f t="shared" si="42"/>
        <v>1.3682455657197622E-2</v>
      </c>
    </row>
    <row r="435" spans="1:11" x14ac:dyDescent="0.25">
      <c r="A435">
        <v>196.38935888200001</v>
      </c>
      <c r="B435">
        <v>26.598784147100002</v>
      </c>
      <c r="C435">
        <v>87.973012179199998</v>
      </c>
      <c r="E435">
        <f t="shared" si="37"/>
        <v>-3.6106411179999895</v>
      </c>
      <c r="F435">
        <f t="shared" si="38"/>
        <v>1.5987841471000017</v>
      </c>
      <c r="G435">
        <f t="shared" si="39"/>
        <v>2.9730121791999977</v>
      </c>
      <c r="I435">
        <f t="shared" si="40"/>
        <v>1.6506057456852234E-2</v>
      </c>
      <c r="J435">
        <f t="shared" si="41"/>
        <v>7.3088468586861091E-3</v>
      </c>
      <c r="K435">
        <f t="shared" si="42"/>
        <v>1.359113471708843E-2</v>
      </c>
    </row>
    <row r="436" spans="1:11" x14ac:dyDescent="0.25">
      <c r="A436">
        <v>196.38862609500001</v>
      </c>
      <c r="B436">
        <v>26.576428790600001</v>
      </c>
      <c r="C436">
        <v>87.998949874999994</v>
      </c>
      <c r="E436">
        <f t="shared" si="37"/>
        <v>-3.6113739049999936</v>
      </c>
      <c r="F436">
        <f t="shared" si="38"/>
        <v>1.5764287906000014</v>
      </c>
      <c r="G436">
        <f t="shared" si="39"/>
        <v>2.9989498749999939</v>
      </c>
      <c r="I436">
        <f t="shared" si="40"/>
        <v>1.650940739497414E-2</v>
      </c>
      <c r="J436">
        <f t="shared" si="41"/>
        <v>7.2066492747119328E-3</v>
      </c>
      <c r="K436">
        <f t="shared" si="42"/>
        <v>1.3709708976667637E-2</v>
      </c>
    </row>
    <row r="437" spans="1:11" x14ac:dyDescent="0.25">
      <c r="A437">
        <v>196.592125901</v>
      </c>
      <c r="B437">
        <v>26.5981383124</v>
      </c>
      <c r="C437">
        <v>88.000559958699995</v>
      </c>
      <c r="E437">
        <f t="shared" si="37"/>
        <v>-3.4078740989999972</v>
      </c>
      <c r="F437">
        <f t="shared" si="38"/>
        <v>1.5981383123999997</v>
      </c>
      <c r="G437">
        <f t="shared" si="39"/>
        <v>3.0005599586999949</v>
      </c>
      <c r="I437">
        <f t="shared" si="40"/>
        <v>1.5579107378849903E-2</v>
      </c>
      <c r="J437">
        <f t="shared" si="41"/>
        <v>7.30589442328268E-3</v>
      </c>
      <c r="K437">
        <f t="shared" si="42"/>
        <v>1.3717069479468668E-2</v>
      </c>
    </row>
    <row r="438" spans="1:11" x14ac:dyDescent="0.25">
      <c r="A438">
        <v>196.51187909199999</v>
      </c>
      <c r="B438">
        <v>26.648198773699999</v>
      </c>
      <c r="C438">
        <v>87.987733702499995</v>
      </c>
      <c r="E438">
        <f t="shared" si="37"/>
        <v>-3.4881209080000133</v>
      </c>
      <c r="F438">
        <f t="shared" si="38"/>
        <v>1.648198773699999</v>
      </c>
      <c r="G438">
        <f t="shared" si="39"/>
        <v>2.9877337024999946</v>
      </c>
      <c r="I438">
        <f t="shared" si="40"/>
        <v>1.5945955923691437E-2</v>
      </c>
      <c r="J438">
        <f t="shared" si="41"/>
        <v>7.5347459827508831E-3</v>
      </c>
      <c r="K438">
        <f t="shared" si="42"/>
        <v>1.3658434208093156E-2</v>
      </c>
    </row>
    <row r="439" spans="1:11" x14ac:dyDescent="0.25">
      <c r="A439">
        <v>196.44143594400001</v>
      </c>
      <c r="B439">
        <v>26.646325946699999</v>
      </c>
      <c r="C439">
        <v>87.980521504400002</v>
      </c>
      <c r="E439">
        <f t="shared" si="37"/>
        <v>-3.5585640559999945</v>
      </c>
      <c r="F439">
        <f t="shared" si="38"/>
        <v>1.6463259466999993</v>
      </c>
      <c r="G439">
        <f t="shared" si="39"/>
        <v>2.9805215044000022</v>
      </c>
      <c r="I439">
        <f t="shared" si="40"/>
        <v>1.6267987000813083E-2</v>
      </c>
      <c r="J439">
        <f t="shared" si="41"/>
        <v>7.526184348110811E-3</v>
      </c>
      <c r="K439">
        <f t="shared" si="42"/>
        <v>1.362546362133636E-2</v>
      </c>
    </row>
    <row r="440" spans="1:11" x14ac:dyDescent="0.25">
      <c r="A440">
        <v>196.386227099</v>
      </c>
      <c r="B440">
        <v>26.692819653400001</v>
      </c>
      <c r="C440">
        <v>87.945088976299999</v>
      </c>
      <c r="E440">
        <f t="shared" si="37"/>
        <v>-3.6137729010000044</v>
      </c>
      <c r="F440">
        <f t="shared" si="38"/>
        <v>1.6928196534000008</v>
      </c>
      <c r="G440">
        <f t="shared" si="39"/>
        <v>2.9450889762999992</v>
      </c>
      <c r="I440">
        <f t="shared" si="40"/>
        <v>1.6520374412886146E-2</v>
      </c>
      <c r="J440">
        <f t="shared" si="41"/>
        <v>7.7387304774800339E-3</v>
      </c>
      <c r="K440">
        <f t="shared" si="42"/>
        <v>1.3463483705430416E-2</v>
      </c>
    </row>
    <row r="441" spans="1:11" x14ac:dyDescent="0.25">
      <c r="A441">
        <v>196.28696299699999</v>
      </c>
      <c r="B441">
        <v>26.718220618499998</v>
      </c>
      <c r="C441">
        <v>87.928234865799993</v>
      </c>
      <c r="E441">
        <f t="shared" si="37"/>
        <v>-3.7130370030000108</v>
      </c>
      <c r="F441">
        <f t="shared" si="38"/>
        <v>1.7182206184999984</v>
      </c>
      <c r="G441">
        <f t="shared" si="39"/>
        <v>2.9282348657999933</v>
      </c>
      <c r="I441">
        <f t="shared" si="40"/>
        <v>1.6974160573700305E-2</v>
      </c>
      <c r="J441">
        <f t="shared" si="41"/>
        <v>7.8548510709419237E-3</v>
      </c>
      <c r="K441">
        <f t="shared" si="42"/>
        <v>1.3386435085197749E-2</v>
      </c>
    </row>
    <row r="442" spans="1:11" x14ac:dyDescent="0.25">
      <c r="A442">
        <v>196.49426368499999</v>
      </c>
      <c r="B442">
        <v>26.6125015635</v>
      </c>
      <c r="C442">
        <v>87.995059448600003</v>
      </c>
      <c r="E442">
        <f t="shared" si="37"/>
        <v>-3.5057363150000072</v>
      </c>
      <c r="F442">
        <f t="shared" si="38"/>
        <v>1.6125015635000004</v>
      </c>
      <c r="G442">
        <f t="shared" si="39"/>
        <v>2.9950594486000028</v>
      </c>
      <c r="I442">
        <f t="shared" si="40"/>
        <v>1.6026484813316668E-2</v>
      </c>
      <c r="J442">
        <f t="shared" si="41"/>
        <v>7.3715560717754914E-3</v>
      </c>
      <c r="K442">
        <f t="shared" si="42"/>
        <v>1.3691923879896381E-2</v>
      </c>
    </row>
    <row r="443" spans="1:11" x14ac:dyDescent="0.25">
      <c r="A443">
        <v>196.73282167799999</v>
      </c>
      <c r="B443">
        <v>26.5116809172</v>
      </c>
      <c r="C443">
        <v>88.004897357900006</v>
      </c>
      <c r="E443">
        <f t="shared" si="37"/>
        <v>-3.2671783220000066</v>
      </c>
      <c r="F443">
        <f t="shared" si="38"/>
        <v>1.5116809171999996</v>
      </c>
      <c r="G443">
        <f t="shared" si="39"/>
        <v>3.0048973579000062</v>
      </c>
      <c r="I443">
        <f t="shared" si="40"/>
        <v>1.4935916182826326E-2</v>
      </c>
      <c r="J443">
        <f t="shared" si="41"/>
        <v>6.9106541636992334E-3</v>
      </c>
      <c r="K443">
        <f t="shared" si="42"/>
        <v>1.3736897913829475E-2</v>
      </c>
    </row>
    <row r="444" spans="1:11" x14ac:dyDescent="0.25">
      <c r="A444">
        <v>196.70167400299999</v>
      </c>
      <c r="B444">
        <v>26.477234339999999</v>
      </c>
      <c r="C444">
        <v>88.000639456100004</v>
      </c>
      <c r="E444">
        <f t="shared" si="37"/>
        <v>-3.2983259970000063</v>
      </c>
      <c r="F444">
        <f t="shared" si="38"/>
        <v>1.477234339999999</v>
      </c>
      <c r="G444">
        <f t="shared" si="39"/>
        <v>3.0006394561000036</v>
      </c>
      <c r="I444">
        <f t="shared" si="40"/>
        <v>1.5078307879036261E-2</v>
      </c>
      <c r="J444">
        <f t="shared" si="41"/>
        <v>6.7531815254963943E-3</v>
      </c>
      <c r="K444">
        <f t="shared" si="42"/>
        <v>1.3717432902087901E-2</v>
      </c>
    </row>
    <row r="445" spans="1:11" x14ac:dyDescent="0.25">
      <c r="A445">
        <v>196.55417422299999</v>
      </c>
      <c r="B445">
        <v>26.596495362100001</v>
      </c>
      <c r="C445">
        <v>87.971173710800002</v>
      </c>
      <c r="E445">
        <f t="shared" si="37"/>
        <v>-3.4458257770000102</v>
      </c>
      <c r="F445">
        <f t="shared" si="38"/>
        <v>1.5964953621000006</v>
      </c>
      <c r="G445">
        <f t="shared" si="39"/>
        <v>2.9711737108000023</v>
      </c>
      <c r="I445">
        <f t="shared" si="40"/>
        <v>1.5752603596607254E-2</v>
      </c>
      <c r="J445">
        <f t="shared" si="41"/>
        <v>7.2983836707142943E-3</v>
      </c>
      <c r="K445">
        <f t="shared" si="42"/>
        <v>1.3582730152898527E-2</v>
      </c>
    </row>
    <row r="446" spans="1:11" x14ac:dyDescent="0.25">
      <c r="A446">
        <v>196.63259477099999</v>
      </c>
      <c r="B446">
        <v>26.606643905399999</v>
      </c>
      <c r="C446">
        <v>87.9294893247</v>
      </c>
      <c r="E446">
        <f t="shared" si="37"/>
        <v>-3.3674052290000134</v>
      </c>
      <c r="F446">
        <f t="shared" si="38"/>
        <v>1.6066439053999986</v>
      </c>
      <c r="G446">
        <f t="shared" si="39"/>
        <v>2.9294893247000005</v>
      </c>
      <c r="I446">
        <f t="shared" si="40"/>
        <v>1.5394103809787457E-2</v>
      </c>
      <c r="J446">
        <f t="shared" si="41"/>
        <v>7.3447777689751338E-3</v>
      </c>
      <c r="K446">
        <f t="shared" si="42"/>
        <v>1.3392169848084471E-2</v>
      </c>
    </row>
    <row r="447" spans="1:11" x14ac:dyDescent="0.25">
      <c r="A447">
        <v>196.58064763600001</v>
      </c>
      <c r="B447">
        <v>26.6225132026</v>
      </c>
      <c r="C447">
        <v>87.952864043899993</v>
      </c>
      <c r="E447">
        <f t="shared" si="37"/>
        <v>-3.419352363999991</v>
      </c>
      <c r="F447">
        <f t="shared" si="38"/>
        <v>1.6225132026000004</v>
      </c>
      <c r="G447">
        <f t="shared" si="39"/>
        <v>2.9528640438999929</v>
      </c>
      <c r="I447">
        <f t="shared" si="40"/>
        <v>1.5631580304129117E-2</v>
      </c>
      <c r="J447">
        <f t="shared" si="41"/>
        <v>7.4173243120467386E-3</v>
      </c>
      <c r="K447">
        <f t="shared" si="42"/>
        <v>1.3499027451912619E-2</v>
      </c>
    </row>
    <row r="448" spans="1:11" x14ac:dyDescent="0.25">
      <c r="A448">
        <v>196.37038142200001</v>
      </c>
      <c r="B448">
        <v>26.506160863600002</v>
      </c>
      <c r="C448">
        <v>88.014952917499997</v>
      </c>
      <c r="E448">
        <f t="shared" si="37"/>
        <v>-3.6296185779999917</v>
      </c>
      <c r="F448">
        <f t="shared" si="38"/>
        <v>1.5061608636000017</v>
      </c>
      <c r="G448">
        <f t="shared" si="39"/>
        <v>3.0149529174999969</v>
      </c>
      <c r="I448">
        <f t="shared" si="40"/>
        <v>1.6592812976137593E-2</v>
      </c>
      <c r="J448">
        <f t="shared" si="41"/>
        <v>6.8854192209539568E-3</v>
      </c>
      <c r="K448">
        <f t="shared" si="42"/>
        <v>1.3782866936807364E-2</v>
      </c>
    </row>
    <row r="449" spans="1:11" x14ac:dyDescent="0.25">
      <c r="A449">
        <v>196.32763106900001</v>
      </c>
      <c r="B449">
        <v>26.541598497300001</v>
      </c>
      <c r="C449">
        <v>87.9686519312</v>
      </c>
      <c r="E449">
        <f t="shared" si="37"/>
        <v>-3.6723689309999941</v>
      </c>
      <c r="F449">
        <f t="shared" si="38"/>
        <v>1.5415984973000008</v>
      </c>
      <c r="G449">
        <f t="shared" si="39"/>
        <v>2.9686519312000001</v>
      </c>
      <c r="I449">
        <f t="shared" si="40"/>
        <v>1.6788246352055503E-2</v>
      </c>
      <c r="J449">
        <f t="shared" si="41"/>
        <v>7.0474224771266657E-3</v>
      </c>
      <c r="K449">
        <f t="shared" si="42"/>
        <v>1.3571201829365168E-2</v>
      </c>
    </row>
    <row r="450" spans="1:11" x14ac:dyDescent="0.25">
      <c r="A450">
        <v>196.34706691400001</v>
      </c>
      <c r="B450">
        <v>26.622257929500002</v>
      </c>
      <c r="C450">
        <v>87.949320133699999</v>
      </c>
      <c r="E450">
        <f t="shared" ref="E450:E475" si="43">A450-200</f>
        <v>-3.6529330859999902</v>
      </c>
      <c r="F450">
        <f t="shared" ref="F450:F475" si="44">B450-25</f>
        <v>1.6222579295000017</v>
      </c>
      <c r="G450">
        <f t="shared" ref="G450:G475" si="45">C450-85</f>
        <v>2.9493201336999988</v>
      </c>
      <c r="I450">
        <f t="shared" ref="I450:I475" si="46">ABS(E450)/SQRT(200^2+25^2+85^2)</f>
        <v>1.6699395324271761E-2</v>
      </c>
      <c r="J450">
        <f t="shared" ref="J450:J475" si="47">ABS(F450)/SQRT(200^2+25^2+85^2)</f>
        <v>7.4161573302509677E-3</v>
      </c>
      <c r="K450">
        <f t="shared" ref="K450:K475" si="48">ABS(G450)/SQRT(200^2+25^2+85^2)</f>
        <v>1.3482826455061558E-2</v>
      </c>
    </row>
    <row r="451" spans="1:11" x14ac:dyDescent="0.25">
      <c r="A451">
        <v>196.35831982600001</v>
      </c>
      <c r="B451">
        <v>26.654417883699999</v>
      </c>
      <c r="C451">
        <v>87.922979843799993</v>
      </c>
      <c r="E451">
        <f t="shared" si="43"/>
        <v>-3.6416801739999869</v>
      </c>
      <c r="F451">
        <f t="shared" si="44"/>
        <v>1.654417883699999</v>
      </c>
      <c r="G451">
        <f t="shared" si="45"/>
        <v>2.9229798437999932</v>
      </c>
      <c r="I451">
        <f t="shared" si="46"/>
        <v>1.664795260095512E-2</v>
      </c>
      <c r="J451">
        <f t="shared" si="47"/>
        <v>7.5631766640719186E-3</v>
      </c>
      <c r="K451">
        <f t="shared" si="48"/>
        <v>1.3362411735262304E-2</v>
      </c>
    </row>
    <row r="452" spans="1:11" x14ac:dyDescent="0.25">
      <c r="A452">
        <v>196.490914175</v>
      </c>
      <c r="B452">
        <v>26.584606245700002</v>
      </c>
      <c r="C452">
        <v>87.958379533599995</v>
      </c>
      <c r="E452">
        <f t="shared" si="43"/>
        <v>-3.5090858249999997</v>
      </c>
      <c r="F452">
        <f t="shared" si="44"/>
        <v>1.5846062457000016</v>
      </c>
      <c r="G452">
        <f t="shared" si="45"/>
        <v>2.9583795335999952</v>
      </c>
      <c r="I452">
        <f t="shared" si="46"/>
        <v>1.6041797109029626E-2</v>
      </c>
      <c r="J452">
        <f t="shared" si="47"/>
        <v>7.244032536941605E-3</v>
      </c>
      <c r="K452">
        <f t="shared" si="48"/>
        <v>1.352424153077442E-2</v>
      </c>
    </row>
    <row r="453" spans="1:11" x14ac:dyDescent="0.25">
      <c r="A453">
        <v>196.52362674899999</v>
      </c>
      <c r="B453">
        <v>26.605359708400002</v>
      </c>
      <c r="C453">
        <v>87.983239739599995</v>
      </c>
      <c r="E453">
        <f t="shared" si="43"/>
        <v>-3.4763732510000125</v>
      </c>
      <c r="F453">
        <f t="shared" si="44"/>
        <v>1.6053597084000018</v>
      </c>
      <c r="G453">
        <f t="shared" si="45"/>
        <v>2.9832397395999948</v>
      </c>
      <c r="I453">
        <f t="shared" si="46"/>
        <v>1.589225147201976E-2</v>
      </c>
      <c r="J453">
        <f t="shared" si="47"/>
        <v>7.3389070582688849E-3</v>
      </c>
      <c r="K453">
        <f t="shared" si="48"/>
        <v>1.3637890042275468E-2</v>
      </c>
    </row>
    <row r="454" spans="1:11" x14ac:dyDescent="0.25">
      <c r="A454">
        <v>196.326510173</v>
      </c>
      <c r="B454">
        <v>26.542048470499999</v>
      </c>
      <c r="C454">
        <v>88.003172543999995</v>
      </c>
      <c r="E454">
        <f t="shared" si="43"/>
        <v>-3.6734898269999974</v>
      </c>
      <c r="F454">
        <f t="shared" si="44"/>
        <v>1.5420484704999993</v>
      </c>
      <c r="G454">
        <f t="shared" si="45"/>
        <v>3.0031725439999946</v>
      </c>
      <c r="I454">
        <f t="shared" si="46"/>
        <v>1.6793370531716277E-2</v>
      </c>
      <c r="J454">
        <f t="shared" si="47"/>
        <v>7.0494795310543437E-3</v>
      </c>
      <c r="K454">
        <f t="shared" si="48"/>
        <v>1.3729012921550945E-2</v>
      </c>
    </row>
    <row r="455" spans="1:11" x14ac:dyDescent="0.25">
      <c r="A455">
        <v>196.24118820000001</v>
      </c>
      <c r="B455">
        <v>26.5442659092</v>
      </c>
      <c r="C455">
        <v>87.971243618599999</v>
      </c>
      <c r="E455">
        <f t="shared" si="43"/>
        <v>-3.7588117999999895</v>
      </c>
      <c r="F455">
        <f t="shared" si="44"/>
        <v>1.5442659092</v>
      </c>
      <c r="G455">
        <f t="shared" si="45"/>
        <v>2.9712436185999991</v>
      </c>
      <c r="I455">
        <f t="shared" si="46"/>
        <v>1.7183420205069015E-2</v>
      </c>
      <c r="J455">
        <f t="shared" si="47"/>
        <v>7.0596165591867693E-3</v>
      </c>
      <c r="K455">
        <f t="shared" si="48"/>
        <v>1.3583049736630534E-2</v>
      </c>
    </row>
    <row r="456" spans="1:11" x14ac:dyDescent="0.25">
      <c r="A456">
        <v>196.211163734</v>
      </c>
      <c r="B456">
        <v>26.5273637626</v>
      </c>
      <c r="C456">
        <v>87.972880569599994</v>
      </c>
      <c r="E456">
        <f t="shared" si="43"/>
        <v>-3.7888362660000041</v>
      </c>
      <c r="F456">
        <f t="shared" si="44"/>
        <v>1.5273637626000003</v>
      </c>
      <c r="G456">
        <f t="shared" si="45"/>
        <v>2.9728805695999938</v>
      </c>
      <c r="I456">
        <f t="shared" si="46"/>
        <v>1.7320677147731337E-2</v>
      </c>
      <c r="J456">
        <f t="shared" si="47"/>
        <v>6.9823483417688417E-3</v>
      </c>
      <c r="K456">
        <f t="shared" si="48"/>
        <v>1.3590533063379699E-2</v>
      </c>
    </row>
    <row r="457" spans="1:11" x14ac:dyDescent="0.25">
      <c r="A457">
        <v>196.12209247600001</v>
      </c>
      <c r="B457">
        <v>26.526268485999999</v>
      </c>
      <c r="C457">
        <v>87.943434489799998</v>
      </c>
      <c r="E457">
        <f t="shared" si="43"/>
        <v>-3.8779075239999941</v>
      </c>
      <c r="F457">
        <f t="shared" si="44"/>
        <v>1.5262684859999993</v>
      </c>
      <c r="G457">
        <f t="shared" si="45"/>
        <v>2.9434344897999978</v>
      </c>
      <c r="I457">
        <f t="shared" si="46"/>
        <v>1.7727866689492368E-2</v>
      </c>
      <c r="J457">
        <f t="shared" si="47"/>
        <v>6.9773412812773866E-3</v>
      </c>
      <c r="K457">
        <f t="shared" si="48"/>
        <v>1.3455920215086702E-2</v>
      </c>
    </row>
    <row r="458" spans="1:11" x14ac:dyDescent="0.25">
      <c r="A458">
        <v>195.98979062800001</v>
      </c>
      <c r="B458">
        <v>26.631800241600001</v>
      </c>
      <c r="C458">
        <v>87.907851864099996</v>
      </c>
      <c r="E458">
        <f t="shared" si="43"/>
        <v>-4.0102093719999914</v>
      </c>
      <c r="F458">
        <f t="shared" si="44"/>
        <v>1.6318002416000006</v>
      </c>
      <c r="G458">
        <f t="shared" si="45"/>
        <v>2.907851864099996</v>
      </c>
      <c r="I458">
        <f t="shared" si="46"/>
        <v>1.8332685012157825E-2</v>
      </c>
      <c r="J458">
        <f t="shared" si="47"/>
        <v>7.4597800406357214E-3</v>
      </c>
      <c r="K458">
        <f t="shared" si="48"/>
        <v>1.3293254127520727E-2</v>
      </c>
    </row>
    <row r="459" spans="1:11" x14ac:dyDescent="0.25">
      <c r="A459">
        <v>196.08031087699999</v>
      </c>
      <c r="B459">
        <v>26.671712056800001</v>
      </c>
      <c r="C459">
        <v>87.882478598299997</v>
      </c>
      <c r="E459">
        <f t="shared" si="43"/>
        <v>-3.9196891230000119</v>
      </c>
      <c r="F459">
        <f t="shared" si="44"/>
        <v>1.6717120568000006</v>
      </c>
      <c r="G459">
        <f t="shared" si="45"/>
        <v>2.882478598299997</v>
      </c>
      <c r="I459">
        <f t="shared" si="46"/>
        <v>1.7918871403390785E-2</v>
      </c>
      <c r="J459">
        <f t="shared" si="47"/>
        <v>7.6422370318925499E-3</v>
      </c>
      <c r="K459">
        <f t="shared" si="48"/>
        <v>1.3177260161497664E-2</v>
      </c>
    </row>
    <row r="460" spans="1:11" x14ac:dyDescent="0.25">
      <c r="A460">
        <v>195.95870446500001</v>
      </c>
      <c r="B460">
        <v>26.663227037999999</v>
      </c>
      <c r="C460">
        <v>87.865690393799994</v>
      </c>
      <c r="E460">
        <f t="shared" si="43"/>
        <v>-4.0412955349999891</v>
      </c>
      <c r="F460">
        <f t="shared" si="44"/>
        <v>1.6632270379999987</v>
      </c>
      <c r="G460">
        <f t="shared" si="45"/>
        <v>2.8656903937999942</v>
      </c>
      <c r="I460">
        <f t="shared" si="46"/>
        <v>1.8474795506062368E-2</v>
      </c>
      <c r="J460">
        <f t="shared" si="47"/>
        <v>7.6034477412214013E-3</v>
      </c>
      <c r="K460">
        <f t="shared" si="48"/>
        <v>1.3100512830755492E-2</v>
      </c>
    </row>
    <row r="461" spans="1:11" x14ac:dyDescent="0.25">
      <c r="A461">
        <v>196.04750894399999</v>
      </c>
      <c r="B461">
        <v>26.600468008899998</v>
      </c>
      <c r="C461">
        <v>87.907217675200002</v>
      </c>
      <c r="E461">
        <f t="shared" si="43"/>
        <v>-3.9524910560000137</v>
      </c>
      <c r="F461">
        <f t="shared" si="44"/>
        <v>1.6004680088999983</v>
      </c>
      <c r="G461">
        <f t="shared" si="45"/>
        <v>2.9072176752000018</v>
      </c>
      <c r="I461">
        <f t="shared" si="46"/>
        <v>1.8068825545355955E-2</v>
      </c>
      <c r="J461">
        <f t="shared" si="47"/>
        <v>7.3165446383080118E-3</v>
      </c>
      <c r="K461">
        <f t="shared" si="48"/>
        <v>1.3290354930929402E-2</v>
      </c>
    </row>
    <row r="462" spans="1:11" x14ac:dyDescent="0.25">
      <c r="A462">
        <v>196.138801497</v>
      </c>
      <c r="B462">
        <v>26.6231534231</v>
      </c>
      <c r="C462">
        <v>87.919758357299997</v>
      </c>
      <c r="E462">
        <f t="shared" si="43"/>
        <v>-3.8611985029999971</v>
      </c>
      <c r="F462">
        <f t="shared" si="44"/>
        <v>1.6231534230999998</v>
      </c>
      <c r="G462">
        <f t="shared" si="45"/>
        <v>2.9197583572999974</v>
      </c>
      <c r="I462">
        <f t="shared" si="46"/>
        <v>1.7651481346374558E-2</v>
      </c>
      <c r="J462">
        <f t="shared" si="47"/>
        <v>7.4202510821168412E-3</v>
      </c>
      <c r="K462">
        <f t="shared" si="48"/>
        <v>1.3347684699390386E-2</v>
      </c>
    </row>
    <row r="463" spans="1:11" x14ac:dyDescent="0.25">
      <c r="A463">
        <v>196.08745061400001</v>
      </c>
      <c r="B463">
        <v>26.624717778400001</v>
      </c>
      <c r="C463">
        <v>87.914174118299997</v>
      </c>
      <c r="E463">
        <f t="shared" si="43"/>
        <v>-3.9125493859999949</v>
      </c>
      <c r="F463">
        <f t="shared" si="44"/>
        <v>1.6247177784000009</v>
      </c>
      <c r="G463">
        <f t="shared" si="45"/>
        <v>2.9141741182999965</v>
      </c>
      <c r="I463">
        <f t="shared" si="46"/>
        <v>1.788623207278504E-2</v>
      </c>
      <c r="J463">
        <f t="shared" si="47"/>
        <v>7.4274025373905388E-3</v>
      </c>
      <c r="K463">
        <f t="shared" si="48"/>
        <v>1.3322156332883037E-2</v>
      </c>
    </row>
    <row r="464" spans="1:11" x14ac:dyDescent="0.25">
      <c r="A464">
        <v>196.19682791899999</v>
      </c>
      <c r="B464">
        <v>26.569229416199999</v>
      </c>
      <c r="C464">
        <v>87.943120045399994</v>
      </c>
      <c r="E464">
        <f t="shared" si="43"/>
        <v>-3.8031720810000138</v>
      </c>
      <c r="F464">
        <f t="shared" si="44"/>
        <v>1.5692294161999989</v>
      </c>
      <c r="G464">
        <f t="shared" si="45"/>
        <v>2.9431200453999935</v>
      </c>
      <c r="I464">
        <f t="shared" si="46"/>
        <v>1.7386213372005004E-2</v>
      </c>
      <c r="J464">
        <f t="shared" si="47"/>
        <v>7.1737373115407883E-3</v>
      </c>
      <c r="K464">
        <f t="shared" si="48"/>
        <v>1.3454482731503086E-2</v>
      </c>
    </row>
    <row r="465" spans="1:11" x14ac:dyDescent="0.25">
      <c r="A465">
        <v>196.40743750499999</v>
      </c>
      <c r="B465">
        <v>26.611250251400001</v>
      </c>
      <c r="C465">
        <v>87.943314696300007</v>
      </c>
      <c r="E465">
        <f t="shared" si="43"/>
        <v>-3.5925624950000099</v>
      </c>
      <c r="F465">
        <f t="shared" si="44"/>
        <v>1.6112502514000013</v>
      </c>
      <c r="G465">
        <f t="shared" si="45"/>
        <v>2.943314696300007</v>
      </c>
      <c r="I465">
        <f t="shared" si="46"/>
        <v>1.6423410973796692E-2</v>
      </c>
      <c r="J465">
        <f t="shared" si="47"/>
        <v>7.3658356944951041E-3</v>
      </c>
      <c r="K465">
        <f t="shared" si="48"/>
        <v>1.3455372578717097E-2</v>
      </c>
    </row>
    <row r="466" spans="1:11" x14ac:dyDescent="0.25">
      <c r="A466">
        <v>196.487066865</v>
      </c>
      <c r="B466">
        <v>26.587950497600001</v>
      </c>
      <c r="C466">
        <v>87.938480730899997</v>
      </c>
      <c r="E466">
        <f t="shared" si="43"/>
        <v>-3.5129331349999973</v>
      </c>
      <c r="F466">
        <f t="shared" si="44"/>
        <v>1.5879504976000014</v>
      </c>
      <c r="G466">
        <f t="shared" si="45"/>
        <v>2.9384807308999967</v>
      </c>
      <c r="I466">
        <f t="shared" si="46"/>
        <v>1.6059385099039959E-2</v>
      </c>
      <c r="J466">
        <f t="shared" si="47"/>
        <v>7.2593207952335731E-3</v>
      </c>
      <c r="K466">
        <f t="shared" si="48"/>
        <v>1.3433274090379602E-2</v>
      </c>
    </row>
    <row r="467" spans="1:11" x14ac:dyDescent="0.25">
      <c r="A467">
        <v>196.51726772000001</v>
      </c>
      <c r="B467">
        <v>26.606816509800002</v>
      </c>
      <c r="C467">
        <v>87.911430276499999</v>
      </c>
      <c r="E467">
        <f t="shared" si="43"/>
        <v>-3.4827322799999934</v>
      </c>
      <c r="F467">
        <f t="shared" si="44"/>
        <v>1.6068165098000016</v>
      </c>
      <c r="G467">
        <f t="shared" si="45"/>
        <v>2.9114302764999991</v>
      </c>
      <c r="I467">
        <f t="shared" si="46"/>
        <v>1.5921321793498183E-2</v>
      </c>
      <c r="J467">
        <f t="shared" si="47"/>
        <v>7.3455668305436048E-3</v>
      </c>
      <c r="K467">
        <f t="shared" si="48"/>
        <v>1.3309612851289841E-2</v>
      </c>
    </row>
    <row r="468" spans="1:11" x14ac:dyDescent="0.25">
      <c r="A468">
        <v>196.026141301</v>
      </c>
      <c r="B468">
        <v>26.688206894699999</v>
      </c>
      <c r="C468">
        <v>87.877455648999998</v>
      </c>
      <c r="E468">
        <f t="shared" si="43"/>
        <v>-3.9738586990000044</v>
      </c>
      <c r="F468">
        <f t="shared" si="44"/>
        <v>1.6882068946999986</v>
      </c>
      <c r="G468">
        <f t="shared" si="45"/>
        <v>2.8774556489999981</v>
      </c>
      <c r="I468">
        <f t="shared" si="46"/>
        <v>1.8166507793895437E-2</v>
      </c>
      <c r="J468">
        <f t="shared" si="47"/>
        <v>7.7176432362814386E-3</v>
      </c>
      <c r="K468">
        <f t="shared" si="48"/>
        <v>1.3154297732654953E-2</v>
      </c>
    </row>
    <row r="469" spans="1:11" x14ac:dyDescent="0.25">
      <c r="A469">
        <v>196.147028084</v>
      </c>
      <c r="B469">
        <v>26.577119566499999</v>
      </c>
      <c r="C469">
        <v>87.928852348700005</v>
      </c>
      <c r="E469">
        <f t="shared" si="43"/>
        <v>-3.8529719160000013</v>
      </c>
      <c r="F469">
        <f t="shared" si="44"/>
        <v>1.5771195664999986</v>
      </c>
      <c r="G469">
        <f t="shared" si="45"/>
        <v>2.9288523487000049</v>
      </c>
      <c r="I469">
        <f t="shared" si="46"/>
        <v>1.7613873477506398E-2</v>
      </c>
      <c r="J469">
        <f t="shared" si="47"/>
        <v>7.2098071589553484E-3</v>
      </c>
      <c r="K469">
        <f t="shared" si="48"/>
        <v>1.3389257910256547E-2</v>
      </c>
    </row>
    <row r="470" spans="1:11" x14ac:dyDescent="0.25">
      <c r="A470">
        <v>196.26343466399999</v>
      </c>
      <c r="B470">
        <v>26.603975052300001</v>
      </c>
      <c r="C470">
        <v>87.920559578099997</v>
      </c>
      <c r="E470">
        <f t="shared" si="43"/>
        <v>-3.7365653360000124</v>
      </c>
      <c r="F470">
        <f t="shared" si="44"/>
        <v>1.6039750523000009</v>
      </c>
      <c r="G470">
        <f t="shared" si="45"/>
        <v>2.9205595780999971</v>
      </c>
      <c r="I470">
        <f t="shared" si="46"/>
        <v>1.7081720423508112E-2</v>
      </c>
      <c r="J470">
        <f t="shared" si="47"/>
        <v>7.3325770984646122E-3</v>
      </c>
      <c r="K470">
        <f t="shared" si="48"/>
        <v>1.3351347482848561E-2</v>
      </c>
    </row>
    <row r="471" spans="1:11" x14ac:dyDescent="0.25">
      <c r="A471">
        <v>196.34818666999999</v>
      </c>
      <c r="B471">
        <v>26.620965034899999</v>
      </c>
      <c r="C471">
        <v>87.887100042100002</v>
      </c>
      <c r="E471">
        <f t="shared" si="43"/>
        <v>-3.6518133300000102</v>
      </c>
      <c r="F471">
        <f t="shared" si="44"/>
        <v>1.6209650348999993</v>
      </c>
      <c r="G471">
        <f t="shared" si="45"/>
        <v>2.8871000421000019</v>
      </c>
      <c r="I471">
        <f t="shared" si="46"/>
        <v>1.6694276356124752E-2</v>
      </c>
      <c r="J471">
        <f t="shared" si="47"/>
        <v>7.4102468584383843E-3</v>
      </c>
      <c r="K471">
        <f t="shared" si="48"/>
        <v>1.319838710665879E-2</v>
      </c>
    </row>
    <row r="472" spans="1:11" x14ac:dyDescent="0.25">
      <c r="A472">
        <v>196.35128476400001</v>
      </c>
      <c r="B472">
        <v>26.546262484300001</v>
      </c>
      <c r="C472">
        <v>87.894718118300005</v>
      </c>
      <c r="E472">
        <f t="shared" si="43"/>
        <v>-3.6487152359999868</v>
      </c>
      <c r="F472">
        <f t="shared" si="44"/>
        <v>1.5462624843000015</v>
      </c>
      <c r="G472">
        <f t="shared" si="45"/>
        <v>2.8947181183000055</v>
      </c>
      <c r="I472">
        <f t="shared" si="46"/>
        <v>1.6680113409462401E-2</v>
      </c>
      <c r="J472">
        <f t="shared" si="47"/>
        <v>7.0687439086630863E-3</v>
      </c>
      <c r="K472">
        <f t="shared" si="48"/>
        <v>1.3233213166452179E-2</v>
      </c>
    </row>
    <row r="473" spans="1:11" x14ac:dyDescent="0.25">
      <c r="A473">
        <v>196.152345051</v>
      </c>
      <c r="B473">
        <v>26.5908953008</v>
      </c>
      <c r="C473">
        <v>87.871235994399996</v>
      </c>
      <c r="E473">
        <f t="shared" si="43"/>
        <v>-3.8476549490000025</v>
      </c>
      <c r="F473">
        <f t="shared" si="44"/>
        <v>1.5908953007999997</v>
      </c>
      <c r="G473">
        <f t="shared" si="45"/>
        <v>2.8712359943999957</v>
      </c>
      <c r="I473">
        <f t="shared" si="46"/>
        <v>1.7589566945804689E-2</v>
      </c>
      <c r="J473">
        <f t="shared" si="47"/>
        <v>7.2727829725117233E-3</v>
      </c>
      <c r="K473">
        <f t="shared" si="48"/>
        <v>1.3125864561693259E-2</v>
      </c>
    </row>
    <row r="474" spans="1:11" x14ac:dyDescent="0.25">
      <c r="A474">
        <v>196.00982343000001</v>
      </c>
      <c r="B474">
        <v>26.6128451109</v>
      </c>
      <c r="C474">
        <v>87.873182212200007</v>
      </c>
      <c r="E474">
        <f t="shared" si="43"/>
        <v>-3.9901765699999885</v>
      </c>
      <c r="F474">
        <f t="shared" si="44"/>
        <v>1.6128451109000004</v>
      </c>
      <c r="G474">
        <f t="shared" si="45"/>
        <v>2.8731822122000068</v>
      </c>
      <c r="I474">
        <f t="shared" si="46"/>
        <v>1.8241104993533055E-2</v>
      </c>
      <c r="J474">
        <f t="shared" si="47"/>
        <v>7.3731265998169745E-3</v>
      </c>
      <c r="K474">
        <f t="shared" si="48"/>
        <v>1.3134761702611082E-2</v>
      </c>
    </row>
    <row r="475" spans="1:11" x14ac:dyDescent="0.25">
      <c r="A475">
        <v>195.99386360599999</v>
      </c>
      <c r="B475">
        <v>26.595200185300001</v>
      </c>
      <c r="C475">
        <v>87.873789316400007</v>
      </c>
      <c r="E475">
        <f t="shared" si="43"/>
        <v>-4.0061363940000092</v>
      </c>
      <c r="F475">
        <f t="shared" si="44"/>
        <v>1.5952001853000013</v>
      </c>
      <c r="G475">
        <f t="shared" si="45"/>
        <v>2.873789316400007</v>
      </c>
      <c r="I475">
        <f t="shared" si="46"/>
        <v>1.8314065380161431E-2</v>
      </c>
      <c r="J475">
        <f t="shared" si="47"/>
        <v>7.2924627658171011E-3</v>
      </c>
      <c r="K475">
        <f t="shared" si="48"/>
        <v>1.3137537081409474E-2</v>
      </c>
    </row>
  </sheetData>
  <mergeCells count="3">
    <mergeCell ref="M1:N1"/>
    <mergeCell ref="O1:P1"/>
    <mergeCell ref="Q1:R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9"/>
  <sheetViews>
    <sheetView workbookViewId="0">
      <selection activeCell="I1" sqref="I1"/>
    </sheetView>
  </sheetViews>
  <sheetFormatPr defaultRowHeight="15" x14ac:dyDescent="0.25"/>
  <cols>
    <col min="1" max="3" width="12" bestFit="1" customWidth="1"/>
    <col min="4" max="4" width="9.140625" style="3"/>
    <col min="8" max="8" width="9.140625" style="10"/>
    <col min="13" max="13" width="23.28515625" bestFit="1" customWidth="1"/>
    <col min="14" max="14" width="12.7109375" bestFit="1" customWidth="1"/>
    <col min="15" max="15" width="23.28515625" bestFit="1" customWidth="1"/>
    <col min="16" max="16" width="12.7109375" bestFit="1" customWidth="1"/>
    <col min="17" max="17" width="23.28515625" bestFit="1" customWidth="1"/>
    <col min="18" max="18" width="12.7109375" bestFit="1" customWidth="1"/>
  </cols>
  <sheetData>
    <row r="1" spans="1:18" x14ac:dyDescent="0.25">
      <c r="A1">
        <v>197.70977499899999</v>
      </c>
      <c r="B1">
        <v>127.94396410100001</v>
      </c>
      <c r="C1">
        <v>110.179265116</v>
      </c>
      <c r="E1">
        <f>A1-200</f>
        <v>-2.2902250010000103</v>
      </c>
      <c r="F1">
        <f>B1-125</f>
        <v>2.9439641010000059</v>
      </c>
      <c r="G1">
        <f>C1-105</f>
        <v>5.1792651159999963</v>
      </c>
      <c r="I1">
        <f>ABS(E1)/SQRT(200^2+125^2+105^2)</f>
        <v>8.8711122462859192E-3</v>
      </c>
      <c r="J1">
        <f t="shared" ref="J1:K1" si="0">ABS(F1)/SQRT(200^2+125^2+105^2)</f>
        <v>1.1403349442785666E-2</v>
      </c>
      <c r="K1">
        <f t="shared" si="0"/>
        <v>2.0061715411039138E-2</v>
      </c>
      <c r="M1" s="27" t="s">
        <v>15</v>
      </c>
      <c r="N1" s="27"/>
      <c r="O1" s="27" t="s">
        <v>16</v>
      </c>
      <c r="P1" s="27"/>
      <c r="Q1" s="27" t="s">
        <v>17</v>
      </c>
      <c r="R1" s="27"/>
    </row>
    <row r="2" spans="1:18" x14ac:dyDescent="0.25">
      <c r="A2">
        <v>198.90443942499999</v>
      </c>
      <c r="B2">
        <v>129.892154146</v>
      </c>
      <c r="C2">
        <v>110.158619677</v>
      </c>
      <c r="E2">
        <f t="shared" ref="E2:E65" si="1">A2-200</f>
        <v>-1.0955605750000075</v>
      </c>
      <c r="F2">
        <f t="shared" ref="F2:F65" si="2">B2-125</f>
        <v>4.8921541459999958</v>
      </c>
      <c r="G2">
        <f t="shared" ref="G2:G65" si="3">C2-105</f>
        <v>5.1586196770000043</v>
      </c>
      <c r="I2">
        <f t="shared" ref="I2:I65" si="4">ABS(E2)/SQRT(200^2+125^2+105^2)</f>
        <v>4.2436183471872618E-3</v>
      </c>
      <c r="J2">
        <f t="shared" ref="J2:J65" si="5">ABS(F2)/SQRT(200^2+125^2+105^2)</f>
        <v>1.8949600382647643E-2</v>
      </c>
      <c r="K2">
        <f t="shared" ref="K2:K65" si="6">ABS(G2)/SQRT(200^2+125^2+105^2)</f>
        <v>1.9981745972812409E-2</v>
      </c>
      <c r="M2" s="1"/>
      <c r="N2" s="1"/>
      <c r="O2" s="1"/>
      <c r="P2" s="1"/>
      <c r="Q2" s="1"/>
      <c r="R2" s="1"/>
    </row>
    <row r="3" spans="1:18" x14ac:dyDescent="0.25">
      <c r="A3">
        <v>199.63468982099999</v>
      </c>
      <c r="B3">
        <v>131.63857680199999</v>
      </c>
      <c r="C3">
        <v>110.028436812</v>
      </c>
      <c r="E3">
        <f t="shared" si="1"/>
        <v>-0.36531017900000506</v>
      </c>
      <c r="F3">
        <f t="shared" si="2"/>
        <v>6.6385768019999887</v>
      </c>
      <c r="G3">
        <f t="shared" si="3"/>
        <v>5.0284368119999954</v>
      </c>
      <c r="I3">
        <f t="shared" si="4"/>
        <v>1.4150171276642314E-3</v>
      </c>
      <c r="J3">
        <f t="shared" si="5"/>
        <v>2.5714311886568846E-2</v>
      </c>
      <c r="K3">
        <f t="shared" si="6"/>
        <v>1.9477486868377736E-2</v>
      </c>
      <c r="M3" s="1" t="s">
        <v>1</v>
      </c>
      <c r="N3" s="1">
        <v>-3.3060219530417543</v>
      </c>
      <c r="O3" s="1" t="s">
        <v>1</v>
      </c>
      <c r="P3" s="1">
        <v>2.3216805597265155</v>
      </c>
      <c r="Q3" s="1" t="s">
        <v>1</v>
      </c>
      <c r="R3" s="1">
        <v>4.757216416757827</v>
      </c>
    </row>
    <row r="4" spans="1:18" x14ac:dyDescent="0.25">
      <c r="A4">
        <v>199.75325440699999</v>
      </c>
      <c r="B4">
        <v>131.95992060200001</v>
      </c>
      <c r="C4">
        <v>110.06743498</v>
      </c>
      <c r="E4">
        <f t="shared" si="1"/>
        <v>-0.2467455930000142</v>
      </c>
      <c r="F4">
        <f t="shared" si="2"/>
        <v>6.9599206020000111</v>
      </c>
      <c r="G4">
        <f t="shared" si="3"/>
        <v>5.0674349800000016</v>
      </c>
      <c r="I4">
        <f t="shared" si="4"/>
        <v>9.5576105003819989E-4</v>
      </c>
      <c r="J4">
        <f t="shared" si="5"/>
        <v>2.6959026671449601E-2</v>
      </c>
      <c r="K4">
        <f t="shared" si="6"/>
        <v>1.9628545007021977E-2</v>
      </c>
      <c r="M4" s="1" t="s">
        <v>2</v>
      </c>
      <c r="N4" s="1">
        <v>0.41812015263444535</v>
      </c>
      <c r="O4" s="1" t="s">
        <v>2</v>
      </c>
      <c r="P4" s="1">
        <v>0.30455759552439621</v>
      </c>
      <c r="Q4" s="1" t="s">
        <v>2</v>
      </c>
      <c r="R4" s="1">
        <v>0.22970203644435966</v>
      </c>
    </row>
    <row r="5" spans="1:18" x14ac:dyDescent="0.25">
      <c r="A5">
        <v>199.23200362399999</v>
      </c>
      <c r="B5">
        <v>130.71947215200001</v>
      </c>
      <c r="C5">
        <v>110.135084706</v>
      </c>
      <c r="E5">
        <f t="shared" si="1"/>
        <v>-0.76799637600001347</v>
      </c>
      <c r="F5">
        <f t="shared" si="2"/>
        <v>5.7194721520000087</v>
      </c>
      <c r="G5">
        <f t="shared" si="3"/>
        <v>5.1350847060000007</v>
      </c>
      <c r="I5">
        <f t="shared" si="4"/>
        <v>2.974809048570374E-3</v>
      </c>
      <c r="J5">
        <f t="shared" si="5"/>
        <v>2.2154189840624453E-2</v>
      </c>
      <c r="K5">
        <f t="shared" si="6"/>
        <v>1.9890584026120293E-2</v>
      </c>
      <c r="M5" s="1" t="s">
        <v>3</v>
      </c>
      <c r="N5" s="1">
        <v>-2.9365164319999906</v>
      </c>
      <c r="O5" s="1" t="s">
        <v>3</v>
      </c>
      <c r="P5" s="1">
        <v>2.5704986770000033</v>
      </c>
      <c r="Q5" s="1" t="s">
        <v>3</v>
      </c>
      <c r="R5" s="1">
        <v>4.9997319969999978</v>
      </c>
    </row>
    <row r="6" spans="1:18" x14ac:dyDescent="0.25">
      <c r="A6">
        <v>197.943437507</v>
      </c>
      <c r="B6">
        <v>128.02200379199999</v>
      </c>
      <c r="C6">
        <v>110.204324308</v>
      </c>
      <c r="E6">
        <f t="shared" si="1"/>
        <v>-2.0565624930000013</v>
      </c>
      <c r="F6">
        <f t="shared" si="2"/>
        <v>3.0220037919999925</v>
      </c>
      <c r="G6">
        <f t="shared" si="3"/>
        <v>5.2043243079999968</v>
      </c>
      <c r="I6">
        <f t="shared" si="4"/>
        <v>7.9660281015788842E-3</v>
      </c>
      <c r="J6">
        <f t="shared" si="5"/>
        <v>1.1705633654260111E-2</v>
      </c>
      <c r="K6">
        <f t="shared" si="6"/>
        <v>2.0158781378328886E-2</v>
      </c>
      <c r="M6" s="1" t="s">
        <v>4</v>
      </c>
      <c r="N6" s="1" t="e">
        <v>#N/A</v>
      </c>
      <c r="O6" s="1" t="s">
        <v>4</v>
      </c>
      <c r="P6" s="1" t="e">
        <v>#N/A</v>
      </c>
      <c r="Q6" s="1" t="s">
        <v>4</v>
      </c>
      <c r="R6" s="1" t="e">
        <v>#N/A</v>
      </c>
    </row>
    <row r="7" spans="1:18" x14ac:dyDescent="0.25">
      <c r="A7">
        <v>197.31695139600001</v>
      </c>
      <c r="B7">
        <v>126.636139582</v>
      </c>
      <c r="C7">
        <v>110.183010983</v>
      </c>
      <c r="E7">
        <f t="shared" si="1"/>
        <v>-2.6830486039999926</v>
      </c>
      <c r="F7">
        <f t="shared" si="2"/>
        <v>1.6361395819999984</v>
      </c>
      <c r="G7">
        <f t="shared" si="3"/>
        <v>5.1830109830000026</v>
      </c>
      <c r="I7">
        <f t="shared" si="4"/>
        <v>1.0392701729276322E-2</v>
      </c>
      <c r="J7">
        <f t="shared" si="5"/>
        <v>6.3375335943742263E-3</v>
      </c>
      <c r="K7">
        <f t="shared" si="6"/>
        <v>2.0076224905347426E-2</v>
      </c>
      <c r="M7" s="1" t="s">
        <v>5</v>
      </c>
      <c r="N7" s="1">
        <v>9.1510063554073575</v>
      </c>
      <c r="O7" s="1" t="s">
        <v>5</v>
      </c>
      <c r="P7" s="1">
        <v>6.6655684368984787</v>
      </c>
      <c r="Q7" s="1" t="s">
        <v>5</v>
      </c>
      <c r="R7" s="1">
        <v>5.0272745336675779</v>
      </c>
    </row>
    <row r="8" spans="1:18" x14ac:dyDescent="0.25">
      <c r="A8">
        <v>197.47241264300001</v>
      </c>
      <c r="B8">
        <v>126.752188816</v>
      </c>
      <c r="C8">
        <v>110.196384584</v>
      </c>
      <c r="E8">
        <f t="shared" si="1"/>
        <v>-2.5275873569999874</v>
      </c>
      <c r="F8">
        <f t="shared" si="2"/>
        <v>1.7521888160000003</v>
      </c>
      <c r="G8">
        <f t="shared" si="3"/>
        <v>5.1963845840000005</v>
      </c>
      <c r="I8">
        <f t="shared" si="4"/>
        <v>9.7905276321974561E-3</v>
      </c>
      <c r="J8">
        <f t="shared" si="5"/>
        <v>6.7870465376265263E-3</v>
      </c>
      <c r="K8">
        <f t="shared" si="6"/>
        <v>2.0128027114980202E-2</v>
      </c>
      <c r="M8" s="1" t="s">
        <v>6</v>
      </c>
      <c r="N8" s="1">
        <v>83.740917316705847</v>
      </c>
      <c r="O8" s="1" t="s">
        <v>6</v>
      </c>
      <c r="P8" s="1">
        <v>44.429802586977225</v>
      </c>
      <c r="Q8" s="1" t="s">
        <v>6</v>
      </c>
      <c r="R8" s="1">
        <v>25.273489236862567</v>
      </c>
    </row>
    <row r="9" spans="1:18" x14ac:dyDescent="0.25">
      <c r="A9">
        <v>198.274305973</v>
      </c>
      <c r="B9">
        <v>128.35973960600001</v>
      </c>
      <c r="C9">
        <v>110.13428091900001</v>
      </c>
      <c r="E9">
        <f t="shared" si="1"/>
        <v>-1.725694027000003</v>
      </c>
      <c r="F9">
        <f t="shared" si="2"/>
        <v>3.3597396060000051</v>
      </c>
      <c r="G9">
        <f t="shared" si="3"/>
        <v>5.1342809190000054</v>
      </c>
      <c r="I9">
        <f t="shared" si="4"/>
        <v>6.6844198319281735E-3</v>
      </c>
      <c r="J9">
        <f t="shared" si="5"/>
        <v>1.3013842373611544E-2</v>
      </c>
      <c r="K9">
        <f t="shared" si="6"/>
        <v>1.9887470583250726E-2</v>
      </c>
      <c r="M9" s="1" t="s">
        <v>7</v>
      </c>
      <c r="N9" s="1">
        <v>449.16493187861892</v>
      </c>
      <c r="O9" s="1" t="s">
        <v>7</v>
      </c>
      <c r="P9" s="1">
        <v>279.14238177832834</v>
      </c>
      <c r="Q9" s="1" t="s">
        <v>7</v>
      </c>
      <c r="R9" s="1">
        <v>478.29171948096723</v>
      </c>
    </row>
    <row r="10" spans="1:18" x14ac:dyDescent="0.25">
      <c r="A10">
        <v>198.95053699799999</v>
      </c>
      <c r="B10">
        <v>129.39070246399999</v>
      </c>
      <c r="C10">
        <v>110.081265644</v>
      </c>
      <c r="E10">
        <f t="shared" si="1"/>
        <v>-1.0494630020000102</v>
      </c>
      <c r="F10">
        <f t="shared" si="2"/>
        <v>4.3907024639999861</v>
      </c>
      <c r="G10">
        <f t="shared" si="3"/>
        <v>5.0812656439999984</v>
      </c>
      <c r="I10">
        <f t="shared" si="4"/>
        <v>4.0650608935808366E-3</v>
      </c>
      <c r="J10">
        <f t="shared" si="5"/>
        <v>1.7007243559554464E-2</v>
      </c>
      <c r="K10">
        <f t="shared" si="6"/>
        <v>1.9682117635358085E-2</v>
      </c>
      <c r="M10" s="1" t="s">
        <v>8</v>
      </c>
      <c r="N10" s="1">
        <v>-20.857549634434033</v>
      </c>
      <c r="O10" s="1" t="s">
        <v>8</v>
      </c>
      <c r="P10" s="1">
        <v>-14.61408639774829</v>
      </c>
      <c r="Q10" s="1" t="s">
        <v>8</v>
      </c>
      <c r="R10" s="1">
        <v>-21.861854849704805</v>
      </c>
    </row>
    <row r="11" spans="1:18" x14ac:dyDescent="0.25">
      <c r="A11">
        <v>197.78845464</v>
      </c>
      <c r="B11">
        <v>127.19345568200001</v>
      </c>
      <c r="C11">
        <v>110.11844753600001</v>
      </c>
      <c r="E11">
        <f t="shared" si="1"/>
        <v>-2.2115453600000023</v>
      </c>
      <c r="F11">
        <f t="shared" si="2"/>
        <v>2.1934556820000068</v>
      </c>
      <c r="G11">
        <f t="shared" si="3"/>
        <v>5.118447536000005</v>
      </c>
      <c r="I11">
        <f t="shared" si="4"/>
        <v>8.5663492092464214E-3</v>
      </c>
      <c r="J11">
        <f t="shared" si="5"/>
        <v>8.4962794283440831E-3</v>
      </c>
      <c r="K11">
        <f t="shared" si="6"/>
        <v>1.9826140487836475E-2</v>
      </c>
      <c r="M11" s="1" t="s">
        <v>9</v>
      </c>
      <c r="N11" s="1">
        <v>201.14149508200001</v>
      </c>
      <c r="O11" s="1" t="s">
        <v>9</v>
      </c>
      <c r="P11" s="1">
        <v>135.508514254</v>
      </c>
      <c r="Q11" s="1" t="s">
        <v>9</v>
      </c>
      <c r="R11" s="1">
        <v>110.264932008</v>
      </c>
    </row>
    <row r="12" spans="1:18" x14ac:dyDescent="0.25">
      <c r="A12">
        <v>198.17201062699999</v>
      </c>
      <c r="B12">
        <v>128.33844029900001</v>
      </c>
      <c r="C12">
        <v>110.13719984799999</v>
      </c>
      <c r="E12">
        <f t="shared" si="1"/>
        <v>-1.8279893730000083</v>
      </c>
      <c r="F12">
        <f t="shared" si="2"/>
        <v>3.3384402990000126</v>
      </c>
      <c r="G12">
        <f t="shared" si="3"/>
        <v>5.1371998479999945</v>
      </c>
      <c r="I12">
        <f t="shared" si="4"/>
        <v>7.0806575361897469E-3</v>
      </c>
      <c r="J12">
        <f t="shared" si="5"/>
        <v>1.2931340198898345E-2</v>
      </c>
      <c r="K12">
        <f t="shared" si="6"/>
        <v>1.9898776960041886E-2</v>
      </c>
      <c r="M12" s="1" t="s">
        <v>10</v>
      </c>
      <c r="N12" s="1">
        <v>-200</v>
      </c>
      <c r="O12" s="1" t="s">
        <v>10</v>
      </c>
      <c r="P12" s="1">
        <v>-125</v>
      </c>
      <c r="Q12" s="1" t="s">
        <v>10</v>
      </c>
      <c r="R12" s="1">
        <v>-105</v>
      </c>
    </row>
    <row r="13" spans="1:18" x14ac:dyDescent="0.25">
      <c r="A13">
        <v>198.60653682899999</v>
      </c>
      <c r="B13">
        <v>129.31469518700001</v>
      </c>
      <c r="C13">
        <v>110.115909454</v>
      </c>
      <c r="E13">
        <f t="shared" si="1"/>
        <v>-1.3934631710000076</v>
      </c>
      <c r="F13">
        <f t="shared" si="2"/>
        <v>4.3146951870000123</v>
      </c>
      <c r="G13">
        <f t="shared" si="3"/>
        <v>5.1159094540000041</v>
      </c>
      <c r="I13">
        <f t="shared" si="4"/>
        <v>5.3975343888085173E-3</v>
      </c>
      <c r="J13">
        <f t="shared" si="5"/>
        <v>1.671283183777739E-2</v>
      </c>
      <c r="K13">
        <f t="shared" si="6"/>
        <v>1.981630930954506E-2</v>
      </c>
      <c r="M13" s="1" t="s">
        <v>11</v>
      </c>
      <c r="N13" s="1">
        <v>1.1414950820000058</v>
      </c>
      <c r="O13" s="1" t="s">
        <v>11</v>
      </c>
      <c r="P13" s="1">
        <v>10.508514254000005</v>
      </c>
      <c r="Q13" s="1" t="s">
        <v>11</v>
      </c>
      <c r="R13" s="1">
        <v>5.2649320080000024</v>
      </c>
    </row>
    <row r="14" spans="1:18" x14ac:dyDescent="0.25">
      <c r="A14">
        <v>197.77300455</v>
      </c>
      <c r="B14">
        <v>127.555422581</v>
      </c>
      <c r="C14">
        <v>110.16781618100001</v>
      </c>
      <c r="E14">
        <f t="shared" si="1"/>
        <v>-2.226995450000004</v>
      </c>
      <c r="F14">
        <f t="shared" si="2"/>
        <v>2.555422581000002</v>
      </c>
      <c r="G14">
        <f t="shared" si="3"/>
        <v>5.1678161810000063</v>
      </c>
      <c r="I14">
        <f t="shared" si="4"/>
        <v>8.6261946316592356E-3</v>
      </c>
      <c r="J14">
        <f t="shared" si="5"/>
        <v>9.8983464693845544E-3</v>
      </c>
      <c r="K14">
        <f t="shared" si="6"/>
        <v>2.001736833272107E-2</v>
      </c>
      <c r="M14" s="1" t="s">
        <v>12</v>
      </c>
      <c r="N14" s="1">
        <v>-1583.5845155070003</v>
      </c>
      <c r="O14" s="1" t="s">
        <v>12</v>
      </c>
      <c r="P14" s="1">
        <v>1112.084988109001</v>
      </c>
      <c r="Q14" s="1" t="s">
        <v>12</v>
      </c>
      <c r="R14" s="1">
        <v>2278.7066636269992</v>
      </c>
    </row>
    <row r="15" spans="1:18" x14ac:dyDescent="0.25">
      <c r="A15">
        <v>197.005746007</v>
      </c>
      <c r="B15">
        <v>125.873861355</v>
      </c>
      <c r="C15">
        <v>110.16134821999999</v>
      </c>
      <c r="E15">
        <f t="shared" si="1"/>
        <v>-2.9942539930000009</v>
      </c>
      <c r="F15">
        <f t="shared" si="2"/>
        <v>0.8738613550000025</v>
      </c>
      <c r="G15">
        <f t="shared" si="3"/>
        <v>5.1613482199999936</v>
      </c>
      <c r="I15">
        <f t="shared" si="4"/>
        <v>1.1598145708039409E-2</v>
      </c>
      <c r="J15">
        <f t="shared" si="5"/>
        <v>3.3848736104581953E-3</v>
      </c>
      <c r="K15">
        <f t="shared" si="6"/>
        <v>1.9992314895608709E-2</v>
      </c>
      <c r="M15" s="1" t="s">
        <v>13</v>
      </c>
      <c r="N15" s="1">
        <v>479</v>
      </c>
      <c r="O15" s="1" t="s">
        <v>13</v>
      </c>
      <c r="P15" s="1">
        <v>479</v>
      </c>
      <c r="Q15" s="1" t="s">
        <v>13</v>
      </c>
      <c r="R15" s="1">
        <v>479</v>
      </c>
    </row>
    <row r="16" spans="1:18" ht="15.75" thickBot="1" x14ac:dyDescent="0.3">
      <c r="A16">
        <v>197.859571958</v>
      </c>
      <c r="B16">
        <v>128.08362725000001</v>
      </c>
      <c r="C16">
        <v>110.130792297</v>
      </c>
      <c r="E16">
        <f t="shared" si="1"/>
        <v>-2.1404280419999964</v>
      </c>
      <c r="F16">
        <f t="shared" si="2"/>
        <v>3.0836272500000064</v>
      </c>
      <c r="G16">
        <f t="shared" si="3"/>
        <v>5.1307922969999993</v>
      </c>
      <c r="I16">
        <f t="shared" si="4"/>
        <v>8.2908785850250508E-3</v>
      </c>
      <c r="J16">
        <f t="shared" si="5"/>
        <v>1.1944330119753113E-2</v>
      </c>
      <c r="K16">
        <f t="shared" si="6"/>
        <v>1.9873957519104889E-2</v>
      </c>
      <c r="M16" s="2" t="s">
        <v>14</v>
      </c>
      <c r="N16" s="2">
        <v>0.82158070818080986</v>
      </c>
      <c r="O16" s="2" t="s">
        <v>14</v>
      </c>
      <c r="P16" s="2">
        <v>0.59843717992598067</v>
      </c>
      <c r="Q16" s="2" t="s">
        <v>14</v>
      </c>
      <c r="R16" s="2">
        <v>0.45135055218810394</v>
      </c>
    </row>
    <row r="17" spans="1:18" ht="15.75" thickBot="1" x14ac:dyDescent="0.3">
      <c r="A17">
        <v>198.48435735699999</v>
      </c>
      <c r="B17">
        <v>129.755751866</v>
      </c>
      <c r="C17">
        <v>110.101915097</v>
      </c>
      <c r="E17">
        <f t="shared" si="1"/>
        <v>-1.5156426430000067</v>
      </c>
      <c r="F17">
        <f t="shared" si="2"/>
        <v>4.7557518659999971</v>
      </c>
      <c r="G17">
        <f t="shared" si="3"/>
        <v>5.1019150970000027</v>
      </c>
      <c r="I17">
        <f t="shared" si="4"/>
        <v>5.8707926100883814E-3</v>
      </c>
      <c r="J17">
        <f t="shared" si="5"/>
        <v>1.8421250575968846E-2</v>
      </c>
      <c r="K17">
        <f t="shared" si="6"/>
        <v>1.9762102621683646E-2</v>
      </c>
    </row>
    <row r="18" spans="1:18" x14ac:dyDescent="0.25">
      <c r="A18">
        <v>198.860072825</v>
      </c>
      <c r="B18">
        <v>129.66385932</v>
      </c>
      <c r="C18">
        <v>110.074096986</v>
      </c>
      <c r="E18">
        <f t="shared" si="1"/>
        <v>-1.1399271749999969</v>
      </c>
      <c r="F18">
        <f t="shared" si="2"/>
        <v>4.6638593200000003</v>
      </c>
      <c r="G18">
        <f t="shared" si="3"/>
        <v>5.0740969860000007</v>
      </c>
      <c r="I18">
        <f t="shared" si="4"/>
        <v>4.4154709330310633E-3</v>
      </c>
      <c r="J18">
        <f t="shared" si="5"/>
        <v>1.8065307780039615E-2</v>
      </c>
      <c r="K18">
        <f t="shared" si="6"/>
        <v>1.965435007114695E-2</v>
      </c>
      <c r="M18" s="8" t="s">
        <v>0</v>
      </c>
      <c r="N18" s="8"/>
      <c r="O18" s="8" t="s">
        <v>34</v>
      </c>
      <c r="P18" s="8"/>
      <c r="Q18" s="8" t="s">
        <v>35</v>
      </c>
      <c r="R18" s="8"/>
    </row>
    <row r="19" spans="1:18" x14ac:dyDescent="0.25">
      <c r="A19">
        <v>198.22569855500001</v>
      </c>
      <c r="B19">
        <v>128.07997077900001</v>
      </c>
      <c r="C19">
        <v>110.113876382</v>
      </c>
      <c r="E19">
        <f t="shared" si="1"/>
        <v>-1.7743014449999919</v>
      </c>
      <c r="F19">
        <f t="shared" si="2"/>
        <v>3.079970779000007</v>
      </c>
      <c r="G19">
        <f t="shared" si="3"/>
        <v>5.1138763820000008</v>
      </c>
      <c r="I19">
        <f t="shared" si="4"/>
        <v>6.872699088722488E-3</v>
      </c>
      <c r="J19">
        <f t="shared" si="5"/>
        <v>1.1930166897950836E-2</v>
      </c>
      <c r="K19">
        <f t="shared" si="6"/>
        <v>1.9808434271106071E-2</v>
      </c>
      <c r="M19" s="1"/>
      <c r="N19" s="1"/>
      <c r="O19" s="1"/>
      <c r="P19" s="1"/>
      <c r="Q19" s="1"/>
      <c r="R19" s="1"/>
    </row>
    <row r="20" spans="1:18" x14ac:dyDescent="0.25">
      <c r="A20">
        <v>198.16720124</v>
      </c>
      <c r="B20">
        <v>128.468500159</v>
      </c>
      <c r="C20">
        <v>110.09359707500001</v>
      </c>
      <c r="E20">
        <f t="shared" si="1"/>
        <v>-1.8327987600000029</v>
      </c>
      <c r="F20">
        <f t="shared" si="2"/>
        <v>3.4685001590000013</v>
      </c>
      <c r="G20">
        <f t="shared" si="3"/>
        <v>5.0935970750000052</v>
      </c>
      <c r="I20">
        <f t="shared" si="4"/>
        <v>7.0992865407173153E-3</v>
      </c>
      <c r="J20">
        <f t="shared" si="5"/>
        <v>1.3435122847455735E-2</v>
      </c>
      <c r="K20">
        <f t="shared" si="6"/>
        <v>1.9729883033303974E-2</v>
      </c>
      <c r="M20" s="1" t="s">
        <v>1</v>
      </c>
      <c r="N20" s="1">
        <v>1.2912971773167321E-2</v>
      </c>
      <c r="O20" s="1" t="s">
        <v>1</v>
      </c>
      <c r="P20" s="1">
        <v>1.3919906436851074E-2</v>
      </c>
      <c r="Q20" s="1" t="s">
        <v>1</v>
      </c>
      <c r="R20" s="1">
        <v>2.0125103398142118E-2</v>
      </c>
    </row>
    <row r="21" spans="1:18" x14ac:dyDescent="0.25">
      <c r="A21">
        <v>198.97742830600001</v>
      </c>
      <c r="B21">
        <v>130.71568729000001</v>
      </c>
      <c r="C21">
        <v>109.98798139100001</v>
      </c>
      <c r="E21">
        <f t="shared" si="1"/>
        <v>-1.0225716939999927</v>
      </c>
      <c r="F21">
        <f t="shared" si="2"/>
        <v>5.7156872900000053</v>
      </c>
      <c r="G21">
        <f t="shared" si="3"/>
        <v>4.9879813910000053</v>
      </c>
      <c r="I21">
        <f t="shared" si="4"/>
        <v>3.9608982843990148E-3</v>
      </c>
      <c r="J21">
        <f t="shared" si="5"/>
        <v>2.2139529300448674E-2</v>
      </c>
      <c r="K21">
        <f t="shared" si="6"/>
        <v>1.9320784107511462E-2</v>
      </c>
      <c r="M21" s="1" t="s">
        <v>2</v>
      </c>
      <c r="N21" s="1">
        <v>1.6177931390324756E-3</v>
      </c>
      <c r="O21" s="1" t="s">
        <v>2</v>
      </c>
      <c r="P21" s="1">
        <v>1.0749442398604481E-3</v>
      </c>
      <c r="Q21" s="1" t="s">
        <v>2</v>
      </c>
      <c r="R21" s="1">
        <v>8.0912320975359776E-4</v>
      </c>
    </row>
    <row r="22" spans="1:18" x14ac:dyDescent="0.25">
      <c r="A22">
        <v>201.11607878300001</v>
      </c>
      <c r="B22">
        <v>134.91585424799999</v>
      </c>
      <c r="C22">
        <v>109.686711444</v>
      </c>
      <c r="E22">
        <f t="shared" si="1"/>
        <v>1.1160787830000061</v>
      </c>
      <c r="F22">
        <f t="shared" si="2"/>
        <v>9.915854247999988</v>
      </c>
      <c r="G22">
        <f t="shared" si="3"/>
        <v>4.6867114439999966</v>
      </c>
      <c r="I22">
        <f t="shared" si="4"/>
        <v>4.3230949602629E-3</v>
      </c>
      <c r="J22">
        <f t="shared" si="5"/>
        <v>3.8408739758499628E-2</v>
      </c>
      <c r="K22">
        <f t="shared" si="6"/>
        <v>1.8153824741028817E-2</v>
      </c>
      <c r="M22" s="1" t="s">
        <v>3</v>
      </c>
      <c r="N22" s="1">
        <v>1.1374501138517103E-2</v>
      </c>
      <c r="O22" s="1" t="s">
        <v>3</v>
      </c>
      <c r="P22" s="1">
        <v>1.1705633654260111E-2</v>
      </c>
      <c r="Q22" s="1" t="s">
        <v>3</v>
      </c>
      <c r="R22" s="1">
        <v>1.9377082634414282E-2</v>
      </c>
    </row>
    <row r="23" spans="1:18" x14ac:dyDescent="0.25">
      <c r="A23">
        <v>201.14149508200001</v>
      </c>
      <c r="B23">
        <v>134.62876146599999</v>
      </c>
      <c r="C23">
        <v>109.720617193</v>
      </c>
      <c r="E23">
        <f t="shared" si="1"/>
        <v>1.1414950820000058</v>
      </c>
      <c r="F23">
        <f t="shared" si="2"/>
        <v>9.6287614659999861</v>
      </c>
      <c r="G23">
        <f t="shared" si="3"/>
        <v>4.7206171929999954</v>
      </c>
      <c r="I23">
        <f t="shared" si="4"/>
        <v>4.4215441699325666E-3</v>
      </c>
      <c r="J23">
        <f t="shared" si="5"/>
        <v>3.7296695180736111E-2</v>
      </c>
      <c r="K23">
        <f t="shared" si="6"/>
        <v>1.8285157559875021E-2</v>
      </c>
      <c r="M23" s="1" t="s">
        <v>4</v>
      </c>
      <c r="N23" s="1" t="e">
        <v>#N/A</v>
      </c>
      <c r="O23" s="1" t="s">
        <v>4</v>
      </c>
      <c r="P23" s="1" t="e">
        <v>#N/A</v>
      </c>
      <c r="Q23" s="1" t="s">
        <v>4</v>
      </c>
      <c r="R23" s="1" t="e">
        <v>#N/A</v>
      </c>
    </row>
    <row r="24" spans="1:18" x14ac:dyDescent="0.25">
      <c r="A24">
        <v>199.53496339700001</v>
      </c>
      <c r="B24">
        <v>131.22087188099999</v>
      </c>
      <c r="C24">
        <v>109.96899244399999</v>
      </c>
      <c r="E24">
        <f t="shared" si="1"/>
        <v>-0.46503660299998728</v>
      </c>
      <c r="F24">
        <f t="shared" si="2"/>
        <v>6.2208718809999937</v>
      </c>
      <c r="G24">
        <f t="shared" si="3"/>
        <v>4.9689924439999942</v>
      </c>
      <c r="I24">
        <f t="shared" si="4"/>
        <v>1.801304195894756E-3</v>
      </c>
      <c r="J24">
        <f t="shared" si="5"/>
        <v>2.40963454254574E-2</v>
      </c>
      <c r="K24">
        <f t="shared" si="6"/>
        <v>1.9247231037309923E-2</v>
      </c>
      <c r="M24" s="1" t="s">
        <v>5</v>
      </c>
      <c r="N24" s="1">
        <v>3.5407131667159426E-2</v>
      </c>
      <c r="O24" s="1" t="s">
        <v>5</v>
      </c>
      <c r="P24" s="1">
        <v>2.3526303405116283E-2</v>
      </c>
      <c r="Q24" s="1" t="s">
        <v>5</v>
      </c>
      <c r="R24" s="1">
        <v>1.7708526097368494E-2</v>
      </c>
    </row>
    <row r="25" spans="1:18" x14ac:dyDescent="0.25">
      <c r="A25">
        <v>198.24057216899999</v>
      </c>
      <c r="B25">
        <v>128.48621168299999</v>
      </c>
      <c r="C25">
        <v>110.075756133</v>
      </c>
      <c r="E25">
        <f t="shared" si="1"/>
        <v>-1.7594278310000107</v>
      </c>
      <c r="F25">
        <f t="shared" si="2"/>
        <v>3.4862116829999934</v>
      </c>
      <c r="G25">
        <f t="shared" si="3"/>
        <v>5.0757561329999987</v>
      </c>
      <c r="I25">
        <f t="shared" si="4"/>
        <v>6.8150866273948242E-3</v>
      </c>
      <c r="J25">
        <f t="shared" si="5"/>
        <v>1.3503727861106407E-2</v>
      </c>
      <c r="K25">
        <f t="shared" si="6"/>
        <v>1.9660776723228579E-2</v>
      </c>
      <c r="M25" s="1" t="s">
        <v>6</v>
      </c>
      <c r="N25" s="1">
        <v>1.2536649728955641E-3</v>
      </c>
      <c r="O25" s="1" t="s">
        <v>6</v>
      </c>
      <c r="P25" s="1">
        <v>5.5348695190958594E-4</v>
      </c>
      <c r="Q25" s="1" t="s">
        <v>6</v>
      </c>
      <c r="R25" s="1">
        <v>3.1359189654118098E-4</v>
      </c>
    </row>
    <row r="26" spans="1:18" x14ac:dyDescent="0.25">
      <c r="A26">
        <v>198.19102947499999</v>
      </c>
      <c r="B26">
        <v>128.30131270800001</v>
      </c>
      <c r="C26">
        <v>110.11316002</v>
      </c>
      <c r="E26">
        <f t="shared" si="1"/>
        <v>-1.8089705250000065</v>
      </c>
      <c r="F26">
        <f t="shared" si="2"/>
        <v>3.3013127080000118</v>
      </c>
      <c r="G26">
        <f t="shared" si="3"/>
        <v>5.1131600199999951</v>
      </c>
      <c r="I26">
        <f t="shared" si="4"/>
        <v>7.0069886454347348E-3</v>
      </c>
      <c r="J26">
        <f t="shared" si="5"/>
        <v>1.2787527679581951E-2</v>
      </c>
      <c r="K26">
        <f t="shared" si="6"/>
        <v>1.9805659466137888E-2</v>
      </c>
      <c r="M26" s="1" t="s">
        <v>7</v>
      </c>
      <c r="N26" s="1">
        <v>450.90407341225711</v>
      </c>
      <c r="O26" s="1" t="s">
        <v>7</v>
      </c>
      <c r="P26" s="1">
        <v>335.2426477448733</v>
      </c>
      <c r="Q26" s="1" t="s">
        <v>7</v>
      </c>
      <c r="R26" s="1">
        <v>478.14361489287489</v>
      </c>
    </row>
    <row r="27" spans="1:18" x14ac:dyDescent="0.25">
      <c r="A27">
        <v>197.94147435799999</v>
      </c>
      <c r="B27">
        <v>128.107778787</v>
      </c>
      <c r="C27">
        <v>110.079161167</v>
      </c>
      <c r="E27">
        <f t="shared" si="1"/>
        <v>-2.0585256420000064</v>
      </c>
      <c r="F27">
        <f t="shared" si="2"/>
        <v>3.1077787870000009</v>
      </c>
      <c r="G27">
        <f t="shared" si="3"/>
        <v>5.0791611669999952</v>
      </c>
      <c r="I27">
        <f t="shared" si="4"/>
        <v>7.9736322955456899E-3</v>
      </c>
      <c r="J27">
        <f t="shared" si="5"/>
        <v>1.2037880314844743E-2</v>
      </c>
      <c r="K27">
        <f t="shared" si="6"/>
        <v>1.967396601196798E-2</v>
      </c>
      <c r="M27" s="1" t="s">
        <v>8</v>
      </c>
      <c r="N27" s="1">
        <v>20.918639247421627</v>
      </c>
      <c r="O27" s="1" t="s">
        <v>8</v>
      </c>
      <c r="P27" s="1">
        <v>16.796048471326593</v>
      </c>
      <c r="Q27" s="1" t="s">
        <v>8</v>
      </c>
      <c r="R27" s="1">
        <v>21.856760615790108</v>
      </c>
    </row>
    <row r="28" spans="1:18" x14ac:dyDescent="0.25">
      <c r="A28">
        <v>198.84742322400001</v>
      </c>
      <c r="B28">
        <v>130.20522350900001</v>
      </c>
      <c r="C28">
        <v>109.995465631</v>
      </c>
      <c r="E28">
        <f t="shared" si="1"/>
        <v>-1.1525767759999894</v>
      </c>
      <c r="F28">
        <f t="shared" si="2"/>
        <v>5.2052235090000067</v>
      </c>
      <c r="G28">
        <f t="shared" si="3"/>
        <v>4.9954656310000018</v>
      </c>
      <c r="I28">
        <f t="shared" si="4"/>
        <v>4.4644687521504366E-3</v>
      </c>
      <c r="J28">
        <f t="shared" si="5"/>
        <v>2.0162264404232272E-2</v>
      </c>
      <c r="K28">
        <f t="shared" si="6"/>
        <v>1.9349774068362087E-2</v>
      </c>
      <c r="M28" s="1" t="s">
        <v>9</v>
      </c>
      <c r="N28" s="1">
        <v>0.77459382202085902</v>
      </c>
      <c r="O28" s="1" t="s">
        <v>9</v>
      </c>
      <c r="P28" s="1">
        <v>0.48416596088922681</v>
      </c>
      <c r="Q28" s="1" t="s">
        <v>9</v>
      </c>
      <c r="R28" s="1">
        <v>0.38922300293794487</v>
      </c>
    </row>
    <row r="29" spans="1:18" x14ac:dyDescent="0.25">
      <c r="A29">
        <v>198.56628583899999</v>
      </c>
      <c r="B29">
        <v>129.51276817499999</v>
      </c>
      <c r="C29">
        <v>109.950591121</v>
      </c>
      <c r="E29">
        <f t="shared" si="1"/>
        <v>-1.4337141610000117</v>
      </c>
      <c r="F29">
        <f t="shared" si="2"/>
        <v>4.5127681749999908</v>
      </c>
      <c r="G29">
        <f t="shared" si="3"/>
        <v>4.9505911210000022</v>
      </c>
      <c r="I29">
        <f t="shared" si="4"/>
        <v>5.5534452928281035E-3</v>
      </c>
      <c r="J29">
        <f t="shared" si="5"/>
        <v>1.7480061131291264E-2</v>
      </c>
      <c r="K29">
        <f t="shared" si="6"/>
        <v>1.9175954109609889E-2</v>
      </c>
      <c r="M29" s="1" t="s">
        <v>10</v>
      </c>
      <c r="N29" s="1">
        <v>9.9689962671941634E-5</v>
      </c>
      <c r="O29" s="1" t="s">
        <v>10</v>
      </c>
      <c r="P29" s="1">
        <v>1.7484100480081541E-5</v>
      </c>
      <c r="Q29" s="1" t="s">
        <v>10</v>
      </c>
      <c r="R29" s="1">
        <v>1.7491090853408969E-2</v>
      </c>
    </row>
    <row r="30" spans="1:18" x14ac:dyDescent="0.25">
      <c r="A30">
        <v>197.77045651099999</v>
      </c>
      <c r="B30">
        <v>127.900051195</v>
      </c>
      <c r="C30">
        <v>110.027641027</v>
      </c>
      <c r="E30">
        <f t="shared" si="1"/>
        <v>-2.2295434890000081</v>
      </c>
      <c r="F30">
        <f t="shared" si="2"/>
        <v>2.9000511950000032</v>
      </c>
      <c r="G30">
        <f t="shared" si="3"/>
        <v>5.0276410270000014</v>
      </c>
      <c r="I30">
        <f t="shared" si="4"/>
        <v>8.6360643780671563E-3</v>
      </c>
      <c r="J30">
        <f t="shared" si="5"/>
        <v>1.1233254225932942E-2</v>
      </c>
      <c r="K30">
        <f t="shared" si="6"/>
        <v>1.947440442099559E-2</v>
      </c>
      <c r="M30" s="1" t="s">
        <v>11</v>
      </c>
      <c r="N30" s="1">
        <v>0.77469351198353098</v>
      </c>
      <c r="O30" s="1" t="s">
        <v>11</v>
      </c>
      <c r="P30" s="1">
        <v>0.48418344498970689</v>
      </c>
      <c r="Q30" s="1" t="s">
        <v>11</v>
      </c>
      <c r="R30" s="1">
        <v>0.40671409379135381</v>
      </c>
    </row>
    <row r="31" spans="1:18" x14ac:dyDescent="0.25">
      <c r="A31">
        <v>197.752996892</v>
      </c>
      <c r="B31">
        <v>128.267057733</v>
      </c>
      <c r="C31">
        <v>110.050736175</v>
      </c>
      <c r="E31">
        <f t="shared" si="1"/>
        <v>-2.2470031080000012</v>
      </c>
      <c r="F31">
        <f t="shared" si="2"/>
        <v>3.2670577330000015</v>
      </c>
      <c r="G31">
        <f t="shared" si="3"/>
        <v>5.0507361749999973</v>
      </c>
      <c r="I31">
        <f t="shared" si="4"/>
        <v>8.7036936458721528E-3</v>
      </c>
      <c r="J31">
        <f t="shared" si="5"/>
        <v>1.2654842145153621E-2</v>
      </c>
      <c r="K31">
        <f t="shared" si="6"/>
        <v>1.9563862727565072E-2</v>
      </c>
      <c r="M31" s="1" t="s">
        <v>12</v>
      </c>
      <c r="N31" s="1">
        <v>6.1853134793471467</v>
      </c>
      <c r="O31" s="1" t="s">
        <v>12</v>
      </c>
      <c r="P31" s="1">
        <v>6.6676351832516643</v>
      </c>
      <c r="Q31" s="1" t="s">
        <v>12</v>
      </c>
      <c r="R31" s="1">
        <v>9.6399245277100754</v>
      </c>
    </row>
    <row r="32" spans="1:18" x14ac:dyDescent="0.25">
      <c r="A32">
        <v>198.080706061</v>
      </c>
      <c r="B32">
        <v>129.245614085</v>
      </c>
      <c r="C32">
        <v>110.072290478</v>
      </c>
      <c r="E32">
        <f t="shared" si="1"/>
        <v>-1.9192939389999992</v>
      </c>
      <c r="F32">
        <f t="shared" si="2"/>
        <v>4.2456140849999997</v>
      </c>
      <c r="G32">
        <f t="shared" si="3"/>
        <v>5.0722904779999993</v>
      </c>
      <c r="I32">
        <f t="shared" si="4"/>
        <v>7.4343228106630715E-3</v>
      </c>
      <c r="J32">
        <f t="shared" si="5"/>
        <v>1.6445248430176976E-2</v>
      </c>
      <c r="K32">
        <f t="shared" si="6"/>
        <v>1.9647352621012214E-2</v>
      </c>
      <c r="M32" s="1" t="s">
        <v>13</v>
      </c>
      <c r="N32" s="1">
        <v>479</v>
      </c>
      <c r="O32" s="1" t="s">
        <v>13</v>
      </c>
      <c r="P32" s="1">
        <v>479</v>
      </c>
      <c r="Q32" s="1" t="s">
        <v>13</v>
      </c>
      <c r="R32" s="1">
        <v>479</v>
      </c>
    </row>
    <row r="33" spans="1:18" ht="15.75" thickBot="1" x14ac:dyDescent="0.3">
      <c r="A33">
        <v>198.47597556900001</v>
      </c>
      <c r="B33">
        <v>130.61548500800001</v>
      </c>
      <c r="C33">
        <v>110.062277595</v>
      </c>
      <c r="E33">
        <f t="shared" si="1"/>
        <v>-1.5240244309999866</v>
      </c>
      <c r="F33">
        <f t="shared" si="2"/>
        <v>5.6154850080000074</v>
      </c>
      <c r="G33">
        <f t="shared" si="3"/>
        <v>5.0622775949999976</v>
      </c>
      <c r="I33">
        <f t="shared" si="4"/>
        <v>5.9032591940004113E-3</v>
      </c>
      <c r="J33">
        <f t="shared" si="5"/>
        <v>2.1751399011691964E-2</v>
      </c>
      <c r="K33">
        <f t="shared" si="6"/>
        <v>1.9608568043530457E-2</v>
      </c>
      <c r="M33" s="2" t="s">
        <v>14</v>
      </c>
      <c r="N33" s="2">
        <v>3.1788652722950805E-3</v>
      </c>
      <c r="O33" s="2" t="s">
        <v>14</v>
      </c>
      <c r="P33" s="2">
        <v>2.1122001517385695E-3</v>
      </c>
      <c r="Q33" s="2" t="s">
        <v>14</v>
      </c>
      <c r="R33" s="2">
        <v>1.5898779704504656E-3</v>
      </c>
    </row>
    <row r="34" spans="1:18" x14ac:dyDescent="0.25">
      <c r="A34">
        <v>198.376579107</v>
      </c>
      <c r="B34">
        <v>130.72433741399999</v>
      </c>
      <c r="C34">
        <v>110.05050221400001</v>
      </c>
      <c r="E34">
        <f t="shared" si="1"/>
        <v>-1.6234208930000023</v>
      </c>
      <c r="F34">
        <f t="shared" si="2"/>
        <v>5.7243374139999901</v>
      </c>
      <c r="G34">
        <f t="shared" si="3"/>
        <v>5.0505022140000051</v>
      </c>
      <c r="I34">
        <f t="shared" si="4"/>
        <v>6.2882681651280593E-3</v>
      </c>
      <c r="J34">
        <f t="shared" si="5"/>
        <v>2.2173035275151881E-2</v>
      </c>
      <c r="K34">
        <f t="shared" si="6"/>
        <v>1.9562956487221315E-2</v>
      </c>
    </row>
    <row r="35" spans="1:18" x14ac:dyDescent="0.25">
      <c r="A35">
        <v>198.96790380600001</v>
      </c>
      <c r="B35">
        <v>131.76716958599999</v>
      </c>
      <c r="C35">
        <v>109.935031978</v>
      </c>
      <c r="E35">
        <f t="shared" si="1"/>
        <v>-1.0320961939999904</v>
      </c>
      <c r="F35">
        <f t="shared" si="2"/>
        <v>6.7671695859999943</v>
      </c>
      <c r="G35">
        <f t="shared" si="3"/>
        <v>4.9350319779999978</v>
      </c>
      <c r="I35">
        <f t="shared" si="4"/>
        <v>3.997791126173442E-3</v>
      </c>
      <c r="J35">
        <f t="shared" si="5"/>
        <v>2.6212411863832368E-2</v>
      </c>
      <c r="K35">
        <f t="shared" si="6"/>
        <v>1.911568627393925E-2</v>
      </c>
    </row>
    <row r="36" spans="1:18" x14ac:dyDescent="0.25">
      <c r="A36">
        <v>198.89561911999999</v>
      </c>
      <c r="B36">
        <v>131.836031789</v>
      </c>
      <c r="C36">
        <v>109.90026535200001</v>
      </c>
      <c r="E36">
        <f t="shared" si="1"/>
        <v>-1.1043808800000079</v>
      </c>
      <c r="F36">
        <f t="shared" si="2"/>
        <v>6.8360317890000033</v>
      </c>
      <c r="G36">
        <f t="shared" si="3"/>
        <v>4.9002653520000052</v>
      </c>
      <c r="I36">
        <f t="shared" si="4"/>
        <v>4.2777835124733436E-3</v>
      </c>
      <c r="J36">
        <f t="shared" si="5"/>
        <v>2.6479147373257364E-2</v>
      </c>
      <c r="K36">
        <f t="shared" si="6"/>
        <v>1.898101887596049E-2</v>
      </c>
    </row>
    <row r="37" spans="1:18" x14ac:dyDescent="0.25">
      <c r="A37">
        <v>199.02201328999999</v>
      </c>
      <c r="B37">
        <v>132.14856039</v>
      </c>
      <c r="C37">
        <v>109.887327172</v>
      </c>
      <c r="E37">
        <f t="shared" si="1"/>
        <v>-0.97798671000001036</v>
      </c>
      <c r="F37">
        <f t="shared" si="2"/>
        <v>7.1485603900000001</v>
      </c>
      <c r="G37">
        <f t="shared" si="3"/>
        <v>4.8873271719999991</v>
      </c>
      <c r="I37">
        <f t="shared" si="4"/>
        <v>3.7881997952156354E-3</v>
      </c>
      <c r="J37">
        <f t="shared" si="5"/>
        <v>2.7689716770777303E-2</v>
      </c>
      <c r="K37">
        <f t="shared" si="6"/>
        <v>1.893090325544609E-2</v>
      </c>
    </row>
    <row r="38" spans="1:18" x14ac:dyDescent="0.25">
      <c r="A38">
        <v>198.69926291199999</v>
      </c>
      <c r="B38">
        <v>131.363252469</v>
      </c>
      <c r="C38">
        <v>109.990309337</v>
      </c>
      <c r="E38">
        <f t="shared" si="1"/>
        <v>-1.3007370880000053</v>
      </c>
      <c r="F38">
        <f t="shared" si="2"/>
        <v>6.3632524690000025</v>
      </c>
      <c r="G38">
        <f t="shared" si="3"/>
        <v>4.9903093369999993</v>
      </c>
      <c r="I38">
        <f t="shared" si="4"/>
        <v>5.0383629143497767E-3</v>
      </c>
      <c r="J38">
        <f t="shared" si="5"/>
        <v>2.4647852014237435E-2</v>
      </c>
      <c r="K38">
        <f t="shared" si="6"/>
        <v>1.9329801330823678E-2</v>
      </c>
    </row>
    <row r="39" spans="1:18" x14ac:dyDescent="0.25">
      <c r="A39">
        <v>199.237017382</v>
      </c>
      <c r="B39">
        <v>131.994521986</v>
      </c>
      <c r="C39">
        <v>109.93154661200001</v>
      </c>
      <c r="E39">
        <f t="shared" si="1"/>
        <v>-0.76298261799999523</v>
      </c>
      <c r="F39">
        <f t="shared" si="2"/>
        <v>6.9945219859999952</v>
      </c>
      <c r="G39">
        <f t="shared" si="3"/>
        <v>4.9315466120000053</v>
      </c>
      <c r="I39">
        <f t="shared" si="4"/>
        <v>2.9553884196040258E-3</v>
      </c>
      <c r="J39">
        <f t="shared" si="5"/>
        <v>2.7093054009901793E-2</v>
      </c>
      <c r="K39">
        <f t="shared" si="6"/>
        <v>1.9102185821803841E-2</v>
      </c>
    </row>
    <row r="40" spans="1:18" x14ac:dyDescent="0.25">
      <c r="A40">
        <v>198.00606304999999</v>
      </c>
      <c r="B40">
        <v>128.78152704199999</v>
      </c>
      <c r="C40">
        <v>110.048116745</v>
      </c>
      <c r="E40">
        <f t="shared" si="1"/>
        <v>-1.9939369500000055</v>
      </c>
      <c r="F40">
        <f t="shared" si="2"/>
        <v>3.7815270419999933</v>
      </c>
      <c r="G40">
        <f t="shared" si="3"/>
        <v>5.0481167450000015</v>
      </c>
      <c r="I40">
        <f t="shared" si="4"/>
        <v>7.723450092346173E-3</v>
      </c>
      <c r="J40">
        <f t="shared" si="5"/>
        <v>1.4647622324138342E-2</v>
      </c>
      <c r="K40">
        <f t="shared" si="6"/>
        <v>1.9553716450434612E-2</v>
      </c>
    </row>
    <row r="41" spans="1:18" x14ac:dyDescent="0.25">
      <c r="A41">
        <v>197.73351641900001</v>
      </c>
      <c r="B41">
        <v>128.25622220299999</v>
      </c>
      <c r="C41">
        <v>110.112596318</v>
      </c>
      <c r="E41">
        <f t="shared" si="1"/>
        <v>-2.2664835809999886</v>
      </c>
      <c r="F41">
        <f t="shared" si="2"/>
        <v>3.256222202999993</v>
      </c>
      <c r="G41">
        <f t="shared" si="3"/>
        <v>5.1125963180000014</v>
      </c>
      <c r="I41">
        <f t="shared" si="4"/>
        <v>8.779150626089454E-3</v>
      </c>
      <c r="J41">
        <f t="shared" si="5"/>
        <v>1.2612871071204075E-2</v>
      </c>
      <c r="K41">
        <f t="shared" si="6"/>
        <v>1.9803475984727453E-2</v>
      </c>
    </row>
    <row r="42" spans="1:18" x14ac:dyDescent="0.25">
      <c r="A42">
        <v>197.25755779400001</v>
      </c>
      <c r="B42">
        <v>127.382118123</v>
      </c>
      <c r="C42">
        <v>110.204466938</v>
      </c>
      <c r="E42">
        <f t="shared" si="1"/>
        <v>-2.7424422059999927</v>
      </c>
      <c r="F42">
        <f t="shared" si="2"/>
        <v>2.3821181229999979</v>
      </c>
      <c r="G42">
        <f t="shared" si="3"/>
        <v>5.2044669379999959</v>
      </c>
      <c r="I42">
        <f t="shared" si="4"/>
        <v>1.0622760919889982E-2</v>
      </c>
      <c r="J42">
        <f t="shared" si="5"/>
        <v>9.2270572733324265E-3</v>
      </c>
      <c r="K42">
        <f t="shared" si="6"/>
        <v>2.0159333851006954E-2</v>
      </c>
    </row>
    <row r="43" spans="1:18" x14ac:dyDescent="0.25">
      <c r="A43">
        <v>196.95927440099999</v>
      </c>
      <c r="B43">
        <v>127.100220611</v>
      </c>
      <c r="C43">
        <v>110.17030078499999</v>
      </c>
      <c r="E43">
        <f t="shared" si="1"/>
        <v>-3.0407255990000124</v>
      </c>
      <c r="F43">
        <f t="shared" si="2"/>
        <v>2.1002206109999975</v>
      </c>
      <c r="G43">
        <f t="shared" si="3"/>
        <v>5.1703007849999949</v>
      </c>
      <c r="I43">
        <f t="shared" si="4"/>
        <v>1.1778151966337727E-2</v>
      </c>
      <c r="J43">
        <f t="shared" si="5"/>
        <v>8.1351364053789278E-3</v>
      </c>
      <c r="K43">
        <f t="shared" si="6"/>
        <v>2.0026992365714268E-2</v>
      </c>
    </row>
    <row r="44" spans="1:18" x14ac:dyDescent="0.25">
      <c r="A44">
        <v>197.24330869900001</v>
      </c>
      <c r="B44">
        <v>128.00335532899999</v>
      </c>
      <c r="C44">
        <v>110.15542719699999</v>
      </c>
      <c r="E44">
        <f t="shared" si="1"/>
        <v>-2.7566913009999894</v>
      </c>
      <c r="F44">
        <f t="shared" si="2"/>
        <v>3.0033553289999873</v>
      </c>
      <c r="G44">
        <f t="shared" si="3"/>
        <v>5.1554271969999945</v>
      </c>
      <c r="I44">
        <f t="shared" si="4"/>
        <v>1.0677954327130656E-2</v>
      </c>
      <c r="J44">
        <f t="shared" si="5"/>
        <v>1.1633399437787267E-2</v>
      </c>
      <c r="K44">
        <f t="shared" si="6"/>
        <v>1.9969380005096685E-2</v>
      </c>
    </row>
    <row r="45" spans="1:18" x14ac:dyDescent="0.25">
      <c r="A45">
        <v>196.978755527</v>
      </c>
      <c r="B45">
        <v>127.538015288</v>
      </c>
      <c r="C45">
        <v>110.173019314</v>
      </c>
      <c r="E45">
        <f t="shared" si="1"/>
        <v>-3.0212444729999959</v>
      </c>
      <c r="F45">
        <f t="shared" si="2"/>
        <v>2.5380152879999969</v>
      </c>
      <c r="G45">
        <f t="shared" si="3"/>
        <v>5.1730193140000011</v>
      </c>
      <c r="I45">
        <f t="shared" si="4"/>
        <v>1.1702692456745996E-2</v>
      </c>
      <c r="J45">
        <f t="shared" si="5"/>
        <v>9.830919884643052E-3</v>
      </c>
      <c r="K45">
        <f t="shared" si="6"/>
        <v>2.0037522499606487E-2</v>
      </c>
    </row>
    <row r="46" spans="1:18" x14ac:dyDescent="0.25">
      <c r="A46">
        <v>197.36550215299999</v>
      </c>
      <c r="B46">
        <v>127.651666382</v>
      </c>
      <c r="C46">
        <v>110.16293537200001</v>
      </c>
      <c r="E46">
        <f t="shared" si="1"/>
        <v>-2.6344978470000058</v>
      </c>
      <c r="F46">
        <f t="shared" si="2"/>
        <v>2.6516663820000019</v>
      </c>
      <c r="G46">
        <f t="shared" si="3"/>
        <v>5.1629353720000069</v>
      </c>
      <c r="I46">
        <f t="shared" si="4"/>
        <v>1.0204641947027429E-2</v>
      </c>
      <c r="J46">
        <f t="shared" si="5"/>
        <v>1.0271143710401224E-2</v>
      </c>
      <c r="K46">
        <f t="shared" si="6"/>
        <v>1.9998462677393417E-2</v>
      </c>
    </row>
    <row r="47" spans="1:18" x14ac:dyDescent="0.25">
      <c r="A47">
        <v>197.19358396999999</v>
      </c>
      <c r="B47">
        <v>126.822474235</v>
      </c>
      <c r="C47">
        <v>110.11408100200001</v>
      </c>
      <c r="E47">
        <f t="shared" si="1"/>
        <v>-2.8064160300000083</v>
      </c>
      <c r="F47">
        <f t="shared" si="2"/>
        <v>1.8224742350000014</v>
      </c>
      <c r="G47">
        <f t="shared" si="3"/>
        <v>5.114081002000006</v>
      </c>
      <c r="I47">
        <f t="shared" si="4"/>
        <v>1.0870561451837926E-2</v>
      </c>
      <c r="J47">
        <f t="shared" si="5"/>
        <v>7.0592948280582503E-3</v>
      </c>
      <c r="K47">
        <f t="shared" si="6"/>
        <v>1.98092268600382E-2</v>
      </c>
    </row>
    <row r="48" spans="1:18" x14ac:dyDescent="0.25">
      <c r="A48">
        <v>197.79677053899999</v>
      </c>
      <c r="B48">
        <v>127.78052961500001</v>
      </c>
      <c r="C48">
        <v>110.09151003300001</v>
      </c>
      <c r="E48">
        <f t="shared" si="1"/>
        <v>-2.2032294610000065</v>
      </c>
      <c r="F48">
        <f t="shared" si="2"/>
        <v>2.7805296150000061</v>
      </c>
      <c r="G48">
        <f t="shared" si="3"/>
        <v>5.0915100330000058</v>
      </c>
      <c r="I48">
        <f t="shared" si="4"/>
        <v>8.5341378442383865E-3</v>
      </c>
      <c r="J48">
        <f t="shared" si="5"/>
        <v>1.0770291263092851E-2</v>
      </c>
      <c r="K48">
        <f t="shared" si="6"/>
        <v>1.9721798943820791E-2</v>
      </c>
    </row>
    <row r="49" spans="1:11" x14ac:dyDescent="0.25">
      <c r="A49">
        <v>198.70425133500001</v>
      </c>
      <c r="B49">
        <v>129.47226082899999</v>
      </c>
      <c r="C49">
        <v>109.989923585</v>
      </c>
      <c r="E49">
        <f t="shared" si="1"/>
        <v>-1.2957486649999908</v>
      </c>
      <c r="F49">
        <f t="shared" si="2"/>
        <v>4.4722608289999926</v>
      </c>
      <c r="G49">
        <f t="shared" si="3"/>
        <v>4.9899235849999997</v>
      </c>
      <c r="I49">
        <f t="shared" si="4"/>
        <v>5.0190404196840737E-3</v>
      </c>
      <c r="J49">
        <f t="shared" si="5"/>
        <v>1.732315724062191E-2</v>
      </c>
      <c r="K49">
        <f t="shared" si="6"/>
        <v>1.9328307132965506E-2</v>
      </c>
    </row>
    <row r="50" spans="1:11" x14ac:dyDescent="0.25">
      <c r="A50">
        <v>199.22376650199999</v>
      </c>
      <c r="B50">
        <v>130.406475374</v>
      </c>
      <c r="C50">
        <v>109.900313501</v>
      </c>
      <c r="E50">
        <f t="shared" si="1"/>
        <v>-0.77623349800001051</v>
      </c>
      <c r="F50">
        <f t="shared" si="2"/>
        <v>5.4064753739999958</v>
      </c>
      <c r="G50">
        <f t="shared" si="3"/>
        <v>4.9003135009999994</v>
      </c>
      <c r="I50">
        <f t="shared" si="4"/>
        <v>3.0067152734244468E-3</v>
      </c>
      <c r="J50">
        <f t="shared" si="5"/>
        <v>2.0941806974682654E-2</v>
      </c>
      <c r="K50">
        <f t="shared" si="6"/>
        <v>1.898120537955001E-2</v>
      </c>
    </row>
    <row r="51" spans="1:11" x14ac:dyDescent="0.25">
      <c r="A51">
        <v>199.54251928599999</v>
      </c>
      <c r="B51">
        <v>130.69117466399999</v>
      </c>
      <c r="C51">
        <v>109.894312399</v>
      </c>
      <c r="E51">
        <f t="shared" si="1"/>
        <v>-0.45748071400001322</v>
      </c>
      <c r="F51">
        <f t="shared" si="2"/>
        <v>5.6911746639999876</v>
      </c>
      <c r="G51">
        <f t="shared" si="3"/>
        <v>4.8943123990000004</v>
      </c>
      <c r="I51">
        <f t="shared" si="4"/>
        <v>1.772036704967018E-3</v>
      </c>
      <c r="J51">
        <f t="shared" si="5"/>
        <v>2.2044580438829214E-2</v>
      </c>
      <c r="K51">
        <f t="shared" si="6"/>
        <v>1.8957960305629257E-2</v>
      </c>
    </row>
    <row r="52" spans="1:11" x14ac:dyDescent="0.25">
      <c r="A52">
        <v>199.46945339800001</v>
      </c>
      <c r="B52">
        <v>130.71645586899999</v>
      </c>
      <c r="C52">
        <v>109.94654207799999</v>
      </c>
      <c r="E52">
        <f t="shared" si="1"/>
        <v>-0.53054660199998693</v>
      </c>
      <c r="F52">
        <f t="shared" si="2"/>
        <v>5.7164558689999865</v>
      </c>
      <c r="G52">
        <f t="shared" si="3"/>
        <v>4.9465420779999931</v>
      </c>
      <c r="I52">
        <f t="shared" si="4"/>
        <v>2.0550550518714929E-3</v>
      </c>
      <c r="J52">
        <f t="shared" si="5"/>
        <v>2.2142506366272338E-2</v>
      </c>
      <c r="K52">
        <f t="shared" si="6"/>
        <v>1.916027027290064E-2</v>
      </c>
    </row>
    <row r="53" spans="1:11" x14ac:dyDescent="0.25">
      <c r="A53">
        <v>199.79246511700001</v>
      </c>
      <c r="B53">
        <v>131.89512273099999</v>
      </c>
      <c r="C53">
        <v>109.83281814199999</v>
      </c>
      <c r="E53">
        <f t="shared" si="1"/>
        <v>-0.2075348829999939</v>
      </c>
      <c r="F53">
        <f t="shared" si="2"/>
        <v>6.8951227309999865</v>
      </c>
      <c r="G53">
        <f t="shared" si="3"/>
        <v>4.8328181419999936</v>
      </c>
      <c r="I53">
        <f t="shared" si="4"/>
        <v>8.0387963685178243E-4</v>
      </c>
      <c r="J53">
        <f t="shared" si="5"/>
        <v>2.6708034220179276E-2</v>
      </c>
      <c r="K53">
        <f t="shared" si="6"/>
        <v>1.8719764296018491E-2</v>
      </c>
    </row>
    <row r="54" spans="1:11" x14ac:dyDescent="0.25">
      <c r="A54">
        <v>200.94435354199999</v>
      </c>
      <c r="B54">
        <v>134.12712956999999</v>
      </c>
      <c r="C54">
        <v>109.661089593</v>
      </c>
      <c r="E54">
        <f t="shared" si="1"/>
        <v>0.94435354199998756</v>
      </c>
      <c r="F54">
        <f t="shared" si="2"/>
        <v>9.1271295699999939</v>
      </c>
      <c r="G54">
        <f t="shared" si="3"/>
        <v>4.6610895929999998</v>
      </c>
      <c r="I54">
        <f t="shared" si="4"/>
        <v>3.6579228100302869E-3</v>
      </c>
      <c r="J54">
        <f t="shared" si="5"/>
        <v>3.5353640304560154E-2</v>
      </c>
      <c r="K54">
        <f t="shared" si="6"/>
        <v>1.8054579332355287E-2</v>
      </c>
    </row>
    <row r="55" spans="1:11" x14ac:dyDescent="0.25">
      <c r="A55">
        <v>200.28882359799999</v>
      </c>
      <c r="B55">
        <v>132.882723583</v>
      </c>
      <c r="C55">
        <v>109.79217265299999</v>
      </c>
      <c r="E55">
        <f t="shared" si="1"/>
        <v>0.28882359799999335</v>
      </c>
      <c r="F55">
        <f t="shared" si="2"/>
        <v>7.8827235830000006</v>
      </c>
      <c r="G55">
        <f t="shared" si="3"/>
        <v>4.7921726529999944</v>
      </c>
      <c r="I55">
        <f t="shared" si="4"/>
        <v>1.118748837391672E-3</v>
      </c>
      <c r="J55">
        <f t="shared" si="5"/>
        <v>3.0533474082548369E-2</v>
      </c>
      <c r="K55">
        <f t="shared" si="6"/>
        <v>1.8562325312920003E-2</v>
      </c>
    </row>
    <row r="56" spans="1:11" x14ac:dyDescent="0.25">
      <c r="A56">
        <v>200.22687486699999</v>
      </c>
      <c r="B56">
        <v>132.601780061</v>
      </c>
      <c r="C56">
        <v>109.779867753</v>
      </c>
      <c r="E56">
        <f t="shared" si="1"/>
        <v>0.22687486699999226</v>
      </c>
      <c r="F56">
        <f t="shared" si="2"/>
        <v>7.6017800609999995</v>
      </c>
      <c r="G56">
        <f t="shared" si="3"/>
        <v>4.7798677530000049</v>
      </c>
      <c r="I56">
        <f t="shared" si="4"/>
        <v>8.787924374851026E-4</v>
      </c>
      <c r="J56">
        <f t="shared" si="5"/>
        <v>2.9445248463912353E-2</v>
      </c>
      <c r="K56">
        <f t="shared" si="6"/>
        <v>1.8514662681942014E-2</v>
      </c>
    </row>
    <row r="57" spans="1:11" x14ac:dyDescent="0.25">
      <c r="A57">
        <v>200.32477039099999</v>
      </c>
      <c r="B57">
        <v>132.78574323000001</v>
      </c>
      <c r="C57">
        <v>109.78700262700001</v>
      </c>
      <c r="E57">
        <f t="shared" si="1"/>
        <v>0.32477039099998706</v>
      </c>
      <c r="F57">
        <f t="shared" si="2"/>
        <v>7.7857432300000085</v>
      </c>
      <c r="G57">
        <f t="shared" si="3"/>
        <v>4.7870026270000068</v>
      </c>
      <c r="I57">
        <f t="shared" si="4"/>
        <v>1.2579875739602226E-3</v>
      </c>
      <c r="J57">
        <f t="shared" si="5"/>
        <v>3.0157823831253535E-2</v>
      </c>
      <c r="K57">
        <f t="shared" si="6"/>
        <v>1.8542299384925121E-2</v>
      </c>
    </row>
    <row r="58" spans="1:11" x14ac:dyDescent="0.25">
      <c r="A58">
        <v>199.308334793</v>
      </c>
      <c r="B58">
        <v>130.782968114</v>
      </c>
      <c r="C58">
        <v>109.889976858</v>
      </c>
      <c r="E58">
        <f t="shared" si="1"/>
        <v>-0.69166520699999978</v>
      </c>
      <c r="F58">
        <f t="shared" si="2"/>
        <v>5.7829681139999991</v>
      </c>
      <c r="G58">
        <f t="shared" si="3"/>
        <v>4.8899768579999972</v>
      </c>
      <c r="I58">
        <f t="shared" si="4"/>
        <v>2.6791427416382289E-3</v>
      </c>
      <c r="J58">
        <f t="shared" si="5"/>
        <v>2.2400139389617182E-2</v>
      </c>
      <c r="K58">
        <f t="shared" si="6"/>
        <v>1.8941166728211049E-2</v>
      </c>
    </row>
    <row r="59" spans="1:11" x14ac:dyDescent="0.25">
      <c r="A59">
        <v>198.11702656200001</v>
      </c>
      <c r="B59">
        <v>128.39972581200001</v>
      </c>
      <c r="C59">
        <v>109.99682380900001</v>
      </c>
      <c r="E59">
        <f t="shared" si="1"/>
        <v>-1.8829734379999934</v>
      </c>
      <c r="F59">
        <f t="shared" si="2"/>
        <v>3.399725812000014</v>
      </c>
      <c r="G59">
        <f t="shared" si="3"/>
        <v>4.9968238090000057</v>
      </c>
      <c r="I59">
        <f t="shared" si="4"/>
        <v>7.2936365282795929E-3</v>
      </c>
      <c r="J59">
        <f t="shared" si="5"/>
        <v>1.3168727645396764E-2</v>
      </c>
      <c r="K59">
        <f t="shared" si="6"/>
        <v>1.9355034926785697E-2</v>
      </c>
    </row>
    <row r="60" spans="1:11" x14ac:dyDescent="0.25">
      <c r="A60">
        <v>198.32797524599999</v>
      </c>
      <c r="B60">
        <v>129.07397595500001</v>
      </c>
      <c r="C60">
        <v>109.95534309599999</v>
      </c>
      <c r="E60">
        <f t="shared" si="1"/>
        <v>-1.6720247540000059</v>
      </c>
      <c r="F60">
        <f t="shared" si="2"/>
        <v>4.0739759550000088</v>
      </c>
      <c r="G60">
        <f t="shared" si="3"/>
        <v>4.9553430959999929</v>
      </c>
      <c r="I60">
        <f t="shared" si="4"/>
        <v>6.4765336439983204E-3</v>
      </c>
      <c r="J60">
        <f t="shared" si="5"/>
        <v>1.5780413701577081E-2</v>
      </c>
      <c r="K60">
        <f t="shared" si="6"/>
        <v>1.919436073061789E-2</v>
      </c>
    </row>
    <row r="61" spans="1:11" x14ac:dyDescent="0.25">
      <c r="A61">
        <v>198.38513216699999</v>
      </c>
      <c r="B61">
        <v>128.85829743299999</v>
      </c>
      <c r="C61">
        <v>109.999731997</v>
      </c>
      <c r="E61">
        <f t="shared" si="1"/>
        <v>-1.6148678330000052</v>
      </c>
      <c r="F61">
        <f t="shared" si="2"/>
        <v>3.85829743299999</v>
      </c>
      <c r="G61">
        <f t="shared" si="3"/>
        <v>4.9997319969999978</v>
      </c>
      <c r="I61">
        <f t="shared" si="4"/>
        <v>6.2551381646800417E-3</v>
      </c>
      <c r="J61">
        <f t="shared" si="5"/>
        <v>1.4944989943239024E-2</v>
      </c>
      <c r="K61">
        <f t="shared" si="6"/>
        <v>1.9366299698661806E-2</v>
      </c>
    </row>
    <row r="62" spans="1:11" x14ac:dyDescent="0.25">
      <c r="A62">
        <v>198.33722770599999</v>
      </c>
      <c r="B62">
        <v>128.88842647800001</v>
      </c>
      <c r="C62">
        <v>109.99609327100001</v>
      </c>
      <c r="E62">
        <f t="shared" si="1"/>
        <v>-1.6627722940000069</v>
      </c>
      <c r="F62">
        <f t="shared" si="2"/>
        <v>3.8884264780000137</v>
      </c>
      <c r="G62">
        <f t="shared" si="3"/>
        <v>4.9960932710000066</v>
      </c>
      <c r="I62">
        <f t="shared" si="4"/>
        <v>6.4406945403388885E-3</v>
      </c>
      <c r="J62">
        <f t="shared" si="5"/>
        <v>1.5061693821657915E-2</v>
      </c>
      <c r="K62">
        <f t="shared" si="6"/>
        <v>1.935220521154141E-2</v>
      </c>
    </row>
    <row r="63" spans="1:11" x14ac:dyDescent="0.25">
      <c r="A63">
        <v>198.47104698199999</v>
      </c>
      <c r="B63">
        <v>129.26471118500001</v>
      </c>
      <c r="C63">
        <v>109.948064085</v>
      </c>
      <c r="E63">
        <f t="shared" si="1"/>
        <v>-1.5289530180000099</v>
      </c>
      <c r="F63">
        <f t="shared" si="2"/>
        <v>4.2647111850000101</v>
      </c>
      <c r="G63">
        <f t="shared" si="3"/>
        <v>4.9480640849999986</v>
      </c>
      <c r="I63">
        <f t="shared" si="4"/>
        <v>5.9223499158612336E-3</v>
      </c>
      <c r="J63">
        <f t="shared" si="5"/>
        <v>1.6519220427515521E-2</v>
      </c>
      <c r="K63">
        <f t="shared" si="6"/>
        <v>1.9166165717641129E-2</v>
      </c>
    </row>
    <row r="64" spans="1:11" x14ac:dyDescent="0.25">
      <c r="A64">
        <v>198.745742742</v>
      </c>
      <c r="B64">
        <v>130.66738554</v>
      </c>
      <c r="C64">
        <v>109.93599808</v>
      </c>
      <c r="E64">
        <f t="shared" si="1"/>
        <v>-1.2542572579999955</v>
      </c>
      <c r="F64">
        <f t="shared" si="2"/>
        <v>5.6673855399999979</v>
      </c>
      <c r="G64">
        <f t="shared" si="3"/>
        <v>4.9359980800000045</v>
      </c>
      <c r="I64">
        <f t="shared" si="4"/>
        <v>4.8583248006542519E-3</v>
      </c>
      <c r="J64">
        <f t="shared" si="5"/>
        <v>2.1952434038736396E-2</v>
      </c>
      <c r="K64">
        <f t="shared" si="6"/>
        <v>1.9119428438695848E-2</v>
      </c>
    </row>
    <row r="65" spans="1:11" x14ac:dyDescent="0.25">
      <c r="A65">
        <v>199.81546833600001</v>
      </c>
      <c r="B65">
        <v>132.54903176100001</v>
      </c>
      <c r="C65">
        <v>109.777243919</v>
      </c>
      <c r="E65">
        <f t="shared" si="1"/>
        <v>-0.18453166399999077</v>
      </c>
      <c r="F65">
        <f t="shared" si="2"/>
        <v>7.5490317610000091</v>
      </c>
      <c r="G65">
        <f t="shared" si="3"/>
        <v>4.777243919</v>
      </c>
      <c r="I65">
        <f t="shared" si="4"/>
        <v>7.1477741428158884E-4</v>
      </c>
      <c r="J65">
        <f t="shared" si="5"/>
        <v>2.9240929635021583E-2</v>
      </c>
      <c r="K65">
        <f t="shared" si="6"/>
        <v>1.8504499346060386E-2</v>
      </c>
    </row>
    <row r="66" spans="1:11" x14ac:dyDescent="0.25">
      <c r="A66">
        <v>200.17149301800001</v>
      </c>
      <c r="B66">
        <v>133.48019536699999</v>
      </c>
      <c r="C66">
        <v>109.642246134</v>
      </c>
      <c r="E66">
        <f t="shared" ref="E66:E129" si="7">A66-200</f>
        <v>0.17149301800000671</v>
      </c>
      <c r="F66">
        <f t="shared" ref="F66:F129" si="8">B66-125</f>
        <v>8.4801953669999932</v>
      </c>
      <c r="G66">
        <f t="shared" ref="G66:G129" si="9">C66-105</f>
        <v>4.6422461340000041</v>
      </c>
      <c r="I66">
        <f t="shared" ref="I66:I129" si="10">ABS(E66)/SQRT(200^2+125^2+105^2)</f>
        <v>6.642726419754005E-4</v>
      </c>
      <c r="J66">
        <f t="shared" ref="J66:J129" si="11">ABS(F66)/SQRT(200^2+125^2+105^2)</f>
        <v>3.284776165583847E-2</v>
      </c>
      <c r="K66">
        <f t="shared" ref="K66:K129" si="12">ABS(G66)/SQRT(200^2+125^2+105^2)</f>
        <v>1.7981589805202165E-2</v>
      </c>
    </row>
    <row r="67" spans="1:11" x14ac:dyDescent="0.25">
      <c r="A67">
        <v>199.336816263</v>
      </c>
      <c r="B67">
        <v>131.94019771500001</v>
      </c>
      <c r="C67">
        <v>109.72640000200001</v>
      </c>
      <c r="E67">
        <f t="shared" si="7"/>
        <v>-0.66318373699999711</v>
      </c>
      <c r="F67">
        <f t="shared" si="8"/>
        <v>6.9401977150000107</v>
      </c>
      <c r="G67">
        <f t="shared" si="9"/>
        <v>4.7264000020000054</v>
      </c>
      <c r="I67">
        <f t="shared" si="10"/>
        <v>2.5688206915344507E-3</v>
      </c>
      <c r="J67">
        <f t="shared" si="11"/>
        <v>2.6882630708467178E-2</v>
      </c>
      <c r="K67">
        <f t="shared" si="12"/>
        <v>1.830755708294176E-2</v>
      </c>
    </row>
    <row r="68" spans="1:11" x14ac:dyDescent="0.25">
      <c r="A68">
        <v>198.880930302</v>
      </c>
      <c r="B68">
        <v>131.25429122099999</v>
      </c>
      <c r="C68">
        <v>109.79082610099999</v>
      </c>
      <c r="E68">
        <f t="shared" si="7"/>
        <v>-1.1190696980000041</v>
      </c>
      <c r="F68">
        <f t="shared" si="8"/>
        <v>6.2542912209999884</v>
      </c>
      <c r="G68">
        <f t="shared" si="9"/>
        <v>4.7908261009999933</v>
      </c>
      <c r="I68">
        <f t="shared" si="10"/>
        <v>4.3346801724898631E-3</v>
      </c>
      <c r="J68">
        <f t="shared" si="11"/>
        <v>2.4225794154821238E-2</v>
      </c>
      <c r="K68">
        <f t="shared" si="12"/>
        <v>1.8557109487430258E-2</v>
      </c>
    </row>
    <row r="69" spans="1:11" x14ac:dyDescent="0.25">
      <c r="A69">
        <v>198.04741228500001</v>
      </c>
      <c r="B69">
        <v>129.49077274999999</v>
      </c>
      <c r="C69">
        <v>109.874871004</v>
      </c>
      <c r="E69">
        <f t="shared" si="7"/>
        <v>-1.9525877149999928</v>
      </c>
      <c r="F69">
        <f t="shared" si="8"/>
        <v>4.4907727499999908</v>
      </c>
      <c r="G69">
        <f t="shared" si="9"/>
        <v>4.8748710039999992</v>
      </c>
      <c r="I69">
        <f t="shared" si="10"/>
        <v>7.5632851719462119E-3</v>
      </c>
      <c r="J69">
        <f t="shared" si="11"/>
        <v>1.7394862566087164E-2</v>
      </c>
      <c r="K69">
        <f t="shared" si="12"/>
        <v>1.8882654692777206E-2</v>
      </c>
    </row>
    <row r="70" spans="1:11" x14ac:dyDescent="0.25">
      <c r="A70">
        <v>199.01638348399999</v>
      </c>
      <c r="B70">
        <v>131.503238259</v>
      </c>
      <c r="C70">
        <v>109.718505667</v>
      </c>
      <c r="E70">
        <f t="shared" si="7"/>
        <v>-0.9836165160000121</v>
      </c>
      <c r="F70">
        <f t="shared" si="8"/>
        <v>6.5032382589999997</v>
      </c>
      <c r="G70">
        <f t="shared" si="9"/>
        <v>4.7185056670000023</v>
      </c>
      <c r="I70">
        <f t="shared" si="10"/>
        <v>3.810006666125272E-3</v>
      </c>
      <c r="J70">
        <f t="shared" si="11"/>
        <v>2.5190082430651867E-2</v>
      </c>
      <c r="K70">
        <f t="shared" si="12"/>
        <v>1.8276978632412125E-2</v>
      </c>
    </row>
    <row r="71" spans="1:11" x14ac:dyDescent="0.25">
      <c r="A71">
        <v>198.05027729700001</v>
      </c>
      <c r="B71">
        <v>129.77083046600001</v>
      </c>
      <c r="C71">
        <v>109.860780029</v>
      </c>
      <c r="E71">
        <f t="shared" si="7"/>
        <v>-1.949722702999992</v>
      </c>
      <c r="F71">
        <f t="shared" si="8"/>
        <v>4.7708304660000067</v>
      </c>
      <c r="G71">
        <f t="shared" si="9"/>
        <v>4.8607800289999972</v>
      </c>
      <c r="I71">
        <f t="shared" si="10"/>
        <v>7.5521876409054339E-3</v>
      </c>
      <c r="J71">
        <f t="shared" si="11"/>
        <v>1.8479657043917855E-2</v>
      </c>
      <c r="K71">
        <f t="shared" si="12"/>
        <v>1.8828073758227089E-2</v>
      </c>
    </row>
    <row r="72" spans="1:11" x14ac:dyDescent="0.25">
      <c r="A72">
        <v>199.23071300699999</v>
      </c>
      <c r="B72">
        <v>132.048002169</v>
      </c>
      <c r="C72">
        <v>109.782192073</v>
      </c>
      <c r="E72">
        <f t="shared" si="7"/>
        <v>-0.76928699300000858</v>
      </c>
      <c r="F72">
        <f t="shared" si="8"/>
        <v>7.0480021690000001</v>
      </c>
      <c r="G72">
        <f t="shared" si="9"/>
        <v>4.7821920730000045</v>
      </c>
      <c r="I72">
        <f t="shared" si="10"/>
        <v>2.9798082116521333E-3</v>
      </c>
      <c r="J72">
        <f t="shared" si="11"/>
        <v>2.7300207763850771E-2</v>
      </c>
      <c r="K72">
        <f t="shared" si="12"/>
        <v>1.8523665860060882E-2</v>
      </c>
    </row>
    <row r="73" spans="1:11" x14ac:dyDescent="0.25">
      <c r="A73">
        <v>198.98574425199999</v>
      </c>
      <c r="B73">
        <v>131.38100626400001</v>
      </c>
      <c r="C73">
        <v>109.82574715</v>
      </c>
      <c r="E73">
        <f t="shared" si="7"/>
        <v>-1.0142557480000107</v>
      </c>
      <c r="F73">
        <f t="shared" si="8"/>
        <v>6.3810062640000069</v>
      </c>
      <c r="G73">
        <f t="shared" si="9"/>
        <v>4.825747149999998</v>
      </c>
      <c r="I73">
        <f t="shared" si="10"/>
        <v>3.9286867373380576E-3</v>
      </c>
      <c r="J73">
        <f t="shared" si="11"/>
        <v>2.4716620763235379E-2</v>
      </c>
      <c r="K73">
        <f t="shared" si="12"/>
        <v>1.869237503789007E-2</v>
      </c>
    </row>
    <row r="74" spans="1:11" x14ac:dyDescent="0.25">
      <c r="A74">
        <v>199.58453410800001</v>
      </c>
      <c r="B74">
        <v>132.49192990200001</v>
      </c>
      <c r="C74">
        <v>109.718170421</v>
      </c>
      <c r="E74">
        <f t="shared" si="7"/>
        <v>-0.41546589199998607</v>
      </c>
      <c r="F74">
        <f t="shared" si="8"/>
        <v>7.4919299020000096</v>
      </c>
      <c r="G74">
        <f t="shared" si="9"/>
        <v>4.7181704209999964</v>
      </c>
      <c r="I74">
        <f t="shared" si="10"/>
        <v>1.6092936549141981E-3</v>
      </c>
      <c r="J74">
        <f t="shared" si="11"/>
        <v>2.9019747436574095E-2</v>
      </c>
      <c r="K74">
        <f t="shared" si="12"/>
        <v>1.8275680067906513E-2</v>
      </c>
    </row>
    <row r="75" spans="1:11" x14ac:dyDescent="0.25">
      <c r="A75">
        <v>199.28338422900001</v>
      </c>
      <c r="B75">
        <v>132.474225026</v>
      </c>
      <c r="C75">
        <v>109.70418248599999</v>
      </c>
      <c r="E75">
        <f t="shared" si="7"/>
        <v>-0.71661577099999363</v>
      </c>
      <c r="F75">
        <f t="shared" si="8"/>
        <v>7.4742250259999992</v>
      </c>
      <c r="G75">
        <f t="shared" si="9"/>
        <v>4.7041824859999934</v>
      </c>
      <c r="I75">
        <f t="shared" si="10"/>
        <v>2.7757879418938546E-3</v>
      </c>
      <c r="J75">
        <f t="shared" si="11"/>
        <v>2.8951168173735688E-2</v>
      </c>
      <c r="K75">
        <f t="shared" si="12"/>
        <v>1.8221498255453765E-2</v>
      </c>
    </row>
    <row r="76" spans="1:11" x14ac:dyDescent="0.25">
      <c r="A76">
        <v>200.060245369</v>
      </c>
      <c r="B76">
        <v>133.607587671</v>
      </c>
      <c r="C76">
        <v>109.641154027</v>
      </c>
      <c r="E76">
        <f t="shared" si="7"/>
        <v>6.0245369000000437E-2</v>
      </c>
      <c r="F76">
        <f t="shared" si="8"/>
        <v>8.6075876710000045</v>
      </c>
      <c r="G76">
        <f t="shared" si="9"/>
        <v>4.6411540269999989</v>
      </c>
      <c r="I76">
        <f t="shared" si="10"/>
        <v>2.3335848245677044E-4</v>
      </c>
      <c r="J76">
        <f t="shared" si="11"/>
        <v>3.3341211612765681E-2</v>
      </c>
      <c r="K76">
        <f t="shared" si="12"/>
        <v>1.7977359564165685E-2</v>
      </c>
    </row>
    <row r="77" spans="1:11" x14ac:dyDescent="0.25">
      <c r="A77">
        <v>199.59846142999999</v>
      </c>
      <c r="B77">
        <v>132.38475626499999</v>
      </c>
      <c r="C77">
        <v>109.694314361</v>
      </c>
      <c r="E77">
        <f t="shared" si="7"/>
        <v>-0.40153857000001381</v>
      </c>
      <c r="F77">
        <f t="shared" si="8"/>
        <v>7.3847562649999929</v>
      </c>
      <c r="G77">
        <f t="shared" si="9"/>
        <v>4.6943143609999964</v>
      </c>
      <c r="I77">
        <f t="shared" si="10"/>
        <v>1.555346624950778E-3</v>
      </c>
      <c r="J77">
        <f t="shared" si="11"/>
        <v>2.860461383037614E-2</v>
      </c>
      <c r="K77">
        <f t="shared" si="12"/>
        <v>1.8183274393389064E-2</v>
      </c>
    </row>
    <row r="78" spans="1:11" x14ac:dyDescent="0.25">
      <c r="A78">
        <v>198.91357184699999</v>
      </c>
      <c r="B78">
        <v>131.07302365300001</v>
      </c>
      <c r="C78">
        <v>109.84854607</v>
      </c>
      <c r="E78">
        <f t="shared" si="7"/>
        <v>-1.0864281530000142</v>
      </c>
      <c r="F78">
        <f t="shared" si="8"/>
        <v>6.073023653000007</v>
      </c>
      <c r="G78">
        <f t="shared" si="9"/>
        <v>4.8485460699999976</v>
      </c>
      <c r="I78">
        <f t="shared" si="10"/>
        <v>4.2082442068268099E-3</v>
      </c>
      <c r="J78">
        <f t="shared" si="11"/>
        <v>2.3523660110508143E-2</v>
      </c>
      <c r="K78">
        <f t="shared" si="12"/>
        <v>1.8780685914911228E-2</v>
      </c>
    </row>
    <row r="79" spans="1:11" x14ac:dyDescent="0.25">
      <c r="A79">
        <v>198.31854135899999</v>
      </c>
      <c r="B79">
        <v>130.34751476899999</v>
      </c>
      <c r="C79">
        <v>109.92811816</v>
      </c>
      <c r="E79">
        <f t="shared" si="7"/>
        <v>-1.6814586410000061</v>
      </c>
      <c r="F79">
        <f t="shared" si="8"/>
        <v>5.3475147689999858</v>
      </c>
      <c r="G79">
        <f t="shared" si="9"/>
        <v>4.9281181599999968</v>
      </c>
      <c r="I79">
        <f t="shared" si="10"/>
        <v>6.5130754992567498E-3</v>
      </c>
      <c r="J79">
        <f t="shared" si="11"/>
        <v>2.0713424983901999E-2</v>
      </c>
      <c r="K79">
        <f t="shared" si="12"/>
        <v>1.9088905824201072E-2</v>
      </c>
    </row>
    <row r="80" spans="1:11" x14ac:dyDescent="0.25">
      <c r="A80">
        <v>199.591120015</v>
      </c>
      <c r="B80">
        <v>133.035194015</v>
      </c>
      <c r="C80">
        <v>109.716284784</v>
      </c>
      <c r="E80">
        <f t="shared" si="7"/>
        <v>-0.40887998499999867</v>
      </c>
      <c r="F80">
        <f t="shared" si="8"/>
        <v>8.0351940150000019</v>
      </c>
      <c r="G80">
        <f t="shared" si="9"/>
        <v>4.7162847839999955</v>
      </c>
      <c r="I80">
        <f t="shared" si="10"/>
        <v>1.5837833577971123E-3</v>
      </c>
      <c r="J80">
        <f t="shared" si="11"/>
        <v>3.1124063354747003E-2</v>
      </c>
      <c r="K80">
        <f t="shared" si="12"/>
        <v>1.8268376114157228E-2</v>
      </c>
    </row>
    <row r="81" spans="1:11" x14ac:dyDescent="0.25">
      <c r="A81">
        <v>198.69191882300001</v>
      </c>
      <c r="B81">
        <v>131.30311515400001</v>
      </c>
      <c r="C81">
        <v>109.878591906</v>
      </c>
      <c r="E81">
        <f t="shared" si="7"/>
        <v>-1.3080811769999912</v>
      </c>
      <c r="F81">
        <f t="shared" si="8"/>
        <v>6.303115154000011</v>
      </c>
      <c r="G81">
        <f t="shared" si="9"/>
        <v>4.8785919059999969</v>
      </c>
      <c r="I81">
        <f t="shared" si="10"/>
        <v>5.0668100048483697E-3</v>
      </c>
      <c r="J81">
        <f t="shared" si="11"/>
        <v>2.4414912075444418E-2</v>
      </c>
      <c r="K81">
        <f t="shared" si="12"/>
        <v>1.8897067485967832E-2</v>
      </c>
    </row>
    <row r="82" spans="1:11" x14ac:dyDescent="0.25">
      <c r="A82">
        <v>198.82127484700001</v>
      </c>
      <c r="B82">
        <v>132.09061955300001</v>
      </c>
      <c r="C82">
        <v>109.82775592900001</v>
      </c>
      <c r="E82">
        <f t="shared" si="7"/>
        <v>-1.1787251529999878</v>
      </c>
      <c r="F82">
        <f t="shared" si="8"/>
        <v>7.0906195530000105</v>
      </c>
      <c r="G82">
        <f t="shared" si="9"/>
        <v>4.8277559290000056</v>
      </c>
      <c r="I82">
        <f t="shared" si="10"/>
        <v>4.5657536422044273E-3</v>
      </c>
      <c r="J82">
        <f t="shared" si="11"/>
        <v>2.7465284818263366E-2</v>
      </c>
      <c r="K82">
        <f t="shared" si="12"/>
        <v>1.8700155978181643E-2</v>
      </c>
    </row>
    <row r="83" spans="1:11" x14ac:dyDescent="0.25">
      <c r="A83">
        <v>199.594893087</v>
      </c>
      <c r="B83">
        <v>133.473564724</v>
      </c>
      <c r="C83">
        <v>109.77771448999999</v>
      </c>
      <c r="E83">
        <f t="shared" si="7"/>
        <v>-0.40510691299999735</v>
      </c>
      <c r="F83">
        <f t="shared" si="8"/>
        <v>8.4735647239999992</v>
      </c>
      <c r="G83">
        <f t="shared" si="9"/>
        <v>4.7777144899999939</v>
      </c>
      <c r="I83">
        <f t="shared" si="10"/>
        <v>1.5691684858038736E-3</v>
      </c>
      <c r="J83">
        <f t="shared" si="11"/>
        <v>3.2822078075276595E-2</v>
      </c>
      <c r="K83">
        <f t="shared" si="12"/>
        <v>1.85063220875635E-2</v>
      </c>
    </row>
    <row r="84" spans="1:11" x14ac:dyDescent="0.25">
      <c r="A84">
        <v>199.270581155</v>
      </c>
      <c r="B84">
        <v>132.423740971</v>
      </c>
      <c r="C84">
        <v>109.889535573</v>
      </c>
      <c r="E84">
        <f t="shared" si="7"/>
        <v>-0.72941884499999787</v>
      </c>
      <c r="F84">
        <f t="shared" si="8"/>
        <v>7.4237409710000009</v>
      </c>
      <c r="G84">
        <f t="shared" si="9"/>
        <v>4.8895355730000034</v>
      </c>
      <c r="I84">
        <f t="shared" si="10"/>
        <v>2.8253802337000959E-3</v>
      </c>
      <c r="J84">
        <f t="shared" si="11"/>
        <v>2.8755619824400096E-2</v>
      </c>
      <c r="K84">
        <f t="shared" si="12"/>
        <v>1.8939457425078896E-2</v>
      </c>
    </row>
    <row r="85" spans="1:11" x14ac:dyDescent="0.25">
      <c r="A85">
        <v>199.360927565</v>
      </c>
      <c r="B85">
        <v>132.43951566699999</v>
      </c>
      <c r="C85">
        <v>109.876757539</v>
      </c>
      <c r="E85">
        <f t="shared" si="7"/>
        <v>-0.63907243500000277</v>
      </c>
      <c r="F85">
        <f t="shared" si="8"/>
        <v>7.4395156669999949</v>
      </c>
      <c r="G85">
        <f t="shared" si="9"/>
        <v>4.8767575389999962</v>
      </c>
      <c r="I85">
        <f t="shared" si="10"/>
        <v>2.4754263454100948E-3</v>
      </c>
      <c r="J85">
        <f t="shared" si="11"/>
        <v>2.8816722597623638E-2</v>
      </c>
      <c r="K85">
        <f t="shared" si="12"/>
        <v>1.8889962124900343E-2</v>
      </c>
    </row>
    <row r="86" spans="1:11" x14ac:dyDescent="0.25">
      <c r="A86">
        <v>199.32342676799999</v>
      </c>
      <c r="B86">
        <v>132.40914384199999</v>
      </c>
      <c r="C86">
        <v>109.80628179999999</v>
      </c>
      <c r="E86">
        <f t="shared" si="7"/>
        <v>-0.67657323200000974</v>
      </c>
      <c r="F86">
        <f t="shared" si="8"/>
        <v>7.4091438419999918</v>
      </c>
      <c r="G86">
        <f t="shared" si="9"/>
        <v>4.8062817999999936</v>
      </c>
      <c r="I86">
        <f t="shared" si="10"/>
        <v>2.6206844660606795E-3</v>
      </c>
      <c r="J86">
        <f t="shared" si="11"/>
        <v>2.8699078318750629E-2</v>
      </c>
      <c r="K86">
        <f t="shared" si="12"/>
        <v>1.861697663612261E-2</v>
      </c>
    </row>
    <row r="87" spans="1:11" x14ac:dyDescent="0.25">
      <c r="A87">
        <v>199.28851560300001</v>
      </c>
      <c r="B87">
        <v>131.90183679099999</v>
      </c>
      <c r="C87">
        <v>109.798189975</v>
      </c>
      <c r="E87">
        <f t="shared" si="7"/>
        <v>-0.71148439699999244</v>
      </c>
      <c r="F87">
        <f t="shared" si="8"/>
        <v>6.9018367909999938</v>
      </c>
      <c r="G87">
        <f t="shared" si="9"/>
        <v>4.7981899749999997</v>
      </c>
      <c r="I87">
        <f t="shared" si="10"/>
        <v>2.7559117311670451E-3</v>
      </c>
      <c r="J87">
        <f t="shared" si="11"/>
        <v>2.6734040913784646E-2</v>
      </c>
      <c r="K87">
        <f t="shared" si="12"/>
        <v>1.8585633214484604E-2</v>
      </c>
    </row>
    <row r="88" spans="1:11" x14ac:dyDescent="0.25">
      <c r="A88">
        <v>198.016908731</v>
      </c>
      <c r="B88">
        <v>129.39454573200001</v>
      </c>
      <c r="C88">
        <v>109.94900220700001</v>
      </c>
      <c r="E88">
        <f t="shared" si="7"/>
        <v>-1.9830912689999991</v>
      </c>
      <c r="F88">
        <f t="shared" si="8"/>
        <v>4.3945457320000116</v>
      </c>
      <c r="G88">
        <f t="shared" si="9"/>
        <v>4.9490022070000066</v>
      </c>
      <c r="I88">
        <f t="shared" si="10"/>
        <v>7.6814396988274325E-3</v>
      </c>
      <c r="J88">
        <f t="shared" si="11"/>
        <v>1.7022130333476632E-2</v>
      </c>
      <c r="K88">
        <f t="shared" si="12"/>
        <v>1.9169799502775406E-2</v>
      </c>
    </row>
    <row r="89" spans="1:11" x14ac:dyDescent="0.25">
      <c r="A89">
        <v>197.73460102300001</v>
      </c>
      <c r="B89">
        <v>128.83355483899999</v>
      </c>
      <c r="C89">
        <v>109.977173107</v>
      </c>
      <c r="E89">
        <f t="shared" si="7"/>
        <v>-2.2653989769999896</v>
      </c>
      <c r="F89">
        <f t="shared" si="8"/>
        <v>3.8335548389999872</v>
      </c>
      <c r="G89">
        <f t="shared" si="9"/>
        <v>4.9771731069999987</v>
      </c>
      <c r="I89">
        <f t="shared" si="10"/>
        <v>8.774949447680102E-3</v>
      </c>
      <c r="J89">
        <f t="shared" si="11"/>
        <v>1.48491503080318E-2</v>
      </c>
      <c r="K89">
        <f t="shared" si="12"/>
        <v>1.9278918570059058E-2</v>
      </c>
    </row>
    <row r="90" spans="1:11" x14ac:dyDescent="0.25">
      <c r="A90">
        <v>198.70394743099999</v>
      </c>
      <c r="B90">
        <v>130.59775392200001</v>
      </c>
      <c r="C90">
        <v>109.875471288</v>
      </c>
      <c r="E90">
        <f t="shared" si="7"/>
        <v>-1.2960525690000111</v>
      </c>
      <c r="F90">
        <f t="shared" si="8"/>
        <v>5.5977539220000097</v>
      </c>
      <c r="G90">
        <f t="shared" si="9"/>
        <v>4.875471288</v>
      </c>
      <c r="I90">
        <f t="shared" si="10"/>
        <v>5.0202175819694817E-3</v>
      </c>
      <c r="J90">
        <f t="shared" si="11"/>
        <v>2.1682718225268863E-2</v>
      </c>
      <c r="K90">
        <f t="shared" si="12"/>
        <v>1.8884979873377946E-2</v>
      </c>
    </row>
    <row r="91" spans="1:11" x14ac:dyDescent="0.25">
      <c r="A91">
        <v>199.12402211</v>
      </c>
      <c r="B91">
        <v>131.768281481</v>
      </c>
      <c r="C91">
        <v>109.78236160100001</v>
      </c>
      <c r="E91">
        <f t="shared" si="7"/>
        <v>-0.87597789000000148</v>
      </c>
      <c r="F91">
        <f t="shared" si="8"/>
        <v>6.7682814810000025</v>
      </c>
      <c r="G91">
        <f t="shared" si="9"/>
        <v>4.7823616010000052</v>
      </c>
      <c r="I91">
        <f t="shared" si="10"/>
        <v>3.393071940120122E-3</v>
      </c>
      <c r="J91">
        <f t="shared" si="11"/>
        <v>2.6216718753044932E-2</v>
      </c>
      <c r="K91">
        <f t="shared" si="12"/>
        <v>1.8524322521269381E-2</v>
      </c>
    </row>
    <row r="92" spans="1:11" x14ac:dyDescent="0.25">
      <c r="A92">
        <v>199.71310856700001</v>
      </c>
      <c r="B92">
        <v>132.31254356299999</v>
      </c>
      <c r="C92">
        <v>109.718792937</v>
      </c>
      <c r="E92">
        <f t="shared" si="7"/>
        <v>-0.28689143299999387</v>
      </c>
      <c r="F92">
        <f t="shared" si="8"/>
        <v>7.3125435629999913</v>
      </c>
      <c r="G92">
        <f t="shared" si="9"/>
        <v>4.7187929370000035</v>
      </c>
      <c r="I92">
        <f t="shared" si="10"/>
        <v>1.1112646589437657E-3</v>
      </c>
      <c r="J92">
        <f t="shared" si="11"/>
        <v>2.8324900271765131E-2</v>
      </c>
      <c r="K92">
        <f t="shared" si="12"/>
        <v>1.8278091363438068E-2</v>
      </c>
    </row>
    <row r="93" spans="1:11" x14ac:dyDescent="0.25">
      <c r="A93">
        <v>199.24690932300001</v>
      </c>
      <c r="B93">
        <v>131.65770489799999</v>
      </c>
      <c r="C93">
        <v>109.737799628</v>
      </c>
      <c r="E93">
        <f t="shared" si="7"/>
        <v>-0.75309067699998877</v>
      </c>
      <c r="F93">
        <f t="shared" si="8"/>
        <v>6.6577048979999915</v>
      </c>
      <c r="G93">
        <f t="shared" si="9"/>
        <v>4.7377996280000048</v>
      </c>
      <c r="I93">
        <f t="shared" si="10"/>
        <v>2.9170723070358817E-3</v>
      </c>
      <c r="J93">
        <f t="shared" si="11"/>
        <v>2.578840394590785E-2</v>
      </c>
      <c r="K93">
        <f t="shared" si="12"/>
        <v>1.8351713164447954E-2</v>
      </c>
    </row>
    <row r="94" spans="1:11" x14ac:dyDescent="0.25">
      <c r="A94">
        <v>198.799761085</v>
      </c>
      <c r="B94">
        <v>130.588988309</v>
      </c>
      <c r="C94">
        <v>109.829601705</v>
      </c>
      <c r="E94">
        <f t="shared" si="7"/>
        <v>-1.2002389149999999</v>
      </c>
      <c r="F94">
        <f t="shared" si="8"/>
        <v>5.5889883090000012</v>
      </c>
      <c r="G94">
        <f t="shared" si="9"/>
        <v>4.8296017050000017</v>
      </c>
      <c r="I94">
        <f t="shared" si="10"/>
        <v>4.6490865014032637E-3</v>
      </c>
      <c r="J94">
        <f t="shared" si="11"/>
        <v>2.1648764907670537E-2</v>
      </c>
      <c r="K94">
        <f t="shared" si="12"/>
        <v>1.8707305531640503E-2</v>
      </c>
    </row>
    <row r="95" spans="1:11" x14ac:dyDescent="0.25">
      <c r="A95">
        <v>199.42784956899999</v>
      </c>
      <c r="B95">
        <v>132.05706030600001</v>
      </c>
      <c r="C95">
        <v>109.743862722</v>
      </c>
      <c r="E95">
        <f t="shared" si="7"/>
        <v>-0.57215043100001139</v>
      </c>
      <c r="F95">
        <f t="shared" si="8"/>
        <v>7.057060306000011</v>
      </c>
      <c r="G95">
        <f t="shared" si="9"/>
        <v>4.7438627220000029</v>
      </c>
      <c r="I95">
        <f t="shared" si="10"/>
        <v>2.2162061338714487E-3</v>
      </c>
      <c r="J95">
        <f t="shared" si="11"/>
        <v>2.7335294163673602E-2</v>
      </c>
      <c r="K95">
        <f t="shared" si="12"/>
        <v>1.8375198362369678E-2</v>
      </c>
    </row>
    <row r="96" spans="1:11" x14ac:dyDescent="0.25">
      <c r="A96">
        <v>198.972054246</v>
      </c>
      <c r="B96">
        <v>131.04747560199999</v>
      </c>
      <c r="C96">
        <v>109.845679133</v>
      </c>
      <c r="E96">
        <f t="shared" si="7"/>
        <v>-1.027945754000001</v>
      </c>
      <c r="F96">
        <f t="shared" si="8"/>
        <v>6.0474756019999916</v>
      </c>
      <c r="G96">
        <f t="shared" si="9"/>
        <v>4.8456791330000044</v>
      </c>
      <c r="I96">
        <f t="shared" si="10"/>
        <v>3.9817145314740982E-3</v>
      </c>
      <c r="J96">
        <f t="shared" si="11"/>
        <v>2.342470056374046E-2</v>
      </c>
      <c r="K96">
        <f t="shared" si="12"/>
        <v>1.8769580927445427E-2</v>
      </c>
    </row>
    <row r="97" spans="1:11" x14ac:dyDescent="0.25">
      <c r="A97">
        <v>200.26116607099999</v>
      </c>
      <c r="B97">
        <v>134.05721979699999</v>
      </c>
      <c r="C97">
        <v>109.573776792</v>
      </c>
      <c r="E97">
        <f t="shared" si="7"/>
        <v>0.26116607099999101</v>
      </c>
      <c r="F97">
        <f t="shared" si="8"/>
        <v>9.0572197969999877</v>
      </c>
      <c r="G97">
        <f t="shared" si="9"/>
        <v>4.5737767920000039</v>
      </c>
      <c r="I97">
        <f t="shared" si="10"/>
        <v>1.0116183037696162E-3</v>
      </c>
      <c r="J97">
        <f t="shared" si="11"/>
        <v>3.5082847066723419E-2</v>
      </c>
      <c r="K97">
        <f t="shared" si="12"/>
        <v>1.7716376030116256E-2</v>
      </c>
    </row>
    <row r="98" spans="1:11" x14ac:dyDescent="0.25">
      <c r="A98">
        <v>199.84906523399999</v>
      </c>
      <c r="B98">
        <v>133.15603930699999</v>
      </c>
      <c r="C98">
        <v>109.65364337600001</v>
      </c>
      <c r="E98">
        <f t="shared" si="7"/>
        <v>-0.15093476600000599</v>
      </c>
      <c r="F98">
        <f t="shared" si="8"/>
        <v>8.1560393069999861</v>
      </c>
      <c r="G98">
        <f t="shared" si="9"/>
        <v>4.6536433760000051</v>
      </c>
      <c r="I98">
        <f t="shared" si="10"/>
        <v>5.8464091976478548E-4</v>
      </c>
      <c r="J98">
        <f t="shared" si="11"/>
        <v>3.1592153673077716E-2</v>
      </c>
      <c r="K98">
        <f t="shared" si="12"/>
        <v>1.80257366523617E-2</v>
      </c>
    </row>
    <row r="99" spans="1:11" x14ac:dyDescent="0.25">
      <c r="A99">
        <v>199.97426338</v>
      </c>
      <c r="B99">
        <v>133.660081784</v>
      </c>
      <c r="C99">
        <v>109.65712866299999</v>
      </c>
      <c r="E99">
        <f t="shared" si="7"/>
        <v>-2.5736620000003541E-2</v>
      </c>
      <c r="F99">
        <f t="shared" si="8"/>
        <v>8.6600817839999991</v>
      </c>
      <c r="G99">
        <f t="shared" si="9"/>
        <v>4.6571286629999946</v>
      </c>
      <c r="I99">
        <f t="shared" si="10"/>
        <v>9.9689962671941634E-5</v>
      </c>
      <c r="J99">
        <f t="shared" si="11"/>
        <v>3.3544545856557813E-2</v>
      </c>
      <c r="K99">
        <f t="shared" si="12"/>
        <v>1.8039236798493161E-2</v>
      </c>
    </row>
    <row r="100" spans="1:11" x14ac:dyDescent="0.25">
      <c r="A100">
        <v>200.387257901</v>
      </c>
      <c r="B100">
        <v>134.422947478</v>
      </c>
      <c r="C100">
        <v>109.613779428</v>
      </c>
      <c r="E100">
        <f t="shared" si="7"/>
        <v>0.38725790099999813</v>
      </c>
      <c r="F100">
        <f t="shared" si="8"/>
        <v>9.4229474779999975</v>
      </c>
      <c r="G100">
        <f t="shared" si="9"/>
        <v>4.6137794280000008</v>
      </c>
      <c r="I100">
        <f t="shared" si="10"/>
        <v>1.5000309168452957E-3</v>
      </c>
      <c r="J100">
        <f t="shared" si="11"/>
        <v>3.6499481374840874E-2</v>
      </c>
      <c r="K100">
        <f t="shared" si="12"/>
        <v>1.7871324942973436E-2</v>
      </c>
    </row>
    <row r="101" spans="1:11" x14ac:dyDescent="0.25">
      <c r="A101">
        <v>200.97119577999999</v>
      </c>
      <c r="B101">
        <v>135.508514254</v>
      </c>
      <c r="C101">
        <v>109.515615681</v>
      </c>
      <c r="E101">
        <f t="shared" si="7"/>
        <v>0.97119577999998796</v>
      </c>
      <c r="F101">
        <f t="shared" si="8"/>
        <v>10.508514254000005</v>
      </c>
      <c r="G101">
        <f t="shared" si="9"/>
        <v>4.5156156809999999</v>
      </c>
      <c r="I101">
        <f t="shared" si="10"/>
        <v>3.7618953481588771E-3</v>
      </c>
      <c r="J101">
        <f t="shared" si="11"/>
        <v>4.0704389065801296E-2</v>
      </c>
      <c r="K101">
        <f t="shared" si="12"/>
        <v>1.7491090853408969E-2</v>
      </c>
    </row>
    <row r="102" spans="1:11" x14ac:dyDescent="0.25">
      <c r="A102">
        <v>199.333185485</v>
      </c>
      <c r="B102">
        <v>131.98089120200001</v>
      </c>
      <c r="C102">
        <v>109.828479086</v>
      </c>
      <c r="E102">
        <f t="shared" si="7"/>
        <v>-0.66681451499999866</v>
      </c>
      <c r="F102">
        <f t="shared" si="8"/>
        <v>6.9808912020000093</v>
      </c>
      <c r="G102">
        <f t="shared" si="9"/>
        <v>4.8284790860000015</v>
      </c>
      <c r="I102">
        <f t="shared" si="10"/>
        <v>2.5828843923347195E-3</v>
      </c>
      <c r="J102">
        <f t="shared" si="11"/>
        <v>2.7040255610261604E-2</v>
      </c>
      <c r="K102">
        <f t="shared" si="12"/>
        <v>1.8702957103361856E-2</v>
      </c>
    </row>
    <row r="103" spans="1:11" x14ac:dyDescent="0.25">
      <c r="A103">
        <v>199.147496039</v>
      </c>
      <c r="B103">
        <v>131.998399009</v>
      </c>
      <c r="C103">
        <v>109.850700058</v>
      </c>
      <c r="E103">
        <f t="shared" si="7"/>
        <v>-0.85250396099999648</v>
      </c>
      <c r="F103">
        <f t="shared" si="8"/>
        <v>6.9983990089999963</v>
      </c>
      <c r="G103">
        <f t="shared" si="9"/>
        <v>4.850700058000001</v>
      </c>
      <c r="I103">
        <f t="shared" si="10"/>
        <v>3.3021464376347923E-3</v>
      </c>
      <c r="J103">
        <f t="shared" si="11"/>
        <v>2.7108071532721351E-2</v>
      </c>
      <c r="K103">
        <f t="shared" si="12"/>
        <v>1.8789029317553694E-2</v>
      </c>
    </row>
    <row r="104" spans="1:11" x14ac:dyDescent="0.25">
      <c r="A104">
        <v>199.78413436899999</v>
      </c>
      <c r="B104">
        <v>133.647401159</v>
      </c>
      <c r="C104">
        <v>109.70925149</v>
      </c>
      <c r="E104">
        <f t="shared" si="7"/>
        <v>-0.21586563100001399</v>
      </c>
      <c r="F104">
        <f t="shared" si="8"/>
        <v>8.6474011589999975</v>
      </c>
      <c r="G104">
        <f t="shared" si="9"/>
        <v>4.7092514899999998</v>
      </c>
      <c r="I104">
        <f t="shared" si="10"/>
        <v>8.3614851897970913E-4</v>
      </c>
      <c r="J104">
        <f t="shared" si="11"/>
        <v>3.3495427866980822E-2</v>
      </c>
      <c r="K104">
        <f t="shared" si="12"/>
        <v>1.8241132878008881E-2</v>
      </c>
    </row>
    <row r="105" spans="1:11" x14ac:dyDescent="0.25">
      <c r="A105">
        <v>199.29735051399999</v>
      </c>
      <c r="B105">
        <v>132.56707040800001</v>
      </c>
      <c r="C105">
        <v>109.775885762</v>
      </c>
      <c r="E105">
        <f t="shared" si="7"/>
        <v>-0.70264948600001276</v>
      </c>
      <c r="F105">
        <f t="shared" si="8"/>
        <v>7.5670704080000064</v>
      </c>
      <c r="G105">
        <f t="shared" si="9"/>
        <v>4.7758857620000015</v>
      </c>
      <c r="I105">
        <f t="shared" si="10"/>
        <v>2.7216899900138641E-3</v>
      </c>
      <c r="J105">
        <f t="shared" si="11"/>
        <v>2.931080174900088E-2</v>
      </c>
      <c r="K105">
        <f t="shared" si="12"/>
        <v>1.8499238568979618E-2</v>
      </c>
    </row>
    <row r="106" spans="1:11" x14ac:dyDescent="0.25">
      <c r="A106">
        <v>199.96445527</v>
      </c>
      <c r="B106">
        <v>133.75119806999999</v>
      </c>
      <c r="C106">
        <v>109.55307439400001</v>
      </c>
      <c r="E106">
        <f t="shared" si="7"/>
        <v>-3.5544729999998026E-2</v>
      </c>
      <c r="F106">
        <f t="shared" si="8"/>
        <v>8.7511980699999867</v>
      </c>
      <c r="G106">
        <f t="shared" si="9"/>
        <v>4.5530743940000065</v>
      </c>
      <c r="I106">
        <f t="shared" si="10"/>
        <v>1.3768135858102423E-4</v>
      </c>
      <c r="J106">
        <f t="shared" si="11"/>
        <v>3.3897481834558943E-2</v>
      </c>
      <c r="K106">
        <f t="shared" si="12"/>
        <v>1.7636185963050763E-2</v>
      </c>
    </row>
    <row r="107" spans="1:11" x14ac:dyDescent="0.25">
      <c r="A107">
        <v>199.014432758</v>
      </c>
      <c r="B107">
        <v>131.458341937</v>
      </c>
      <c r="C107">
        <v>109.762608676</v>
      </c>
      <c r="E107">
        <f t="shared" si="7"/>
        <v>-0.9855672420000019</v>
      </c>
      <c r="F107">
        <f t="shared" si="8"/>
        <v>6.4583419370000001</v>
      </c>
      <c r="G107">
        <f t="shared" si="9"/>
        <v>4.7626086759999993</v>
      </c>
      <c r="I107">
        <f t="shared" si="10"/>
        <v>3.8175627400045204E-3</v>
      </c>
      <c r="J107">
        <f t="shared" si="11"/>
        <v>2.5016177983825254E-2</v>
      </c>
      <c r="K107">
        <f t="shared" si="12"/>
        <v>1.8447810207068371E-2</v>
      </c>
    </row>
    <row r="108" spans="1:11" x14ac:dyDescent="0.25">
      <c r="A108">
        <v>198.99252945699999</v>
      </c>
      <c r="B108">
        <v>131.54606131200001</v>
      </c>
      <c r="C108">
        <v>109.766425165</v>
      </c>
      <c r="E108">
        <f t="shared" si="7"/>
        <v>-1.0074705430000108</v>
      </c>
      <c r="F108">
        <f t="shared" si="8"/>
        <v>6.5460613120000062</v>
      </c>
      <c r="G108">
        <f t="shared" si="9"/>
        <v>4.7664251650000011</v>
      </c>
      <c r="I108">
        <f t="shared" si="10"/>
        <v>3.9024044658831671E-3</v>
      </c>
      <c r="J108">
        <f t="shared" si="11"/>
        <v>2.5355956137264029E-2</v>
      </c>
      <c r="K108">
        <f t="shared" si="12"/>
        <v>1.8462593253402663E-2</v>
      </c>
    </row>
    <row r="109" spans="1:11" x14ac:dyDescent="0.25">
      <c r="A109">
        <v>199.08532481899999</v>
      </c>
      <c r="B109">
        <v>131.530814795</v>
      </c>
      <c r="C109">
        <v>109.754752318</v>
      </c>
      <c r="E109">
        <f t="shared" si="7"/>
        <v>-0.91467518100000689</v>
      </c>
      <c r="F109">
        <f t="shared" si="8"/>
        <v>6.5308147949999977</v>
      </c>
      <c r="G109">
        <f t="shared" si="9"/>
        <v>4.7547523180000013</v>
      </c>
      <c r="I109">
        <f t="shared" si="10"/>
        <v>3.5429646414653362E-3</v>
      </c>
      <c r="J109">
        <f t="shared" si="11"/>
        <v>2.5296899248262762E-2</v>
      </c>
      <c r="K109">
        <f t="shared" si="12"/>
        <v>1.841737885921628E-2</v>
      </c>
    </row>
    <row r="110" spans="1:11" x14ac:dyDescent="0.25">
      <c r="A110">
        <v>198.51609175600001</v>
      </c>
      <c r="B110">
        <v>130.37199756699999</v>
      </c>
      <c r="C110">
        <v>109.805633605</v>
      </c>
      <c r="E110">
        <f t="shared" si="7"/>
        <v>-1.4839082439999913</v>
      </c>
      <c r="F110">
        <f t="shared" si="8"/>
        <v>5.371997566999994</v>
      </c>
      <c r="G110">
        <f t="shared" si="9"/>
        <v>4.805633604999997</v>
      </c>
      <c r="I110">
        <f t="shared" si="10"/>
        <v>5.7478704450283392E-3</v>
      </c>
      <c r="J110">
        <f t="shared" si="11"/>
        <v>2.0808258307731045E-2</v>
      </c>
      <c r="K110">
        <f t="shared" si="12"/>
        <v>1.8614465873817623E-2</v>
      </c>
    </row>
    <row r="111" spans="1:11" x14ac:dyDescent="0.25">
      <c r="A111">
        <v>197.901607721</v>
      </c>
      <c r="B111">
        <v>129.07533948299999</v>
      </c>
      <c r="C111">
        <v>109.86716549400001</v>
      </c>
      <c r="E111">
        <f t="shared" si="7"/>
        <v>-2.0983922789999951</v>
      </c>
      <c r="F111">
        <f t="shared" si="8"/>
        <v>4.0753394829999934</v>
      </c>
      <c r="G111">
        <f t="shared" si="9"/>
        <v>4.8671654940000053</v>
      </c>
      <c r="I111">
        <f t="shared" si="10"/>
        <v>8.1280544206881588E-3</v>
      </c>
      <c r="J111">
        <f t="shared" si="11"/>
        <v>1.5785695283052063E-2</v>
      </c>
      <c r="K111">
        <f t="shared" si="12"/>
        <v>1.885280764975961E-2</v>
      </c>
    </row>
    <row r="112" spans="1:11" x14ac:dyDescent="0.25">
      <c r="A112">
        <v>196.66360040800001</v>
      </c>
      <c r="B112">
        <v>126.413281704</v>
      </c>
      <c r="C112">
        <v>109.887643666</v>
      </c>
      <c r="E112">
        <f t="shared" si="7"/>
        <v>-3.3363995919999923</v>
      </c>
      <c r="F112">
        <f t="shared" si="8"/>
        <v>1.4132817039999992</v>
      </c>
      <c r="G112">
        <f t="shared" si="9"/>
        <v>4.8876436660000024</v>
      </c>
      <c r="I112">
        <f t="shared" si="10"/>
        <v>1.2923435586534471E-2</v>
      </c>
      <c r="J112">
        <f t="shared" si="11"/>
        <v>5.4743008334691423E-3</v>
      </c>
      <c r="K112">
        <f t="shared" si="12"/>
        <v>1.8932129184688014E-2</v>
      </c>
    </row>
    <row r="113" spans="1:11" x14ac:dyDescent="0.25">
      <c r="A113">
        <v>196.65731796200001</v>
      </c>
      <c r="B113">
        <v>126.630684135</v>
      </c>
      <c r="C113">
        <v>109.88941504100001</v>
      </c>
      <c r="E113">
        <f t="shared" si="7"/>
        <v>-3.3426820379999924</v>
      </c>
      <c r="F113">
        <f t="shared" si="8"/>
        <v>1.6306841349999956</v>
      </c>
      <c r="G113">
        <f t="shared" si="9"/>
        <v>4.8894150410000066</v>
      </c>
      <c r="I113">
        <f t="shared" si="10"/>
        <v>1.2947770437312406E-2</v>
      </c>
      <c r="J113">
        <f t="shared" si="11"/>
        <v>6.3164020973948652E-3</v>
      </c>
      <c r="K113">
        <f t="shared" si="12"/>
        <v>1.8938990548286978E-2</v>
      </c>
    </row>
    <row r="114" spans="1:11" x14ac:dyDescent="0.25">
      <c r="A114">
        <v>197.58793439799999</v>
      </c>
      <c r="B114">
        <v>128.33489772300001</v>
      </c>
      <c r="C114">
        <v>109.837949964</v>
      </c>
      <c r="E114">
        <f t="shared" si="7"/>
        <v>-2.4120656020000126</v>
      </c>
      <c r="F114">
        <f t="shared" si="8"/>
        <v>3.3348977230000116</v>
      </c>
      <c r="G114">
        <f t="shared" si="9"/>
        <v>4.8379499640000034</v>
      </c>
      <c r="I114">
        <f t="shared" si="10"/>
        <v>9.343057861740299E-3</v>
      </c>
      <c r="J114">
        <f t="shared" si="11"/>
        <v>1.2917618145683799E-2</v>
      </c>
      <c r="K114">
        <f t="shared" si="12"/>
        <v>1.8739642242058801E-2</v>
      </c>
    </row>
    <row r="115" spans="1:11" x14ac:dyDescent="0.25">
      <c r="A115">
        <v>198.951352195</v>
      </c>
      <c r="B115">
        <v>131.436789054</v>
      </c>
      <c r="C115">
        <v>109.7192538</v>
      </c>
      <c r="E115">
        <f t="shared" si="7"/>
        <v>-1.0486478050000017</v>
      </c>
      <c r="F115">
        <f t="shared" si="8"/>
        <v>6.4367890540000019</v>
      </c>
      <c r="G115">
        <f t="shared" si="9"/>
        <v>4.7192538000000042</v>
      </c>
      <c r="I115">
        <f t="shared" si="10"/>
        <v>4.0619032544463611E-3</v>
      </c>
      <c r="J115">
        <f t="shared" si="11"/>
        <v>2.4932693590702059E-2</v>
      </c>
      <c r="K115">
        <f t="shared" si="12"/>
        <v>1.8279876501318137E-2</v>
      </c>
    </row>
    <row r="116" spans="1:11" x14ac:dyDescent="0.25">
      <c r="A116">
        <v>195.663008953</v>
      </c>
      <c r="B116">
        <v>125.13353899000001</v>
      </c>
      <c r="C116">
        <v>109.921958025</v>
      </c>
      <c r="E116">
        <f t="shared" si="7"/>
        <v>-4.3369910469999979</v>
      </c>
      <c r="F116">
        <f t="shared" si="8"/>
        <v>0.13353899000000524</v>
      </c>
      <c r="G116">
        <f t="shared" si="9"/>
        <v>4.921958024999995</v>
      </c>
      <c r="I116">
        <f t="shared" si="10"/>
        <v>1.6799194128207798E-2</v>
      </c>
      <c r="J116">
        <f t="shared" si="11"/>
        <v>5.1725894574918842E-4</v>
      </c>
      <c r="K116">
        <f t="shared" si="12"/>
        <v>1.9065044741113851E-2</v>
      </c>
    </row>
    <row r="117" spans="1:11" x14ac:dyDescent="0.25">
      <c r="A117">
        <v>195.844148961</v>
      </c>
      <c r="B117">
        <v>125.529644296</v>
      </c>
      <c r="C117">
        <v>109.95317595100001</v>
      </c>
      <c r="E117">
        <f t="shared" si="7"/>
        <v>-4.1558510389999981</v>
      </c>
      <c r="F117">
        <f t="shared" si="8"/>
        <v>0.52964429600000074</v>
      </c>
      <c r="G117">
        <f t="shared" si="9"/>
        <v>4.9531759510000057</v>
      </c>
      <c r="I117">
        <f t="shared" si="10"/>
        <v>1.6097554183416574E-2</v>
      </c>
      <c r="J117">
        <f t="shared" si="11"/>
        <v>2.051559998851427E-3</v>
      </c>
      <c r="K117">
        <f t="shared" si="12"/>
        <v>1.9185966364762802E-2</v>
      </c>
    </row>
    <row r="118" spans="1:11" x14ac:dyDescent="0.25">
      <c r="A118">
        <v>195.70963369399999</v>
      </c>
      <c r="B118">
        <v>125.436198999</v>
      </c>
      <c r="C118">
        <v>109.937783311</v>
      </c>
      <c r="E118">
        <f t="shared" si="7"/>
        <v>-4.2903663060000099</v>
      </c>
      <c r="F118">
        <f t="shared" si="8"/>
        <v>0.43619899899999837</v>
      </c>
      <c r="G118">
        <f t="shared" si="9"/>
        <v>4.937783311000004</v>
      </c>
      <c r="I118">
        <f t="shared" si="10"/>
        <v>1.6618594706454781E-2</v>
      </c>
      <c r="J118">
        <f t="shared" si="11"/>
        <v>1.6896026722950474E-3</v>
      </c>
      <c r="K118">
        <f t="shared" si="12"/>
        <v>1.9126343473061306E-2</v>
      </c>
    </row>
    <row r="119" spans="1:11" x14ac:dyDescent="0.25">
      <c r="A119">
        <v>195.40116310299999</v>
      </c>
      <c r="B119">
        <v>125.162100706</v>
      </c>
      <c r="C119">
        <v>109.944697174</v>
      </c>
      <c r="E119">
        <f t="shared" si="7"/>
        <v>-4.5988368970000124</v>
      </c>
      <c r="F119">
        <f t="shared" si="8"/>
        <v>0.16210070600000392</v>
      </c>
      <c r="G119">
        <f t="shared" si="9"/>
        <v>4.9446971739999981</v>
      </c>
      <c r="I119">
        <f t="shared" si="10"/>
        <v>1.7813445533881919E-2</v>
      </c>
      <c r="J119">
        <f t="shared" si="11"/>
        <v>6.2789182613076438E-4</v>
      </c>
      <c r="K119">
        <f t="shared" si="12"/>
        <v>1.9153124097105498E-2</v>
      </c>
    </row>
    <row r="120" spans="1:11" x14ac:dyDescent="0.25">
      <c r="A120">
        <v>195.381771955</v>
      </c>
      <c r="B120">
        <v>124.78693248</v>
      </c>
      <c r="C120">
        <v>109.92504522999999</v>
      </c>
      <c r="E120">
        <f t="shared" si="7"/>
        <v>-4.6182280449999951</v>
      </c>
      <c r="F120">
        <f t="shared" si="8"/>
        <v>-0.21306751999999562</v>
      </c>
      <c r="G120">
        <f t="shared" si="9"/>
        <v>4.9250452299999949</v>
      </c>
      <c r="I120">
        <f t="shared" si="10"/>
        <v>1.7888556516609415E-2</v>
      </c>
      <c r="J120">
        <f t="shared" si="11"/>
        <v>8.253101267920892E-4</v>
      </c>
      <c r="K120">
        <f t="shared" si="12"/>
        <v>1.9077002929532166E-2</v>
      </c>
    </row>
    <row r="121" spans="1:11" x14ac:dyDescent="0.25">
      <c r="A121">
        <v>197.84460515800001</v>
      </c>
      <c r="B121">
        <v>129.80952684799999</v>
      </c>
      <c r="C121">
        <v>109.923798643</v>
      </c>
      <c r="E121">
        <f t="shared" si="7"/>
        <v>-2.1553948419999927</v>
      </c>
      <c r="F121">
        <f t="shared" si="8"/>
        <v>4.8095268479999902</v>
      </c>
      <c r="G121">
        <f t="shared" si="9"/>
        <v>4.9237986429999978</v>
      </c>
      <c r="I121">
        <f t="shared" si="10"/>
        <v>8.3488519993008114E-3</v>
      </c>
      <c r="J121">
        <f t="shared" si="11"/>
        <v>1.8629546224280973E-2</v>
      </c>
      <c r="K121">
        <f t="shared" si="12"/>
        <v>1.9072174315227064E-2</v>
      </c>
    </row>
    <row r="122" spans="1:11" x14ac:dyDescent="0.25">
      <c r="A122">
        <v>196.62550007799999</v>
      </c>
      <c r="B122">
        <v>127.570498677</v>
      </c>
      <c r="C122">
        <v>110.00897356199999</v>
      </c>
      <c r="E122">
        <f t="shared" si="7"/>
        <v>-3.3744999220000125</v>
      </c>
      <c r="F122">
        <f t="shared" si="8"/>
        <v>2.5704986770000033</v>
      </c>
      <c r="G122">
        <f t="shared" si="9"/>
        <v>5.0089735619999942</v>
      </c>
      <c r="I122">
        <f t="shared" si="10"/>
        <v>1.3071015978811705E-2</v>
      </c>
      <c r="J122">
        <f t="shared" si="11"/>
        <v>9.9567432381707632E-3</v>
      </c>
      <c r="K122">
        <f t="shared" si="12"/>
        <v>1.9402096600892163E-2</v>
      </c>
    </row>
    <row r="123" spans="1:11" x14ac:dyDescent="0.25">
      <c r="A123">
        <v>196.357655588</v>
      </c>
      <c r="B123">
        <v>127.079680419</v>
      </c>
      <c r="C123">
        <v>110.02536631300001</v>
      </c>
      <c r="E123">
        <f t="shared" si="7"/>
        <v>-3.6423444119999999</v>
      </c>
      <c r="F123">
        <f t="shared" si="8"/>
        <v>2.0796804189999989</v>
      </c>
      <c r="G123">
        <f t="shared" si="9"/>
        <v>5.0253663130000064</v>
      </c>
      <c r="I123">
        <f t="shared" si="10"/>
        <v>1.4108502921929346E-2</v>
      </c>
      <c r="J123">
        <f t="shared" si="11"/>
        <v>8.0555746379924516E-3</v>
      </c>
      <c r="K123">
        <f t="shared" si="12"/>
        <v>1.9465593390108518E-2</v>
      </c>
    </row>
    <row r="124" spans="1:11" x14ac:dyDescent="0.25">
      <c r="A124">
        <v>197.51975681499999</v>
      </c>
      <c r="B124">
        <v>129.237586392</v>
      </c>
      <c r="C124">
        <v>109.983373935</v>
      </c>
      <c r="E124">
        <f t="shared" si="7"/>
        <v>-2.4802431850000062</v>
      </c>
      <c r="F124">
        <f t="shared" si="8"/>
        <v>4.2375863919999972</v>
      </c>
      <c r="G124">
        <f t="shared" si="9"/>
        <v>4.983373935000003</v>
      </c>
      <c r="I124">
        <f t="shared" si="10"/>
        <v>9.6071415178043667E-3</v>
      </c>
      <c r="J124">
        <f t="shared" si="11"/>
        <v>1.6414153421760488E-2</v>
      </c>
      <c r="K124">
        <f t="shared" si="12"/>
        <v>1.9302937276161704E-2</v>
      </c>
    </row>
    <row r="125" spans="1:11" x14ac:dyDescent="0.25">
      <c r="A125">
        <v>198.32484933800001</v>
      </c>
      <c r="B125">
        <v>131.11384447099999</v>
      </c>
      <c r="C125">
        <v>109.91612226399999</v>
      </c>
      <c r="E125">
        <f t="shared" si="7"/>
        <v>-1.675150661999993</v>
      </c>
      <c r="F125">
        <f t="shared" si="8"/>
        <v>6.1138444709999931</v>
      </c>
      <c r="G125">
        <f t="shared" si="9"/>
        <v>4.9161222639999949</v>
      </c>
      <c r="I125">
        <f t="shared" si="10"/>
        <v>6.4886417472315577E-3</v>
      </c>
      <c r="J125">
        <f t="shared" si="11"/>
        <v>2.3681778224800391E-2</v>
      </c>
      <c r="K125">
        <f t="shared" si="12"/>
        <v>1.9042440110192918E-2</v>
      </c>
    </row>
    <row r="126" spans="1:11" x14ac:dyDescent="0.25">
      <c r="A126">
        <v>198.77795514300001</v>
      </c>
      <c r="B126">
        <v>131.65303306300001</v>
      </c>
      <c r="C126">
        <v>109.911046222</v>
      </c>
      <c r="E126">
        <f t="shared" si="7"/>
        <v>-1.222044856999986</v>
      </c>
      <c r="F126">
        <f t="shared" si="8"/>
        <v>6.6530330630000094</v>
      </c>
      <c r="G126">
        <f t="shared" si="9"/>
        <v>4.911046221999996</v>
      </c>
      <c r="I126">
        <f t="shared" si="10"/>
        <v>4.7335511103536558E-3</v>
      </c>
      <c r="J126">
        <f t="shared" si="11"/>
        <v>2.5770307744590128E-2</v>
      </c>
      <c r="K126">
        <f t="shared" si="12"/>
        <v>1.9022778226173143E-2</v>
      </c>
    </row>
    <row r="127" spans="1:11" x14ac:dyDescent="0.25">
      <c r="A127">
        <v>195.60720176800001</v>
      </c>
      <c r="B127">
        <v>125.037596669</v>
      </c>
      <c r="C127">
        <v>110.09460813</v>
      </c>
      <c r="E127">
        <f t="shared" si="7"/>
        <v>-4.3927982319999899</v>
      </c>
      <c r="F127">
        <f t="shared" si="8"/>
        <v>3.7596668999995586E-2</v>
      </c>
      <c r="G127">
        <f t="shared" si="9"/>
        <v>5.0946081299999975</v>
      </c>
      <c r="I127">
        <f t="shared" si="10"/>
        <v>1.7015361448915592E-2</v>
      </c>
      <c r="J127">
        <f t="shared" si="11"/>
        <v>1.4562947773244465E-4</v>
      </c>
      <c r="K127">
        <f t="shared" si="12"/>
        <v>1.9733799322047739E-2</v>
      </c>
    </row>
    <row r="128" spans="1:11" x14ac:dyDescent="0.25">
      <c r="A128">
        <v>196.00743642399999</v>
      </c>
      <c r="B128">
        <v>125.37479251800001</v>
      </c>
      <c r="C128">
        <v>110.036687509</v>
      </c>
      <c r="E128">
        <f t="shared" si="7"/>
        <v>-3.9925635760000091</v>
      </c>
      <c r="F128">
        <f t="shared" si="8"/>
        <v>0.37479251800000668</v>
      </c>
      <c r="G128">
        <f t="shared" si="9"/>
        <v>5.0366875090000036</v>
      </c>
      <c r="I128">
        <f t="shared" si="10"/>
        <v>1.5465065492544863E-2</v>
      </c>
      <c r="J128">
        <f t="shared" si="11"/>
        <v>1.4517466601728798E-3</v>
      </c>
      <c r="K128">
        <f t="shared" si="12"/>
        <v>1.9509445675553978E-2</v>
      </c>
    </row>
    <row r="129" spans="1:11" x14ac:dyDescent="0.25">
      <c r="A129">
        <v>200.25783115199999</v>
      </c>
      <c r="B129">
        <v>133.86877100999999</v>
      </c>
      <c r="C129">
        <v>109.676901282</v>
      </c>
      <c r="E129">
        <f t="shared" si="7"/>
        <v>0.25783115199999429</v>
      </c>
      <c r="F129">
        <f t="shared" si="8"/>
        <v>8.868771009999989</v>
      </c>
      <c r="G129">
        <f t="shared" si="9"/>
        <v>4.6769012820000029</v>
      </c>
      <c r="I129">
        <f t="shared" si="10"/>
        <v>9.9870060320817584E-4</v>
      </c>
      <c r="J129">
        <f t="shared" si="11"/>
        <v>3.4352896803573098E-2</v>
      </c>
      <c r="K129">
        <f t="shared" si="12"/>
        <v>1.8115825396764304E-2</v>
      </c>
    </row>
    <row r="130" spans="1:11" x14ac:dyDescent="0.25">
      <c r="A130">
        <v>196.38123515500001</v>
      </c>
      <c r="B130">
        <v>126.038820949</v>
      </c>
      <c r="C130">
        <v>110.093511896</v>
      </c>
      <c r="E130">
        <f t="shared" ref="E130:E193" si="13">A130-200</f>
        <v>-3.618764844999987</v>
      </c>
      <c r="F130">
        <f t="shared" ref="F130:F193" si="14">B130-125</f>
        <v>1.038820948999998</v>
      </c>
      <c r="G130">
        <f t="shared" ref="G130:G193" si="15">C130-105</f>
        <v>5.0935118959999954</v>
      </c>
      <c r="I130">
        <f t="shared" ref="I130:I193" si="16">ABS(E130)/SQRT(200^2+125^2+105^2)</f>
        <v>1.4017168234077891E-2</v>
      </c>
      <c r="J130">
        <f t="shared" ref="J130:J193" si="17">ABS(F130)/SQRT(200^2+125^2+105^2)</f>
        <v>4.0238392465143649E-3</v>
      </c>
      <c r="K130">
        <f t="shared" ref="K130:K193" si="18">ABS(G130)/SQRT(200^2+125^2+105^2)</f>
        <v>1.9729553095210652E-2</v>
      </c>
    </row>
    <row r="131" spans="1:11" x14ac:dyDescent="0.25">
      <c r="A131">
        <v>196.18091892499999</v>
      </c>
      <c r="B131">
        <v>125.402784434</v>
      </c>
      <c r="C131">
        <v>110.072291044</v>
      </c>
      <c r="E131">
        <f t="shared" si="13"/>
        <v>-3.8190810750000139</v>
      </c>
      <c r="F131">
        <f t="shared" si="14"/>
        <v>0.4027844339999973</v>
      </c>
      <c r="G131">
        <f t="shared" si="15"/>
        <v>5.0722910439999964</v>
      </c>
      <c r="I131">
        <f t="shared" si="16"/>
        <v>1.4793086652707999E-2</v>
      </c>
      <c r="J131">
        <f t="shared" si="17"/>
        <v>1.5601724387387834E-3</v>
      </c>
      <c r="K131">
        <f t="shared" si="18"/>
        <v>1.9647354813394843E-2</v>
      </c>
    </row>
    <row r="132" spans="1:11" x14ac:dyDescent="0.25">
      <c r="A132">
        <v>196.119452967</v>
      </c>
      <c r="B132">
        <v>125.18449632799999</v>
      </c>
      <c r="C132">
        <v>110.021677174</v>
      </c>
      <c r="E132">
        <f t="shared" si="13"/>
        <v>-3.8805470329999991</v>
      </c>
      <c r="F132">
        <f t="shared" si="14"/>
        <v>0.18449632799999449</v>
      </c>
      <c r="G132">
        <f t="shared" si="15"/>
        <v>5.0216771740000041</v>
      </c>
      <c r="I132">
        <f t="shared" si="16"/>
        <v>1.5031173047060203E-2</v>
      </c>
      <c r="J132">
        <f t="shared" si="17"/>
        <v>7.1464054143190604E-4</v>
      </c>
      <c r="K132">
        <f t="shared" si="18"/>
        <v>1.9451303629867984E-2</v>
      </c>
    </row>
    <row r="133" spans="1:11" x14ac:dyDescent="0.25">
      <c r="A133">
        <v>196.04785337800001</v>
      </c>
      <c r="B133">
        <v>125.380879049</v>
      </c>
      <c r="C133">
        <v>110.034234199</v>
      </c>
      <c r="E133">
        <f t="shared" si="13"/>
        <v>-3.9521466219999866</v>
      </c>
      <c r="F133">
        <f t="shared" si="14"/>
        <v>0.38087904900000069</v>
      </c>
      <c r="G133">
        <f t="shared" si="15"/>
        <v>5.0342341989999966</v>
      </c>
      <c r="I133">
        <f t="shared" si="16"/>
        <v>1.5308511732355092E-2</v>
      </c>
      <c r="J133">
        <f t="shared" si="17"/>
        <v>1.4753226405537897E-3</v>
      </c>
      <c r="K133">
        <f t="shared" si="18"/>
        <v>1.9499942858854528E-2</v>
      </c>
    </row>
    <row r="134" spans="1:11" x14ac:dyDescent="0.25">
      <c r="A134">
        <v>200.417605493</v>
      </c>
      <c r="B134">
        <v>134.435630981</v>
      </c>
      <c r="C134">
        <v>109.607851819</v>
      </c>
      <c r="E134">
        <f t="shared" si="13"/>
        <v>0.41760549299999639</v>
      </c>
      <c r="F134">
        <f t="shared" si="14"/>
        <v>9.4356309810000027</v>
      </c>
      <c r="G134">
        <f t="shared" si="15"/>
        <v>4.607851819000004</v>
      </c>
      <c r="I134">
        <f t="shared" si="16"/>
        <v>1.6175813299789054E-3</v>
      </c>
      <c r="J134">
        <f t="shared" si="17"/>
        <v>3.6548610512257509E-2</v>
      </c>
      <c r="K134">
        <f t="shared" si="18"/>
        <v>1.7848364541804072E-2</v>
      </c>
    </row>
    <row r="135" spans="1:11" x14ac:dyDescent="0.25">
      <c r="A135">
        <v>199.10642883</v>
      </c>
      <c r="B135">
        <v>131.37722826699999</v>
      </c>
      <c r="C135">
        <v>109.86405066</v>
      </c>
      <c r="E135">
        <f t="shared" si="13"/>
        <v>-0.8935711700000013</v>
      </c>
      <c r="F135">
        <f t="shared" si="14"/>
        <v>6.3772282669999925</v>
      </c>
      <c r="G135">
        <f t="shared" si="15"/>
        <v>4.8640506600000037</v>
      </c>
      <c r="I135">
        <f t="shared" si="16"/>
        <v>3.4612189394726692E-3</v>
      </c>
      <c r="J135">
        <f t="shared" si="17"/>
        <v>2.4701986814414358E-2</v>
      </c>
      <c r="K135">
        <f t="shared" si="18"/>
        <v>1.8840742441306076E-2</v>
      </c>
    </row>
    <row r="136" spans="1:11" x14ac:dyDescent="0.25">
      <c r="A136">
        <v>199.81454062500001</v>
      </c>
      <c r="B136">
        <v>133.24281639399999</v>
      </c>
      <c r="C136">
        <v>109.717493612</v>
      </c>
      <c r="E136">
        <f t="shared" si="13"/>
        <v>-0.18545937499999354</v>
      </c>
      <c r="F136">
        <f t="shared" si="14"/>
        <v>8.2428163939999877</v>
      </c>
      <c r="G136">
        <f t="shared" si="15"/>
        <v>4.7174936119999984</v>
      </c>
      <c r="I136">
        <f t="shared" si="16"/>
        <v>7.1837087274507832E-4</v>
      </c>
      <c r="J136">
        <f t="shared" si="17"/>
        <v>3.1928281904516374E-2</v>
      </c>
      <c r="K136">
        <f t="shared" si="18"/>
        <v>1.8273058470200759E-2</v>
      </c>
    </row>
    <row r="137" spans="1:11" x14ac:dyDescent="0.25">
      <c r="A137">
        <v>199.775200993</v>
      </c>
      <c r="B137">
        <v>133.86453571999999</v>
      </c>
      <c r="C137">
        <v>109.7050187</v>
      </c>
      <c r="E137">
        <f t="shared" si="13"/>
        <v>-0.22479900700000144</v>
      </c>
      <c r="F137">
        <f t="shared" si="14"/>
        <v>8.8645357199999921</v>
      </c>
      <c r="G137">
        <f t="shared" si="15"/>
        <v>4.7050186999999966</v>
      </c>
      <c r="I137">
        <f t="shared" si="16"/>
        <v>8.7075166111620747E-4</v>
      </c>
      <c r="J137">
        <f t="shared" si="17"/>
        <v>3.4336491545151261E-2</v>
      </c>
      <c r="K137">
        <f t="shared" si="18"/>
        <v>1.8224737303255925E-2</v>
      </c>
    </row>
    <row r="138" spans="1:11" x14ac:dyDescent="0.25">
      <c r="A138">
        <v>200.05926644600001</v>
      </c>
      <c r="B138">
        <v>134.812827097</v>
      </c>
      <c r="C138">
        <v>109.61556095500001</v>
      </c>
      <c r="E138">
        <f t="shared" si="13"/>
        <v>5.926644600000941E-2</v>
      </c>
      <c r="F138">
        <f t="shared" si="14"/>
        <v>9.812827096999996</v>
      </c>
      <c r="G138">
        <f t="shared" si="15"/>
        <v>4.6155609550000065</v>
      </c>
      <c r="I138">
        <f t="shared" si="16"/>
        <v>2.2956665597264792E-4</v>
      </c>
      <c r="J138">
        <f t="shared" si="17"/>
        <v>3.8009667431310422E-2</v>
      </c>
      <c r="K138">
        <f t="shared" si="18"/>
        <v>1.7878225630015076E-2</v>
      </c>
    </row>
    <row r="139" spans="1:11" x14ac:dyDescent="0.25">
      <c r="A139">
        <v>198.47929060199999</v>
      </c>
      <c r="B139">
        <v>131.177753271</v>
      </c>
      <c r="C139">
        <v>109.91246621800001</v>
      </c>
      <c r="E139">
        <f t="shared" si="13"/>
        <v>-1.5207093980000082</v>
      </c>
      <c r="F139">
        <f t="shared" si="14"/>
        <v>6.1777532710000003</v>
      </c>
      <c r="G139">
        <f t="shared" si="15"/>
        <v>4.9124662180000058</v>
      </c>
      <c r="I139">
        <f t="shared" si="16"/>
        <v>5.8904185212149381E-3</v>
      </c>
      <c r="J139">
        <f t="shared" si="17"/>
        <v>2.3929326888393682E-2</v>
      </c>
      <c r="K139">
        <f t="shared" si="18"/>
        <v>1.9028278534614394E-2</v>
      </c>
    </row>
    <row r="140" spans="1:11" x14ac:dyDescent="0.25">
      <c r="A140">
        <v>198.13622173600001</v>
      </c>
      <c r="B140">
        <v>130.47636087800001</v>
      </c>
      <c r="C140">
        <v>109.97571690700001</v>
      </c>
      <c r="E140">
        <f t="shared" si="13"/>
        <v>-1.8637782639999898</v>
      </c>
      <c r="F140">
        <f t="shared" si="14"/>
        <v>5.4763608780000084</v>
      </c>
      <c r="G140">
        <f t="shared" si="15"/>
        <v>4.975716907000006</v>
      </c>
      <c r="I140">
        <f t="shared" si="16"/>
        <v>7.2192846444836039E-3</v>
      </c>
      <c r="J140">
        <f t="shared" si="17"/>
        <v>2.12125062073352E-2</v>
      </c>
      <c r="K140">
        <f t="shared" si="18"/>
        <v>1.9273278026598336E-2</v>
      </c>
    </row>
    <row r="141" spans="1:11" x14ac:dyDescent="0.25">
      <c r="A141">
        <v>198.63359097</v>
      </c>
      <c r="B141">
        <v>130.67583958</v>
      </c>
      <c r="C141">
        <v>109.956012762</v>
      </c>
      <c r="E141">
        <f t="shared" si="13"/>
        <v>-1.3664090299999998</v>
      </c>
      <c r="F141">
        <f t="shared" si="14"/>
        <v>5.6758395800000017</v>
      </c>
      <c r="G141">
        <f t="shared" si="15"/>
        <v>4.9560127620000003</v>
      </c>
      <c r="I141">
        <f t="shared" si="16"/>
        <v>5.2927410512835496E-3</v>
      </c>
      <c r="J141">
        <f t="shared" si="17"/>
        <v>2.1985180488426657E-2</v>
      </c>
      <c r="K141">
        <f t="shared" si="18"/>
        <v>1.9196954660144899E-2</v>
      </c>
    </row>
    <row r="142" spans="1:11" x14ac:dyDescent="0.25">
      <c r="A142">
        <v>197.63034785599999</v>
      </c>
      <c r="B142">
        <v>128.97105412600001</v>
      </c>
      <c r="C142">
        <v>110.02194924200001</v>
      </c>
      <c r="E142">
        <f t="shared" si="13"/>
        <v>-2.369652144000014</v>
      </c>
      <c r="F142">
        <f t="shared" si="14"/>
        <v>3.9710541260000127</v>
      </c>
      <c r="G142">
        <f t="shared" si="15"/>
        <v>5.0219492420000051</v>
      </c>
      <c r="I142">
        <f t="shared" si="16"/>
        <v>9.1787707080733735E-3</v>
      </c>
      <c r="J142">
        <f t="shared" si="17"/>
        <v>1.5381749335738206E-2</v>
      </c>
      <c r="K142">
        <f t="shared" si="18"/>
        <v>1.9452357476440078E-2</v>
      </c>
    </row>
    <row r="143" spans="1:11" x14ac:dyDescent="0.25">
      <c r="A143">
        <v>195.102414039</v>
      </c>
      <c r="B143">
        <v>123.603922255</v>
      </c>
      <c r="C143">
        <v>109.962207566</v>
      </c>
      <c r="E143">
        <f t="shared" si="13"/>
        <v>-4.8975859610000043</v>
      </c>
      <c r="F143">
        <f t="shared" si="14"/>
        <v>-1.3960777449999995</v>
      </c>
      <c r="G143">
        <f t="shared" si="15"/>
        <v>4.9622075660000036</v>
      </c>
      <c r="I143">
        <f t="shared" si="16"/>
        <v>1.8970640341841649E-2</v>
      </c>
      <c r="J143">
        <f t="shared" si="17"/>
        <v>5.4076618563804902E-3</v>
      </c>
      <c r="K143">
        <f t="shared" si="18"/>
        <v>1.9220950032478961E-2</v>
      </c>
    </row>
    <row r="144" spans="1:11" x14ac:dyDescent="0.25">
      <c r="A144">
        <v>197.63606896300001</v>
      </c>
      <c r="B144">
        <v>128.84448101199999</v>
      </c>
      <c r="C144">
        <v>110.015878364</v>
      </c>
      <c r="E144">
        <f t="shared" si="13"/>
        <v>-2.3639310369999862</v>
      </c>
      <c r="F144">
        <f t="shared" si="14"/>
        <v>3.8444810119999886</v>
      </c>
      <c r="G144">
        <f t="shared" si="15"/>
        <v>5.0158783640000024</v>
      </c>
      <c r="I144">
        <f t="shared" si="16"/>
        <v>9.1566101857019494E-3</v>
      </c>
      <c r="J144">
        <f t="shared" si="17"/>
        <v>1.4891472484701353E-2</v>
      </c>
      <c r="K144">
        <f t="shared" si="18"/>
        <v>1.942884212744685E-2</v>
      </c>
    </row>
    <row r="145" spans="1:11" x14ac:dyDescent="0.25">
      <c r="A145">
        <v>197.920136087</v>
      </c>
      <c r="B145">
        <v>129.38310043000001</v>
      </c>
      <c r="C145">
        <v>110.018917929</v>
      </c>
      <c r="E145">
        <f t="shared" si="13"/>
        <v>-2.079863912999997</v>
      </c>
      <c r="F145">
        <f t="shared" si="14"/>
        <v>4.3831004300000131</v>
      </c>
      <c r="G145">
        <f t="shared" si="15"/>
        <v>5.018917928999997</v>
      </c>
      <c r="I145">
        <f t="shared" si="16"/>
        <v>8.0562853960488845E-3</v>
      </c>
      <c r="J145">
        <f t="shared" si="17"/>
        <v>1.6977797327466175E-2</v>
      </c>
      <c r="K145">
        <f t="shared" si="18"/>
        <v>1.9440615783870588E-2</v>
      </c>
    </row>
    <row r="146" spans="1:11" x14ac:dyDescent="0.25">
      <c r="A146">
        <v>195.118321855</v>
      </c>
      <c r="B146">
        <v>124.51342103899999</v>
      </c>
      <c r="C146">
        <v>110.04587869300001</v>
      </c>
      <c r="E146">
        <f t="shared" si="13"/>
        <v>-4.8816781449999951</v>
      </c>
      <c r="F146">
        <f t="shared" si="14"/>
        <v>-0.48657896100000642</v>
      </c>
      <c r="G146">
        <f t="shared" si="15"/>
        <v>5.0458786930000059</v>
      </c>
      <c r="I146">
        <f t="shared" si="16"/>
        <v>1.8909021932616475E-2</v>
      </c>
      <c r="J146">
        <f t="shared" si="17"/>
        <v>1.8847478207719627E-3</v>
      </c>
      <c r="K146">
        <f t="shared" si="18"/>
        <v>1.9545047428615219E-2</v>
      </c>
    </row>
    <row r="147" spans="1:11" x14ac:dyDescent="0.25">
      <c r="A147">
        <v>198.51307602200001</v>
      </c>
      <c r="B147">
        <v>131.64767485499999</v>
      </c>
      <c r="C147">
        <v>109.93640881499999</v>
      </c>
      <c r="E147">
        <f t="shared" si="13"/>
        <v>-1.486923977999993</v>
      </c>
      <c r="F147">
        <f t="shared" si="14"/>
        <v>6.6476748549999911</v>
      </c>
      <c r="G147">
        <f t="shared" si="15"/>
        <v>4.936408814999993</v>
      </c>
      <c r="I147">
        <f t="shared" si="16"/>
        <v>5.7595517928466858E-3</v>
      </c>
      <c r="J147">
        <f t="shared" si="17"/>
        <v>2.5749552899722767E-2</v>
      </c>
      <c r="K147">
        <f t="shared" si="18"/>
        <v>1.9121019407394028E-2</v>
      </c>
    </row>
    <row r="148" spans="1:11" x14ac:dyDescent="0.25">
      <c r="A148">
        <v>198.53803442099999</v>
      </c>
      <c r="B148">
        <v>131.18845798800001</v>
      </c>
      <c r="C148">
        <v>109.952499027</v>
      </c>
      <c r="E148">
        <f t="shared" si="13"/>
        <v>-1.4619655790000081</v>
      </c>
      <c r="F148">
        <f t="shared" si="14"/>
        <v>6.1884579880000103</v>
      </c>
      <c r="G148">
        <f t="shared" si="15"/>
        <v>4.9524990270000018</v>
      </c>
      <c r="I148">
        <f t="shared" si="16"/>
        <v>5.6628762439727637E-3</v>
      </c>
      <c r="J148">
        <f t="shared" si="17"/>
        <v>2.3970791262431321E-2</v>
      </c>
      <c r="K148">
        <f t="shared" si="18"/>
        <v>1.9183344321608259E-2</v>
      </c>
    </row>
    <row r="149" spans="1:11" x14ac:dyDescent="0.25">
      <c r="A149">
        <v>197.99058234500001</v>
      </c>
      <c r="B149">
        <v>130.10319773699999</v>
      </c>
      <c r="C149">
        <v>110.02187732</v>
      </c>
      <c r="E149">
        <f t="shared" si="13"/>
        <v>-2.0094176549999929</v>
      </c>
      <c r="F149">
        <f t="shared" si="14"/>
        <v>5.1031977369999879</v>
      </c>
      <c r="G149">
        <f t="shared" si="15"/>
        <v>5.0218773200000015</v>
      </c>
      <c r="I149">
        <f t="shared" si="16"/>
        <v>7.7834141009682795E-3</v>
      </c>
      <c r="J149">
        <f t="shared" si="17"/>
        <v>1.9767070886114641E-2</v>
      </c>
      <c r="K149">
        <f t="shared" si="18"/>
        <v>1.9452078888906221E-2</v>
      </c>
    </row>
    <row r="150" spans="1:11" x14ac:dyDescent="0.25">
      <c r="A150">
        <v>198.76069999699999</v>
      </c>
      <c r="B150">
        <v>131.52393309199999</v>
      </c>
      <c r="C150">
        <v>109.887512456</v>
      </c>
      <c r="E150">
        <f t="shared" si="13"/>
        <v>-1.239300003000011</v>
      </c>
      <c r="F150">
        <f t="shared" si="14"/>
        <v>6.5239330919999929</v>
      </c>
      <c r="G150">
        <f t="shared" si="15"/>
        <v>4.8875124559999961</v>
      </c>
      <c r="I150">
        <f t="shared" si="16"/>
        <v>4.8003883586263951E-3</v>
      </c>
      <c r="J150">
        <f t="shared" si="17"/>
        <v>2.5270243194935257E-2</v>
      </c>
      <c r="K150">
        <f t="shared" si="18"/>
        <v>1.893162094700945E-2</v>
      </c>
    </row>
    <row r="151" spans="1:11" x14ac:dyDescent="0.25">
      <c r="A151">
        <v>198.77512894399999</v>
      </c>
      <c r="B151">
        <v>131.50672855100001</v>
      </c>
      <c r="C151">
        <v>109.896968935</v>
      </c>
      <c r="E151">
        <f t="shared" si="13"/>
        <v>-1.224871056000012</v>
      </c>
      <c r="F151">
        <f t="shared" si="14"/>
        <v>6.506728551000009</v>
      </c>
      <c r="G151">
        <f t="shared" si="15"/>
        <v>4.8969689350000039</v>
      </c>
      <c r="I151">
        <f t="shared" si="16"/>
        <v>4.7444983004981279E-3</v>
      </c>
      <c r="J151">
        <f t="shared" si="17"/>
        <v>2.5203601963488545E-2</v>
      </c>
      <c r="K151">
        <f t="shared" si="18"/>
        <v>1.8968250311647023E-2</v>
      </c>
    </row>
    <row r="152" spans="1:11" x14ac:dyDescent="0.25">
      <c r="A152">
        <v>195.26335508299999</v>
      </c>
      <c r="B152">
        <v>124.590930363</v>
      </c>
      <c r="C152">
        <v>109.980802189</v>
      </c>
      <c r="E152">
        <f t="shared" si="13"/>
        <v>-4.7366449170000067</v>
      </c>
      <c r="F152">
        <f t="shared" si="14"/>
        <v>-0.40906963700000176</v>
      </c>
      <c r="G152">
        <f t="shared" si="15"/>
        <v>4.980802189000002</v>
      </c>
      <c r="I152">
        <f t="shared" si="16"/>
        <v>1.8347240428848381E-2</v>
      </c>
      <c r="J152">
        <f t="shared" si="17"/>
        <v>1.5845179686667977E-3</v>
      </c>
      <c r="K152">
        <f t="shared" si="18"/>
        <v>1.9292975701458354E-2</v>
      </c>
    </row>
    <row r="153" spans="1:11" x14ac:dyDescent="0.25">
      <c r="A153">
        <v>195.523953697</v>
      </c>
      <c r="B153">
        <v>125.067770915</v>
      </c>
      <c r="C153">
        <v>109.98869589100001</v>
      </c>
      <c r="E153">
        <f t="shared" si="13"/>
        <v>-4.4760463030000039</v>
      </c>
      <c r="F153">
        <f t="shared" si="14"/>
        <v>6.777091499999699E-2</v>
      </c>
      <c r="G153">
        <f t="shared" si="15"/>
        <v>4.9886958910000061</v>
      </c>
      <c r="I153">
        <f t="shared" si="16"/>
        <v>1.7337820151359866E-2</v>
      </c>
      <c r="J153">
        <f t="shared" si="17"/>
        <v>2.6250844075842515E-4</v>
      </c>
      <c r="K153">
        <f t="shared" si="18"/>
        <v>1.9323551700083028E-2</v>
      </c>
    </row>
    <row r="154" spans="1:11" x14ac:dyDescent="0.25">
      <c r="A154">
        <v>195.160630196</v>
      </c>
      <c r="B154">
        <v>124.700518117</v>
      </c>
      <c r="C154">
        <v>109.924311794</v>
      </c>
      <c r="E154">
        <f t="shared" si="13"/>
        <v>-4.8393698040000004</v>
      </c>
      <c r="F154">
        <f t="shared" si="14"/>
        <v>-0.29948188299999856</v>
      </c>
      <c r="G154">
        <f t="shared" si="15"/>
        <v>4.9243117940000047</v>
      </c>
      <c r="I154">
        <f t="shared" si="16"/>
        <v>1.8745141946239063E-2</v>
      </c>
      <c r="J154">
        <f t="shared" si="17"/>
        <v>1.1600333585835491E-3</v>
      </c>
      <c r="K154">
        <f t="shared" si="18"/>
        <v>1.9074161988978929E-2</v>
      </c>
    </row>
    <row r="155" spans="1:11" x14ac:dyDescent="0.25">
      <c r="A155">
        <v>195.24565147300001</v>
      </c>
      <c r="B155">
        <v>124.633202936</v>
      </c>
      <c r="C155">
        <v>109.917384201</v>
      </c>
      <c r="E155">
        <f t="shared" si="13"/>
        <v>-4.7543485269999906</v>
      </c>
      <c r="F155">
        <f t="shared" si="14"/>
        <v>-0.36679706399999645</v>
      </c>
      <c r="G155">
        <f t="shared" si="15"/>
        <v>4.9173842010000044</v>
      </c>
      <c r="I155">
        <f t="shared" si="16"/>
        <v>1.8415814787876753E-2</v>
      </c>
      <c r="J155">
        <f t="shared" si="17"/>
        <v>1.4207765284770261E-3</v>
      </c>
      <c r="K155">
        <f t="shared" si="18"/>
        <v>1.9047328182225116E-2</v>
      </c>
    </row>
    <row r="156" spans="1:11" x14ac:dyDescent="0.25">
      <c r="A156">
        <v>198.98942632000001</v>
      </c>
      <c r="B156">
        <v>131.738811443</v>
      </c>
      <c r="C156">
        <v>109.808555867</v>
      </c>
      <c r="E156">
        <f t="shared" si="13"/>
        <v>-1.0105736799999931</v>
      </c>
      <c r="F156">
        <f t="shared" si="14"/>
        <v>6.738811443000003</v>
      </c>
      <c r="G156">
        <f t="shared" si="15"/>
        <v>4.8085558669999955</v>
      </c>
      <c r="I156">
        <f t="shared" si="16"/>
        <v>3.9144243663865787E-3</v>
      </c>
      <c r="J156">
        <f t="shared" si="17"/>
        <v>2.6102567516862393E-2</v>
      </c>
      <c r="K156">
        <f t="shared" si="18"/>
        <v>1.8625785160876197E-2</v>
      </c>
    </row>
    <row r="157" spans="1:11" x14ac:dyDescent="0.25">
      <c r="A157">
        <v>198.36816446500001</v>
      </c>
      <c r="B157">
        <v>130.63400073</v>
      </c>
      <c r="C157">
        <v>109.864003715</v>
      </c>
      <c r="E157">
        <f t="shared" si="13"/>
        <v>-1.6318355349999933</v>
      </c>
      <c r="F157">
        <f t="shared" si="14"/>
        <v>5.6340007299999968</v>
      </c>
      <c r="G157">
        <f t="shared" si="15"/>
        <v>4.8640037149999955</v>
      </c>
      <c r="I157">
        <f t="shared" si="16"/>
        <v>6.3208620079433456E-3</v>
      </c>
      <c r="J157">
        <f t="shared" si="17"/>
        <v>2.1823119060207376E-2</v>
      </c>
      <c r="K157">
        <f t="shared" si="18"/>
        <v>1.8840560601371441E-2</v>
      </c>
    </row>
    <row r="158" spans="1:11" x14ac:dyDescent="0.25">
      <c r="A158">
        <v>199.43369404699999</v>
      </c>
      <c r="B158">
        <v>132.52941030599999</v>
      </c>
      <c r="C158">
        <v>109.748733574</v>
      </c>
      <c r="E158">
        <f t="shared" si="13"/>
        <v>-0.56630595300001119</v>
      </c>
      <c r="F158">
        <f t="shared" si="14"/>
        <v>7.5294103059999884</v>
      </c>
      <c r="G158">
        <f t="shared" si="15"/>
        <v>4.7487335739999992</v>
      </c>
      <c r="I158">
        <f t="shared" si="16"/>
        <v>2.1935677379337957E-3</v>
      </c>
      <c r="J158">
        <f t="shared" si="17"/>
        <v>2.9164926565600619E-2</v>
      </c>
      <c r="K158">
        <f t="shared" si="18"/>
        <v>1.8394065449580822E-2</v>
      </c>
    </row>
    <row r="159" spans="1:11" x14ac:dyDescent="0.25">
      <c r="A159">
        <v>199.87624900899999</v>
      </c>
      <c r="B159">
        <v>132.81364712800001</v>
      </c>
      <c r="C159">
        <v>109.67250530299999</v>
      </c>
      <c r="E159">
        <f t="shared" si="13"/>
        <v>-0.12375099100000853</v>
      </c>
      <c r="F159">
        <f t="shared" si="14"/>
        <v>7.8136471280000137</v>
      </c>
      <c r="G159">
        <f t="shared" si="15"/>
        <v>4.6725053029999941</v>
      </c>
      <c r="I159">
        <f t="shared" si="16"/>
        <v>4.7934544914619474E-4</v>
      </c>
      <c r="J159">
        <f t="shared" si="17"/>
        <v>3.0265908674951807E-2</v>
      </c>
      <c r="K159">
        <f t="shared" si="18"/>
        <v>1.8098797714713691E-2</v>
      </c>
    </row>
    <row r="160" spans="1:11" x14ac:dyDescent="0.25">
      <c r="A160">
        <v>199.250515866</v>
      </c>
      <c r="B160">
        <v>131.56714888499999</v>
      </c>
      <c r="C160">
        <v>109.73220678600001</v>
      </c>
      <c r="E160">
        <f t="shared" si="13"/>
        <v>-0.74948413399999936</v>
      </c>
      <c r="F160">
        <f t="shared" si="14"/>
        <v>6.5671488849999946</v>
      </c>
      <c r="G160">
        <f t="shared" si="15"/>
        <v>4.7322067860000061</v>
      </c>
      <c r="I160">
        <f t="shared" si="16"/>
        <v>2.9031024797219742E-3</v>
      </c>
      <c r="J160">
        <f t="shared" si="17"/>
        <v>2.543763816719688E-2</v>
      </c>
      <c r="K160">
        <f t="shared" si="18"/>
        <v>1.8330049472393212E-2</v>
      </c>
    </row>
    <row r="161" spans="1:11" x14ac:dyDescent="0.25">
      <c r="A161">
        <v>199.62896078399999</v>
      </c>
      <c r="B161">
        <v>132.313357373</v>
      </c>
      <c r="C161">
        <v>109.712303037</v>
      </c>
      <c r="E161">
        <f t="shared" si="13"/>
        <v>-0.37103921600001399</v>
      </c>
      <c r="F161">
        <f t="shared" si="14"/>
        <v>7.3133573730000023</v>
      </c>
      <c r="G161">
        <f t="shared" si="15"/>
        <v>4.7123030369999981</v>
      </c>
      <c r="I161">
        <f t="shared" si="16"/>
        <v>1.4372083666333341E-3</v>
      </c>
      <c r="J161">
        <f t="shared" si="17"/>
        <v>2.8328052538400112E-2</v>
      </c>
      <c r="K161">
        <f t="shared" si="18"/>
        <v>1.8252952946320938E-2</v>
      </c>
    </row>
    <row r="162" spans="1:11" x14ac:dyDescent="0.25">
      <c r="A162">
        <v>199.812338356</v>
      </c>
      <c r="B162">
        <v>133.066617221</v>
      </c>
      <c r="C162">
        <v>109.71806321</v>
      </c>
      <c r="E162">
        <f t="shared" si="13"/>
        <v>-0.18766164400000207</v>
      </c>
      <c r="F162">
        <f t="shared" si="14"/>
        <v>8.0666172210000013</v>
      </c>
      <c r="G162">
        <f t="shared" si="15"/>
        <v>4.7180632099999968</v>
      </c>
      <c r="I162">
        <f t="shared" si="16"/>
        <v>7.2690129027482367E-4</v>
      </c>
      <c r="J162">
        <f t="shared" si="17"/>
        <v>3.1245780123816611E-2</v>
      </c>
      <c r="K162">
        <f t="shared" si="18"/>
        <v>1.8275264789575946E-2</v>
      </c>
    </row>
    <row r="163" spans="1:11" x14ac:dyDescent="0.25">
      <c r="A163">
        <v>199.20900102600001</v>
      </c>
      <c r="B163">
        <v>131.792061187</v>
      </c>
      <c r="C163">
        <v>109.85488329099999</v>
      </c>
      <c r="E163">
        <f t="shared" si="13"/>
        <v>-0.79099897399999008</v>
      </c>
      <c r="F163">
        <f t="shared" si="14"/>
        <v>6.7920611870000016</v>
      </c>
      <c r="G163">
        <f t="shared" si="15"/>
        <v>4.8548832909999931</v>
      </c>
      <c r="I163">
        <f t="shared" si="16"/>
        <v>3.0639088657171101E-3</v>
      </c>
      <c r="J163">
        <f t="shared" si="17"/>
        <v>2.6308828672820309E-2</v>
      </c>
      <c r="K163">
        <f t="shared" si="18"/>
        <v>1.8805232934874738E-2</v>
      </c>
    </row>
    <row r="164" spans="1:11" x14ac:dyDescent="0.25">
      <c r="A164">
        <v>198.70801362899999</v>
      </c>
      <c r="B164">
        <v>130.82039708600001</v>
      </c>
      <c r="C164">
        <v>109.950527998</v>
      </c>
      <c r="E164">
        <f t="shared" si="13"/>
        <v>-1.2919863710000072</v>
      </c>
      <c r="F164">
        <f t="shared" si="14"/>
        <v>5.820397086000014</v>
      </c>
      <c r="G164">
        <f t="shared" si="15"/>
        <v>4.9505279979999983</v>
      </c>
      <c r="I164">
        <f t="shared" si="16"/>
        <v>5.0044672959242645E-3</v>
      </c>
      <c r="J164">
        <f t="shared" si="17"/>
        <v>2.2545119298460304E-2</v>
      </c>
      <c r="K164">
        <f t="shared" si="18"/>
        <v>1.9175709604717088E-2</v>
      </c>
    </row>
    <row r="165" spans="1:11" x14ac:dyDescent="0.25">
      <c r="A165">
        <v>198.79715912</v>
      </c>
      <c r="B165">
        <v>131.07249778299999</v>
      </c>
      <c r="C165">
        <v>109.940830046</v>
      </c>
      <c r="E165">
        <f t="shared" si="13"/>
        <v>-1.2028408799999966</v>
      </c>
      <c r="F165">
        <f t="shared" si="14"/>
        <v>6.0724977829999887</v>
      </c>
      <c r="G165">
        <f t="shared" si="15"/>
        <v>4.9408300460000021</v>
      </c>
      <c r="I165">
        <f t="shared" si="16"/>
        <v>4.6591651284227913E-3</v>
      </c>
      <c r="J165">
        <f t="shared" si="17"/>
        <v>2.3521623170122338E-2</v>
      </c>
      <c r="K165">
        <f t="shared" si="18"/>
        <v>1.9138144902247464E-2</v>
      </c>
    </row>
    <row r="166" spans="1:11" x14ac:dyDescent="0.25">
      <c r="A166">
        <v>198.849149087</v>
      </c>
      <c r="B166">
        <v>131.56710368099999</v>
      </c>
      <c r="C166">
        <v>109.861328789</v>
      </c>
      <c r="E166">
        <f t="shared" si="13"/>
        <v>-1.1508509129999993</v>
      </c>
      <c r="F166">
        <f t="shared" si="14"/>
        <v>6.5671036809999919</v>
      </c>
      <c r="G166">
        <f t="shared" si="15"/>
        <v>4.8613287889999981</v>
      </c>
      <c r="I166">
        <f t="shared" si="16"/>
        <v>4.4577836778071133E-3</v>
      </c>
      <c r="J166">
        <f t="shared" si="17"/>
        <v>2.543746307096929E-2</v>
      </c>
      <c r="K166">
        <f t="shared" si="18"/>
        <v>1.8830199362285274E-2</v>
      </c>
    </row>
    <row r="167" spans="1:11" x14ac:dyDescent="0.25">
      <c r="A167">
        <v>198.74696888700001</v>
      </c>
      <c r="B167">
        <v>131.24967533700001</v>
      </c>
      <c r="C167">
        <v>109.87385983599999</v>
      </c>
      <c r="E167">
        <f t="shared" si="13"/>
        <v>-1.2530311129999916</v>
      </c>
      <c r="F167">
        <f t="shared" si="14"/>
        <v>6.2496753370000135</v>
      </c>
      <c r="G167">
        <f t="shared" si="15"/>
        <v>4.8738598359999941</v>
      </c>
      <c r="I167">
        <f t="shared" si="16"/>
        <v>4.8535753677729811E-3</v>
      </c>
      <c r="J167">
        <f t="shared" si="17"/>
        <v>2.420791467788699E-2</v>
      </c>
      <c r="K167">
        <f t="shared" si="18"/>
        <v>1.887873796633156E-2</v>
      </c>
    </row>
    <row r="168" spans="1:11" x14ac:dyDescent="0.25">
      <c r="A168">
        <v>198.97903146900001</v>
      </c>
      <c r="B168">
        <v>132.17200018700001</v>
      </c>
      <c r="C168">
        <v>109.86945173300001</v>
      </c>
      <c r="E168">
        <f t="shared" si="13"/>
        <v>-1.0209685309999941</v>
      </c>
      <c r="F168">
        <f t="shared" si="14"/>
        <v>7.172000187000009</v>
      </c>
      <c r="G168">
        <f t="shared" si="15"/>
        <v>4.8694517330000053</v>
      </c>
      <c r="I168">
        <f t="shared" si="16"/>
        <v>3.9546884845252598E-3</v>
      </c>
      <c r="J168">
        <f t="shared" si="17"/>
        <v>2.7780510064067891E-2</v>
      </c>
      <c r="K168">
        <f t="shared" si="18"/>
        <v>1.8861663322360327E-2</v>
      </c>
    </row>
    <row r="169" spans="1:11" x14ac:dyDescent="0.25">
      <c r="A169">
        <v>199.193693959</v>
      </c>
      <c r="B169">
        <v>132.89167590599999</v>
      </c>
      <c r="C169">
        <v>109.79717284100001</v>
      </c>
      <c r="E169">
        <f t="shared" si="13"/>
        <v>-0.80630604099999914</v>
      </c>
      <c r="F169">
        <f t="shared" si="14"/>
        <v>7.891675905999989</v>
      </c>
      <c r="G169">
        <f t="shared" si="15"/>
        <v>4.7971728410000054</v>
      </c>
      <c r="I169">
        <f t="shared" si="16"/>
        <v>3.1232002931791316E-3</v>
      </c>
      <c r="J169">
        <f t="shared" si="17"/>
        <v>3.0568150615274729E-2</v>
      </c>
      <c r="K169">
        <f t="shared" si="18"/>
        <v>1.8581693378931535E-2</v>
      </c>
    </row>
    <row r="170" spans="1:11" x14ac:dyDescent="0.25">
      <c r="A170">
        <v>198.23557663</v>
      </c>
      <c r="B170">
        <v>130.69853635300001</v>
      </c>
      <c r="C170">
        <v>109.934563685</v>
      </c>
      <c r="E170">
        <f t="shared" si="13"/>
        <v>-1.7644233700000029</v>
      </c>
      <c r="F170">
        <f t="shared" si="14"/>
        <v>5.6985363530000086</v>
      </c>
      <c r="G170">
        <f t="shared" si="15"/>
        <v>4.9345636850000005</v>
      </c>
      <c r="I170">
        <f t="shared" si="16"/>
        <v>6.8344366856555976E-3</v>
      </c>
      <c r="J170">
        <f t="shared" si="17"/>
        <v>2.2073095702356996E-2</v>
      </c>
      <c r="K170">
        <f t="shared" si="18"/>
        <v>1.9113872356195223E-2</v>
      </c>
    </row>
    <row r="171" spans="1:11" x14ac:dyDescent="0.25">
      <c r="A171">
        <v>197.327406975</v>
      </c>
      <c r="B171">
        <v>128.289877351</v>
      </c>
      <c r="C171">
        <v>110.003624153</v>
      </c>
      <c r="E171">
        <f t="shared" si="13"/>
        <v>-2.6725930249999976</v>
      </c>
      <c r="F171">
        <f t="shared" si="14"/>
        <v>3.2898773510000012</v>
      </c>
      <c r="G171">
        <f t="shared" si="15"/>
        <v>5.0036241530000041</v>
      </c>
      <c r="I171">
        <f t="shared" si="16"/>
        <v>1.0352202383199685E-2</v>
      </c>
      <c r="J171">
        <f t="shared" si="17"/>
        <v>1.2743233195206333E-2</v>
      </c>
      <c r="K171">
        <f t="shared" si="18"/>
        <v>1.9381375838665969E-2</v>
      </c>
    </row>
    <row r="172" spans="1:11" x14ac:dyDescent="0.25">
      <c r="A172">
        <v>195.34236039999999</v>
      </c>
      <c r="B172">
        <v>124.440201645</v>
      </c>
      <c r="C172">
        <v>109.993185411</v>
      </c>
      <c r="E172">
        <f t="shared" si="13"/>
        <v>-4.6576396000000102</v>
      </c>
      <c r="F172">
        <f t="shared" si="14"/>
        <v>-0.55979835499999808</v>
      </c>
      <c r="G172">
        <f t="shared" si="15"/>
        <v>4.9931854109999989</v>
      </c>
      <c r="I172">
        <f t="shared" si="16"/>
        <v>1.8041215896387883E-2</v>
      </c>
      <c r="J172">
        <f t="shared" si="17"/>
        <v>2.1683607681877597E-3</v>
      </c>
      <c r="K172">
        <f t="shared" si="18"/>
        <v>1.9340941710162599E-2</v>
      </c>
    </row>
    <row r="173" spans="1:11" x14ac:dyDescent="0.25">
      <c r="A173">
        <v>196.12853592100001</v>
      </c>
      <c r="B173">
        <v>126.19252761600001</v>
      </c>
      <c r="C173">
        <v>110.057593474</v>
      </c>
      <c r="E173">
        <f t="shared" si="13"/>
        <v>-3.8714640789999919</v>
      </c>
      <c r="F173">
        <f t="shared" si="14"/>
        <v>1.1925276160000067</v>
      </c>
      <c r="G173">
        <f t="shared" si="15"/>
        <v>5.0575934740000008</v>
      </c>
      <c r="I173">
        <f t="shared" si="16"/>
        <v>1.4995990519392951E-2</v>
      </c>
      <c r="J173">
        <f t="shared" si="17"/>
        <v>4.6192170348819646E-3</v>
      </c>
      <c r="K173">
        <f t="shared" si="18"/>
        <v>1.9590424252790239E-2</v>
      </c>
    </row>
    <row r="174" spans="1:11" x14ac:dyDescent="0.25">
      <c r="A174">
        <v>196.303319222</v>
      </c>
      <c r="B174">
        <v>126.48925683500001</v>
      </c>
      <c r="C174">
        <v>110.05873828599999</v>
      </c>
      <c r="E174">
        <f t="shared" si="13"/>
        <v>-3.6966807780000011</v>
      </c>
      <c r="F174">
        <f t="shared" si="14"/>
        <v>1.4892568350000062</v>
      </c>
      <c r="G174">
        <f t="shared" si="15"/>
        <v>5.0587382859999934</v>
      </c>
      <c r="I174">
        <f t="shared" si="16"/>
        <v>1.4318973072954162E-2</v>
      </c>
      <c r="J174">
        <f t="shared" si="17"/>
        <v>5.7685880387581641E-3</v>
      </c>
      <c r="K174">
        <f t="shared" si="18"/>
        <v>1.9594858644934415E-2</v>
      </c>
    </row>
    <row r="175" spans="1:11" x14ac:dyDescent="0.25">
      <c r="A175">
        <v>196.845892018</v>
      </c>
      <c r="B175">
        <v>127.388194301</v>
      </c>
      <c r="C175">
        <v>110.106806054</v>
      </c>
      <c r="E175">
        <f t="shared" si="13"/>
        <v>-3.1541079819999993</v>
      </c>
      <c r="F175">
        <f t="shared" si="14"/>
        <v>2.3881943009999986</v>
      </c>
      <c r="G175">
        <f t="shared" si="15"/>
        <v>5.1068060540000033</v>
      </c>
      <c r="I175">
        <f t="shared" si="16"/>
        <v>1.2217334948754337E-2</v>
      </c>
      <c r="J175">
        <f t="shared" si="17"/>
        <v>9.2505931517037152E-3</v>
      </c>
      <c r="K175">
        <f t="shared" si="18"/>
        <v>1.9781047584960101E-2</v>
      </c>
    </row>
    <row r="176" spans="1:11" x14ac:dyDescent="0.25">
      <c r="A176">
        <v>196.69262616699999</v>
      </c>
      <c r="B176">
        <v>127.098095544</v>
      </c>
      <c r="C176">
        <v>110.107929704</v>
      </c>
      <c r="E176">
        <f t="shared" si="13"/>
        <v>-3.307373833000014</v>
      </c>
      <c r="F176">
        <f t="shared" si="14"/>
        <v>2.0980955440000031</v>
      </c>
      <c r="G176">
        <f t="shared" si="15"/>
        <v>5.107929704</v>
      </c>
      <c r="I176">
        <f t="shared" si="16"/>
        <v>1.2811005250646067E-2</v>
      </c>
      <c r="J176">
        <f t="shared" si="17"/>
        <v>8.1269050272917975E-3</v>
      </c>
      <c r="K176">
        <f t="shared" si="18"/>
        <v>1.978540000678379E-2</v>
      </c>
    </row>
    <row r="177" spans="1:11" x14ac:dyDescent="0.25">
      <c r="A177">
        <v>197.03239968700001</v>
      </c>
      <c r="B177">
        <v>127.598767264</v>
      </c>
      <c r="C177">
        <v>110.081541027</v>
      </c>
      <c r="E177">
        <f t="shared" si="13"/>
        <v>-2.9676003129999913</v>
      </c>
      <c r="F177">
        <f t="shared" si="14"/>
        <v>2.5987672640000028</v>
      </c>
      <c r="G177">
        <f t="shared" si="15"/>
        <v>5.0815410270000001</v>
      </c>
      <c r="I177">
        <f t="shared" si="16"/>
        <v>1.1494903543206945E-2</v>
      </c>
      <c r="J177">
        <f t="shared" si="17"/>
        <v>1.0066240692879971E-2</v>
      </c>
      <c r="K177">
        <f t="shared" si="18"/>
        <v>1.9683184322475147E-2</v>
      </c>
    </row>
    <row r="178" spans="1:11" x14ac:dyDescent="0.25">
      <c r="A178">
        <v>197.677641236</v>
      </c>
      <c r="B178">
        <v>128.29970845899999</v>
      </c>
      <c r="C178">
        <v>110.06642370100001</v>
      </c>
      <c r="E178">
        <f t="shared" si="13"/>
        <v>-2.3223587640000005</v>
      </c>
      <c r="F178">
        <f t="shared" si="14"/>
        <v>3.2997084589999872</v>
      </c>
      <c r="G178">
        <f t="shared" si="15"/>
        <v>5.0664237010000051</v>
      </c>
      <c r="I178">
        <f t="shared" si="16"/>
        <v>8.9955813348444637E-3</v>
      </c>
      <c r="J178">
        <f t="shared" si="17"/>
        <v>1.2781313673122326E-2</v>
      </c>
      <c r="K178">
        <f t="shared" si="18"/>
        <v>1.9624627850621464E-2</v>
      </c>
    </row>
    <row r="179" spans="1:11" x14ac:dyDescent="0.25">
      <c r="A179">
        <v>196.68506045000001</v>
      </c>
      <c r="B179">
        <v>125.86466373899999</v>
      </c>
      <c r="C179">
        <v>110.030694993</v>
      </c>
      <c r="E179">
        <f t="shared" si="13"/>
        <v>-3.3149395499999912</v>
      </c>
      <c r="F179">
        <f t="shared" si="14"/>
        <v>0.86466373899999383</v>
      </c>
      <c r="G179">
        <f t="shared" si="15"/>
        <v>5.0306949929999973</v>
      </c>
      <c r="I179">
        <f t="shared" si="16"/>
        <v>1.2840310810012995E-2</v>
      </c>
      <c r="J179">
        <f t="shared" si="17"/>
        <v>3.3492469432535822E-3</v>
      </c>
      <c r="K179">
        <f t="shared" si="18"/>
        <v>1.9486233859225665E-2</v>
      </c>
    </row>
    <row r="180" spans="1:11" x14ac:dyDescent="0.25">
      <c r="A180">
        <v>195.362440112</v>
      </c>
      <c r="B180">
        <v>123.391519686</v>
      </c>
      <c r="C180">
        <v>109.976673878</v>
      </c>
      <c r="E180">
        <f t="shared" si="13"/>
        <v>-4.6375598879999984</v>
      </c>
      <c r="F180">
        <f t="shared" si="14"/>
        <v>-1.6084803140000048</v>
      </c>
      <c r="G180">
        <f t="shared" si="15"/>
        <v>4.9766738779999997</v>
      </c>
      <c r="I180">
        <f t="shared" si="16"/>
        <v>1.7963437783343347E-2</v>
      </c>
      <c r="J180">
        <f t="shared" si="17"/>
        <v>6.2303963170451827E-3</v>
      </c>
      <c r="K180">
        <f t="shared" si="18"/>
        <v>1.9276984822722592E-2</v>
      </c>
    </row>
    <row r="181" spans="1:11" x14ac:dyDescent="0.25">
      <c r="A181">
        <v>194.681908558</v>
      </c>
      <c r="B181">
        <v>122.359468615</v>
      </c>
      <c r="C181">
        <v>109.90953654499999</v>
      </c>
      <c r="E181">
        <f t="shared" si="13"/>
        <v>-5.3180914419999965</v>
      </c>
      <c r="F181">
        <f t="shared" si="14"/>
        <v>-2.6405313850000027</v>
      </c>
      <c r="G181">
        <f t="shared" si="15"/>
        <v>4.9095365449999946</v>
      </c>
      <c r="I181">
        <f t="shared" si="16"/>
        <v>2.0599454681262692E-2</v>
      </c>
      <c r="J181">
        <f t="shared" si="17"/>
        <v>1.0228012660741947E-2</v>
      </c>
      <c r="K181">
        <f t="shared" si="18"/>
        <v>1.9016930541287683E-2</v>
      </c>
    </row>
    <row r="182" spans="1:11" x14ac:dyDescent="0.25">
      <c r="A182">
        <v>194.238810489</v>
      </c>
      <c r="B182">
        <v>121.42367348800001</v>
      </c>
      <c r="C182">
        <v>109.857299888</v>
      </c>
      <c r="E182">
        <f t="shared" si="13"/>
        <v>-5.7611895109999978</v>
      </c>
      <c r="F182">
        <f t="shared" si="14"/>
        <v>-3.5763265119999943</v>
      </c>
      <c r="G182">
        <f t="shared" si="15"/>
        <v>4.857299888</v>
      </c>
      <c r="I182">
        <f t="shared" si="16"/>
        <v>2.2315780677396351E-2</v>
      </c>
      <c r="J182">
        <f t="shared" si="17"/>
        <v>1.3852784727905437E-2</v>
      </c>
      <c r="K182">
        <f t="shared" si="18"/>
        <v>1.8814593544959658E-2</v>
      </c>
    </row>
    <row r="183" spans="1:11" x14ac:dyDescent="0.25">
      <c r="A183">
        <v>194.657534709</v>
      </c>
      <c r="B183">
        <v>122.070552214</v>
      </c>
      <c r="C183">
        <v>109.876828932</v>
      </c>
      <c r="E183">
        <f t="shared" si="13"/>
        <v>-5.3424652909999963</v>
      </c>
      <c r="F183">
        <f t="shared" si="14"/>
        <v>-2.9294477859999972</v>
      </c>
      <c r="G183">
        <f t="shared" si="15"/>
        <v>4.8768289319999951</v>
      </c>
      <c r="I183">
        <f t="shared" si="16"/>
        <v>2.0693865994674522E-2</v>
      </c>
      <c r="J183">
        <f t="shared" si="17"/>
        <v>1.1347120967543586E-2</v>
      </c>
      <c r="K183">
        <f t="shared" si="18"/>
        <v>1.8890238663369845E-2</v>
      </c>
    </row>
    <row r="184" spans="1:11" x14ac:dyDescent="0.25">
      <c r="A184">
        <v>194.796671608</v>
      </c>
      <c r="B184">
        <v>122.17781423</v>
      </c>
      <c r="C184">
        <v>109.91163426</v>
      </c>
      <c r="E184">
        <f t="shared" si="13"/>
        <v>-5.2033283920000031</v>
      </c>
      <c r="F184">
        <f t="shared" si="14"/>
        <v>-2.8221857700000044</v>
      </c>
      <c r="G184">
        <f t="shared" si="15"/>
        <v>4.9116342599999996</v>
      </c>
      <c r="I184">
        <f t="shared" si="16"/>
        <v>2.0154923730010509E-2</v>
      </c>
      <c r="J184">
        <f t="shared" si="17"/>
        <v>1.0931645028156245E-2</v>
      </c>
      <c r="K184">
        <f t="shared" si="18"/>
        <v>1.9025055972290157E-2</v>
      </c>
    </row>
    <row r="185" spans="1:11" x14ac:dyDescent="0.25">
      <c r="A185">
        <v>194.92630825399999</v>
      </c>
      <c r="B185">
        <v>122.542321534</v>
      </c>
      <c r="C185">
        <v>109.950172463</v>
      </c>
      <c r="E185">
        <f t="shared" si="13"/>
        <v>-5.0736917460000086</v>
      </c>
      <c r="F185">
        <f t="shared" si="14"/>
        <v>-2.4576784660000044</v>
      </c>
      <c r="G185">
        <f t="shared" si="15"/>
        <v>4.9501724630000012</v>
      </c>
      <c r="I185">
        <f t="shared" si="16"/>
        <v>1.9652780387153002E-2</v>
      </c>
      <c r="J185">
        <f t="shared" si="17"/>
        <v>9.5197378107592032E-3</v>
      </c>
      <c r="K185">
        <f t="shared" si="18"/>
        <v>1.9174332451428185E-2</v>
      </c>
    </row>
    <row r="186" spans="1:11" x14ac:dyDescent="0.25">
      <c r="A186">
        <v>195.19584758900001</v>
      </c>
      <c r="B186">
        <v>123.481234798</v>
      </c>
      <c r="C186">
        <v>109.97096609899999</v>
      </c>
      <c r="E186">
        <f t="shared" si="13"/>
        <v>-4.8041524109999898</v>
      </c>
      <c r="F186">
        <f t="shared" si="14"/>
        <v>-1.5187652019999973</v>
      </c>
      <c r="G186">
        <f t="shared" si="15"/>
        <v>4.9709660989999946</v>
      </c>
      <c r="I186">
        <f t="shared" si="16"/>
        <v>1.8608728516908649E-2</v>
      </c>
      <c r="J186">
        <f t="shared" si="17"/>
        <v>5.8828877410787746E-3</v>
      </c>
      <c r="K186">
        <f t="shared" si="18"/>
        <v>1.9254875925926895E-2</v>
      </c>
    </row>
    <row r="187" spans="1:11" x14ac:dyDescent="0.25">
      <c r="A187">
        <v>195.79228211899999</v>
      </c>
      <c r="B187">
        <v>125.004513811</v>
      </c>
      <c r="C187">
        <v>110.00553597299999</v>
      </c>
      <c r="E187">
        <f t="shared" si="13"/>
        <v>-4.2077178810000078</v>
      </c>
      <c r="F187">
        <f t="shared" si="14"/>
        <v>4.5138109999953713E-3</v>
      </c>
      <c r="G187">
        <f t="shared" si="15"/>
        <v>5.0055359729999935</v>
      </c>
      <c r="I187">
        <f t="shared" si="16"/>
        <v>1.6298458713338987E-2</v>
      </c>
      <c r="J187">
        <f t="shared" si="17"/>
        <v>1.7484100480081541E-5</v>
      </c>
      <c r="K187">
        <f t="shared" si="18"/>
        <v>1.938878121141633E-2</v>
      </c>
    </row>
    <row r="188" spans="1:11" x14ac:dyDescent="0.25">
      <c r="A188">
        <v>195.63724720799999</v>
      </c>
      <c r="B188">
        <v>124.22562201300001</v>
      </c>
      <c r="C188">
        <v>110.01738121</v>
      </c>
      <c r="E188">
        <f t="shared" si="13"/>
        <v>-4.3627527920000091</v>
      </c>
      <c r="F188">
        <f t="shared" si="14"/>
        <v>-0.77437798699999405</v>
      </c>
      <c r="G188">
        <f t="shared" si="15"/>
        <v>5.0173812099999964</v>
      </c>
      <c r="I188">
        <f t="shared" si="16"/>
        <v>1.6898981411752213E-2</v>
      </c>
      <c r="J188">
        <f t="shared" si="17"/>
        <v>2.9995280117588127E-3</v>
      </c>
      <c r="K188">
        <f t="shared" si="18"/>
        <v>1.9434663352675376E-2</v>
      </c>
    </row>
    <row r="189" spans="1:11" x14ac:dyDescent="0.25">
      <c r="A189">
        <v>195.91802321</v>
      </c>
      <c r="B189">
        <v>125.01723337599999</v>
      </c>
      <c r="C189">
        <v>110.086011617</v>
      </c>
      <c r="E189">
        <f t="shared" si="13"/>
        <v>-4.0819767899999988</v>
      </c>
      <c r="F189">
        <f t="shared" si="14"/>
        <v>1.7233375999992973E-2</v>
      </c>
      <c r="G189">
        <f t="shared" si="15"/>
        <v>5.0860116169999969</v>
      </c>
      <c r="I189">
        <f t="shared" si="16"/>
        <v>1.5811404676401797E-2</v>
      </c>
      <c r="J189">
        <f t="shared" si="17"/>
        <v>6.675292288383626E-5</v>
      </c>
      <c r="K189">
        <f t="shared" si="18"/>
        <v>1.9700501007813825E-2</v>
      </c>
    </row>
    <row r="190" spans="1:11" x14ac:dyDescent="0.25">
      <c r="A190">
        <v>195.46790922100001</v>
      </c>
      <c r="B190">
        <v>124.29931144299999</v>
      </c>
      <c r="C190">
        <v>110.055430462</v>
      </c>
      <c r="E190">
        <f t="shared" si="13"/>
        <v>-4.5320907789999865</v>
      </c>
      <c r="F190">
        <f t="shared" si="14"/>
        <v>-0.70068855700000654</v>
      </c>
      <c r="G190">
        <f t="shared" si="15"/>
        <v>5.0554304620000039</v>
      </c>
      <c r="I190">
        <f t="shared" si="16"/>
        <v>1.7554906611058383E-2</v>
      </c>
      <c r="J190">
        <f t="shared" si="17"/>
        <v>2.714094395145038E-3</v>
      </c>
      <c r="K190">
        <f t="shared" si="18"/>
        <v>1.9582045895976539E-2</v>
      </c>
    </row>
    <row r="191" spans="1:11" x14ac:dyDescent="0.25">
      <c r="A191">
        <v>196.27426858499999</v>
      </c>
      <c r="B191">
        <v>126.271993889</v>
      </c>
      <c r="C191">
        <v>110.135802891</v>
      </c>
      <c r="E191">
        <f t="shared" si="13"/>
        <v>-3.7257314150000127</v>
      </c>
      <c r="F191">
        <f t="shared" si="14"/>
        <v>1.2719938890000009</v>
      </c>
      <c r="G191">
        <f t="shared" si="15"/>
        <v>5.1358028909999973</v>
      </c>
      <c r="I191">
        <f t="shared" si="16"/>
        <v>1.4431499772968651E-2</v>
      </c>
      <c r="J191">
        <f t="shared" si="17"/>
        <v>4.9270270654550022E-3</v>
      </c>
      <c r="K191">
        <f t="shared" si="18"/>
        <v>1.9893365892419797E-2</v>
      </c>
    </row>
    <row r="192" spans="1:11" x14ac:dyDescent="0.25">
      <c r="A192">
        <v>196.23384393399999</v>
      </c>
      <c r="B192">
        <v>126.15106456700001</v>
      </c>
      <c r="C192">
        <v>110.10081390400001</v>
      </c>
      <c r="E192">
        <f t="shared" si="13"/>
        <v>-3.7661560660000077</v>
      </c>
      <c r="F192">
        <f t="shared" si="14"/>
        <v>1.1510645670000059</v>
      </c>
      <c r="G192">
        <f t="shared" si="15"/>
        <v>5.100813904000006</v>
      </c>
      <c r="I192">
        <f t="shared" si="16"/>
        <v>1.4588083347238125E-2</v>
      </c>
      <c r="J192">
        <f t="shared" si="17"/>
        <v>4.458611259645185E-3</v>
      </c>
      <c r="K192">
        <f t="shared" si="18"/>
        <v>1.9757837186320952E-2</v>
      </c>
    </row>
    <row r="193" spans="1:11" x14ac:dyDescent="0.25">
      <c r="A193">
        <v>196.55966007399999</v>
      </c>
      <c r="B193">
        <v>126.20816422</v>
      </c>
      <c r="C193">
        <v>110.026461997</v>
      </c>
      <c r="E193">
        <f t="shared" si="13"/>
        <v>-3.4403399260000072</v>
      </c>
      <c r="F193">
        <f t="shared" si="14"/>
        <v>1.2081642200000005</v>
      </c>
      <c r="G193">
        <f t="shared" si="15"/>
        <v>5.0264619969999984</v>
      </c>
      <c r="I193">
        <f t="shared" si="16"/>
        <v>1.3326045098450534E-2</v>
      </c>
      <c r="J193">
        <f t="shared" si="17"/>
        <v>4.6797849132232186E-3</v>
      </c>
      <c r="K193">
        <f t="shared" si="18"/>
        <v>1.9469837486538407E-2</v>
      </c>
    </row>
    <row r="194" spans="1:11" x14ac:dyDescent="0.25">
      <c r="A194">
        <v>196.38408145</v>
      </c>
      <c r="B194">
        <v>125.637442335</v>
      </c>
      <c r="C194">
        <v>110.020312835</v>
      </c>
      <c r="E194">
        <f t="shared" ref="E194:E257" si="19">A194-200</f>
        <v>-3.6159185500000035</v>
      </c>
      <c r="F194">
        <f t="shared" ref="F194:F257" si="20">B194-125</f>
        <v>0.63744233500000291</v>
      </c>
      <c r="G194">
        <f t="shared" ref="G194:G257" si="21">C194-105</f>
        <v>5.0203128349999986</v>
      </c>
      <c r="I194">
        <f t="shared" ref="I194:I257" si="22">ABS(E194)/SQRT(200^2+125^2+105^2)</f>
        <v>1.4006143202729499E-2</v>
      </c>
      <c r="J194">
        <f t="shared" ref="J194:J257" si="23">ABS(F194)/SQRT(200^2+125^2+105^2)</f>
        <v>2.4691122059406737E-3</v>
      </c>
      <c r="K194">
        <f t="shared" ref="K194:K257" si="24">ABS(G194)/SQRT(200^2+125^2+105^2)</f>
        <v>1.9446018907010729E-2</v>
      </c>
    </row>
    <row r="195" spans="1:11" x14ac:dyDescent="0.25">
      <c r="A195">
        <v>197.38469337399999</v>
      </c>
      <c r="B195">
        <v>127.871612429</v>
      </c>
      <c r="C195">
        <v>109.978908312</v>
      </c>
      <c r="E195">
        <f t="shared" si="19"/>
        <v>-2.615306626000006</v>
      </c>
      <c r="F195">
        <f t="shared" si="20"/>
        <v>2.8716124289999954</v>
      </c>
      <c r="G195">
        <f t="shared" si="21"/>
        <v>4.9789083120000015</v>
      </c>
      <c r="I195">
        <f t="shared" si="22"/>
        <v>1.0130305375048719E-2</v>
      </c>
      <c r="J195">
        <f t="shared" si="23"/>
        <v>1.1123097588387823E-2</v>
      </c>
      <c r="K195">
        <f t="shared" si="24"/>
        <v>1.9285639830336376E-2</v>
      </c>
    </row>
    <row r="196" spans="1:11" x14ac:dyDescent="0.25">
      <c r="A196">
        <v>196.33803314599999</v>
      </c>
      <c r="B196">
        <v>126.137630274</v>
      </c>
      <c r="C196">
        <v>109.995235236</v>
      </c>
      <c r="E196">
        <f t="shared" si="19"/>
        <v>-3.6619668540000134</v>
      </c>
      <c r="F196">
        <f t="shared" si="20"/>
        <v>1.1376302740000028</v>
      </c>
      <c r="G196">
        <f t="shared" si="21"/>
        <v>4.9952352359999992</v>
      </c>
      <c r="I196">
        <f t="shared" si="22"/>
        <v>1.4184509814462764E-2</v>
      </c>
      <c r="J196">
        <f t="shared" si="23"/>
        <v>4.406573961519244E-3</v>
      </c>
      <c r="K196">
        <f t="shared" si="24"/>
        <v>1.934888164080361E-2</v>
      </c>
    </row>
    <row r="197" spans="1:11" x14ac:dyDescent="0.25">
      <c r="A197">
        <v>196.13624599100001</v>
      </c>
      <c r="B197">
        <v>125.867479652</v>
      </c>
      <c r="C197">
        <v>109.9792795</v>
      </c>
      <c r="E197">
        <f t="shared" si="19"/>
        <v>-3.8637540089999902</v>
      </c>
      <c r="F197">
        <f t="shared" si="20"/>
        <v>0.8674796520000001</v>
      </c>
      <c r="G197">
        <f t="shared" si="21"/>
        <v>4.9792795000000041</v>
      </c>
      <c r="I197">
        <f t="shared" si="22"/>
        <v>1.496612581336325E-2</v>
      </c>
      <c r="J197">
        <f t="shared" si="23"/>
        <v>3.3601542909106569E-3</v>
      </c>
      <c r="K197">
        <f t="shared" si="24"/>
        <v>1.9287077615013019E-2</v>
      </c>
    </row>
    <row r="198" spans="1:11" x14ac:dyDescent="0.25">
      <c r="A198">
        <v>195.85249910900001</v>
      </c>
      <c r="B198">
        <v>124.938640049</v>
      </c>
      <c r="C198">
        <v>109.96280533700001</v>
      </c>
      <c r="E198">
        <f t="shared" si="19"/>
        <v>-4.1475008909999929</v>
      </c>
      <c r="F198">
        <f t="shared" si="20"/>
        <v>-6.1359951000000024E-2</v>
      </c>
      <c r="G198">
        <f t="shared" si="21"/>
        <v>4.962805337000006</v>
      </c>
      <c r="I198">
        <f t="shared" si="22"/>
        <v>1.6065210156018042E-2</v>
      </c>
      <c r="J198">
        <f t="shared" si="23"/>
        <v>2.3767577967663696E-4</v>
      </c>
      <c r="K198">
        <f t="shared" si="24"/>
        <v>1.9223265479055729E-2</v>
      </c>
    </row>
    <row r="199" spans="1:11" x14ac:dyDescent="0.25">
      <c r="A199">
        <v>196.14098957499999</v>
      </c>
      <c r="B199">
        <v>125.306911797</v>
      </c>
      <c r="C199">
        <v>109.994854976</v>
      </c>
      <c r="E199">
        <f t="shared" si="19"/>
        <v>-3.8590104250000081</v>
      </c>
      <c r="F199">
        <f t="shared" si="20"/>
        <v>0.30691179699999793</v>
      </c>
      <c r="G199">
        <f t="shared" si="21"/>
        <v>4.9948549759999992</v>
      </c>
      <c r="I199">
        <f t="shared" si="22"/>
        <v>1.4947751694621574E-2</v>
      </c>
      <c r="J199">
        <f t="shared" si="23"/>
        <v>1.1888128894355246E-3</v>
      </c>
      <c r="K199">
        <f t="shared" si="24"/>
        <v>1.9347408716029274E-2</v>
      </c>
    </row>
    <row r="200" spans="1:11" x14ac:dyDescent="0.25">
      <c r="A200">
        <v>196.403531359</v>
      </c>
      <c r="B200">
        <v>126.109379516</v>
      </c>
      <c r="C200">
        <v>110.037146893</v>
      </c>
      <c r="E200">
        <f t="shared" si="19"/>
        <v>-3.5964686410000013</v>
      </c>
      <c r="F200">
        <f t="shared" si="20"/>
        <v>1.1093795160000042</v>
      </c>
      <c r="G200">
        <f t="shared" si="21"/>
        <v>5.0371468929999992</v>
      </c>
      <c r="I200">
        <f t="shared" si="22"/>
        <v>1.393080461117464E-2</v>
      </c>
      <c r="J200">
        <f t="shared" si="23"/>
        <v>4.2971455668631654E-3</v>
      </c>
      <c r="K200">
        <f t="shared" si="24"/>
        <v>1.9511225084575506E-2</v>
      </c>
    </row>
    <row r="201" spans="1:11" x14ac:dyDescent="0.25">
      <c r="A201">
        <v>195.82719086899999</v>
      </c>
      <c r="B201">
        <v>124.486129116</v>
      </c>
      <c r="C201">
        <v>109.97266820599999</v>
      </c>
      <c r="E201">
        <f t="shared" si="19"/>
        <v>-4.1728091310000082</v>
      </c>
      <c r="F201">
        <f t="shared" si="20"/>
        <v>-0.51387088399999925</v>
      </c>
      <c r="G201">
        <f t="shared" si="21"/>
        <v>4.9726682059999945</v>
      </c>
      <c r="I201">
        <f t="shared" si="22"/>
        <v>1.6163240802656714E-2</v>
      </c>
      <c r="J201">
        <f t="shared" si="23"/>
        <v>1.9904621991602054E-3</v>
      </c>
      <c r="K201">
        <f t="shared" si="24"/>
        <v>1.9261468982174901E-2</v>
      </c>
    </row>
    <row r="202" spans="1:11" x14ac:dyDescent="0.25">
      <c r="A202">
        <v>195.25486166300001</v>
      </c>
      <c r="B202">
        <v>123.55450298700001</v>
      </c>
      <c r="C202">
        <v>109.925019271</v>
      </c>
      <c r="E202">
        <f t="shared" si="19"/>
        <v>-4.745138336999986</v>
      </c>
      <c r="F202">
        <f t="shared" si="20"/>
        <v>-1.4454970129999936</v>
      </c>
      <c r="G202">
        <f t="shared" si="21"/>
        <v>4.9250192709999965</v>
      </c>
      <c r="I202">
        <f t="shared" si="22"/>
        <v>1.8380139415691055E-2</v>
      </c>
      <c r="J202">
        <f t="shared" si="23"/>
        <v>5.5990857878133442E-3</v>
      </c>
      <c r="K202">
        <f t="shared" si="24"/>
        <v>1.9076902378187786E-2</v>
      </c>
    </row>
    <row r="203" spans="1:11" x14ac:dyDescent="0.25">
      <c r="A203">
        <v>195.744164289</v>
      </c>
      <c r="B203">
        <v>124.299882365</v>
      </c>
      <c r="C203">
        <v>109.899290093</v>
      </c>
      <c r="E203">
        <f t="shared" si="19"/>
        <v>-4.2558357110000031</v>
      </c>
      <c r="F203">
        <f t="shared" si="20"/>
        <v>-0.70011763499999802</v>
      </c>
      <c r="G203">
        <f t="shared" si="21"/>
        <v>4.8992900930000047</v>
      </c>
      <c r="I203">
        <f t="shared" si="22"/>
        <v>1.6484841566897602E-2</v>
      </c>
      <c r="J203">
        <f t="shared" si="23"/>
        <v>2.7118829472987617E-3</v>
      </c>
      <c r="K203">
        <f t="shared" si="24"/>
        <v>1.8977241241861471E-2</v>
      </c>
    </row>
    <row r="204" spans="1:11" x14ac:dyDescent="0.25">
      <c r="A204">
        <v>196.73633118999999</v>
      </c>
      <c r="B204">
        <v>126.34649767400001</v>
      </c>
      <c r="C204">
        <v>109.936190712</v>
      </c>
      <c r="E204">
        <f t="shared" si="19"/>
        <v>-3.2636688100000129</v>
      </c>
      <c r="F204">
        <f t="shared" si="20"/>
        <v>1.3464976740000054</v>
      </c>
      <c r="G204">
        <f t="shared" si="21"/>
        <v>4.9361907119999984</v>
      </c>
      <c r="I204">
        <f t="shared" si="22"/>
        <v>1.2641715261850107E-2</v>
      </c>
      <c r="J204">
        <f t="shared" si="23"/>
        <v>5.2156150597435997E-3</v>
      </c>
      <c r="K204">
        <f t="shared" si="24"/>
        <v>1.9120174592498828E-2</v>
      </c>
    </row>
    <row r="205" spans="1:11" x14ac:dyDescent="0.25">
      <c r="A205">
        <v>196.55041213600001</v>
      </c>
      <c r="B205">
        <v>125.874027047</v>
      </c>
      <c r="C205">
        <v>109.955457208</v>
      </c>
      <c r="E205">
        <f t="shared" si="19"/>
        <v>-3.4495878639999944</v>
      </c>
      <c r="F205">
        <f t="shared" si="20"/>
        <v>0.87402704699999845</v>
      </c>
      <c r="G205">
        <f t="shared" si="21"/>
        <v>4.9554572079999986</v>
      </c>
      <c r="I205">
        <f t="shared" si="22"/>
        <v>1.3361866686289614E-2</v>
      </c>
      <c r="J205">
        <f t="shared" si="23"/>
        <v>3.3855154130451176E-3</v>
      </c>
      <c r="K205">
        <f t="shared" si="24"/>
        <v>1.919480273974811E-2</v>
      </c>
    </row>
    <row r="206" spans="1:11" x14ac:dyDescent="0.25">
      <c r="A206">
        <v>196.56850675999999</v>
      </c>
      <c r="B206">
        <v>126.42052003000001</v>
      </c>
      <c r="C206">
        <v>109.93257976300001</v>
      </c>
      <c r="E206">
        <f t="shared" si="19"/>
        <v>-3.4314932400000089</v>
      </c>
      <c r="F206">
        <f t="shared" si="20"/>
        <v>1.4205200300000058</v>
      </c>
      <c r="G206">
        <f t="shared" si="21"/>
        <v>4.9325797630000068</v>
      </c>
      <c r="I206">
        <f t="shared" si="22"/>
        <v>1.3291777747216764E-2</v>
      </c>
      <c r="J206">
        <f t="shared" si="23"/>
        <v>5.5023382544182771E-3</v>
      </c>
      <c r="K206">
        <f t="shared" si="24"/>
        <v>1.9106187698686841E-2</v>
      </c>
    </row>
    <row r="207" spans="1:11" x14ac:dyDescent="0.25">
      <c r="A207">
        <v>196.922811868</v>
      </c>
      <c r="B207">
        <v>127.123185147</v>
      </c>
      <c r="C207">
        <v>109.89328922</v>
      </c>
      <c r="E207">
        <f t="shared" si="19"/>
        <v>-3.0771881320000034</v>
      </c>
      <c r="F207">
        <f t="shared" si="20"/>
        <v>2.1231851470000009</v>
      </c>
      <c r="G207">
        <f t="shared" si="21"/>
        <v>4.8932892199999998</v>
      </c>
      <c r="I207">
        <f t="shared" si="22"/>
        <v>1.1919388405065621E-2</v>
      </c>
      <c r="J207">
        <f t="shared" si="23"/>
        <v>8.224088790603502E-3</v>
      </c>
      <c r="K207">
        <f t="shared" si="24"/>
        <v>1.8953997054964766E-2</v>
      </c>
    </row>
    <row r="208" spans="1:11" x14ac:dyDescent="0.25">
      <c r="A208">
        <v>196.394302702</v>
      </c>
      <c r="B208">
        <v>125.73687489700001</v>
      </c>
      <c r="C208">
        <v>109.90104602</v>
      </c>
      <c r="E208">
        <f t="shared" si="19"/>
        <v>-3.6056972979999955</v>
      </c>
      <c r="F208">
        <f t="shared" si="20"/>
        <v>0.73687489700000697</v>
      </c>
      <c r="G208">
        <f t="shared" si="21"/>
        <v>4.9010460199999955</v>
      </c>
      <c r="I208">
        <f t="shared" si="22"/>
        <v>1.3966551514685725E-2</v>
      </c>
      <c r="J208">
        <f t="shared" si="23"/>
        <v>2.8542610092471906E-3</v>
      </c>
      <c r="K208">
        <f t="shared" si="24"/>
        <v>1.8984042768133518E-2</v>
      </c>
    </row>
    <row r="209" spans="1:11" x14ac:dyDescent="0.25">
      <c r="A209">
        <v>196.93860409999999</v>
      </c>
      <c r="B209">
        <v>126.49332566299999</v>
      </c>
      <c r="C209">
        <v>109.944535914</v>
      </c>
      <c r="E209">
        <f t="shared" si="19"/>
        <v>-3.0613959000000079</v>
      </c>
      <c r="F209">
        <f t="shared" si="20"/>
        <v>1.4933256629999931</v>
      </c>
      <c r="G209">
        <f t="shared" si="21"/>
        <v>4.9445359139999994</v>
      </c>
      <c r="I209">
        <f t="shared" si="22"/>
        <v>1.1858217706714944E-2</v>
      </c>
      <c r="J209">
        <f t="shared" si="23"/>
        <v>5.7843485120229977E-3</v>
      </c>
      <c r="K209">
        <f t="shared" si="24"/>
        <v>1.9152499461726789E-2</v>
      </c>
    </row>
    <row r="210" spans="1:11" x14ac:dyDescent="0.25">
      <c r="A210">
        <v>196.236045123</v>
      </c>
      <c r="B210">
        <v>125.105543732</v>
      </c>
      <c r="C210">
        <v>109.930565618</v>
      </c>
      <c r="E210">
        <f t="shared" si="19"/>
        <v>-3.7639548770000033</v>
      </c>
      <c r="F210">
        <f t="shared" si="20"/>
        <v>0.105543732000001</v>
      </c>
      <c r="G210">
        <f t="shared" si="21"/>
        <v>4.9305656180000028</v>
      </c>
      <c r="I210">
        <f t="shared" si="22"/>
        <v>1.457955711305336E-2</v>
      </c>
      <c r="J210">
        <f t="shared" si="23"/>
        <v>4.0882022205464681E-4</v>
      </c>
      <c r="K210">
        <f t="shared" si="24"/>
        <v>1.9098385973368357E-2</v>
      </c>
    </row>
    <row r="211" spans="1:11" x14ac:dyDescent="0.25">
      <c r="A211">
        <v>195.91040212300001</v>
      </c>
      <c r="B211">
        <v>124.626638071</v>
      </c>
      <c r="C211">
        <v>109.910118778</v>
      </c>
      <c r="E211">
        <f t="shared" si="19"/>
        <v>-4.0895978769999886</v>
      </c>
      <c r="F211">
        <f t="shared" si="20"/>
        <v>-0.37336192899999787</v>
      </c>
      <c r="G211">
        <f t="shared" si="21"/>
        <v>4.9101187779999975</v>
      </c>
      <c r="I211">
        <f t="shared" si="22"/>
        <v>1.5840924709667567E-2</v>
      </c>
      <c r="J211">
        <f t="shared" si="23"/>
        <v>1.4462053200897705E-3</v>
      </c>
      <c r="K211">
        <f t="shared" si="24"/>
        <v>1.901918580192551E-2</v>
      </c>
    </row>
    <row r="212" spans="1:11" x14ac:dyDescent="0.25">
      <c r="A212">
        <v>196.38881649699999</v>
      </c>
      <c r="B212">
        <v>125.80843539200001</v>
      </c>
      <c r="C212">
        <v>109.925244367</v>
      </c>
      <c r="E212">
        <f t="shared" si="19"/>
        <v>-3.6111835030000066</v>
      </c>
      <c r="F212">
        <f t="shared" si="20"/>
        <v>0.80843539200000691</v>
      </c>
      <c r="G212">
        <f t="shared" si="21"/>
        <v>4.9252443670000048</v>
      </c>
      <c r="I212">
        <f t="shared" si="22"/>
        <v>1.3987802151780325E-2</v>
      </c>
      <c r="J212">
        <f t="shared" si="23"/>
        <v>3.1314482652013398E-3</v>
      </c>
      <c r="K212">
        <f t="shared" si="24"/>
        <v>1.9077774280241686E-2</v>
      </c>
    </row>
    <row r="213" spans="1:11" x14ac:dyDescent="0.25">
      <c r="A213">
        <v>196.955199865</v>
      </c>
      <c r="B213">
        <v>126.998511112</v>
      </c>
      <c r="C213">
        <v>109.93343001</v>
      </c>
      <c r="E213">
        <f t="shared" si="19"/>
        <v>-3.0448001350000027</v>
      </c>
      <c r="F213">
        <f t="shared" si="20"/>
        <v>1.9985111120000028</v>
      </c>
      <c r="G213">
        <f t="shared" si="21"/>
        <v>4.933430009999995</v>
      </c>
      <c r="I213">
        <f t="shared" si="22"/>
        <v>1.1793934549355407E-2</v>
      </c>
      <c r="J213">
        <f t="shared" si="23"/>
        <v>7.74116796046697E-3</v>
      </c>
      <c r="K213">
        <f t="shared" si="24"/>
        <v>1.9109481102859215E-2</v>
      </c>
    </row>
    <row r="214" spans="1:11" x14ac:dyDescent="0.25">
      <c r="A214">
        <v>198.17301850699999</v>
      </c>
      <c r="B214">
        <v>129.94753675300001</v>
      </c>
      <c r="C214">
        <v>109.847366639</v>
      </c>
      <c r="E214">
        <f t="shared" si="19"/>
        <v>-1.8269814930000052</v>
      </c>
      <c r="F214">
        <f t="shared" si="20"/>
        <v>4.9475367530000085</v>
      </c>
      <c r="G214">
        <f t="shared" si="21"/>
        <v>4.8473666390000005</v>
      </c>
      <c r="I214">
        <f t="shared" si="22"/>
        <v>7.0767535457054451E-3</v>
      </c>
      <c r="J214">
        <f t="shared" si="23"/>
        <v>1.9164123114245861E-2</v>
      </c>
      <c r="K214">
        <f t="shared" si="24"/>
        <v>1.8776117427193578E-2</v>
      </c>
    </row>
    <row r="215" spans="1:11" x14ac:dyDescent="0.25">
      <c r="A215">
        <v>198.076959821</v>
      </c>
      <c r="B215">
        <v>130.15895584399999</v>
      </c>
      <c r="C215">
        <v>109.891298451</v>
      </c>
      <c r="E215">
        <f t="shared" si="19"/>
        <v>-1.9230401789999974</v>
      </c>
      <c r="F215">
        <f t="shared" si="20"/>
        <v>5.1589558439999905</v>
      </c>
      <c r="G215">
        <f t="shared" si="21"/>
        <v>4.8912984509999973</v>
      </c>
      <c r="I215">
        <f t="shared" si="22"/>
        <v>7.4488337497747303E-3</v>
      </c>
      <c r="J215">
        <f t="shared" si="23"/>
        <v>1.9983048104781572E-2</v>
      </c>
      <c r="K215">
        <f t="shared" si="24"/>
        <v>1.8946285875823966E-2</v>
      </c>
    </row>
    <row r="216" spans="1:11" x14ac:dyDescent="0.25">
      <c r="A216">
        <v>198.47127303799999</v>
      </c>
      <c r="B216">
        <v>130.46612777000001</v>
      </c>
      <c r="C216">
        <v>109.869203396</v>
      </c>
      <c r="E216">
        <f t="shared" si="19"/>
        <v>-1.5287269620000075</v>
      </c>
      <c r="F216">
        <f t="shared" si="20"/>
        <v>5.4661277700000142</v>
      </c>
      <c r="G216">
        <f t="shared" si="21"/>
        <v>4.8692033960000032</v>
      </c>
      <c r="I216">
        <f t="shared" si="22"/>
        <v>5.9214742952784991E-3</v>
      </c>
      <c r="J216">
        <f t="shared" si="23"/>
        <v>2.1172868595460088E-2</v>
      </c>
      <c r="K216">
        <f t="shared" si="24"/>
        <v>1.8860701397046892E-2</v>
      </c>
    </row>
    <row r="217" spans="1:11" x14ac:dyDescent="0.25">
      <c r="A217">
        <v>198.42181548900001</v>
      </c>
      <c r="B217">
        <v>130.76666193700001</v>
      </c>
      <c r="C217">
        <v>109.86834293699999</v>
      </c>
      <c r="E217">
        <f t="shared" si="19"/>
        <v>-1.5781845109999892</v>
      </c>
      <c r="F217">
        <f t="shared" si="20"/>
        <v>5.7666619370000092</v>
      </c>
      <c r="G217">
        <f t="shared" si="21"/>
        <v>4.8683429369999942</v>
      </c>
      <c r="I217">
        <f t="shared" si="22"/>
        <v>6.1130465069229659E-3</v>
      </c>
      <c r="J217">
        <f t="shared" si="23"/>
        <v>2.2336977941981445E-2</v>
      </c>
      <c r="K217">
        <f t="shared" si="24"/>
        <v>1.8857368437023719E-2</v>
      </c>
    </row>
    <row r="218" spans="1:11" x14ac:dyDescent="0.25">
      <c r="A218">
        <v>197.752000079</v>
      </c>
      <c r="B218">
        <v>129.61320474300001</v>
      </c>
      <c r="C218">
        <v>109.989583083</v>
      </c>
      <c r="E218">
        <f t="shared" si="19"/>
        <v>-2.2479999210000017</v>
      </c>
      <c r="F218">
        <f t="shared" si="20"/>
        <v>4.6132047430000114</v>
      </c>
      <c r="G218">
        <f t="shared" si="21"/>
        <v>4.9895830829999994</v>
      </c>
      <c r="I218">
        <f t="shared" si="22"/>
        <v>8.7075547686909574E-3</v>
      </c>
      <c r="J218">
        <f t="shared" si="23"/>
        <v>1.7869098919268807E-2</v>
      </c>
      <c r="K218">
        <f t="shared" si="24"/>
        <v>1.932698820951442E-2</v>
      </c>
    </row>
    <row r="219" spans="1:11" x14ac:dyDescent="0.25">
      <c r="A219">
        <v>197.95180582200001</v>
      </c>
      <c r="B219">
        <v>129.918512623</v>
      </c>
      <c r="C219">
        <v>110.025546912</v>
      </c>
      <c r="E219">
        <f t="shared" si="19"/>
        <v>-2.0481941779999886</v>
      </c>
      <c r="F219">
        <f t="shared" si="20"/>
        <v>4.918512622999998</v>
      </c>
      <c r="G219">
        <f t="shared" si="21"/>
        <v>5.0255469119999958</v>
      </c>
      <c r="I219">
        <f t="shared" si="22"/>
        <v>7.9336137048951639E-3</v>
      </c>
      <c r="J219">
        <f t="shared" si="23"/>
        <v>1.9051699088235986E-2</v>
      </c>
      <c r="K219">
        <f t="shared" si="24"/>
        <v>1.9466292934476329E-2</v>
      </c>
    </row>
    <row r="220" spans="1:11" x14ac:dyDescent="0.25">
      <c r="A220">
        <v>197.33120466</v>
      </c>
      <c r="B220">
        <v>128.512483629</v>
      </c>
      <c r="C220">
        <v>110.072324389</v>
      </c>
      <c r="E220">
        <f t="shared" si="19"/>
        <v>-2.6687953400000026</v>
      </c>
      <c r="F220">
        <f t="shared" si="20"/>
        <v>3.5124836290000019</v>
      </c>
      <c r="G220">
        <f t="shared" si="21"/>
        <v>5.072324389000002</v>
      </c>
      <c r="I220">
        <f t="shared" si="22"/>
        <v>1.033749217354942E-2</v>
      </c>
      <c r="J220">
        <f t="shared" si="23"/>
        <v>1.3605491391673347E-2</v>
      </c>
      <c r="K220">
        <f t="shared" si="24"/>
        <v>1.9647483974170647E-2</v>
      </c>
    </row>
    <row r="221" spans="1:11" x14ac:dyDescent="0.25">
      <c r="A221">
        <v>197.07427291400001</v>
      </c>
      <c r="B221">
        <v>128.14129614699999</v>
      </c>
      <c r="C221">
        <v>110.06725715</v>
      </c>
      <c r="E221">
        <f t="shared" si="19"/>
        <v>-2.9257270859999949</v>
      </c>
      <c r="F221">
        <f t="shared" si="20"/>
        <v>3.1412961469999914</v>
      </c>
      <c r="G221">
        <f t="shared" si="21"/>
        <v>5.0672571500000032</v>
      </c>
      <c r="I221">
        <f t="shared" si="22"/>
        <v>1.1332708956793391E-2</v>
      </c>
      <c r="J221">
        <f t="shared" si="23"/>
        <v>1.2167708721498789E-2</v>
      </c>
      <c r="K221">
        <f t="shared" si="24"/>
        <v>1.9627856188285803E-2</v>
      </c>
    </row>
    <row r="222" spans="1:11" x14ac:dyDescent="0.25">
      <c r="A222">
        <v>196.48538067000001</v>
      </c>
      <c r="B222">
        <v>127.03303457299999</v>
      </c>
      <c r="C222">
        <v>110.047192415</v>
      </c>
      <c r="E222">
        <f t="shared" si="19"/>
        <v>-3.5146193299999879</v>
      </c>
      <c r="F222">
        <f t="shared" si="20"/>
        <v>2.0330345729999948</v>
      </c>
      <c r="G222">
        <f t="shared" si="21"/>
        <v>5.0471924149999978</v>
      </c>
      <c r="I222">
        <f t="shared" si="22"/>
        <v>1.3613763960214477E-2</v>
      </c>
      <c r="J222">
        <f t="shared" si="23"/>
        <v>7.8748934667065215E-3</v>
      </c>
      <c r="K222">
        <f t="shared" si="24"/>
        <v>1.955013608816494E-2</v>
      </c>
    </row>
    <row r="223" spans="1:11" x14ac:dyDescent="0.25">
      <c r="A223">
        <v>196.56398597899999</v>
      </c>
      <c r="B223">
        <v>127.055114897</v>
      </c>
      <c r="C223">
        <v>110.086404617</v>
      </c>
      <c r="E223">
        <f t="shared" si="19"/>
        <v>-3.4360140210000054</v>
      </c>
      <c r="F223">
        <f t="shared" si="20"/>
        <v>2.0551148969999957</v>
      </c>
      <c r="G223">
        <f t="shared" si="21"/>
        <v>5.0864046169999995</v>
      </c>
      <c r="I223">
        <f t="shared" si="22"/>
        <v>1.3309288845765741E-2</v>
      </c>
      <c r="J223">
        <f t="shared" si="23"/>
        <v>7.9604208854329971E-3</v>
      </c>
      <c r="K223">
        <f t="shared" si="24"/>
        <v>1.9702023280564883E-2</v>
      </c>
    </row>
    <row r="224" spans="1:11" x14ac:dyDescent="0.25">
      <c r="A224">
        <v>196.844128496</v>
      </c>
      <c r="B224">
        <v>127.553948944</v>
      </c>
      <c r="C224">
        <v>110.03363560699999</v>
      </c>
      <c r="E224">
        <f t="shared" si="19"/>
        <v>-3.1558715040000038</v>
      </c>
      <c r="F224">
        <f t="shared" si="20"/>
        <v>2.5539489439999983</v>
      </c>
      <c r="G224">
        <f t="shared" si="21"/>
        <v>5.0336356069999937</v>
      </c>
      <c r="I224">
        <f t="shared" si="22"/>
        <v>1.2224165894012555E-2</v>
      </c>
      <c r="J224">
        <f t="shared" si="23"/>
        <v>9.8926383842699462E-3</v>
      </c>
      <c r="K224">
        <f t="shared" si="24"/>
        <v>1.9497624232160889E-2</v>
      </c>
    </row>
    <row r="225" spans="1:11" x14ac:dyDescent="0.25">
      <c r="A225">
        <v>196.71381309200001</v>
      </c>
      <c r="B225">
        <v>127.114976391</v>
      </c>
      <c r="C225">
        <v>110.012748629</v>
      </c>
      <c r="E225">
        <f t="shared" si="19"/>
        <v>-3.2861869079999906</v>
      </c>
      <c r="F225">
        <f t="shared" si="20"/>
        <v>2.114976390999999</v>
      </c>
      <c r="G225">
        <f t="shared" si="21"/>
        <v>5.0127486290000007</v>
      </c>
      <c r="I225">
        <f t="shared" si="22"/>
        <v>1.2728938383964068E-2</v>
      </c>
      <c r="J225">
        <f t="shared" si="23"/>
        <v>8.1922924405302151E-3</v>
      </c>
      <c r="K225">
        <f t="shared" si="24"/>
        <v>1.9416719200453205E-2</v>
      </c>
    </row>
    <row r="226" spans="1:11" x14ac:dyDescent="0.25">
      <c r="A226">
        <v>196.75844431600001</v>
      </c>
      <c r="B226">
        <v>127.22231488200001</v>
      </c>
      <c r="C226">
        <v>110.053569829</v>
      </c>
      <c r="E226">
        <f t="shared" si="19"/>
        <v>-3.2415556839999908</v>
      </c>
      <c r="F226">
        <f t="shared" si="20"/>
        <v>2.2223148820000063</v>
      </c>
      <c r="G226">
        <f t="shared" si="21"/>
        <v>5.0535698289999971</v>
      </c>
      <c r="I226">
        <f t="shared" si="22"/>
        <v>1.2556060785640651E-2</v>
      </c>
      <c r="J226">
        <f t="shared" si="23"/>
        <v>8.6080646033492563E-3</v>
      </c>
      <c r="K226">
        <f t="shared" si="24"/>
        <v>1.9574838794410101E-2</v>
      </c>
    </row>
    <row r="227" spans="1:11" x14ac:dyDescent="0.25">
      <c r="A227">
        <v>196.16164591099999</v>
      </c>
      <c r="B227">
        <v>125.84091801700001</v>
      </c>
      <c r="C227">
        <v>110.02672150799999</v>
      </c>
      <c r="E227">
        <f t="shared" si="19"/>
        <v>-3.8383540890000063</v>
      </c>
      <c r="F227">
        <f t="shared" si="20"/>
        <v>0.84091801700000701</v>
      </c>
      <c r="G227">
        <f t="shared" si="21"/>
        <v>5.0267215079999943</v>
      </c>
      <c r="I227">
        <f t="shared" si="22"/>
        <v>1.4867740047218808E-2</v>
      </c>
      <c r="J227">
        <f t="shared" si="23"/>
        <v>3.2572686593998106E-3</v>
      </c>
      <c r="K227">
        <f t="shared" si="24"/>
        <v>1.9470842693978335E-2</v>
      </c>
    </row>
    <row r="228" spans="1:11" x14ac:dyDescent="0.25">
      <c r="A228">
        <v>196.05976840599999</v>
      </c>
      <c r="B228">
        <v>124.86305699499999</v>
      </c>
      <c r="C228">
        <v>110.02384397599999</v>
      </c>
      <c r="E228">
        <f t="shared" si="19"/>
        <v>-3.9402315940000108</v>
      </c>
      <c r="F228">
        <f t="shared" si="20"/>
        <v>-0.13694300500000622</v>
      </c>
      <c r="G228">
        <f t="shared" si="21"/>
        <v>5.0238439759999949</v>
      </c>
      <c r="I228">
        <f t="shared" si="22"/>
        <v>1.5262359257921675E-2</v>
      </c>
      <c r="J228">
        <f t="shared" si="23"/>
        <v>5.3044428742516541E-4</v>
      </c>
      <c r="K228">
        <f t="shared" si="24"/>
        <v>1.9459696667123712E-2</v>
      </c>
    </row>
    <row r="229" spans="1:11" x14ac:dyDescent="0.25">
      <c r="A229">
        <v>196.74306883200001</v>
      </c>
      <c r="B229">
        <v>126.04471973</v>
      </c>
      <c r="C229">
        <v>110.00812550099999</v>
      </c>
      <c r="E229">
        <f t="shared" si="19"/>
        <v>-3.2569311679999942</v>
      </c>
      <c r="F229">
        <f t="shared" si="20"/>
        <v>1.0447197299999971</v>
      </c>
      <c r="G229">
        <f t="shared" si="21"/>
        <v>5.008125500999995</v>
      </c>
      <c r="I229">
        <f t="shared" si="22"/>
        <v>1.2615617224132696E-2</v>
      </c>
      <c r="J229">
        <f t="shared" si="23"/>
        <v>4.0466879833609198E-3</v>
      </c>
      <c r="K229">
        <f t="shared" si="24"/>
        <v>1.9398811664119834E-2</v>
      </c>
    </row>
    <row r="230" spans="1:11" x14ac:dyDescent="0.25">
      <c r="A230">
        <v>195.99917427400001</v>
      </c>
      <c r="B230">
        <v>124.96618022</v>
      </c>
      <c r="C230">
        <v>109.99331780200001</v>
      </c>
      <c r="E230">
        <f t="shared" si="19"/>
        <v>-4.000825725999988</v>
      </c>
      <c r="F230">
        <f t="shared" si="20"/>
        <v>-3.3819780000001742E-2</v>
      </c>
      <c r="G230">
        <f t="shared" si="21"/>
        <v>4.9933178020000071</v>
      </c>
      <c r="I230">
        <f t="shared" si="22"/>
        <v>1.5497068662544954E-2</v>
      </c>
      <c r="J230">
        <f t="shared" si="23"/>
        <v>1.3099982071355866E-4</v>
      </c>
      <c r="K230">
        <f t="shared" si="24"/>
        <v>1.9341454522406355E-2</v>
      </c>
    </row>
    <row r="231" spans="1:11" x14ac:dyDescent="0.25">
      <c r="A231">
        <v>196.035326298</v>
      </c>
      <c r="B231">
        <v>125.18538821</v>
      </c>
      <c r="C231">
        <v>109.990589567</v>
      </c>
      <c r="E231">
        <f t="shared" si="19"/>
        <v>-3.9646737019999989</v>
      </c>
      <c r="F231">
        <f t="shared" si="20"/>
        <v>0.18538820999999928</v>
      </c>
      <c r="G231">
        <f t="shared" si="21"/>
        <v>4.9905895670000007</v>
      </c>
      <c r="I231">
        <f t="shared" si="22"/>
        <v>1.5357034970355633E-2</v>
      </c>
      <c r="J231">
        <f t="shared" si="23"/>
        <v>7.1809521742619898E-4</v>
      </c>
      <c r="K231">
        <f t="shared" si="24"/>
        <v>1.9330886792637999E-2</v>
      </c>
    </row>
    <row r="232" spans="1:11" x14ac:dyDescent="0.25">
      <c r="A232">
        <v>195.820180268</v>
      </c>
      <c r="B232">
        <v>125.11337987</v>
      </c>
      <c r="C232">
        <v>109.95209925499999</v>
      </c>
      <c r="E232">
        <f t="shared" si="19"/>
        <v>-4.1798197319999986</v>
      </c>
      <c r="F232">
        <f t="shared" si="20"/>
        <v>0.11337987000000282</v>
      </c>
      <c r="G232">
        <f t="shared" si="21"/>
        <v>4.9520992549999931</v>
      </c>
      <c r="I232">
        <f t="shared" si="22"/>
        <v>1.6190396138205703E-2</v>
      </c>
      <c r="J232">
        <f t="shared" si="23"/>
        <v>4.3917324839269189E-4</v>
      </c>
      <c r="K232">
        <f t="shared" si="24"/>
        <v>1.918179581773486E-2</v>
      </c>
    </row>
    <row r="233" spans="1:11" x14ac:dyDescent="0.25">
      <c r="A233">
        <v>195.82394073399999</v>
      </c>
      <c r="B233">
        <v>125.240095989</v>
      </c>
      <c r="C233">
        <v>110.00769101500001</v>
      </c>
      <c r="E233">
        <f t="shared" si="19"/>
        <v>-4.17605926600001</v>
      </c>
      <c r="F233">
        <f t="shared" si="20"/>
        <v>0.24009598899999673</v>
      </c>
      <c r="G233">
        <f t="shared" si="21"/>
        <v>5.007691015000006</v>
      </c>
      <c r="I233">
        <f t="shared" si="22"/>
        <v>1.6175830095144571E-2</v>
      </c>
      <c r="J233">
        <f t="shared" si="23"/>
        <v>9.3000402465783351E-4</v>
      </c>
      <c r="K233">
        <f t="shared" si="24"/>
        <v>1.939712869669364E-2</v>
      </c>
    </row>
    <row r="234" spans="1:11" x14ac:dyDescent="0.25">
      <c r="A234">
        <v>196.107089739</v>
      </c>
      <c r="B234">
        <v>126.049953978</v>
      </c>
      <c r="C234">
        <v>110.020575091</v>
      </c>
      <c r="E234">
        <f t="shared" si="19"/>
        <v>-3.8929102609999973</v>
      </c>
      <c r="F234">
        <f t="shared" si="20"/>
        <v>1.0499539780000049</v>
      </c>
      <c r="G234">
        <f t="shared" si="21"/>
        <v>5.0205750909999978</v>
      </c>
      <c r="I234">
        <f t="shared" si="22"/>
        <v>1.5079061609654061E-2</v>
      </c>
      <c r="J234">
        <f t="shared" si="23"/>
        <v>4.066962673189514E-3</v>
      </c>
      <c r="K234">
        <f t="shared" si="24"/>
        <v>1.9447034747119122E-2</v>
      </c>
    </row>
    <row r="235" spans="1:11" x14ac:dyDescent="0.25">
      <c r="A235">
        <v>196.01879404499999</v>
      </c>
      <c r="B235">
        <v>125.81767023099999</v>
      </c>
      <c r="C235">
        <v>110.02983864799999</v>
      </c>
      <c r="E235">
        <f t="shared" si="19"/>
        <v>-3.9812059550000072</v>
      </c>
      <c r="F235">
        <f t="shared" si="20"/>
        <v>0.81767023099999392</v>
      </c>
      <c r="G235">
        <f t="shared" si="21"/>
        <v>5.0298386479999948</v>
      </c>
      <c r="I235">
        <f t="shared" si="22"/>
        <v>1.5421072116043516E-2</v>
      </c>
      <c r="J235">
        <f t="shared" si="23"/>
        <v>3.1672191144888518E-3</v>
      </c>
      <c r="K235">
        <f t="shared" si="24"/>
        <v>1.9482916834648058E-2</v>
      </c>
    </row>
    <row r="236" spans="1:11" x14ac:dyDescent="0.25">
      <c r="A236">
        <v>196.667456136</v>
      </c>
      <c r="B236">
        <v>126.621282343</v>
      </c>
      <c r="C236">
        <v>109.97477755</v>
      </c>
      <c r="E236">
        <f t="shared" si="19"/>
        <v>-3.3325438640000016</v>
      </c>
      <c r="F236">
        <f t="shared" si="20"/>
        <v>1.6212823430000043</v>
      </c>
      <c r="G236">
        <f t="shared" si="21"/>
        <v>4.9747775499999989</v>
      </c>
      <c r="I236">
        <f t="shared" si="22"/>
        <v>1.290850054920664E-2</v>
      </c>
      <c r="J236">
        <f t="shared" si="23"/>
        <v>6.2799845610778055E-3</v>
      </c>
      <c r="K236">
        <f t="shared" si="24"/>
        <v>1.9269639457731625E-2</v>
      </c>
    </row>
    <row r="237" spans="1:11" x14ac:dyDescent="0.25">
      <c r="A237">
        <v>196.672640277</v>
      </c>
      <c r="B237">
        <v>126.341495122</v>
      </c>
      <c r="C237">
        <v>110.00655309</v>
      </c>
      <c r="E237">
        <f t="shared" si="19"/>
        <v>-3.3273597230000007</v>
      </c>
      <c r="F237">
        <f t="shared" si="20"/>
        <v>1.3414951219999978</v>
      </c>
      <c r="G237">
        <f t="shared" si="21"/>
        <v>5.006553089999997</v>
      </c>
      <c r="I237">
        <f t="shared" si="22"/>
        <v>1.2888419947217098E-2</v>
      </c>
      <c r="J237">
        <f t="shared" si="23"/>
        <v>5.196237836854768E-3</v>
      </c>
      <c r="K237">
        <f t="shared" si="24"/>
        <v>1.9392720981120486E-2</v>
      </c>
    </row>
    <row r="238" spans="1:11" x14ac:dyDescent="0.25">
      <c r="A238">
        <v>195.519186566</v>
      </c>
      <c r="B238">
        <v>124.498944909</v>
      </c>
      <c r="C238">
        <v>110.034205341</v>
      </c>
      <c r="E238">
        <f t="shared" si="19"/>
        <v>-4.4808134339999981</v>
      </c>
      <c r="F238">
        <f t="shared" si="20"/>
        <v>-0.50105509099999779</v>
      </c>
      <c r="G238">
        <f t="shared" si="21"/>
        <v>5.0342053410000034</v>
      </c>
      <c r="I238">
        <f t="shared" si="22"/>
        <v>1.7356285478642222E-2</v>
      </c>
      <c r="J238">
        <f t="shared" si="23"/>
        <v>1.9408206407200801E-3</v>
      </c>
      <c r="K238">
        <f t="shared" si="24"/>
        <v>1.9499831078327711E-2</v>
      </c>
    </row>
    <row r="239" spans="1:11" x14ac:dyDescent="0.25">
      <c r="A239">
        <v>195.154296945</v>
      </c>
      <c r="B239">
        <v>123.934417807</v>
      </c>
      <c r="C239">
        <v>110.056941443</v>
      </c>
      <c r="E239">
        <f t="shared" si="19"/>
        <v>-4.8457030550000013</v>
      </c>
      <c r="F239">
        <f t="shared" si="20"/>
        <v>-1.0655821929999973</v>
      </c>
      <c r="G239">
        <f t="shared" si="21"/>
        <v>5.0569414429999995</v>
      </c>
      <c r="I239">
        <f t="shared" si="22"/>
        <v>1.8769673588536383E-2</v>
      </c>
      <c r="J239">
        <f t="shared" si="23"/>
        <v>4.1274980570114037E-3</v>
      </c>
      <c r="K239">
        <f t="shared" si="24"/>
        <v>1.9587898631863675E-2</v>
      </c>
    </row>
    <row r="240" spans="1:11" x14ac:dyDescent="0.25">
      <c r="A240">
        <v>196.032013299</v>
      </c>
      <c r="B240">
        <v>126.035989128</v>
      </c>
      <c r="C240">
        <v>110.10171468</v>
      </c>
      <c r="E240">
        <f t="shared" si="19"/>
        <v>-3.9679867010000009</v>
      </c>
      <c r="F240">
        <f t="shared" si="20"/>
        <v>1.0359891279999971</v>
      </c>
      <c r="G240">
        <f t="shared" si="21"/>
        <v>5.1017146800000006</v>
      </c>
      <c r="I240">
        <f t="shared" si="22"/>
        <v>1.536986776450818E-2</v>
      </c>
      <c r="J240">
        <f t="shared" si="23"/>
        <v>4.0128702797353677E-3</v>
      </c>
      <c r="K240">
        <f t="shared" si="24"/>
        <v>1.9761326312935684E-2</v>
      </c>
    </row>
    <row r="241" spans="1:11" x14ac:dyDescent="0.25">
      <c r="A241">
        <v>196.90340698399999</v>
      </c>
      <c r="B241">
        <v>127.79089997</v>
      </c>
      <c r="C241">
        <v>110.09708777500001</v>
      </c>
      <c r="E241">
        <f t="shared" si="19"/>
        <v>-3.0965930160000141</v>
      </c>
      <c r="F241">
        <f t="shared" si="20"/>
        <v>2.7908999699999981</v>
      </c>
      <c r="G241">
        <f t="shared" si="21"/>
        <v>5.0970877750000056</v>
      </c>
      <c r="I241">
        <f t="shared" si="22"/>
        <v>1.1994552593743628E-2</v>
      </c>
      <c r="J241">
        <f t="shared" si="23"/>
        <v>1.081046049677015E-2</v>
      </c>
      <c r="K241">
        <f t="shared" si="24"/>
        <v>1.9743404146515382E-2</v>
      </c>
    </row>
    <row r="242" spans="1:11" x14ac:dyDescent="0.25">
      <c r="A242">
        <v>197.51010086100001</v>
      </c>
      <c r="B242">
        <v>129.061567561</v>
      </c>
      <c r="C242">
        <v>110.022237588</v>
      </c>
      <c r="E242">
        <f t="shared" si="19"/>
        <v>-2.4898991389999878</v>
      </c>
      <c r="F242">
        <f t="shared" si="20"/>
        <v>4.0615675610000039</v>
      </c>
      <c r="G242">
        <f t="shared" si="21"/>
        <v>5.0222375879999959</v>
      </c>
      <c r="I242">
        <f t="shared" si="22"/>
        <v>9.6445435423833537E-3</v>
      </c>
      <c r="J242">
        <f t="shared" si="23"/>
        <v>1.5732350189947387E-2</v>
      </c>
      <c r="K242">
        <f t="shared" si="24"/>
        <v>1.9453474375317074E-2</v>
      </c>
    </row>
    <row r="243" spans="1:11" x14ac:dyDescent="0.25">
      <c r="A243">
        <v>197.47595539400001</v>
      </c>
      <c r="B243">
        <v>128.91610126399999</v>
      </c>
      <c r="C243">
        <v>110.00400750199999</v>
      </c>
      <c r="E243">
        <f t="shared" si="19"/>
        <v>-2.5240446059999897</v>
      </c>
      <c r="F243">
        <f t="shared" si="20"/>
        <v>3.916101263999991</v>
      </c>
      <c r="G243">
        <f t="shared" si="21"/>
        <v>5.0040075019999932</v>
      </c>
      <c r="I243">
        <f t="shared" si="22"/>
        <v>9.7768049011260991E-3</v>
      </c>
      <c r="J243">
        <f t="shared" si="23"/>
        <v>1.516889120745649E-2</v>
      </c>
      <c r="K243">
        <f t="shared" si="24"/>
        <v>1.9382860728581554E-2</v>
      </c>
    </row>
    <row r="244" spans="1:11" x14ac:dyDescent="0.25">
      <c r="A244">
        <v>196.89820663200001</v>
      </c>
      <c r="B244">
        <v>127.930179208</v>
      </c>
      <c r="C244">
        <v>110.04663095399999</v>
      </c>
      <c r="E244">
        <f t="shared" si="19"/>
        <v>-3.1017933679999885</v>
      </c>
      <c r="F244">
        <f t="shared" si="20"/>
        <v>2.9301792079999984</v>
      </c>
      <c r="G244">
        <f t="shared" si="21"/>
        <v>5.0466309539999941</v>
      </c>
      <c r="I244">
        <f t="shared" si="22"/>
        <v>1.2014695988515681E-2</v>
      </c>
      <c r="J244">
        <f t="shared" si="23"/>
        <v>1.1349954106933201E-2</v>
      </c>
      <c r="K244">
        <f t="shared" si="24"/>
        <v>1.9547961287195267E-2</v>
      </c>
    </row>
    <row r="245" spans="1:11" x14ac:dyDescent="0.25">
      <c r="A245">
        <v>197.273269019</v>
      </c>
      <c r="B245">
        <v>128.25327917600001</v>
      </c>
      <c r="C245">
        <v>110.053908964</v>
      </c>
      <c r="E245">
        <f t="shared" si="19"/>
        <v>-2.7267309810000029</v>
      </c>
      <c r="F245">
        <f t="shared" si="20"/>
        <v>3.2532791760000066</v>
      </c>
      <c r="G245">
        <f t="shared" si="21"/>
        <v>5.0539089640000014</v>
      </c>
      <c r="I245">
        <f t="shared" si="22"/>
        <v>1.0561903999525956E-2</v>
      </c>
      <c r="J245">
        <f t="shared" si="23"/>
        <v>1.2601471351591665E-2</v>
      </c>
      <c r="K245">
        <f t="shared" si="24"/>
        <v>1.9576152422831051E-2</v>
      </c>
    </row>
    <row r="246" spans="1:11" x14ac:dyDescent="0.25">
      <c r="A246">
        <v>198.043645298</v>
      </c>
      <c r="B246">
        <v>129.95630961000001</v>
      </c>
      <c r="C246">
        <v>110.015797269</v>
      </c>
      <c r="E246">
        <f t="shared" si="19"/>
        <v>-1.9563547019999987</v>
      </c>
      <c r="F246">
        <f t="shared" si="20"/>
        <v>4.9563096100000053</v>
      </c>
      <c r="G246">
        <f t="shared" si="21"/>
        <v>5.0157972690000037</v>
      </c>
      <c r="I246">
        <f t="shared" si="22"/>
        <v>7.577876473889366E-3</v>
      </c>
      <c r="J246">
        <f t="shared" si="23"/>
        <v>1.9198104491243144E-2</v>
      </c>
      <c r="K246">
        <f t="shared" si="24"/>
        <v>1.9428528008595083E-2</v>
      </c>
    </row>
    <row r="247" spans="1:11" x14ac:dyDescent="0.25">
      <c r="A247">
        <v>198.13527347600001</v>
      </c>
      <c r="B247">
        <v>130.441442279</v>
      </c>
      <c r="C247">
        <v>109.971947211</v>
      </c>
      <c r="E247">
        <f t="shared" si="19"/>
        <v>-1.8647265239999911</v>
      </c>
      <c r="F247">
        <f t="shared" si="20"/>
        <v>5.4414422790000003</v>
      </c>
      <c r="G247">
        <f t="shared" si="21"/>
        <v>4.9719472109999998</v>
      </c>
      <c r="I247">
        <f t="shared" si="22"/>
        <v>7.2229576988319761E-3</v>
      </c>
      <c r="J247">
        <f t="shared" si="23"/>
        <v>2.1077250146870896E-2</v>
      </c>
      <c r="K247">
        <f t="shared" si="24"/>
        <v>1.925867623143156E-2</v>
      </c>
    </row>
    <row r="248" spans="1:11" x14ac:dyDescent="0.25">
      <c r="A248">
        <v>197.716102503</v>
      </c>
      <c r="B248">
        <v>129.600716955</v>
      </c>
      <c r="C248">
        <v>110.023809701</v>
      </c>
      <c r="E248">
        <f t="shared" si="19"/>
        <v>-2.2838974969999981</v>
      </c>
      <c r="F248">
        <f t="shared" si="20"/>
        <v>4.6007169549999958</v>
      </c>
      <c r="G248">
        <f t="shared" si="21"/>
        <v>5.0238097010000047</v>
      </c>
      <c r="I248">
        <f t="shared" si="22"/>
        <v>8.8466028648066224E-3</v>
      </c>
      <c r="J248">
        <f t="shared" si="23"/>
        <v>1.7820727877555616E-2</v>
      </c>
      <c r="K248">
        <f t="shared" si="24"/>
        <v>1.9459563904023133E-2</v>
      </c>
    </row>
    <row r="249" spans="1:11" x14ac:dyDescent="0.25">
      <c r="A249">
        <v>198.278301527</v>
      </c>
      <c r="B249">
        <v>130.63448065599999</v>
      </c>
      <c r="C249">
        <v>109.916426644</v>
      </c>
      <c r="E249">
        <f t="shared" si="19"/>
        <v>-1.7216984730000036</v>
      </c>
      <c r="F249">
        <f t="shared" si="20"/>
        <v>5.6344806559999938</v>
      </c>
      <c r="G249">
        <f t="shared" si="21"/>
        <v>4.9164266439999977</v>
      </c>
      <c r="I249">
        <f t="shared" si="22"/>
        <v>6.6689431831252763E-3</v>
      </c>
      <c r="J249">
        <f t="shared" si="23"/>
        <v>2.1824978037999525E-2</v>
      </c>
      <c r="K249">
        <f t="shared" si="24"/>
        <v>1.9043619116248817E-2</v>
      </c>
    </row>
    <row r="250" spans="1:11" x14ac:dyDescent="0.25">
      <c r="A250">
        <v>197.76259123299999</v>
      </c>
      <c r="B250">
        <v>129.57954129500001</v>
      </c>
      <c r="C250">
        <v>109.944762478</v>
      </c>
      <c r="E250">
        <f t="shared" si="19"/>
        <v>-2.2374087670000051</v>
      </c>
      <c r="F250">
        <f t="shared" si="20"/>
        <v>4.5795412950000127</v>
      </c>
      <c r="G250">
        <f t="shared" si="21"/>
        <v>4.9447624780000012</v>
      </c>
      <c r="I250">
        <f t="shared" si="22"/>
        <v>8.6665302772498797E-3</v>
      </c>
      <c r="J250">
        <f t="shared" si="23"/>
        <v>1.7738704645485839E-2</v>
      </c>
      <c r="K250">
        <f t="shared" si="24"/>
        <v>1.9153377050031041E-2</v>
      </c>
    </row>
    <row r="251" spans="1:11" x14ac:dyDescent="0.25">
      <c r="A251">
        <v>198.72801949999999</v>
      </c>
      <c r="B251">
        <v>131.74324444600001</v>
      </c>
      <c r="C251">
        <v>109.85493368900001</v>
      </c>
      <c r="E251">
        <f t="shared" si="19"/>
        <v>-1.2719805000000122</v>
      </c>
      <c r="F251">
        <f t="shared" si="20"/>
        <v>6.7432444460000056</v>
      </c>
      <c r="G251">
        <f t="shared" si="21"/>
        <v>4.8549336890000063</v>
      </c>
      <c r="I251">
        <f t="shared" si="22"/>
        <v>4.9269752035978861E-3</v>
      </c>
      <c r="J251">
        <f t="shared" si="23"/>
        <v>2.6119738610175924E-2</v>
      </c>
      <c r="K251">
        <f t="shared" si="24"/>
        <v>1.8805428149892875E-2</v>
      </c>
    </row>
    <row r="252" spans="1:11" x14ac:dyDescent="0.25">
      <c r="A252">
        <v>197.928640261</v>
      </c>
      <c r="B252">
        <v>130.11052438600001</v>
      </c>
      <c r="C252">
        <v>109.982785026</v>
      </c>
      <c r="E252">
        <f t="shared" si="19"/>
        <v>-2.0713597390000018</v>
      </c>
      <c r="F252">
        <f t="shared" si="20"/>
        <v>5.1105243860000087</v>
      </c>
      <c r="G252">
        <f t="shared" si="21"/>
        <v>4.9827850260000019</v>
      </c>
      <c r="I252">
        <f t="shared" si="22"/>
        <v>8.0233447539360073E-3</v>
      </c>
      <c r="J252">
        <f t="shared" si="23"/>
        <v>1.9795450423339127E-2</v>
      </c>
      <c r="K252">
        <f t="shared" si="24"/>
        <v>1.9300656156254457E-2</v>
      </c>
    </row>
    <row r="253" spans="1:11" x14ac:dyDescent="0.25">
      <c r="A253">
        <v>197.42645969099999</v>
      </c>
      <c r="B253">
        <v>129.027803194</v>
      </c>
      <c r="C253">
        <v>110.021149528</v>
      </c>
      <c r="E253">
        <f t="shared" si="19"/>
        <v>-2.5735403090000091</v>
      </c>
      <c r="F253">
        <f t="shared" si="20"/>
        <v>4.0278031940000005</v>
      </c>
      <c r="G253">
        <f t="shared" si="21"/>
        <v>5.0211495279999951</v>
      </c>
      <c r="I253">
        <f t="shared" si="22"/>
        <v>9.9685249010519929E-3</v>
      </c>
      <c r="J253">
        <f t="shared" si="23"/>
        <v>1.5601565009691719E-2</v>
      </c>
      <c r="K253">
        <f t="shared" si="24"/>
        <v>1.9449259810203828E-2</v>
      </c>
    </row>
    <row r="254" spans="1:11" x14ac:dyDescent="0.25">
      <c r="A254">
        <v>197.74467684300001</v>
      </c>
      <c r="B254">
        <v>129.381441919</v>
      </c>
      <c r="C254">
        <v>110.06077662600001</v>
      </c>
      <c r="E254">
        <f t="shared" si="19"/>
        <v>-2.2553231569999923</v>
      </c>
      <c r="F254">
        <f t="shared" si="20"/>
        <v>4.3814419189999967</v>
      </c>
      <c r="G254">
        <f t="shared" si="21"/>
        <v>5.0607766260000062</v>
      </c>
      <c r="I254">
        <f t="shared" si="22"/>
        <v>8.7359210857705424E-3</v>
      </c>
      <c r="J254">
        <f t="shared" si="23"/>
        <v>1.6971373138909847E-2</v>
      </c>
      <c r="K254">
        <f t="shared" si="24"/>
        <v>1.9602754088800547E-2</v>
      </c>
    </row>
    <row r="255" spans="1:11" x14ac:dyDescent="0.25">
      <c r="A255">
        <v>198.85668496400001</v>
      </c>
      <c r="B255">
        <v>131.988703206</v>
      </c>
      <c r="C255">
        <v>109.869422149</v>
      </c>
      <c r="E255">
        <f t="shared" si="19"/>
        <v>-1.14331503599999</v>
      </c>
      <c r="F255">
        <f t="shared" si="20"/>
        <v>6.9887032059999967</v>
      </c>
      <c r="G255">
        <f t="shared" si="21"/>
        <v>4.8694221490000018</v>
      </c>
      <c r="I255">
        <f t="shared" si="22"/>
        <v>4.4285937027120472E-3</v>
      </c>
      <c r="J255">
        <f t="shared" si="23"/>
        <v>2.7070515154333501E-2</v>
      </c>
      <c r="K255">
        <f t="shared" si="24"/>
        <v>1.8861548729696021E-2</v>
      </c>
    </row>
    <row r="256" spans="1:11" x14ac:dyDescent="0.25">
      <c r="A256">
        <v>197.35572317699999</v>
      </c>
      <c r="B256">
        <v>128.886268153</v>
      </c>
      <c r="C256">
        <v>110.026390511</v>
      </c>
      <c r="E256">
        <f t="shared" si="19"/>
        <v>-2.6442768230000127</v>
      </c>
      <c r="F256">
        <f t="shared" si="20"/>
        <v>3.8862681530000032</v>
      </c>
      <c r="G256">
        <f t="shared" si="21"/>
        <v>5.0263905110000024</v>
      </c>
      <c r="I256">
        <f t="shared" si="22"/>
        <v>1.0242520493332668E-2</v>
      </c>
      <c r="J256">
        <f t="shared" si="23"/>
        <v>1.5053333619786615E-2</v>
      </c>
      <c r="K256">
        <f t="shared" si="24"/>
        <v>1.9469560587836436E-2</v>
      </c>
    </row>
    <row r="257" spans="1:11" x14ac:dyDescent="0.25">
      <c r="A257">
        <v>196.41830692100001</v>
      </c>
      <c r="B257">
        <v>127.115276224</v>
      </c>
      <c r="C257">
        <v>110.06136429999999</v>
      </c>
      <c r="E257">
        <f t="shared" si="19"/>
        <v>-3.5816930789999901</v>
      </c>
      <c r="F257">
        <f t="shared" si="20"/>
        <v>2.1152762239999987</v>
      </c>
      <c r="G257">
        <f t="shared" si="21"/>
        <v>5.0613642999999939</v>
      </c>
      <c r="I257">
        <f t="shared" si="22"/>
        <v>1.3873571951088045E-2</v>
      </c>
      <c r="J257">
        <f t="shared" si="23"/>
        <v>8.1934538339291062E-3</v>
      </c>
      <c r="K257">
        <f t="shared" si="24"/>
        <v>1.9605030424975307E-2</v>
      </c>
    </row>
    <row r="258" spans="1:11" x14ac:dyDescent="0.25">
      <c r="A258">
        <v>196.301131204</v>
      </c>
      <c r="B258">
        <v>127.02050872300001</v>
      </c>
      <c r="C258">
        <v>110.10738753699999</v>
      </c>
      <c r="E258">
        <f t="shared" ref="E258:E321" si="25">A258-200</f>
        <v>-3.6988687959999993</v>
      </c>
      <c r="F258">
        <f t="shared" ref="F258:F321" si="26">B258-125</f>
        <v>2.0205087230000061</v>
      </c>
      <c r="G258">
        <f t="shared" ref="G258:G321" si="27">C258-105</f>
        <v>5.1073875369999939</v>
      </c>
      <c r="I258">
        <f t="shared" ref="I258:I321" si="28">ABS(E258)/SQRT(200^2+125^2+105^2)</f>
        <v>1.4327448289697672E-2</v>
      </c>
      <c r="J258">
        <f t="shared" ref="J258:J321" si="29">ABS(F258)/SQRT(200^2+125^2+105^2)</f>
        <v>7.826374993071171E-3</v>
      </c>
      <c r="K258">
        <f t="shared" ref="K258:K321" si="30">ABS(G258)/SQRT(200^2+125^2+105^2)</f>
        <v>1.9783299940497209E-2</v>
      </c>
    </row>
    <row r="259" spans="1:11" x14ac:dyDescent="0.25">
      <c r="A259">
        <v>196.946863853</v>
      </c>
      <c r="B259">
        <v>127.964322412</v>
      </c>
      <c r="C259">
        <v>110.128332601</v>
      </c>
      <c r="E259">
        <f t="shared" si="25"/>
        <v>-3.0531361470000036</v>
      </c>
      <c r="F259">
        <f t="shared" si="26"/>
        <v>2.9643224120000013</v>
      </c>
      <c r="G259">
        <f t="shared" si="27"/>
        <v>5.1283326009999968</v>
      </c>
      <c r="I259">
        <f t="shared" si="28"/>
        <v>1.1826223821416496E-2</v>
      </c>
      <c r="J259">
        <f t="shared" si="29"/>
        <v>1.1482206700018864E-2</v>
      </c>
      <c r="K259">
        <f t="shared" si="30"/>
        <v>1.9864429966441621E-2</v>
      </c>
    </row>
    <row r="260" spans="1:11" x14ac:dyDescent="0.25">
      <c r="A260">
        <v>196.82950711000001</v>
      </c>
      <c r="B260">
        <v>127.39937595400001</v>
      </c>
      <c r="C260">
        <v>110.155122492</v>
      </c>
      <c r="E260">
        <f t="shared" si="25"/>
        <v>-3.1704928899999913</v>
      </c>
      <c r="F260">
        <f t="shared" si="26"/>
        <v>2.399375954000007</v>
      </c>
      <c r="G260">
        <f t="shared" si="27"/>
        <v>5.1551224920000038</v>
      </c>
      <c r="I260">
        <f t="shared" si="28"/>
        <v>1.228080135836454E-2</v>
      </c>
      <c r="J260">
        <f t="shared" si="29"/>
        <v>9.2939049218655027E-3</v>
      </c>
      <c r="K260">
        <f t="shared" si="30"/>
        <v>1.9968199740163877E-2</v>
      </c>
    </row>
    <row r="261" spans="1:11" x14ac:dyDescent="0.25">
      <c r="A261">
        <v>197.533799668</v>
      </c>
      <c r="B261">
        <v>128.68196194800001</v>
      </c>
      <c r="C261">
        <v>110.13667049599999</v>
      </c>
      <c r="E261">
        <f t="shared" si="25"/>
        <v>-2.4662003319999997</v>
      </c>
      <c r="F261">
        <f t="shared" si="26"/>
        <v>3.6819619480000085</v>
      </c>
      <c r="G261">
        <f t="shared" si="27"/>
        <v>5.1366704959999936</v>
      </c>
      <c r="I261">
        <f t="shared" si="28"/>
        <v>9.5527469822601491E-3</v>
      </c>
      <c r="J261">
        <f t="shared" si="29"/>
        <v>1.4261960162429249E-2</v>
      </c>
      <c r="K261">
        <f t="shared" si="30"/>
        <v>1.9896726532242108E-2</v>
      </c>
    </row>
    <row r="262" spans="1:11" x14ac:dyDescent="0.25">
      <c r="A262">
        <v>197.62084017199999</v>
      </c>
      <c r="B262">
        <v>128.84013379300001</v>
      </c>
      <c r="C262">
        <v>110.152026502</v>
      </c>
      <c r="E262">
        <f t="shared" si="25"/>
        <v>-2.379159828000013</v>
      </c>
      <c r="F262">
        <f t="shared" si="26"/>
        <v>3.8401337930000068</v>
      </c>
      <c r="G262">
        <f t="shared" si="27"/>
        <v>5.1520265019999982</v>
      </c>
      <c r="I262">
        <f t="shared" si="28"/>
        <v>9.2155984136173194E-3</v>
      </c>
      <c r="J262">
        <f t="shared" si="29"/>
        <v>1.4874633672929067E-2</v>
      </c>
      <c r="K262">
        <f t="shared" si="30"/>
        <v>1.9956207523333026E-2</v>
      </c>
    </row>
    <row r="263" spans="1:11" x14ac:dyDescent="0.25">
      <c r="A263">
        <v>197.959759233</v>
      </c>
      <c r="B263">
        <v>129.57167444199999</v>
      </c>
      <c r="C263">
        <v>110.058262959</v>
      </c>
      <c r="E263">
        <f t="shared" si="25"/>
        <v>-2.0402407670000002</v>
      </c>
      <c r="F263">
        <f t="shared" si="26"/>
        <v>4.5716744419999884</v>
      </c>
      <c r="G263">
        <f t="shared" si="27"/>
        <v>5.0582629590000039</v>
      </c>
      <c r="I263">
        <f t="shared" si="28"/>
        <v>7.9028064253960154E-3</v>
      </c>
      <c r="J263">
        <f t="shared" si="29"/>
        <v>1.7708232645591602E-2</v>
      </c>
      <c r="K263">
        <f t="shared" si="30"/>
        <v>1.9593017481219603E-2</v>
      </c>
    </row>
    <row r="264" spans="1:11" x14ac:dyDescent="0.25">
      <c r="A264">
        <v>197.4673852</v>
      </c>
      <c r="B264">
        <v>128.75543002800001</v>
      </c>
      <c r="C264">
        <v>110.023648497</v>
      </c>
      <c r="E264">
        <f t="shared" si="25"/>
        <v>-2.5326148000000046</v>
      </c>
      <c r="F264">
        <f t="shared" si="26"/>
        <v>3.7554300280000064</v>
      </c>
      <c r="G264">
        <f t="shared" si="27"/>
        <v>5.0236484969999964</v>
      </c>
      <c r="I264">
        <f t="shared" si="28"/>
        <v>9.8100012695673585E-3</v>
      </c>
      <c r="J264">
        <f t="shared" si="29"/>
        <v>1.4546536386998677E-2</v>
      </c>
      <c r="K264">
        <f t="shared" si="30"/>
        <v>1.9458939485558571E-2</v>
      </c>
    </row>
    <row r="265" spans="1:11" x14ac:dyDescent="0.25">
      <c r="A265">
        <v>196.86931289500001</v>
      </c>
      <c r="B265">
        <v>127.808778272</v>
      </c>
      <c r="C265">
        <v>110.02904771</v>
      </c>
      <c r="E265">
        <f t="shared" si="25"/>
        <v>-3.1306871049999927</v>
      </c>
      <c r="F265">
        <f t="shared" si="26"/>
        <v>2.8087782719999979</v>
      </c>
      <c r="G265">
        <f t="shared" si="27"/>
        <v>5.0290477100000004</v>
      </c>
      <c r="I265">
        <f t="shared" si="28"/>
        <v>1.212661494146999E-2</v>
      </c>
      <c r="J265">
        <f t="shared" si="29"/>
        <v>1.0879711519593559E-2</v>
      </c>
      <c r="K265">
        <f t="shared" si="30"/>
        <v>1.9479853161963174E-2</v>
      </c>
    </row>
    <row r="266" spans="1:11" x14ac:dyDescent="0.25">
      <c r="A266">
        <v>196.99436907099999</v>
      </c>
      <c r="B266">
        <v>127.944251498</v>
      </c>
      <c r="C266">
        <v>110.08917941</v>
      </c>
      <c r="E266">
        <f t="shared" si="25"/>
        <v>-3.0056309290000058</v>
      </c>
      <c r="F266">
        <f t="shared" si="26"/>
        <v>2.9442514979999999</v>
      </c>
      <c r="G266">
        <f t="shared" si="27"/>
        <v>5.0891794099999998</v>
      </c>
      <c r="I266">
        <f t="shared" si="28"/>
        <v>1.1642213900566687E-2</v>
      </c>
      <c r="J266">
        <f t="shared" si="29"/>
        <v>1.140446266574196E-2</v>
      </c>
      <c r="K266">
        <f t="shared" si="30"/>
        <v>1.9712771351235871E-2</v>
      </c>
    </row>
    <row r="267" spans="1:11" x14ac:dyDescent="0.25">
      <c r="A267">
        <v>196.36941359299999</v>
      </c>
      <c r="B267">
        <v>126.4830127</v>
      </c>
      <c r="C267">
        <v>110.11156488899999</v>
      </c>
      <c r="E267">
        <f t="shared" si="25"/>
        <v>-3.6305864070000098</v>
      </c>
      <c r="F267">
        <f t="shared" si="26"/>
        <v>1.4830127000000033</v>
      </c>
      <c r="G267">
        <f t="shared" si="27"/>
        <v>5.1115648889999932</v>
      </c>
      <c r="I267">
        <f t="shared" si="28"/>
        <v>1.4062958670992535E-2</v>
      </c>
      <c r="J267">
        <f t="shared" si="29"/>
        <v>5.7444015843959063E-3</v>
      </c>
      <c r="K267">
        <f t="shared" si="30"/>
        <v>1.9799480777955562E-2</v>
      </c>
    </row>
    <row r="268" spans="1:11" x14ac:dyDescent="0.25">
      <c r="A268">
        <v>195.616218992</v>
      </c>
      <c r="B268">
        <v>124.821372143</v>
      </c>
      <c r="C268">
        <v>110.02495305399999</v>
      </c>
      <c r="E268">
        <f t="shared" si="25"/>
        <v>-4.3837810079999997</v>
      </c>
      <c r="F268">
        <f t="shared" si="26"/>
        <v>-0.17862785699999506</v>
      </c>
      <c r="G268">
        <f t="shared" si="27"/>
        <v>5.0249530539999938</v>
      </c>
      <c r="I268">
        <f t="shared" si="28"/>
        <v>1.6980433524271119E-2</v>
      </c>
      <c r="J268">
        <f t="shared" si="29"/>
        <v>6.9190920938709067E-4</v>
      </c>
      <c r="K268">
        <f t="shared" si="30"/>
        <v>1.9463992644778126E-2</v>
      </c>
    </row>
    <row r="269" spans="1:11" x14ac:dyDescent="0.25">
      <c r="A269">
        <v>195.78229217800001</v>
      </c>
      <c r="B269">
        <v>124.85908114599999</v>
      </c>
      <c r="C269">
        <v>109.953420408</v>
      </c>
      <c r="E269">
        <f t="shared" si="25"/>
        <v>-4.2177078219999942</v>
      </c>
      <c r="F269">
        <f t="shared" si="26"/>
        <v>-0.14091885400000592</v>
      </c>
      <c r="G269">
        <f t="shared" si="27"/>
        <v>4.9534204079999995</v>
      </c>
      <c r="I269">
        <f t="shared" si="28"/>
        <v>1.6337154425727925E-2</v>
      </c>
      <c r="J269">
        <f t="shared" si="29"/>
        <v>5.4584460954979527E-4</v>
      </c>
      <c r="K269">
        <f t="shared" si="30"/>
        <v>1.9186913261022075E-2</v>
      </c>
    </row>
    <row r="270" spans="1:11" x14ac:dyDescent="0.25">
      <c r="A270">
        <v>196.29437475099999</v>
      </c>
      <c r="B270">
        <v>126.16559726200001</v>
      </c>
      <c r="C270">
        <v>110.038144733</v>
      </c>
      <c r="E270">
        <f t="shared" si="25"/>
        <v>-3.7056252490000077</v>
      </c>
      <c r="F270">
        <f t="shared" si="26"/>
        <v>1.1655972620000057</v>
      </c>
      <c r="G270">
        <f t="shared" si="27"/>
        <v>5.0381447329999958</v>
      </c>
      <c r="I270">
        <f t="shared" si="28"/>
        <v>1.4353619191213312E-2</v>
      </c>
      <c r="J270">
        <f t="shared" si="29"/>
        <v>4.5149031822858616E-3</v>
      </c>
      <c r="K270">
        <f t="shared" si="30"/>
        <v>1.9515090185445481E-2</v>
      </c>
    </row>
    <row r="271" spans="1:11" x14ac:dyDescent="0.25">
      <c r="A271">
        <v>197.58249956099999</v>
      </c>
      <c r="B271">
        <v>128.49125540700001</v>
      </c>
      <c r="C271">
        <v>109.98713198199999</v>
      </c>
      <c r="E271">
        <f t="shared" si="25"/>
        <v>-2.4175004390000083</v>
      </c>
      <c r="F271">
        <f t="shared" si="26"/>
        <v>3.4912554070000112</v>
      </c>
      <c r="G271">
        <f t="shared" si="27"/>
        <v>4.987131981999994</v>
      </c>
      <c r="I271">
        <f t="shared" si="28"/>
        <v>9.3641095265532218E-3</v>
      </c>
      <c r="J271">
        <f t="shared" si="29"/>
        <v>1.3523264562401653E-2</v>
      </c>
      <c r="K271">
        <f t="shared" si="30"/>
        <v>1.9317493949304817E-2</v>
      </c>
    </row>
    <row r="272" spans="1:11" x14ac:dyDescent="0.25">
      <c r="A272">
        <v>197.25922248800001</v>
      </c>
      <c r="B272">
        <v>127.935688584</v>
      </c>
      <c r="C272">
        <v>110.033898048</v>
      </c>
      <c r="E272">
        <f t="shared" si="25"/>
        <v>-2.740777511999994</v>
      </c>
      <c r="F272">
        <f t="shared" si="26"/>
        <v>2.9356885840000047</v>
      </c>
      <c r="G272">
        <f t="shared" si="27"/>
        <v>5.0338980479999975</v>
      </c>
      <c r="I272">
        <f t="shared" si="28"/>
        <v>1.0616312781683799E-2</v>
      </c>
      <c r="J272">
        <f t="shared" si="29"/>
        <v>1.1371294496144614E-2</v>
      </c>
      <c r="K272">
        <f t="shared" si="30"/>
        <v>1.9498640788860797E-2</v>
      </c>
    </row>
    <row r="273" spans="1:11" x14ac:dyDescent="0.25">
      <c r="A273">
        <v>197.24981938600001</v>
      </c>
      <c r="B273">
        <v>127.90115843700001</v>
      </c>
      <c r="C273">
        <v>110.020746735</v>
      </c>
      <c r="E273">
        <f t="shared" si="25"/>
        <v>-2.7501806139999871</v>
      </c>
      <c r="F273">
        <f t="shared" si="26"/>
        <v>2.9011584370000065</v>
      </c>
      <c r="G273">
        <f t="shared" si="27"/>
        <v>5.020746735000003</v>
      </c>
      <c r="I273">
        <f t="shared" si="28"/>
        <v>1.0652735392243368E-2</v>
      </c>
      <c r="J273">
        <f t="shared" si="29"/>
        <v>1.1237543091900934E-2</v>
      </c>
      <c r="K273">
        <f t="shared" si="30"/>
        <v>1.9447699604584995E-2</v>
      </c>
    </row>
    <row r="274" spans="1:11" x14ac:dyDescent="0.25">
      <c r="A274">
        <v>197.32451883799999</v>
      </c>
      <c r="B274">
        <v>127.645904145</v>
      </c>
      <c r="C274">
        <v>109.992663596</v>
      </c>
      <c r="E274">
        <f t="shared" si="25"/>
        <v>-2.6754811620000112</v>
      </c>
      <c r="F274">
        <f t="shared" si="26"/>
        <v>2.6459041450000029</v>
      </c>
      <c r="G274">
        <f t="shared" si="27"/>
        <v>4.9926635959999999</v>
      </c>
      <c r="I274">
        <f t="shared" si="28"/>
        <v>1.0363389488177836E-2</v>
      </c>
      <c r="J274">
        <f t="shared" si="29"/>
        <v>1.0248823872309172E-2</v>
      </c>
      <c r="K274">
        <f t="shared" si="30"/>
        <v>1.9338920476687824E-2</v>
      </c>
    </row>
    <row r="275" spans="1:11" x14ac:dyDescent="0.25">
      <c r="A275">
        <v>197.47032729</v>
      </c>
      <c r="B275">
        <v>128.091453672</v>
      </c>
      <c r="C275">
        <v>110.014034837</v>
      </c>
      <c r="E275">
        <f t="shared" si="25"/>
        <v>-2.5296727099999998</v>
      </c>
      <c r="F275">
        <f t="shared" si="26"/>
        <v>3.0914536720000001</v>
      </c>
      <c r="G275">
        <f t="shared" si="27"/>
        <v>5.014034836999997</v>
      </c>
      <c r="I275">
        <f t="shared" si="28"/>
        <v>9.7986051793939807E-3</v>
      </c>
      <c r="J275">
        <f t="shared" si="29"/>
        <v>1.1974645511480315E-2</v>
      </c>
      <c r="K275">
        <f t="shared" si="30"/>
        <v>1.9421701285416496E-2</v>
      </c>
    </row>
    <row r="276" spans="1:11" x14ac:dyDescent="0.25">
      <c r="A276">
        <v>198.21119850299999</v>
      </c>
      <c r="B276">
        <v>128.80832417600001</v>
      </c>
      <c r="C276">
        <v>110.00808640299999</v>
      </c>
      <c r="E276">
        <f t="shared" si="25"/>
        <v>-1.7888014970000086</v>
      </c>
      <c r="F276">
        <f t="shared" si="26"/>
        <v>3.8083241760000135</v>
      </c>
      <c r="G276">
        <f t="shared" si="27"/>
        <v>5.008086402999993</v>
      </c>
      <c r="I276">
        <f t="shared" si="28"/>
        <v>6.9288645697616717E-3</v>
      </c>
      <c r="J276">
        <f t="shared" si="29"/>
        <v>1.4751420153386187E-2</v>
      </c>
      <c r="K276">
        <f t="shared" si="30"/>
        <v>1.9398660219285168E-2</v>
      </c>
    </row>
    <row r="277" spans="1:11" x14ac:dyDescent="0.25">
      <c r="A277">
        <v>197.80475856300001</v>
      </c>
      <c r="B277">
        <v>127.876261954</v>
      </c>
      <c r="C277">
        <v>110.037446366</v>
      </c>
      <c r="E277">
        <f t="shared" si="25"/>
        <v>-2.1952414369999929</v>
      </c>
      <c r="F277">
        <f t="shared" si="26"/>
        <v>2.8762619540000003</v>
      </c>
      <c r="G277">
        <f t="shared" si="27"/>
        <v>5.0374463659999975</v>
      </c>
      <c r="I277">
        <f t="shared" si="28"/>
        <v>8.5031964924064899E-3</v>
      </c>
      <c r="J277">
        <f t="shared" si="29"/>
        <v>1.1141107372644368E-2</v>
      </c>
      <c r="K277">
        <f t="shared" si="30"/>
        <v>1.9512385083526068E-2</v>
      </c>
    </row>
    <row r="278" spans="1:11" x14ac:dyDescent="0.25">
      <c r="A278">
        <v>196.74745240499999</v>
      </c>
      <c r="B278">
        <v>125.384247141</v>
      </c>
      <c r="C278">
        <v>110.018444776</v>
      </c>
      <c r="E278">
        <f t="shared" si="25"/>
        <v>-3.25254759500001</v>
      </c>
      <c r="F278">
        <f t="shared" si="26"/>
        <v>0.38424714100000301</v>
      </c>
      <c r="G278">
        <f t="shared" si="27"/>
        <v>5.0184447759999955</v>
      </c>
      <c r="I278">
        <f t="shared" si="28"/>
        <v>1.2598637596320727E-2</v>
      </c>
      <c r="J278">
        <f t="shared" si="29"/>
        <v>1.4883688356546168E-3</v>
      </c>
      <c r="K278">
        <f t="shared" si="30"/>
        <v>1.9438783041074208E-2</v>
      </c>
    </row>
    <row r="279" spans="1:11" x14ac:dyDescent="0.25">
      <c r="A279">
        <v>196.85976569499999</v>
      </c>
      <c r="B279">
        <v>126.270335962</v>
      </c>
      <c r="C279">
        <v>110.03654631400001</v>
      </c>
      <c r="E279">
        <f t="shared" si="25"/>
        <v>-3.140234305000007</v>
      </c>
      <c r="F279">
        <f t="shared" si="26"/>
        <v>1.2703359620000043</v>
      </c>
      <c r="G279">
        <f t="shared" si="27"/>
        <v>5.036546314000006</v>
      </c>
      <c r="I279">
        <f t="shared" si="28"/>
        <v>1.216359571095809E-2</v>
      </c>
      <c r="J279">
        <f t="shared" si="29"/>
        <v>4.9206051390038039E-3</v>
      </c>
      <c r="K279">
        <f t="shared" si="30"/>
        <v>1.9508898761301862E-2</v>
      </c>
    </row>
    <row r="280" spans="1:11" x14ac:dyDescent="0.25">
      <c r="A280">
        <v>195.9527033</v>
      </c>
      <c r="B280">
        <v>124.49057922999999</v>
      </c>
      <c r="C280">
        <v>109.99778992500001</v>
      </c>
      <c r="E280">
        <f t="shared" si="25"/>
        <v>-4.047296700000004</v>
      </c>
      <c r="F280">
        <f t="shared" si="26"/>
        <v>-0.50942077000000552</v>
      </c>
      <c r="G280">
        <f t="shared" si="27"/>
        <v>4.9977899250000064</v>
      </c>
      <c r="I280">
        <f t="shared" si="28"/>
        <v>1.5677072472811793E-2</v>
      </c>
      <c r="J280">
        <f t="shared" si="29"/>
        <v>1.9732248269432942E-3</v>
      </c>
      <c r="K280">
        <f t="shared" si="30"/>
        <v>1.9358777145770816E-2</v>
      </c>
    </row>
    <row r="281" spans="1:11" x14ac:dyDescent="0.25">
      <c r="A281">
        <v>195.53074130600001</v>
      </c>
      <c r="B281">
        <v>123.323887</v>
      </c>
      <c r="C281">
        <v>109.987139709</v>
      </c>
      <c r="E281">
        <f t="shared" si="25"/>
        <v>-4.4692586939999899</v>
      </c>
      <c r="F281">
        <f t="shared" si="26"/>
        <v>-1.6761130000000009</v>
      </c>
      <c r="G281">
        <f t="shared" si="27"/>
        <v>4.9871397090000045</v>
      </c>
      <c r="I281">
        <f t="shared" si="28"/>
        <v>1.7311528568088905E-2</v>
      </c>
      <c r="J281">
        <f t="shared" si="29"/>
        <v>6.4923693322562637E-3</v>
      </c>
      <c r="K281">
        <f t="shared" si="30"/>
        <v>1.9317523879588693E-2</v>
      </c>
    </row>
    <row r="282" spans="1:11" x14ac:dyDescent="0.25">
      <c r="A282">
        <v>194.71373683100001</v>
      </c>
      <c r="B282">
        <v>121.16926621</v>
      </c>
      <c r="C282">
        <v>109.894508681</v>
      </c>
      <c r="E282">
        <f t="shared" si="25"/>
        <v>-5.2862631689999944</v>
      </c>
      <c r="F282">
        <f t="shared" si="26"/>
        <v>-3.8307337899999965</v>
      </c>
      <c r="G282">
        <f t="shared" si="27"/>
        <v>4.8945086810000049</v>
      </c>
      <c r="I282">
        <f t="shared" si="28"/>
        <v>2.0476168898308979E-2</v>
      </c>
      <c r="J282">
        <f t="shared" si="29"/>
        <v>1.4838223066245397E-2</v>
      </c>
      <c r="K282">
        <f t="shared" si="30"/>
        <v>1.8958720597588869E-2</v>
      </c>
    </row>
    <row r="283" spans="1:11" x14ac:dyDescent="0.25">
      <c r="A283">
        <v>194.46357279599999</v>
      </c>
      <c r="B283">
        <v>120.608385539</v>
      </c>
      <c r="C283">
        <v>109.905344512</v>
      </c>
      <c r="E283">
        <f t="shared" si="25"/>
        <v>-5.536427204000006</v>
      </c>
      <c r="F283">
        <f t="shared" si="26"/>
        <v>-4.3916144610000032</v>
      </c>
      <c r="G283">
        <f t="shared" si="27"/>
        <v>4.9053445119999992</v>
      </c>
      <c r="I283">
        <f t="shared" si="28"/>
        <v>2.1445171172539627E-2</v>
      </c>
      <c r="J283">
        <f t="shared" si="29"/>
        <v>1.701077615034877E-2</v>
      </c>
      <c r="K283">
        <f t="shared" si="30"/>
        <v>1.9000692837452097E-2</v>
      </c>
    </row>
    <row r="284" spans="1:11" x14ac:dyDescent="0.25">
      <c r="A284">
        <v>194.429794429</v>
      </c>
      <c r="B284">
        <v>120.903815396</v>
      </c>
      <c r="C284">
        <v>109.90111470399999</v>
      </c>
      <c r="E284">
        <f t="shared" si="25"/>
        <v>-5.5702055710000025</v>
      </c>
      <c r="F284">
        <f t="shared" si="26"/>
        <v>-4.0961846040000012</v>
      </c>
      <c r="G284">
        <f t="shared" si="27"/>
        <v>4.901114703999994</v>
      </c>
      <c r="I284">
        <f t="shared" si="28"/>
        <v>2.1576010581341107E-2</v>
      </c>
      <c r="J284">
        <f t="shared" si="29"/>
        <v>1.5866438183028152E-2</v>
      </c>
      <c r="K284">
        <f t="shared" si="30"/>
        <v>1.8984308813379397E-2</v>
      </c>
    </row>
    <row r="285" spans="1:11" x14ac:dyDescent="0.25">
      <c r="A285">
        <v>195.82891932300001</v>
      </c>
      <c r="B285">
        <v>123.944065318</v>
      </c>
      <c r="C285">
        <v>110.061389248</v>
      </c>
      <c r="E285">
        <f t="shared" si="25"/>
        <v>-4.171080676999992</v>
      </c>
      <c r="F285">
        <f t="shared" si="26"/>
        <v>-1.0559346820000002</v>
      </c>
      <c r="G285">
        <f t="shared" si="27"/>
        <v>5.0613892479999976</v>
      </c>
      <c r="I285">
        <f t="shared" si="28"/>
        <v>1.6156545692158839E-2</v>
      </c>
      <c r="J285">
        <f t="shared" si="29"/>
        <v>4.0901287361189654E-3</v>
      </c>
      <c r="K285">
        <f t="shared" si="30"/>
        <v>1.9605127060244008E-2</v>
      </c>
    </row>
    <row r="286" spans="1:11" x14ac:dyDescent="0.25">
      <c r="A286">
        <v>195.31738611</v>
      </c>
      <c r="B286">
        <v>122.97988445</v>
      </c>
      <c r="C286">
        <v>110.036580552</v>
      </c>
      <c r="E286">
        <f t="shared" si="25"/>
        <v>-4.6826138899999989</v>
      </c>
      <c r="F286">
        <f t="shared" si="26"/>
        <v>-2.0201155499999999</v>
      </c>
      <c r="G286">
        <f t="shared" si="27"/>
        <v>5.0365805520000038</v>
      </c>
      <c r="I286">
        <f t="shared" si="28"/>
        <v>1.8137952998534816E-2</v>
      </c>
      <c r="J286">
        <f t="shared" si="29"/>
        <v>7.8248520502102112E-3</v>
      </c>
      <c r="K286">
        <f t="shared" si="30"/>
        <v>1.9509031381084171E-2</v>
      </c>
    </row>
    <row r="287" spans="1:11" x14ac:dyDescent="0.25">
      <c r="A287">
        <v>194.59840027800001</v>
      </c>
      <c r="B287">
        <v>121.886882873</v>
      </c>
      <c r="C287">
        <v>109.95450988899999</v>
      </c>
      <c r="E287">
        <f t="shared" si="25"/>
        <v>-5.4015997219999861</v>
      </c>
      <c r="F287">
        <f t="shared" si="26"/>
        <v>-3.1131171269999953</v>
      </c>
      <c r="G287">
        <f t="shared" si="27"/>
        <v>4.9545098889999934</v>
      </c>
      <c r="I287">
        <f t="shared" si="28"/>
        <v>2.092292129482717E-2</v>
      </c>
      <c r="J287">
        <f t="shared" si="29"/>
        <v>1.2058558201658532E-2</v>
      </c>
      <c r="K287">
        <f t="shared" si="30"/>
        <v>1.9191133330332698E-2</v>
      </c>
    </row>
    <row r="288" spans="1:11" x14ac:dyDescent="0.25">
      <c r="A288">
        <v>194.13683508700001</v>
      </c>
      <c r="B288">
        <v>120.879176939</v>
      </c>
      <c r="C288">
        <v>109.816519077</v>
      </c>
      <c r="E288">
        <f t="shared" si="25"/>
        <v>-5.8631649129999914</v>
      </c>
      <c r="F288">
        <f t="shared" si="26"/>
        <v>-4.1208230609999958</v>
      </c>
      <c r="G288">
        <f t="shared" si="27"/>
        <v>4.8165190769999953</v>
      </c>
      <c r="I288">
        <f t="shared" si="28"/>
        <v>2.2710779088952887E-2</v>
      </c>
      <c r="J288">
        <f t="shared" si="29"/>
        <v>1.5961874446944056E-2</v>
      </c>
      <c r="K288">
        <f t="shared" si="30"/>
        <v>1.8656630396484009E-2</v>
      </c>
    </row>
    <row r="289" spans="1:11" x14ac:dyDescent="0.25">
      <c r="A289">
        <v>193.950709502</v>
      </c>
      <c r="B289">
        <v>121.009081095</v>
      </c>
      <c r="C289">
        <v>109.764383744</v>
      </c>
      <c r="E289">
        <f t="shared" si="25"/>
        <v>-6.0492904980000048</v>
      </c>
      <c r="F289">
        <f t="shared" si="26"/>
        <v>-3.9909189050000009</v>
      </c>
      <c r="G289">
        <f t="shared" si="27"/>
        <v>4.7643837439999999</v>
      </c>
      <c r="I289">
        <f t="shared" si="28"/>
        <v>2.3431730504521135E-2</v>
      </c>
      <c r="J289">
        <f t="shared" si="29"/>
        <v>1.5458694912779593E-2</v>
      </c>
      <c r="K289">
        <f t="shared" si="30"/>
        <v>1.8454685875383021E-2</v>
      </c>
    </row>
    <row r="290" spans="1:11" x14ac:dyDescent="0.25">
      <c r="A290">
        <v>194.76572867199999</v>
      </c>
      <c r="B290">
        <v>122.780782211</v>
      </c>
      <c r="C290">
        <v>109.872773811</v>
      </c>
      <c r="E290">
        <f t="shared" si="25"/>
        <v>-5.2342713280000055</v>
      </c>
      <c r="F290">
        <f t="shared" si="26"/>
        <v>-2.2192177889999982</v>
      </c>
      <c r="G290">
        <f t="shared" si="27"/>
        <v>4.8727738110000018</v>
      </c>
      <c r="I290">
        <f t="shared" si="28"/>
        <v>2.0274780188815126E-2</v>
      </c>
      <c r="J290">
        <f t="shared" si="29"/>
        <v>8.5960681140836766E-3</v>
      </c>
      <c r="K290">
        <f t="shared" si="30"/>
        <v>1.8874531283724832E-2</v>
      </c>
    </row>
    <row r="291" spans="1:11" x14ac:dyDescent="0.25">
      <c r="A291">
        <v>194.70282090500001</v>
      </c>
      <c r="B291">
        <v>122.310340341</v>
      </c>
      <c r="C291">
        <v>109.843217164</v>
      </c>
      <c r="E291">
        <f t="shared" si="25"/>
        <v>-5.29717909499999</v>
      </c>
      <c r="F291">
        <f t="shared" si="26"/>
        <v>-2.6896596590000001</v>
      </c>
      <c r="G291">
        <f t="shared" si="27"/>
        <v>4.843217163999995</v>
      </c>
      <c r="I291">
        <f t="shared" si="28"/>
        <v>2.0518451383556423E-2</v>
      </c>
      <c r="J291">
        <f t="shared" si="29"/>
        <v>1.0418309436355683E-2</v>
      </c>
      <c r="K291">
        <f t="shared" si="30"/>
        <v>1.8760044570390367E-2</v>
      </c>
    </row>
    <row r="292" spans="1:11" x14ac:dyDescent="0.25">
      <c r="A292">
        <v>194.28617325100001</v>
      </c>
      <c r="B292">
        <v>121.239019289</v>
      </c>
      <c r="C292">
        <v>109.77863941699999</v>
      </c>
      <c r="E292">
        <f t="shared" si="25"/>
        <v>-5.7138267489999919</v>
      </c>
      <c r="F292">
        <f t="shared" si="26"/>
        <v>-3.760980711000002</v>
      </c>
      <c r="G292">
        <f t="shared" si="27"/>
        <v>4.7786394169999937</v>
      </c>
      <c r="I292">
        <f t="shared" si="28"/>
        <v>2.2132322555241227E-2</v>
      </c>
      <c r="J292">
        <f t="shared" si="29"/>
        <v>1.4568036777534545E-2</v>
      </c>
      <c r="K292">
        <f t="shared" si="30"/>
        <v>1.8509904762293292E-2</v>
      </c>
    </row>
    <row r="293" spans="1:11" x14ac:dyDescent="0.25">
      <c r="A293">
        <v>193.95215636</v>
      </c>
      <c r="B293">
        <v>120.752778959</v>
      </c>
      <c r="C293">
        <v>109.772151444</v>
      </c>
      <c r="E293">
        <f t="shared" si="25"/>
        <v>-6.0478436399999964</v>
      </c>
      <c r="F293">
        <f t="shared" si="26"/>
        <v>-4.2472210410000031</v>
      </c>
      <c r="G293">
        <f t="shared" si="27"/>
        <v>4.7721514440000021</v>
      </c>
      <c r="I293">
        <f t="shared" si="28"/>
        <v>2.3426126146994297E-2</v>
      </c>
      <c r="J293">
        <f t="shared" si="29"/>
        <v>1.6451472922113203E-2</v>
      </c>
      <c r="K293">
        <f t="shared" si="30"/>
        <v>1.8484773809348203E-2</v>
      </c>
    </row>
    <row r="294" spans="1:11" x14ac:dyDescent="0.25">
      <c r="A294">
        <v>194.01627005700001</v>
      </c>
      <c r="B294">
        <v>121.308899133</v>
      </c>
      <c r="C294">
        <v>109.827974642</v>
      </c>
      <c r="E294">
        <f t="shared" si="25"/>
        <v>-5.983729942999986</v>
      </c>
      <c r="F294">
        <f t="shared" si="26"/>
        <v>-3.6911008670000029</v>
      </c>
      <c r="G294">
        <f t="shared" si="27"/>
        <v>4.8279746420000009</v>
      </c>
      <c r="I294">
        <f t="shared" si="28"/>
        <v>2.3177783821518364E-2</v>
      </c>
      <c r="J294">
        <f t="shared" si="29"/>
        <v>1.4297359468708443E-2</v>
      </c>
      <c r="K294">
        <f t="shared" si="30"/>
        <v>1.8701003155892057E-2</v>
      </c>
    </row>
    <row r="295" spans="1:11" x14ac:dyDescent="0.25">
      <c r="A295">
        <v>193.93040357800001</v>
      </c>
      <c r="B295">
        <v>121.32643878899999</v>
      </c>
      <c r="C295">
        <v>109.851166284</v>
      </c>
      <c r="E295">
        <f t="shared" si="25"/>
        <v>-6.0695964219999894</v>
      </c>
      <c r="F295">
        <f t="shared" si="26"/>
        <v>-3.6735612110000062</v>
      </c>
      <c r="G295">
        <f t="shared" si="27"/>
        <v>4.8511662840000014</v>
      </c>
      <c r="I295">
        <f t="shared" si="28"/>
        <v>2.3510384842409228E-2</v>
      </c>
      <c r="J295">
        <f t="shared" si="29"/>
        <v>1.4229420180180341E-2</v>
      </c>
      <c r="K295">
        <f t="shared" si="30"/>
        <v>1.8790835228840282E-2</v>
      </c>
    </row>
    <row r="296" spans="1:11" x14ac:dyDescent="0.25">
      <c r="A296">
        <v>193.44494293400001</v>
      </c>
      <c r="B296">
        <v>120.640135018</v>
      </c>
      <c r="C296">
        <v>109.75493528</v>
      </c>
      <c r="E296">
        <f t="shared" si="25"/>
        <v>-6.5550570659999892</v>
      </c>
      <c r="F296">
        <f t="shared" si="26"/>
        <v>-4.3598649820000048</v>
      </c>
      <c r="G296">
        <f t="shared" si="27"/>
        <v>4.754935279999998</v>
      </c>
      <c r="I296">
        <f t="shared" si="28"/>
        <v>2.5390800898559961E-2</v>
      </c>
      <c r="J296">
        <f t="shared" si="29"/>
        <v>1.6887795573397989E-2</v>
      </c>
      <c r="K296">
        <f t="shared" si="30"/>
        <v>1.8418087556587963E-2</v>
      </c>
    </row>
    <row r="297" spans="1:11" x14ac:dyDescent="0.25">
      <c r="A297">
        <v>193.04868134099999</v>
      </c>
      <c r="B297">
        <v>119.93124183499999</v>
      </c>
      <c r="C297">
        <v>109.71403104700001</v>
      </c>
      <c r="E297">
        <f t="shared" si="25"/>
        <v>-6.9513186590000089</v>
      </c>
      <c r="F297">
        <f t="shared" si="26"/>
        <v>-5.0687581650000055</v>
      </c>
      <c r="G297">
        <f t="shared" si="27"/>
        <v>4.714031047000006</v>
      </c>
      <c r="I297">
        <f t="shared" si="28"/>
        <v>2.692570732428683E-2</v>
      </c>
      <c r="J297">
        <f t="shared" si="29"/>
        <v>1.9633670321195264E-2</v>
      </c>
      <c r="K297">
        <f t="shared" si="30"/>
        <v>1.8259646336999183E-2</v>
      </c>
    </row>
    <row r="298" spans="1:11" x14ac:dyDescent="0.25">
      <c r="A298">
        <v>195.04531011399999</v>
      </c>
      <c r="B298">
        <v>124.290741141</v>
      </c>
      <c r="C298">
        <v>109.98542793999999</v>
      </c>
      <c r="E298">
        <f t="shared" si="25"/>
        <v>-4.9546898860000113</v>
      </c>
      <c r="F298">
        <f t="shared" si="26"/>
        <v>-0.70925885900000196</v>
      </c>
      <c r="G298">
        <f t="shared" si="27"/>
        <v>4.9854279399999939</v>
      </c>
      <c r="I298">
        <f t="shared" si="28"/>
        <v>1.9191830542873149E-2</v>
      </c>
      <c r="J298">
        <f t="shared" si="29"/>
        <v>2.7472911819207179E-3</v>
      </c>
      <c r="K298">
        <f t="shared" si="30"/>
        <v>1.9310893397897079E-2</v>
      </c>
    </row>
    <row r="299" spans="1:11" x14ac:dyDescent="0.25">
      <c r="A299">
        <v>195.40085790699999</v>
      </c>
      <c r="B299">
        <v>124.95225738000001</v>
      </c>
      <c r="C299">
        <v>110.045458834</v>
      </c>
      <c r="E299">
        <f t="shared" si="25"/>
        <v>-4.5991420930000118</v>
      </c>
      <c r="F299">
        <f t="shared" si="26"/>
        <v>-4.7742619999993963E-2</v>
      </c>
      <c r="G299">
        <f t="shared" si="27"/>
        <v>5.0454588340000015</v>
      </c>
      <c r="I299">
        <f t="shared" si="28"/>
        <v>1.7814627700687334E-2</v>
      </c>
      <c r="J299">
        <f t="shared" si="29"/>
        <v>1.8492948979545245E-4</v>
      </c>
      <c r="K299">
        <f t="shared" si="30"/>
        <v>1.9543421118398963E-2</v>
      </c>
    </row>
    <row r="300" spans="1:11" x14ac:dyDescent="0.25">
      <c r="A300">
        <v>194.91536277899999</v>
      </c>
      <c r="B300">
        <v>124.170599904</v>
      </c>
      <c r="C300">
        <v>110.019353892</v>
      </c>
      <c r="E300">
        <f t="shared" si="25"/>
        <v>-5.0846372210000084</v>
      </c>
      <c r="F300">
        <f t="shared" si="26"/>
        <v>-0.82940009600000053</v>
      </c>
      <c r="G300">
        <f t="shared" si="27"/>
        <v>5.019353891999998</v>
      </c>
      <c r="I300">
        <f t="shared" si="28"/>
        <v>1.9695177329493389E-2</v>
      </c>
      <c r="J300">
        <f t="shared" si="29"/>
        <v>3.2126543660485909E-3</v>
      </c>
      <c r="K300">
        <f t="shared" si="30"/>
        <v>1.9442304472408418E-2</v>
      </c>
    </row>
    <row r="301" spans="1:11" x14ac:dyDescent="0.25">
      <c r="A301">
        <v>195.11345564800001</v>
      </c>
      <c r="B301">
        <v>124.607014394</v>
      </c>
      <c r="C301">
        <v>110.014664061</v>
      </c>
      <c r="E301">
        <f t="shared" si="25"/>
        <v>-4.8865443519999872</v>
      </c>
      <c r="F301">
        <f t="shared" si="26"/>
        <v>-0.39298560599999632</v>
      </c>
      <c r="G301">
        <f t="shared" si="27"/>
        <v>5.0146640610000048</v>
      </c>
      <c r="I301">
        <f t="shared" si="28"/>
        <v>1.8927871027570788E-2</v>
      </c>
      <c r="J301">
        <f t="shared" si="29"/>
        <v>1.5222169963555667E-3</v>
      </c>
      <c r="K301">
        <f t="shared" si="30"/>
        <v>1.9424138564168449E-2</v>
      </c>
    </row>
    <row r="302" spans="1:11" x14ac:dyDescent="0.25">
      <c r="A302">
        <v>195.10993315100001</v>
      </c>
      <c r="B302">
        <v>124.42333953000001</v>
      </c>
      <c r="C302">
        <v>110.00251579099999</v>
      </c>
      <c r="E302">
        <f t="shared" si="25"/>
        <v>-4.890066848999993</v>
      </c>
      <c r="F302">
        <f t="shared" si="26"/>
        <v>-0.5766604699999931</v>
      </c>
      <c r="G302">
        <f t="shared" si="27"/>
        <v>5.0025157909999933</v>
      </c>
      <c r="I302">
        <f t="shared" si="28"/>
        <v>1.8941515305430218E-2</v>
      </c>
      <c r="J302">
        <f t="shared" si="29"/>
        <v>2.2336756236318416E-3</v>
      </c>
      <c r="K302">
        <f t="shared" si="30"/>
        <v>1.9377082634414282E-2</v>
      </c>
    </row>
    <row r="303" spans="1:11" x14ac:dyDescent="0.25">
      <c r="A303">
        <v>195.43624189400001</v>
      </c>
      <c r="B303">
        <v>124.941286359</v>
      </c>
      <c r="C303">
        <v>110.040337995</v>
      </c>
      <c r="E303">
        <f t="shared" si="25"/>
        <v>-4.5637581059999945</v>
      </c>
      <c r="F303">
        <f t="shared" si="26"/>
        <v>-5.8713640999997097E-2</v>
      </c>
      <c r="G303">
        <f t="shared" si="27"/>
        <v>5.0403379950000016</v>
      </c>
      <c r="I303">
        <f t="shared" si="28"/>
        <v>1.7677568974902219E-2</v>
      </c>
      <c r="J303">
        <f t="shared" si="29"/>
        <v>2.2742538373813994E-4</v>
      </c>
      <c r="K303">
        <f t="shared" si="30"/>
        <v>1.9523585714652902E-2</v>
      </c>
    </row>
    <row r="304" spans="1:11" x14ac:dyDescent="0.25">
      <c r="A304">
        <v>196.39820501200001</v>
      </c>
      <c r="B304">
        <v>126.92461065000001</v>
      </c>
      <c r="C304">
        <v>110.056675146</v>
      </c>
      <c r="E304">
        <f t="shared" si="25"/>
        <v>-3.6017949879999946</v>
      </c>
      <c r="F304">
        <f t="shared" si="26"/>
        <v>1.9246106500000053</v>
      </c>
      <c r="G304">
        <f t="shared" si="27"/>
        <v>5.0566751460000035</v>
      </c>
      <c r="I304">
        <f t="shared" si="28"/>
        <v>1.3951436043491978E-2</v>
      </c>
      <c r="J304">
        <f t="shared" si="29"/>
        <v>7.4549169182470528E-3</v>
      </c>
      <c r="K304">
        <f t="shared" si="30"/>
        <v>1.9586867139072886E-2</v>
      </c>
    </row>
    <row r="305" spans="1:11" x14ac:dyDescent="0.25">
      <c r="A305">
        <v>196.708609112</v>
      </c>
      <c r="B305">
        <v>127.86797301</v>
      </c>
      <c r="C305">
        <v>110.005944431</v>
      </c>
      <c r="E305">
        <f t="shared" si="25"/>
        <v>-3.2913908879999951</v>
      </c>
      <c r="F305">
        <f t="shared" si="26"/>
        <v>2.86797301</v>
      </c>
      <c r="G305">
        <f t="shared" si="27"/>
        <v>5.0059444310000032</v>
      </c>
      <c r="I305">
        <f t="shared" si="28"/>
        <v>1.2749095831676546E-2</v>
      </c>
      <c r="J305">
        <f t="shared" si="29"/>
        <v>1.1109000416954394E-2</v>
      </c>
      <c r="K305">
        <f t="shared" si="30"/>
        <v>1.9390363360228959E-2</v>
      </c>
    </row>
    <row r="306" spans="1:11" x14ac:dyDescent="0.25">
      <c r="A306">
        <v>196.97658055400001</v>
      </c>
      <c r="B306">
        <v>128.10580958599999</v>
      </c>
      <c r="C306">
        <v>110.030623269</v>
      </c>
      <c r="E306">
        <f t="shared" si="25"/>
        <v>-3.0234194459999912</v>
      </c>
      <c r="F306">
        <f t="shared" si="26"/>
        <v>3.1058095859999924</v>
      </c>
      <c r="G306">
        <f t="shared" si="27"/>
        <v>5.030623269000003</v>
      </c>
      <c r="I306">
        <f t="shared" si="28"/>
        <v>1.1711117144105174E-2</v>
      </c>
      <c r="J306">
        <f t="shared" si="29"/>
        <v>1.2030252678652252E-2</v>
      </c>
      <c r="K306">
        <f t="shared" si="30"/>
        <v>1.9485956038638421E-2</v>
      </c>
    </row>
    <row r="307" spans="1:11" x14ac:dyDescent="0.25">
      <c r="A307">
        <v>197.52040380899999</v>
      </c>
      <c r="B307">
        <v>128.86148912799999</v>
      </c>
      <c r="C307">
        <v>109.95928355300001</v>
      </c>
      <c r="E307">
        <f t="shared" si="25"/>
        <v>-2.4795961910000131</v>
      </c>
      <c r="F307">
        <f t="shared" si="26"/>
        <v>3.8614891279999881</v>
      </c>
      <c r="G307">
        <f t="shared" si="27"/>
        <v>4.9592835530000059</v>
      </c>
      <c r="I307">
        <f t="shared" si="28"/>
        <v>9.6046354075339322E-3</v>
      </c>
      <c r="J307">
        <f t="shared" si="29"/>
        <v>1.4957352870282667E-2</v>
      </c>
      <c r="K307">
        <f t="shared" si="30"/>
        <v>1.9209623962978692E-2</v>
      </c>
    </row>
    <row r="308" spans="1:11" x14ac:dyDescent="0.25">
      <c r="A308">
        <v>198.830452468</v>
      </c>
      <c r="B308">
        <v>131.43796218899999</v>
      </c>
      <c r="C308">
        <v>109.829507597</v>
      </c>
      <c r="E308">
        <f t="shared" si="25"/>
        <v>-1.1695475319999957</v>
      </c>
      <c r="F308">
        <f t="shared" si="26"/>
        <v>6.4379621889999896</v>
      </c>
      <c r="G308">
        <f t="shared" si="27"/>
        <v>4.8295075970000028</v>
      </c>
      <c r="I308">
        <f t="shared" si="28"/>
        <v>4.5302044249837395E-3</v>
      </c>
      <c r="J308">
        <f t="shared" si="29"/>
        <v>2.4937237691067916E-2</v>
      </c>
      <c r="K308">
        <f t="shared" si="30"/>
        <v>1.8706941007355378E-2</v>
      </c>
    </row>
    <row r="309" spans="1:11" x14ac:dyDescent="0.25">
      <c r="A309">
        <v>198.02213660800001</v>
      </c>
      <c r="B309">
        <v>129.49358614400001</v>
      </c>
      <c r="C309">
        <v>109.982197716</v>
      </c>
      <c r="E309">
        <f t="shared" si="25"/>
        <v>-1.9778633919999891</v>
      </c>
      <c r="F309">
        <f t="shared" si="26"/>
        <v>4.4935861440000053</v>
      </c>
      <c r="G309">
        <f t="shared" si="27"/>
        <v>4.9821977160000017</v>
      </c>
      <c r="I309">
        <f t="shared" si="28"/>
        <v>7.661189686860654E-3</v>
      </c>
      <c r="J309">
        <f t="shared" si="29"/>
        <v>1.7405760156479485E-2</v>
      </c>
      <c r="K309">
        <f t="shared" si="30"/>
        <v>1.9298381230021842E-2</v>
      </c>
    </row>
    <row r="310" spans="1:11" x14ac:dyDescent="0.25">
      <c r="A310">
        <v>197.89611120699999</v>
      </c>
      <c r="B310">
        <v>129.12675554399999</v>
      </c>
      <c r="C310">
        <v>110.014128468</v>
      </c>
      <c r="E310">
        <f t="shared" si="25"/>
        <v>-2.1038887930000101</v>
      </c>
      <c r="F310">
        <f t="shared" si="26"/>
        <v>4.126755543999991</v>
      </c>
      <c r="G310">
        <f t="shared" si="27"/>
        <v>5.0141284679999956</v>
      </c>
      <c r="I310">
        <f t="shared" si="28"/>
        <v>8.1493449893598503E-3</v>
      </c>
      <c r="J310">
        <f t="shared" si="29"/>
        <v>1.5984853727394301E-2</v>
      </c>
      <c r="K310">
        <f t="shared" si="30"/>
        <v>1.9422063962057593E-2</v>
      </c>
    </row>
    <row r="311" spans="1:11" x14ac:dyDescent="0.25">
      <c r="A311">
        <v>197.33511017399999</v>
      </c>
      <c r="B311">
        <v>127.878832518</v>
      </c>
      <c r="C311">
        <v>110.029033633</v>
      </c>
      <c r="E311">
        <f t="shared" si="25"/>
        <v>-2.6648898260000067</v>
      </c>
      <c r="F311">
        <f t="shared" si="26"/>
        <v>2.8788325179999958</v>
      </c>
      <c r="G311">
        <f t="shared" si="27"/>
        <v>5.0290336329999974</v>
      </c>
      <c r="I311">
        <f t="shared" si="28"/>
        <v>1.0322364291765631E-2</v>
      </c>
      <c r="J311">
        <f t="shared" si="29"/>
        <v>1.1151064368909043E-2</v>
      </c>
      <c r="K311">
        <f t="shared" si="30"/>
        <v>1.947979863516032E-2</v>
      </c>
    </row>
    <row r="312" spans="1:11" x14ac:dyDescent="0.25">
      <c r="A312">
        <v>196.704753681</v>
      </c>
      <c r="B312">
        <v>126.997933156</v>
      </c>
      <c r="C312">
        <v>110.031269317</v>
      </c>
      <c r="E312">
        <f t="shared" si="25"/>
        <v>-3.2952463190000003</v>
      </c>
      <c r="F312">
        <f t="shared" si="26"/>
        <v>1.997933156000002</v>
      </c>
      <c r="G312">
        <f t="shared" si="27"/>
        <v>5.031269316999996</v>
      </c>
      <c r="I312">
        <f t="shared" si="28"/>
        <v>1.2764029718584567E-2</v>
      </c>
      <c r="J312">
        <f t="shared" si="29"/>
        <v>7.7389292666499073E-3</v>
      </c>
      <c r="K312">
        <f t="shared" si="30"/>
        <v>1.9488458484608541E-2</v>
      </c>
    </row>
    <row r="313" spans="1:11" x14ac:dyDescent="0.25">
      <c r="A313">
        <v>197.81507022700001</v>
      </c>
      <c r="B313">
        <v>128.70074817</v>
      </c>
      <c r="C313">
        <v>110.04489880600001</v>
      </c>
      <c r="E313">
        <f t="shared" si="25"/>
        <v>-2.1849297729999932</v>
      </c>
      <c r="F313">
        <f t="shared" si="26"/>
        <v>3.7007481699999971</v>
      </c>
      <c r="G313">
        <f t="shared" si="27"/>
        <v>5.0448988060000062</v>
      </c>
      <c r="I313">
        <f t="shared" si="28"/>
        <v>8.4632545964137204E-3</v>
      </c>
      <c r="J313">
        <f t="shared" si="29"/>
        <v>1.4334727983919616E-2</v>
      </c>
      <c r="K313">
        <f t="shared" si="30"/>
        <v>1.9541251868108334E-2</v>
      </c>
    </row>
    <row r="314" spans="1:11" x14ac:dyDescent="0.25">
      <c r="A314">
        <v>197.78523384600001</v>
      </c>
      <c r="B314">
        <v>129.03199829299999</v>
      </c>
      <c r="C314">
        <v>109.998018167</v>
      </c>
      <c r="E314">
        <f t="shared" si="25"/>
        <v>-2.2147661539999888</v>
      </c>
      <c r="F314">
        <f t="shared" si="26"/>
        <v>4.0319982929999867</v>
      </c>
      <c r="G314">
        <f t="shared" si="27"/>
        <v>4.9980181669999979</v>
      </c>
      <c r="I314">
        <f t="shared" si="28"/>
        <v>8.5788248503225455E-3</v>
      </c>
      <c r="J314">
        <f t="shared" si="29"/>
        <v>1.5617814589578808E-2</v>
      </c>
      <c r="K314">
        <f t="shared" si="30"/>
        <v>1.9359661233753593E-2</v>
      </c>
    </row>
    <row r="315" spans="1:11" x14ac:dyDescent="0.25">
      <c r="A315">
        <v>198.54131536099999</v>
      </c>
      <c r="B315">
        <v>130.808212349</v>
      </c>
      <c r="C315">
        <v>109.948806558</v>
      </c>
      <c r="E315">
        <f t="shared" si="25"/>
        <v>-1.4586846390000119</v>
      </c>
      <c r="F315">
        <f t="shared" si="26"/>
        <v>5.8082123490000015</v>
      </c>
      <c r="G315">
        <f t="shared" si="27"/>
        <v>4.9488065580000011</v>
      </c>
      <c r="I315">
        <f t="shared" si="28"/>
        <v>5.6501676293167413E-3</v>
      </c>
      <c r="J315">
        <f t="shared" si="29"/>
        <v>2.2497922114964628E-2</v>
      </c>
      <c r="K315">
        <f t="shared" si="30"/>
        <v>1.9169041662720755E-2</v>
      </c>
    </row>
    <row r="316" spans="1:11" x14ac:dyDescent="0.25">
      <c r="A316">
        <v>197.55877780899999</v>
      </c>
      <c r="B316">
        <v>128.666233976</v>
      </c>
      <c r="C316">
        <v>109.985110922</v>
      </c>
      <c r="E316">
        <f t="shared" si="25"/>
        <v>-2.4412221910000085</v>
      </c>
      <c r="F316">
        <f t="shared" si="26"/>
        <v>3.6662339760000009</v>
      </c>
      <c r="G316">
        <f t="shared" si="27"/>
        <v>4.9851109220000041</v>
      </c>
      <c r="I316">
        <f t="shared" si="28"/>
        <v>9.4559949633896342E-3</v>
      </c>
      <c r="J316">
        <f t="shared" si="29"/>
        <v>1.4201038373103927E-2</v>
      </c>
      <c r="K316">
        <f t="shared" si="30"/>
        <v>1.9309665438958207E-2</v>
      </c>
    </row>
    <row r="317" spans="1:11" x14ac:dyDescent="0.25">
      <c r="A317">
        <v>197.556882637</v>
      </c>
      <c r="B317">
        <v>128.79080276900001</v>
      </c>
      <c r="C317">
        <v>109.95587017699999</v>
      </c>
      <c r="E317">
        <f t="shared" si="25"/>
        <v>-2.4431173629999989</v>
      </c>
      <c r="F317">
        <f t="shared" si="26"/>
        <v>3.7908027690000097</v>
      </c>
      <c r="G317">
        <f t="shared" si="27"/>
        <v>4.9558701769999942</v>
      </c>
      <c r="I317">
        <f t="shared" si="28"/>
        <v>9.4633358506520625E-3</v>
      </c>
      <c r="J317">
        <f t="shared" si="29"/>
        <v>1.4683551551767558E-2</v>
      </c>
      <c r="K317">
        <f t="shared" si="30"/>
        <v>1.9196402361772846E-2</v>
      </c>
    </row>
    <row r="318" spans="1:11" x14ac:dyDescent="0.25">
      <c r="A318">
        <v>197.86143576699999</v>
      </c>
      <c r="B318">
        <v>129.35439839899999</v>
      </c>
      <c r="C318">
        <v>109.94637208</v>
      </c>
      <c r="E318">
        <f t="shared" si="25"/>
        <v>-2.138564233000011</v>
      </c>
      <c r="F318">
        <f t="shared" si="26"/>
        <v>4.3543983989999901</v>
      </c>
      <c r="G318">
        <f t="shared" si="27"/>
        <v>4.9463720800000033</v>
      </c>
      <c r="I318">
        <f t="shared" si="28"/>
        <v>8.283659181325724E-3</v>
      </c>
      <c r="J318">
        <f t="shared" si="29"/>
        <v>1.6866620941483838E-2</v>
      </c>
      <c r="K318">
        <f t="shared" si="30"/>
        <v>1.9159611791162431E-2</v>
      </c>
    </row>
    <row r="319" spans="1:11" x14ac:dyDescent="0.25">
      <c r="A319">
        <v>198.63267726500001</v>
      </c>
      <c r="B319">
        <v>131.01483184899999</v>
      </c>
      <c r="C319">
        <v>109.83562085200001</v>
      </c>
      <c r="E319">
        <f t="shared" si="25"/>
        <v>-1.3673227349999877</v>
      </c>
      <c r="F319">
        <f t="shared" si="26"/>
        <v>6.0148318489999895</v>
      </c>
      <c r="G319">
        <f t="shared" si="27"/>
        <v>4.8356208520000052</v>
      </c>
      <c r="I319">
        <f t="shared" si="28"/>
        <v>5.2962802579603367E-3</v>
      </c>
      <c r="J319">
        <f t="shared" si="29"/>
        <v>2.3298256045460985E-2</v>
      </c>
      <c r="K319">
        <f t="shared" si="30"/>
        <v>1.8730620502283392E-2</v>
      </c>
    </row>
    <row r="320" spans="1:11" x14ac:dyDescent="0.25">
      <c r="A320">
        <v>197.35698838499999</v>
      </c>
      <c r="B320">
        <v>128.34939968200001</v>
      </c>
      <c r="C320">
        <v>110.020955556</v>
      </c>
      <c r="E320">
        <f t="shared" si="25"/>
        <v>-2.643011615000006</v>
      </c>
      <c r="F320">
        <f t="shared" si="26"/>
        <v>3.349399682000012</v>
      </c>
      <c r="G320">
        <f t="shared" si="27"/>
        <v>5.0209555560000041</v>
      </c>
      <c r="I320">
        <f t="shared" si="28"/>
        <v>1.0237619751188094E-2</v>
      </c>
      <c r="J320">
        <f t="shared" si="29"/>
        <v>1.2973791013425556E-2</v>
      </c>
      <c r="K320">
        <f t="shared" si="30"/>
        <v>1.944850846595433E-2</v>
      </c>
    </row>
    <row r="321" spans="1:11" x14ac:dyDescent="0.25">
      <c r="A321">
        <v>197.62354501499999</v>
      </c>
      <c r="B321">
        <v>129.098644595</v>
      </c>
      <c r="C321">
        <v>109.96523141900001</v>
      </c>
      <c r="E321">
        <f t="shared" si="25"/>
        <v>-2.3764549850000094</v>
      </c>
      <c r="F321">
        <f t="shared" si="26"/>
        <v>4.0986445949999961</v>
      </c>
      <c r="G321">
        <f t="shared" si="27"/>
        <v>4.9652314190000055</v>
      </c>
      <c r="I321">
        <f t="shared" si="28"/>
        <v>9.2051212920021344E-3</v>
      </c>
      <c r="J321">
        <f t="shared" si="29"/>
        <v>1.5875966878364321E-2</v>
      </c>
      <c r="K321">
        <f t="shared" si="30"/>
        <v>1.9232662828980427E-2</v>
      </c>
    </row>
    <row r="322" spans="1:11" x14ac:dyDescent="0.25">
      <c r="A322">
        <v>196.653826138</v>
      </c>
      <c r="B322">
        <v>127.626004298</v>
      </c>
      <c r="C322">
        <v>109.99166092900001</v>
      </c>
      <c r="E322">
        <f t="shared" ref="E322:E385" si="31">A322-200</f>
        <v>-3.3461738620000006</v>
      </c>
      <c r="F322">
        <f t="shared" ref="F322:F385" si="32">B322-125</f>
        <v>2.626004297999998</v>
      </c>
      <c r="G322">
        <f t="shared" ref="G322:G385" si="33">C322-105</f>
        <v>4.9916609290000054</v>
      </c>
      <c r="I322">
        <f t="shared" ref="I322:I385" si="34">ABS(E322)/SQRT(200^2+125^2+105^2)</f>
        <v>1.2961295904301378E-2</v>
      </c>
      <c r="J322">
        <f t="shared" ref="J322:J385" si="35">ABS(F322)/SQRT(200^2+125^2+105^2)</f>
        <v>1.0171742460507328E-2</v>
      </c>
      <c r="K322">
        <f t="shared" ref="K322:K385" si="36">ABS(G322)/SQRT(200^2+125^2+105^2)</f>
        <v>1.9335036678589948E-2</v>
      </c>
    </row>
    <row r="323" spans="1:11" x14ac:dyDescent="0.25">
      <c r="A323">
        <v>194.62742306000001</v>
      </c>
      <c r="B323">
        <v>124.072920063</v>
      </c>
      <c r="C323">
        <v>109.892951354</v>
      </c>
      <c r="E323">
        <f t="shared" si="31"/>
        <v>-5.3725769399999876</v>
      </c>
      <c r="F323">
        <f t="shared" si="32"/>
        <v>-0.92707993700000202</v>
      </c>
      <c r="G323">
        <f t="shared" si="33"/>
        <v>4.8929513540000045</v>
      </c>
      <c r="I323">
        <f t="shared" si="34"/>
        <v>2.0810502490251615E-2</v>
      </c>
      <c r="J323">
        <f t="shared" si="35"/>
        <v>3.5910140614200114E-3</v>
      </c>
      <c r="K323">
        <f t="shared" si="36"/>
        <v>1.8952688341974184E-2</v>
      </c>
    </row>
    <row r="324" spans="1:11" x14ac:dyDescent="0.25">
      <c r="A324">
        <v>195.15101580999999</v>
      </c>
      <c r="B324">
        <v>125.26913649799999</v>
      </c>
      <c r="C324">
        <v>109.909905849</v>
      </c>
      <c r="E324">
        <f t="shared" si="31"/>
        <v>-4.8489841900000101</v>
      </c>
      <c r="F324">
        <f t="shared" si="32"/>
        <v>0.26913649799999462</v>
      </c>
      <c r="G324">
        <f t="shared" si="33"/>
        <v>4.9099058489999976</v>
      </c>
      <c r="I324">
        <f t="shared" si="34"/>
        <v>1.8782382958518626E-2</v>
      </c>
      <c r="J324">
        <f t="shared" si="35"/>
        <v>1.0424914941928221E-3</v>
      </c>
      <c r="K324">
        <f t="shared" si="36"/>
        <v>1.9018361028351444E-2</v>
      </c>
    </row>
    <row r="325" spans="1:11" x14ac:dyDescent="0.25">
      <c r="A325">
        <v>195.498078972</v>
      </c>
      <c r="B325">
        <v>125.472710056</v>
      </c>
      <c r="C325">
        <v>109.914758889</v>
      </c>
      <c r="E325">
        <f t="shared" si="31"/>
        <v>-4.5019210279999982</v>
      </c>
      <c r="F325">
        <f t="shared" si="32"/>
        <v>0.47271005599999683</v>
      </c>
      <c r="G325">
        <f t="shared" si="33"/>
        <v>4.914758888999998</v>
      </c>
      <c r="I325">
        <f t="shared" si="34"/>
        <v>1.7438045059269134E-2</v>
      </c>
      <c r="J325">
        <f t="shared" si="35"/>
        <v>1.8310270671628459E-3</v>
      </c>
      <c r="K325">
        <f t="shared" si="36"/>
        <v>1.9037159121358428E-2</v>
      </c>
    </row>
    <row r="326" spans="1:11" x14ac:dyDescent="0.25">
      <c r="A326">
        <v>195.725032191</v>
      </c>
      <c r="B326">
        <v>126.226414456</v>
      </c>
      <c r="C326">
        <v>109.933818621</v>
      </c>
      <c r="E326">
        <f t="shared" si="31"/>
        <v>-4.2749678090000032</v>
      </c>
      <c r="F326">
        <f t="shared" si="32"/>
        <v>1.2264144560000005</v>
      </c>
      <c r="G326">
        <f t="shared" si="33"/>
        <v>4.9338186210000003</v>
      </c>
      <c r="I326">
        <f t="shared" si="34"/>
        <v>1.6558949127853766E-2</v>
      </c>
      <c r="J326">
        <f t="shared" si="35"/>
        <v>4.7504766103300608E-3</v>
      </c>
      <c r="K326">
        <f t="shared" si="36"/>
        <v>1.9110986374961163E-2</v>
      </c>
    </row>
    <row r="327" spans="1:11" x14ac:dyDescent="0.25">
      <c r="A327">
        <v>194.83681738499999</v>
      </c>
      <c r="B327">
        <v>124.07280569</v>
      </c>
      <c r="C327">
        <v>109.908957886</v>
      </c>
      <c r="E327">
        <f t="shared" si="31"/>
        <v>-5.1631826150000109</v>
      </c>
      <c r="F327">
        <f t="shared" si="32"/>
        <v>-0.92719431000000441</v>
      </c>
      <c r="G327">
        <f t="shared" si="33"/>
        <v>4.9089578859999961</v>
      </c>
      <c r="I327">
        <f t="shared" si="34"/>
        <v>1.9999420365133351E-2</v>
      </c>
      <c r="J327">
        <f t="shared" si="35"/>
        <v>3.5914570815252511E-3</v>
      </c>
      <c r="K327">
        <f t="shared" si="36"/>
        <v>1.9014689124422935E-2</v>
      </c>
    </row>
    <row r="328" spans="1:11" x14ac:dyDescent="0.25">
      <c r="A328">
        <v>195.01494124300001</v>
      </c>
      <c r="B328">
        <v>124.518811438</v>
      </c>
      <c r="C328">
        <v>109.936642832</v>
      </c>
      <c r="E328">
        <f t="shared" si="31"/>
        <v>-4.9850587569999902</v>
      </c>
      <c r="F328">
        <f t="shared" si="32"/>
        <v>-0.48118856199999982</v>
      </c>
      <c r="G328">
        <f t="shared" si="33"/>
        <v>4.936642832000004</v>
      </c>
      <c r="I328">
        <f t="shared" si="34"/>
        <v>1.9309463379522891E-2</v>
      </c>
      <c r="J328">
        <f t="shared" si="35"/>
        <v>1.8638682851104247E-3</v>
      </c>
      <c r="K328">
        <f t="shared" si="36"/>
        <v>1.9121925864652039E-2</v>
      </c>
    </row>
    <row r="329" spans="1:11" x14ac:dyDescent="0.25">
      <c r="A329">
        <v>194.773864906</v>
      </c>
      <c r="B329">
        <v>124.20203208</v>
      </c>
      <c r="C329">
        <v>109.915412055</v>
      </c>
      <c r="E329">
        <f t="shared" si="31"/>
        <v>-5.226135094</v>
      </c>
      <c r="F329">
        <f t="shared" si="32"/>
        <v>-0.79796792000000494</v>
      </c>
      <c r="G329">
        <f t="shared" si="33"/>
        <v>4.9154120550000044</v>
      </c>
      <c r="I329">
        <f t="shared" si="34"/>
        <v>2.0243264750356205E-2</v>
      </c>
      <c r="J329">
        <f t="shared" si="35"/>
        <v>3.0909028519749858E-3</v>
      </c>
      <c r="K329">
        <f t="shared" si="36"/>
        <v>1.9039689138670695E-2</v>
      </c>
    </row>
    <row r="330" spans="1:11" x14ac:dyDescent="0.25">
      <c r="A330">
        <v>194.92453667500001</v>
      </c>
      <c r="B330">
        <v>124.92868073299999</v>
      </c>
      <c r="C330">
        <v>109.954704814</v>
      </c>
      <c r="E330">
        <f t="shared" si="31"/>
        <v>-5.075463324999987</v>
      </c>
      <c r="F330">
        <f t="shared" si="32"/>
        <v>-7.1319267000006903E-2</v>
      </c>
      <c r="G330">
        <f t="shared" si="33"/>
        <v>4.9547048139999958</v>
      </c>
      <c r="I330">
        <f t="shared" si="34"/>
        <v>1.965964254093925E-2</v>
      </c>
      <c r="J330">
        <f t="shared" si="35"/>
        <v>2.7625286712163247E-4</v>
      </c>
      <c r="K330">
        <f t="shared" si="36"/>
        <v>1.9191888365996824E-2</v>
      </c>
    </row>
    <row r="331" spans="1:11" x14ac:dyDescent="0.25">
      <c r="A331">
        <v>195.713764293</v>
      </c>
      <c r="B331">
        <v>126.30318551400001</v>
      </c>
      <c r="C331">
        <v>110.021684584</v>
      </c>
      <c r="E331">
        <f t="shared" si="31"/>
        <v>-4.286235707000003</v>
      </c>
      <c r="F331">
        <f t="shared" si="32"/>
        <v>1.3031855140000062</v>
      </c>
      <c r="G331">
        <f t="shared" si="33"/>
        <v>5.0216845839999991</v>
      </c>
      <c r="I331">
        <f t="shared" si="34"/>
        <v>1.6602594965225228E-2</v>
      </c>
      <c r="J331">
        <f t="shared" si="35"/>
        <v>5.0478468130336386E-3</v>
      </c>
      <c r="K331">
        <f t="shared" si="36"/>
        <v>1.945133233226258E-2</v>
      </c>
    </row>
    <row r="332" spans="1:11" x14ac:dyDescent="0.25">
      <c r="A332">
        <v>194.451358562</v>
      </c>
      <c r="B332">
        <v>123.539531966</v>
      </c>
      <c r="C332">
        <v>109.93336645799999</v>
      </c>
      <c r="E332">
        <f t="shared" si="31"/>
        <v>-5.5486414380000042</v>
      </c>
      <c r="F332">
        <f t="shared" si="32"/>
        <v>-1.4604680340000016</v>
      </c>
      <c r="G332">
        <f t="shared" si="33"/>
        <v>4.9333664579999947</v>
      </c>
      <c r="I332">
        <f t="shared" si="34"/>
        <v>2.1492482611707865E-2</v>
      </c>
      <c r="J332">
        <f t="shared" si="35"/>
        <v>5.657075551995721E-3</v>
      </c>
      <c r="K332">
        <f t="shared" si="36"/>
        <v>1.9109234936248845E-2</v>
      </c>
    </row>
    <row r="333" spans="1:11" x14ac:dyDescent="0.25">
      <c r="A333">
        <v>195.079377513</v>
      </c>
      <c r="B333">
        <v>124.47029223200001</v>
      </c>
      <c r="C333">
        <v>109.96894496900001</v>
      </c>
      <c r="E333">
        <f t="shared" si="31"/>
        <v>-4.9206224870000028</v>
      </c>
      <c r="F333">
        <f t="shared" si="32"/>
        <v>-0.52970776799999442</v>
      </c>
      <c r="G333">
        <f t="shared" si="33"/>
        <v>4.968944969000006</v>
      </c>
      <c r="I333">
        <f t="shared" si="34"/>
        <v>1.9059871577995845E-2</v>
      </c>
      <c r="J333">
        <f t="shared" si="35"/>
        <v>2.0518058555843658E-3</v>
      </c>
      <c r="K333">
        <f t="shared" si="36"/>
        <v>1.9247047144437562E-2</v>
      </c>
    </row>
    <row r="334" spans="1:11" x14ac:dyDescent="0.25">
      <c r="A334">
        <v>195.44914255399999</v>
      </c>
      <c r="B334">
        <v>124.861845066</v>
      </c>
      <c r="C334">
        <v>109.98766163000001</v>
      </c>
      <c r="E334">
        <f t="shared" si="31"/>
        <v>-4.5508574460000091</v>
      </c>
      <c r="F334">
        <f t="shared" si="32"/>
        <v>-0.13815493399999923</v>
      </c>
      <c r="G334">
        <f t="shared" si="33"/>
        <v>4.9876616300000052</v>
      </c>
      <c r="I334">
        <f t="shared" si="34"/>
        <v>1.7627598686890747E-2</v>
      </c>
      <c r="J334">
        <f t="shared" si="35"/>
        <v>5.3513865509156172E-4</v>
      </c>
      <c r="K334">
        <f t="shared" si="36"/>
        <v>1.9319545523651036E-2</v>
      </c>
    </row>
    <row r="335" spans="1:11" x14ac:dyDescent="0.25">
      <c r="A335">
        <v>195.94460422</v>
      </c>
      <c r="B335">
        <v>125.946758528</v>
      </c>
      <c r="C335">
        <v>109.969456202</v>
      </c>
      <c r="E335">
        <f t="shared" si="31"/>
        <v>-4.0553957799999978</v>
      </c>
      <c r="F335">
        <f t="shared" si="32"/>
        <v>0.94675852800000371</v>
      </c>
      <c r="G335">
        <f t="shared" si="33"/>
        <v>4.9694562020000035</v>
      </c>
      <c r="I335">
        <f t="shared" si="34"/>
        <v>1.5708443996456947E-2</v>
      </c>
      <c r="J335">
        <f t="shared" si="35"/>
        <v>3.6672384452834054E-3</v>
      </c>
      <c r="K335">
        <f t="shared" si="36"/>
        <v>1.9249027388878612E-2</v>
      </c>
    </row>
    <row r="336" spans="1:11" x14ac:dyDescent="0.25">
      <c r="A336">
        <v>195.87574391800001</v>
      </c>
      <c r="B336">
        <v>125.883674274</v>
      </c>
      <c r="C336">
        <v>109.997292393</v>
      </c>
      <c r="E336">
        <f t="shared" si="31"/>
        <v>-4.1242560819999881</v>
      </c>
      <c r="F336">
        <f t="shared" si="32"/>
        <v>0.88367427400000054</v>
      </c>
      <c r="G336">
        <f t="shared" si="33"/>
        <v>4.9972923929999951</v>
      </c>
      <c r="I336">
        <f t="shared" si="34"/>
        <v>1.5975172142420044E-2</v>
      </c>
      <c r="J336">
        <f t="shared" si="35"/>
        <v>3.4228836338727874E-3</v>
      </c>
      <c r="K336">
        <f t="shared" si="36"/>
        <v>1.9356849971708751E-2</v>
      </c>
    </row>
    <row r="337" spans="1:11" x14ac:dyDescent="0.25">
      <c r="A337">
        <v>196.216606305</v>
      </c>
      <c r="B337">
        <v>126.584091501</v>
      </c>
      <c r="C337">
        <v>110.022928069</v>
      </c>
      <c r="E337">
        <f t="shared" si="31"/>
        <v>-3.7833936950000009</v>
      </c>
      <c r="F337">
        <f t="shared" si="32"/>
        <v>1.5840915010000032</v>
      </c>
      <c r="G337">
        <f t="shared" si="33"/>
        <v>5.0229280690000024</v>
      </c>
      <c r="I337">
        <f t="shared" si="34"/>
        <v>1.4654852743979494E-2</v>
      </c>
      <c r="J337">
        <f t="shared" si="35"/>
        <v>6.1359270410647777E-3</v>
      </c>
      <c r="K337">
        <f t="shared" si="36"/>
        <v>1.9456148931071338E-2</v>
      </c>
    </row>
    <row r="338" spans="1:11" x14ac:dyDescent="0.25">
      <c r="A338">
        <v>196.57591536800001</v>
      </c>
      <c r="B338">
        <v>127.172561841</v>
      </c>
      <c r="C338">
        <v>110.020312377</v>
      </c>
      <c r="E338">
        <f t="shared" si="31"/>
        <v>-3.4240846319999889</v>
      </c>
      <c r="F338">
        <f t="shared" si="32"/>
        <v>2.1725618410000038</v>
      </c>
      <c r="G338">
        <f t="shared" si="33"/>
        <v>5.0203123769999962</v>
      </c>
      <c r="I338">
        <f t="shared" si="34"/>
        <v>1.3263080744464539E-2</v>
      </c>
      <c r="J338">
        <f t="shared" si="35"/>
        <v>8.4153478130284936E-3</v>
      </c>
      <c r="K338">
        <f t="shared" si="36"/>
        <v>1.9446017132962578E-2</v>
      </c>
    </row>
    <row r="339" spans="1:11" x14ac:dyDescent="0.25">
      <c r="A339">
        <v>196.40015380099999</v>
      </c>
      <c r="B339">
        <v>126.4520012</v>
      </c>
      <c r="C339">
        <v>110.05258630100001</v>
      </c>
      <c r="E339">
        <f t="shared" si="31"/>
        <v>-3.5998461990000123</v>
      </c>
      <c r="F339">
        <f t="shared" si="32"/>
        <v>1.452001199999998</v>
      </c>
      <c r="G339">
        <f t="shared" si="33"/>
        <v>5.0525863010000052</v>
      </c>
      <c r="I339">
        <f t="shared" si="34"/>
        <v>1.3943887472519423E-2</v>
      </c>
      <c r="J339">
        <f t="shared" si="35"/>
        <v>5.6242795451614995E-3</v>
      </c>
      <c r="K339">
        <f t="shared" si="36"/>
        <v>1.9571029130607862E-2</v>
      </c>
    </row>
    <row r="340" spans="1:11" x14ac:dyDescent="0.25">
      <c r="A340">
        <v>197.285899492</v>
      </c>
      <c r="B340">
        <v>128.40868842699999</v>
      </c>
      <c r="C340">
        <v>110.048168037</v>
      </c>
      <c r="E340">
        <f t="shared" si="31"/>
        <v>-2.7141005080000014</v>
      </c>
      <c r="F340">
        <f t="shared" si="32"/>
        <v>3.4086884269999871</v>
      </c>
      <c r="G340">
        <f t="shared" si="33"/>
        <v>5.0481680369999964</v>
      </c>
      <c r="I340">
        <f t="shared" si="34"/>
        <v>1.0512980272094033E-2</v>
      </c>
      <c r="J340">
        <f t="shared" si="35"/>
        <v>1.320344404385119E-2</v>
      </c>
      <c r="K340">
        <f t="shared" si="36"/>
        <v>1.9553915128332676E-2</v>
      </c>
    </row>
    <row r="341" spans="1:11" x14ac:dyDescent="0.25">
      <c r="A341">
        <v>197.913851795</v>
      </c>
      <c r="B341">
        <v>129.765663217</v>
      </c>
      <c r="C341">
        <v>110.019678289</v>
      </c>
      <c r="E341">
        <f t="shared" si="31"/>
        <v>-2.0861482050000006</v>
      </c>
      <c r="F341">
        <f t="shared" si="32"/>
        <v>4.7656632169999966</v>
      </c>
      <c r="G341">
        <f t="shared" si="33"/>
        <v>5.019678288999998</v>
      </c>
      <c r="I341">
        <f t="shared" si="34"/>
        <v>8.080627397247948E-3</v>
      </c>
      <c r="J341">
        <f t="shared" si="35"/>
        <v>1.8459641872542301E-2</v>
      </c>
      <c r="K341">
        <f t="shared" si="36"/>
        <v>1.9443561013664453E-2</v>
      </c>
    </row>
    <row r="342" spans="1:11" x14ac:dyDescent="0.25">
      <c r="A342">
        <v>197.598317073</v>
      </c>
      <c r="B342">
        <v>128.933828506</v>
      </c>
      <c r="C342">
        <v>110.020372064</v>
      </c>
      <c r="E342">
        <f t="shared" si="31"/>
        <v>-2.401682926999996</v>
      </c>
      <c r="F342">
        <f t="shared" si="32"/>
        <v>3.9338285059999976</v>
      </c>
      <c r="G342">
        <f t="shared" si="33"/>
        <v>5.020372064</v>
      </c>
      <c r="I342">
        <f t="shared" si="34"/>
        <v>9.3028409069425659E-3</v>
      </c>
      <c r="J342">
        <f t="shared" si="35"/>
        <v>1.5237557104270326E-2</v>
      </c>
      <c r="K342">
        <f t="shared" si="36"/>
        <v>1.9446248328620842E-2</v>
      </c>
    </row>
    <row r="343" spans="1:11" x14ac:dyDescent="0.25">
      <c r="A343">
        <v>197.457777623</v>
      </c>
      <c r="B343">
        <v>128.507303925</v>
      </c>
      <c r="C343">
        <v>110.024998629</v>
      </c>
      <c r="E343">
        <f t="shared" si="31"/>
        <v>-2.5422223770000016</v>
      </c>
      <c r="F343">
        <f t="shared" si="32"/>
        <v>3.5073039250000022</v>
      </c>
      <c r="G343">
        <f t="shared" si="33"/>
        <v>5.0249986289999953</v>
      </c>
      <c r="I343">
        <f t="shared" si="34"/>
        <v>9.8472159074062572E-3</v>
      </c>
      <c r="J343">
        <f t="shared" si="35"/>
        <v>1.3585427976259373E-2</v>
      </c>
      <c r="K343">
        <f t="shared" si="36"/>
        <v>1.9464169178062173E-2</v>
      </c>
    </row>
    <row r="344" spans="1:11" x14ac:dyDescent="0.25">
      <c r="A344">
        <v>197.30853331700001</v>
      </c>
      <c r="B344">
        <v>128.062102598</v>
      </c>
      <c r="C344">
        <v>110.026149496</v>
      </c>
      <c r="E344">
        <f t="shared" si="31"/>
        <v>-2.6914666829999874</v>
      </c>
      <c r="F344">
        <f t="shared" si="32"/>
        <v>3.0621025979999956</v>
      </c>
      <c r="G344">
        <f t="shared" si="33"/>
        <v>5.0261494960000022</v>
      </c>
      <c r="I344">
        <f t="shared" si="34"/>
        <v>1.0425308885199627E-2</v>
      </c>
      <c r="J344">
        <f t="shared" si="35"/>
        <v>1.1860955078492556E-2</v>
      </c>
      <c r="K344">
        <f t="shared" si="36"/>
        <v>1.9468627024052481E-2</v>
      </c>
    </row>
    <row r="345" spans="1:11" x14ac:dyDescent="0.25">
      <c r="A345">
        <v>196.12340304400001</v>
      </c>
      <c r="B345">
        <v>125.813363017</v>
      </c>
      <c r="C345">
        <v>109.993917186</v>
      </c>
      <c r="E345">
        <f t="shared" si="31"/>
        <v>-3.876596955999986</v>
      </c>
      <c r="F345">
        <f t="shared" si="32"/>
        <v>0.81336301700000035</v>
      </c>
      <c r="G345">
        <f t="shared" si="33"/>
        <v>4.9939171860000044</v>
      </c>
      <c r="I345">
        <f t="shared" si="34"/>
        <v>1.5015872551941475E-2</v>
      </c>
      <c r="J345">
        <f t="shared" si="35"/>
        <v>3.1505352607862536E-3</v>
      </c>
      <c r="K345">
        <f t="shared" si="36"/>
        <v>1.934377621688628E-2</v>
      </c>
    </row>
    <row r="346" spans="1:11" x14ac:dyDescent="0.25">
      <c r="A346">
        <v>196.323176023</v>
      </c>
      <c r="B346">
        <v>126.31397695699999</v>
      </c>
      <c r="C346">
        <v>110.03487428699999</v>
      </c>
      <c r="E346">
        <f t="shared" si="31"/>
        <v>-3.676823976999998</v>
      </c>
      <c r="F346">
        <f t="shared" si="32"/>
        <v>1.3139769569999942</v>
      </c>
      <c r="G346">
        <f t="shared" si="33"/>
        <v>5.0348742869999938</v>
      </c>
      <c r="I346">
        <f t="shared" si="34"/>
        <v>1.424205839843691E-2</v>
      </c>
      <c r="J346">
        <f t="shared" si="35"/>
        <v>5.0896471174187935E-3</v>
      </c>
      <c r="K346">
        <f t="shared" si="36"/>
        <v>1.950242221895801E-2</v>
      </c>
    </row>
    <row r="347" spans="1:11" x14ac:dyDescent="0.25">
      <c r="A347">
        <v>197.143806614</v>
      </c>
      <c r="B347">
        <v>128.07660745699999</v>
      </c>
      <c r="C347">
        <v>110.065242227</v>
      </c>
      <c r="E347">
        <f t="shared" si="31"/>
        <v>-2.8561933860000011</v>
      </c>
      <c r="F347">
        <f t="shared" si="32"/>
        <v>3.0766074569999944</v>
      </c>
      <c r="G347">
        <f t="shared" si="33"/>
        <v>5.0652422269999988</v>
      </c>
      <c r="I347">
        <f t="shared" si="34"/>
        <v>1.1063372425522369E-2</v>
      </c>
      <c r="J347">
        <f t="shared" si="35"/>
        <v>1.191713917929023E-2</v>
      </c>
      <c r="K347">
        <f t="shared" si="36"/>
        <v>1.9620051449409554E-2</v>
      </c>
    </row>
    <row r="348" spans="1:11" x14ac:dyDescent="0.25">
      <c r="A348">
        <v>197.029497948</v>
      </c>
      <c r="B348">
        <v>127.13365655600001</v>
      </c>
      <c r="C348">
        <v>110.05252097899999</v>
      </c>
      <c r="E348">
        <f t="shared" si="31"/>
        <v>-2.9705020520000005</v>
      </c>
      <c r="F348">
        <f t="shared" si="32"/>
        <v>2.1336565560000054</v>
      </c>
      <c r="G348">
        <f t="shared" si="33"/>
        <v>5.0525209789999934</v>
      </c>
      <c r="I348">
        <f t="shared" si="34"/>
        <v>1.150614333509083E-2</v>
      </c>
      <c r="J348">
        <f t="shared" si="35"/>
        <v>8.2646494536716478E-3</v>
      </c>
      <c r="K348">
        <f t="shared" si="36"/>
        <v>1.9570776107959868E-2</v>
      </c>
    </row>
    <row r="349" spans="1:11" x14ac:dyDescent="0.25">
      <c r="A349">
        <v>197.352461084</v>
      </c>
      <c r="B349">
        <v>127.788074421</v>
      </c>
      <c r="C349">
        <v>110.057780928</v>
      </c>
      <c r="E349">
        <f t="shared" si="31"/>
        <v>-2.647538916000002</v>
      </c>
      <c r="F349">
        <f t="shared" si="32"/>
        <v>2.7880744210000046</v>
      </c>
      <c r="G349">
        <f t="shared" si="33"/>
        <v>5.0577809279999997</v>
      </c>
      <c r="I349">
        <f t="shared" si="34"/>
        <v>1.0255156104745561E-2</v>
      </c>
      <c r="J349">
        <f t="shared" si="35"/>
        <v>1.0799515824379716E-2</v>
      </c>
      <c r="K349">
        <f t="shared" si="36"/>
        <v>1.9591150349778211E-2</v>
      </c>
    </row>
    <row r="350" spans="1:11" x14ac:dyDescent="0.25">
      <c r="A350">
        <v>197.08012801999999</v>
      </c>
      <c r="B350">
        <v>127.44067601499999</v>
      </c>
      <c r="C350">
        <v>110.06409687199999</v>
      </c>
      <c r="E350">
        <f t="shared" si="31"/>
        <v>-2.9198719800000106</v>
      </c>
      <c r="F350">
        <f t="shared" si="32"/>
        <v>2.440676014999994</v>
      </c>
      <c r="G350">
        <f t="shared" si="33"/>
        <v>5.0640968719999933</v>
      </c>
      <c r="I350">
        <f t="shared" si="34"/>
        <v>1.1310029393642573E-2</v>
      </c>
      <c r="J350">
        <f t="shared" si="35"/>
        <v>9.4538793683715729E-3</v>
      </c>
      <c r="K350">
        <f t="shared" si="36"/>
        <v>1.9615614953972443E-2</v>
      </c>
    </row>
    <row r="351" spans="1:11" x14ac:dyDescent="0.25">
      <c r="A351">
        <v>197.57333511100001</v>
      </c>
      <c r="B351">
        <v>128.47498759199999</v>
      </c>
      <c r="C351">
        <v>110.04838413900001</v>
      </c>
      <c r="E351">
        <f t="shared" si="31"/>
        <v>-2.4266648889999942</v>
      </c>
      <c r="F351">
        <f t="shared" si="32"/>
        <v>3.4749875919999909</v>
      </c>
      <c r="G351">
        <f t="shared" si="33"/>
        <v>5.0483841390000066</v>
      </c>
      <c r="I351">
        <f t="shared" si="34"/>
        <v>9.3996077263326545E-3</v>
      </c>
      <c r="J351">
        <f t="shared" si="35"/>
        <v>1.3460251708728332E-2</v>
      </c>
      <c r="K351">
        <f t="shared" si="36"/>
        <v>1.9554752192419349E-2</v>
      </c>
    </row>
    <row r="352" spans="1:11" x14ac:dyDescent="0.25">
      <c r="A352">
        <v>196.58193094699999</v>
      </c>
      <c r="B352">
        <v>126.95801711199999</v>
      </c>
      <c r="C352">
        <v>110.10097924599999</v>
      </c>
      <c r="E352">
        <f t="shared" si="31"/>
        <v>-3.4180690530000106</v>
      </c>
      <c r="F352">
        <f t="shared" si="32"/>
        <v>1.9580171119999932</v>
      </c>
      <c r="G352">
        <f t="shared" si="33"/>
        <v>5.1009792459999943</v>
      </c>
      <c r="I352">
        <f t="shared" si="34"/>
        <v>1.3239779594354002E-2</v>
      </c>
      <c r="J352">
        <f t="shared" si="35"/>
        <v>7.5843157650956278E-3</v>
      </c>
      <c r="K352">
        <f t="shared" si="36"/>
        <v>1.9758477633194198E-2</v>
      </c>
    </row>
    <row r="353" spans="1:11" x14ac:dyDescent="0.25">
      <c r="A353">
        <v>197.144552597</v>
      </c>
      <c r="B353">
        <v>127.96670847599999</v>
      </c>
      <c r="C353">
        <v>110.08318540499999</v>
      </c>
      <c r="E353">
        <f t="shared" si="31"/>
        <v>-2.8554474029999994</v>
      </c>
      <c r="F353">
        <f t="shared" si="32"/>
        <v>2.9667084759999938</v>
      </c>
      <c r="G353">
        <f t="shared" si="33"/>
        <v>5.0831854049999947</v>
      </c>
      <c r="I353">
        <f t="shared" si="34"/>
        <v>1.1060482884571614E-2</v>
      </c>
      <c r="J353">
        <f t="shared" si="35"/>
        <v>1.1491449041518722E-2</v>
      </c>
      <c r="K353">
        <f t="shared" si="36"/>
        <v>1.9689553767314367E-2</v>
      </c>
    </row>
    <row r="354" spans="1:11" x14ac:dyDescent="0.25">
      <c r="A354">
        <v>196.83521694500001</v>
      </c>
      <c r="B354">
        <v>127.407022704</v>
      </c>
      <c r="C354">
        <v>110.097061512</v>
      </c>
      <c r="E354">
        <f t="shared" si="31"/>
        <v>-3.1647830549999867</v>
      </c>
      <c r="F354">
        <f t="shared" si="32"/>
        <v>2.4070227039999992</v>
      </c>
      <c r="G354">
        <f t="shared" si="33"/>
        <v>5.0970615119999962</v>
      </c>
      <c r="I354">
        <f t="shared" si="34"/>
        <v>1.225868449771954E-2</v>
      </c>
      <c r="J354">
        <f t="shared" si="35"/>
        <v>9.3235243599292736E-3</v>
      </c>
      <c r="K354">
        <f t="shared" si="36"/>
        <v>1.9743302417636818E-2</v>
      </c>
    </row>
    <row r="355" spans="1:11" x14ac:dyDescent="0.25">
      <c r="A355">
        <v>196.96729943400001</v>
      </c>
      <c r="B355">
        <v>127.343191979</v>
      </c>
      <c r="C355">
        <v>110.088930691</v>
      </c>
      <c r="E355">
        <f t="shared" si="31"/>
        <v>-3.0327005659999884</v>
      </c>
      <c r="F355">
        <f t="shared" si="32"/>
        <v>2.3431919789999966</v>
      </c>
      <c r="G355">
        <f t="shared" si="33"/>
        <v>5.0889306910000016</v>
      </c>
      <c r="I355">
        <f t="shared" si="34"/>
        <v>1.1747067261344866E-2</v>
      </c>
      <c r="J355">
        <f t="shared" si="35"/>
        <v>9.0762781173157388E-3</v>
      </c>
      <c r="K355">
        <f t="shared" si="36"/>
        <v>1.9711807946257844E-2</v>
      </c>
    </row>
    <row r="356" spans="1:11" x14ac:dyDescent="0.25">
      <c r="A356">
        <v>197.33248911999999</v>
      </c>
      <c r="B356">
        <v>128.60849516600001</v>
      </c>
      <c r="C356">
        <v>110.097924244</v>
      </c>
      <c r="E356">
        <f t="shared" si="31"/>
        <v>-2.6675108800000089</v>
      </c>
      <c r="F356">
        <f t="shared" si="32"/>
        <v>3.6084951660000115</v>
      </c>
      <c r="G356">
        <f t="shared" si="33"/>
        <v>5.0979242439999979</v>
      </c>
      <c r="I356">
        <f t="shared" si="34"/>
        <v>1.0332516859407432E-2</v>
      </c>
      <c r="J356">
        <f t="shared" si="35"/>
        <v>1.3977388965620719E-2</v>
      </c>
      <c r="K356">
        <f t="shared" si="36"/>
        <v>1.9746644182051729E-2</v>
      </c>
    </row>
    <row r="357" spans="1:11" x14ac:dyDescent="0.25">
      <c r="A357">
        <v>197.06348356800001</v>
      </c>
      <c r="B357">
        <v>127.97492403299999</v>
      </c>
      <c r="C357">
        <v>110.07859652099999</v>
      </c>
      <c r="E357">
        <f t="shared" si="31"/>
        <v>-2.9365164319999906</v>
      </c>
      <c r="F357">
        <f t="shared" si="32"/>
        <v>2.9749240329999935</v>
      </c>
      <c r="G357">
        <f t="shared" si="33"/>
        <v>5.0785965209999944</v>
      </c>
      <c r="I357">
        <f t="shared" si="34"/>
        <v>1.1374501138517103E-2</v>
      </c>
      <c r="J357">
        <f t="shared" si="35"/>
        <v>1.1523271735044876E-2</v>
      </c>
      <c r="K357">
        <f t="shared" si="36"/>
        <v>1.9671778874004141E-2</v>
      </c>
    </row>
    <row r="358" spans="1:11" x14ac:dyDescent="0.25">
      <c r="A358">
        <v>196.48436204000001</v>
      </c>
      <c r="B358">
        <v>126.534323757</v>
      </c>
      <c r="C358">
        <v>110.097011123</v>
      </c>
      <c r="E358">
        <f t="shared" si="31"/>
        <v>-3.5156379599999923</v>
      </c>
      <c r="F358">
        <f t="shared" si="32"/>
        <v>1.5343237569999957</v>
      </c>
      <c r="G358">
        <f t="shared" si="33"/>
        <v>5.0970111230000015</v>
      </c>
      <c r="I358">
        <f t="shared" si="34"/>
        <v>1.3617709590475053E-2</v>
      </c>
      <c r="J358">
        <f t="shared" si="35"/>
        <v>5.9431532991504627E-3</v>
      </c>
      <c r="K358">
        <f t="shared" si="36"/>
        <v>1.9743107237479962E-2</v>
      </c>
    </row>
    <row r="359" spans="1:11" x14ac:dyDescent="0.25">
      <c r="A359">
        <v>197.23196256400001</v>
      </c>
      <c r="B359">
        <v>127.940285794</v>
      </c>
      <c r="C359">
        <v>110.051071654</v>
      </c>
      <c r="E359">
        <f t="shared" si="31"/>
        <v>-2.768037435999986</v>
      </c>
      <c r="F359">
        <f t="shared" si="32"/>
        <v>2.9402857940000047</v>
      </c>
      <c r="G359">
        <f t="shared" si="33"/>
        <v>5.0510716539999976</v>
      </c>
      <c r="I359">
        <f t="shared" si="34"/>
        <v>1.0721903212983589E-2</v>
      </c>
      <c r="J359">
        <f t="shared" si="35"/>
        <v>1.1389101639945743E-2</v>
      </c>
      <c r="K359">
        <f t="shared" si="36"/>
        <v>1.9565162194588606E-2</v>
      </c>
    </row>
    <row r="360" spans="1:11" x14ac:dyDescent="0.25">
      <c r="A360">
        <v>195.55797562000001</v>
      </c>
      <c r="B360">
        <v>124.262606377</v>
      </c>
      <c r="C360">
        <v>109.95362086199999</v>
      </c>
      <c r="E360">
        <f t="shared" si="31"/>
        <v>-4.4420243799999923</v>
      </c>
      <c r="F360">
        <f t="shared" si="32"/>
        <v>-0.73739362300000266</v>
      </c>
      <c r="G360">
        <f t="shared" si="33"/>
        <v>4.953620861999994</v>
      </c>
      <c r="I360">
        <f t="shared" si="34"/>
        <v>1.7206037336293306E-2</v>
      </c>
      <c r="J360">
        <f t="shared" si="35"/>
        <v>2.8562702775806596E-3</v>
      </c>
      <c r="K360">
        <f t="shared" si="36"/>
        <v>1.9187689713088308E-2</v>
      </c>
    </row>
    <row r="361" spans="1:11" x14ac:dyDescent="0.25">
      <c r="A361">
        <v>195.69814160199999</v>
      </c>
      <c r="B361">
        <v>124.71662907</v>
      </c>
      <c r="C361">
        <v>109.99463899200001</v>
      </c>
      <c r="E361">
        <f t="shared" si="31"/>
        <v>-4.3018583980000074</v>
      </c>
      <c r="F361">
        <f t="shared" si="32"/>
        <v>-0.2833709300000038</v>
      </c>
      <c r="G361">
        <f t="shared" si="33"/>
        <v>4.9946389920000058</v>
      </c>
      <c r="I361">
        <f t="shared" si="34"/>
        <v>1.6663108952012361E-2</v>
      </c>
      <c r="J361">
        <f t="shared" si="35"/>
        <v>1.0976281047787113E-3</v>
      </c>
      <c r="K361">
        <f t="shared" si="36"/>
        <v>1.9346572109011841E-2</v>
      </c>
    </row>
    <row r="362" spans="1:11" x14ac:dyDescent="0.25">
      <c r="A362">
        <v>196.132440669</v>
      </c>
      <c r="B362">
        <v>125.10230700300001</v>
      </c>
      <c r="C362">
        <v>109.94513191199999</v>
      </c>
      <c r="E362">
        <f t="shared" si="31"/>
        <v>-3.8675593309999954</v>
      </c>
      <c r="F362">
        <f t="shared" si="32"/>
        <v>0.10230700300000706</v>
      </c>
      <c r="G362">
        <f t="shared" si="33"/>
        <v>4.9451319119999937</v>
      </c>
      <c r="I362">
        <f t="shared" si="34"/>
        <v>1.4980865604685312E-2</v>
      </c>
      <c r="J362">
        <f t="shared" si="35"/>
        <v>3.9628285727292558E-4</v>
      </c>
      <c r="K362">
        <f t="shared" si="36"/>
        <v>1.9154808040645545E-2</v>
      </c>
    </row>
    <row r="363" spans="1:11" x14ac:dyDescent="0.25">
      <c r="A363">
        <v>196.478822458</v>
      </c>
      <c r="B363">
        <v>125.717585324</v>
      </c>
      <c r="C363">
        <v>109.985011618</v>
      </c>
      <c r="E363">
        <f t="shared" si="31"/>
        <v>-3.5211775420000038</v>
      </c>
      <c r="F363">
        <f t="shared" si="32"/>
        <v>0.71758532399999808</v>
      </c>
      <c r="G363">
        <f t="shared" si="33"/>
        <v>4.9850116180000015</v>
      </c>
      <c r="I363">
        <f t="shared" si="34"/>
        <v>1.3639166981647601E-2</v>
      </c>
      <c r="J363">
        <f t="shared" si="35"/>
        <v>2.7795434739869927E-3</v>
      </c>
      <c r="K363">
        <f t="shared" si="36"/>
        <v>1.9309280788135628E-2</v>
      </c>
    </row>
    <row r="364" spans="1:11" x14ac:dyDescent="0.25">
      <c r="A364">
        <v>197.12444429999999</v>
      </c>
      <c r="B364">
        <v>127.16580408199999</v>
      </c>
      <c r="C364">
        <v>109.97968082200001</v>
      </c>
      <c r="E364">
        <f t="shared" si="31"/>
        <v>-2.8755557000000067</v>
      </c>
      <c r="F364">
        <f t="shared" si="32"/>
        <v>2.165804081999994</v>
      </c>
      <c r="G364">
        <f t="shared" si="33"/>
        <v>4.9796808220000059</v>
      </c>
      <c r="I364">
        <f t="shared" si="34"/>
        <v>1.1138371720686331E-2</v>
      </c>
      <c r="J364">
        <f t="shared" si="35"/>
        <v>8.3891718527642142E-3</v>
      </c>
      <c r="K364">
        <f t="shared" si="36"/>
        <v>1.9288632122761107E-2</v>
      </c>
    </row>
    <row r="365" spans="1:11" x14ac:dyDescent="0.25">
      <c r="A365">
        <v>196.48801221900001</v>
      </c>
      <c r="B365">
        <v>125.652646756</v>
      </c>
      <c r="C365">
        <v>109.947517858</v>
      </c>
      <c r="E365">
        <f t="shared" si="31"/>
        <v>-3.5119877809999878</v>
      </c>
      <c r="F365">
        <f t="shared" si="32"/>
        <v>0.65264675599999578</v>
      </c>
      <c r="G365">
        <f t="shared" si="33"/>
        <v>4.9475178579999977</v>
      </c>
      <c r="I365">
        <f t="shared" si="34"/>
        <v>1.3603570740530643E-2</v>
      </c>
      <c r="J365">
        <f t="shared" si="35"/>
        <v>2.528006037451477E-3</v>
      </c>
      <c r="K365">
        <f t="shared" si="36"/>
        <v>1.9164049925076275E-2</v>
      </c>
    </row>
    <row r="366" spans="1:11" x14ac:dyDescent="0.25">
      <c r="A366">
        <v>195.94107001200001</v>
      </c>
      <c r="B366">
        <v>125.22830665399999</v>
      </c>
      <c r="C366">
        <v>110.01130804500001</v>
      </c>
      <c r="E366">
        <f t="shared" si="31"/>
        <v>-4.0589299879999885</v>
      </c>
      <c r="F366">
        <f t="shared" si="32"/>
        <v>0.22830665399999361</v>
      </c>
      <c r="G366">
        <f t="shared" si="33"/>
        <v>5.0113080450000069</v>
      </c>
      <c r="I366">
        <f t="shared" si="34"/>
        <v>1.5722133636494912E-2</v>
      </c>
      <c r="J366">
        <f t="shared" si="35"/>
        <v>8.8433841798231958E-4</v>
      </c>
      <c r="K366">
        <f t="shared" si="36"/>
        <v>1.941113914506189E-2</v>
      </c>
    </row>
    <row r="367" spans="1:11" x14ac:dyDescent="0.25">
      <c r="A367">
        <v>196.67414073099999</v>
      </c>
      <c r="B367">
        <v>127.128415722</v>
      </c>
      <c r="C367">
        <v>110.056051686</v>
      </c>
      <c r="E367">
        <f t="shared" si="31"/>
        <v>-3.3258592690000057</v>
      </c>
      <c r="F367">
        <f t="shared" si="32"/>
        <v>2.1284157219999997</v>
      </c>
      <c r="G367">
        <f t="shared" si="33"/>
        <v>5.0560516860000035</v>
      </c>
      <c r="I367">
        <f t="shared" si="34"/>
        <v>1.2882607987322969E-2</v>
      </c>
      <c r="J367">
        <f t="shared" si="35"/>
        <v>8.2443492531857135E-3</v>
      </c>
      <c r="K367">
        <f t="shared" si="36"/>
        <v>1.9584452186987979E-2</v>
      </c>
    </row>
    <row r="368" spans="1:11" x14ac:dyDescent="0.25">
      <c r="A368">
        <v>196.25051336000001</v>
      </c>
      <c r="B368">
        <v>126.49039035</v>
      </c>
      <c r="C368">
        <v>110.09612981399999</v>
      </c>
      <c r="E368">
        <f t="shared" si="31"/>
        <v>-3.7494866399999864</v>
      </c>
      <c r="F368">
        <f t="shared" si="32"/>
        <v>1.4903903499999984</v>
      </c>
      <c r="G368">
        <f t="shared" si="33"/>
        <v>5.096129813999994</v>
      </c>
      <c r="I368">
        <f t="shared" si="34"/>
        <v>1.4523514866384596E-2</v>
      </c>
      <c r="J368">
        <f t="shared" si="35"/>
        <v>5.7729786723393142E-3</v>
      </c>
      <c r="K368">
        <f t="shared" si="36"/>
        <v>1.9739693515658172E-2</v>
      </c>
    </row>
    <row r="369" spans="1:11" x14ac:dyDescent="0.25">
      <c r="A369">
        <v>196.50939961099999</v>
      </c>
      <c r="B369">
        <v>127.084703617</v>
      </c>
      <c r="C369">
        <v>110.122350946</v>
      </c>
      <c r="E369">
        <f t="shared" si="31"/>
        <v>-3.4906003890000079</v>
      </c>
      <c r="F369">
        <f t="shared" si="32"/>
        <v>2.0847036170000024</v>
      </c>
      <c r="G369">
        <f t="shared" si="33"/>
        <v>5.1223509459999974</v>
      </c>
      <c r="I369">
        <f t="shared" si="34"/>
        <v>1.3520727371427479E-2</v>
      </c>
      <c r="J369">
        <f t="shared" si="35"/>
        <v>8.0750318324925088E-3</v>
      </c>
      <c r="K369">
        <f t="shared" si="36"/>
        <v>1.9841260219844503E-2</v>
      </c>
    </row>
    <row r="370" spans="1:11" x14ac:dyDescent="0.25">
      <c r="A370">
        <v>197.26827840600001</v>
      </c>
      <c r="B370">
        <v>128.66496804100001</v>
      </c>
      <c r="C370">
        <v>110.097455943</v>
      </c>
      <c r="E370">
        <f t="shared" si="31"/>
        <v>-2.7317215939999926</v>
      </c>
      <c r="F370">
        <f t="shared" si="32"/>
        <v>3.6649680410000087</v>
      </c>
      <c r="G370">
        <f t="shared" si="33"/>
        <v>5.0974559429999999</v>
      </c>
      <c r="I370">
        <f t="shared" si="34"/>
        <v>1.0581234977085519E-2</v>
      </c>
      <c r="J370">
        <f t="shared" si="35"/>
        <v>1.4196134814948493E-2</v>
      </c>
      <c r="K370">
        <f t="shared" si="36"/>
        <v>1.9744830233319959E-2</v>
      </c>
    </row>
    <row r="371" spans="1:11" x14ac:dyDescent="0.25">
      <c r="A371">
        <v>197.48220330999999</v>
      </c>
      <c r="B371">
        <v>128.94834385199999</v>
      </c>
      <c r="C371">
        <v>110.10267881599999</v>
      </c>
      <c r="E371">
        <f t="shared" si="31"/>
        <v>-2.5177966900000115</v>
      </c>
      <c r="F371">
        <f t="shared" si="32"/>
        <v>3.9483438519999936</v>
      </c>
      <c r="G371">
        <f t="shared" si="33"/>
        <v>5.1026788159999938</v>
      </c>
      <c r="I371">
        <f t="shared" si="34"/>
        <v>9.7526038011830941E-3</v>
      </c>
      <c r="J371">
        <f t="shared" si="35"/>
        <v>1.529378182612229E-2</v>
      </c>
      <c r="K371">
        <f t="shared" si="36"/>
        <v>1.9765060862455004E-2</v>
      </c>
    </row>
    <row r="372" spans="1:11" x14ac:dyDescent="0.25">
      <c r="A372">
        <v>197.12423057399999</v>
      </c>
      <c r="B372">
        <v>128.114260651</v>
      </c>
      <c r="C372">
        <v>110.081305523</v>
      </c>
      <c r="E372">
        <f t="shared" si="31"/>
        <v>-2.8757694260000051</v>
      </c>
      <c r="F372">
        <f t="shared" si="32"/>
        <v>3.1142606509999951</v>
      </c>
      <c r="G372">
        <f t="shared" si="33"/>
        <v>5.0813055229999975</v>
      </c>
      <c r="I372">
        <f t="shared" si="34"/>
        <v>1.1139199581414036E-2</v>
      </c>
      <c r="J372">
        <f t="shared" si="35"/>
        <v>1.206298760477652E-2</v>
      </c>
      <c r="K372">
        <f t="shared" si="36"/>
        <v>1.9682272105370904E-2</v>
      </c>
    </row>
    <row r="373" spans="1:11" x14ac:dyDescent="0.25">
      <c r="A373">
        <v>196.16818099899999</v>
      </c>
      <c r="B373">
        <v>126.222268453</v>
      </c>
      <c r="C373">
        <v>110.144325653</v>
      </c>
      <c r="E373">
        <f t="shared" si="31"/>
        <v>-3.8318190010000137</v>
      </c>
      <c r="F373">
        <f t="shared" si="32"/>
        <v>1.2222684529999981</v>
      </c>
      <c r="G373">
        <f t="shared" si="33"/>
        <v>5.1443256529999957</v>
      </c>
      <c r="I373">
        <f t="shared" si="34"/>
        <v>1.4842426595849631E-2</v>
      </c>
      <c r="J373">
        <f t="shared" si="35"/>
        <v>4.7344172022062295E-3</v>
      </c>
      <c r="K373">
        <f t="shared" si="36"/>
        <v>1.9926378534547692E-2</v>
      </c>
    </row>
    <row r="374" spans="1:11" x14ac:dyDescent="0.25">
      <c r="A374">
        <v>197.05019317899999</v>
      </c>
      <c r="B374">
        <v>127.498918446</v>
      </c>
      <c r="C374">
        <v>110.146718315</v>
      </c>
      <c r="E374">
        <f t="shared" si="31"/>
        <v>-2.9498068210000099</v>
      </c>
      <c r="F374">
        <f t="shared" si="32"/>
        <v>2.4989184460000047</v>
      </c>
      <c r="G374">
        <f t="shared" si="33"/>
        <v>5.1467183150000011</v>
      </c>
      <c r="I374">
        <f t="shared" si="34"/>
        <v>1.1425981029167363E-2</v>
      </c>
      <c r="J374">
        <f t="shared" si="35"/>
        <v>9.6794795354608575E-3</v>
      </c>
      <c r="K374">
        <f t="shared" si="36"/>
        <v>1.9935646433186561E-2</v>
      </c>
    </row>
    <row r="375" spans="1:11" x14ac:dyDescent="0.25">
      <c r="A375">
        <v>195.69390258199999</v>
      </c>
      <c r="B375">
        <v>125.074773553</v>
      </c>
      <c r="C375">
        <v>110.14905760800001</v>
      </c>
      <c r="E375">
        <f t="shared" si="31"/>
        <v>-4.3060974180000073</v>
      </c>
      <c r="F375">
        <f t="shared" si="32"/>
        <v>7.4773552999999993E-2</v>
      </c>
      <c r="G375">
        <f t="shared" si="33"/>
        <v>5.1490576080000068</v>
      </c>
      <c r="I375">
        <f t="shared" si="34"/>
        <v>1.6679528658468203E-2</v>
      </c>
      <c r="J375">
        <f t="shared" si="35"/>
        <v>2.8963293188528341E-4</v>
      </c>
      <c r="K375">
        <f t="shared" si="36"/>
        <v>1.9944707608735224E-2</v>
      </c>
    </row>
    <row r="376" spans="1:11" x14ac:dyDescent="0.25">
      <c r="A376">
        <v>195.65839121299999</v>
      </c>
      <c r="B376">
        <v>125.293689519</v>
      </c>
      <c r="C376">
        <v>110.173333924</v>
      </c>
      <c r="E376">
        <f t="shared" si="31"/>
        <v>-4.3416087870000126</v>
      </c>
      <c r="F376">
        <f t="shared" si="32"/>
        <v>0.29368951899999729</v>
      </c>
      <c r="G376">
        <f t="shared" si="33"/>
        <v>5.1733339240000049</v>
      </c>
      <c r="I376">
        <f t="shared" si="34"/>
        <v>1.681708079429799E-2</v>
      </c>
      <c r="J376">
        <f t="shared" si="35"/>
        <v>1.1375968245343094E-3</v>
      </c>
      <c r="K376">
        <f t="shared" si="36"/>
        <v>2.0038741131235528E-2</v>
      </c>
    </row>
    <row r="377" spans="1:11" x14ac:dyDescent="0.25">
      <c r="A377">
        <v>195.62914996200001</v>
      </c>
      <c r="B377">
        <v>125.08343204800001</v>
      </c>
      <c r="C377">
        <v>110.174387239</v>
      </c>
      <c r="E377">
        <f t="shared" si="31"/>
        <v>-4.3708500379999862</v>
      </c>
      <c r="F377">
        <f t="shared" si="32"/>
        <v>8.3432048000005921E-2</v>
      </c>
      <c r="G377">
        <f t="shared" si="33"/>
        <v>5.1743872389999979</v>
      </c>
      <c r="I377">
        <f t="shared" si="34"/>
        <v>1.6930345831457798E-2</v>
      </c>
      <c r="J377">
        <f t="shared" si="35"/>
        <v>3.2317133138551563E-4</v>
      </c>
      <c r="K377">
        <f t="shared" si="36"/>
        <v>2.0042821112718375E-2</v>
      </c>
    </row>
    <row r="378" spans="1:11" x14ac:dyDescent="0.25">
      <c r="A378">
        <v>196.18150942099999</v>
      </c>
      <c r="B378">
        <v>125.536406075</v>
      </c>
      <c r="C378">
        <v>110.208530117</v>
      </c>
      <c r="E378">
        <f t="shared" si="31"/>
        <v>-3.818490579000013</v>
      </c>
      <c r="F378">
        <f t="shared" si="32"/>
        <v>0.53640607500000215</v>
      </c>
      <c r="G378">
        <f t="shared" si="33"/>
        <v>5.2085301169999951</v>
      </c>
      <c r="I378">
        <f t="shared" si="34"/>
        <v>1.4790799385607735E-2</v>
      </c>
      <c r="J378">
        <f t="shared" si="35"/>
        <v>2.0777515304552649E-3</v>
      </c>
      <c r="K378">
        <f t="shared" si="36"/>
        <v>2.0175072443053589E-2</v>
      </c>
    </row>
    <row r="379" spans="1:11" x14ac:dyDescent="0.25">
      <c r="A379">
        <v>195.724236322</v>
      </c>
      <c r="B379">
        <v>125.104608298</v>
      </c>
      <c r="C379">
        <v>110.190512633</v>
      </c>
      <c r="E379">
        <f t="shared" si="31"/>
        <v>-4.2757636780000041</v>
      </c>
      <c r="F379">
        <f t="shared" si="32"/>
        <v>0.10460829800000226</v>
      </c>
      <c r="G379">
        <f t="shared" si="33"/>
        <v>5.1905126329999973</v>
      </c>
      <c r="I379">
        <f t="shared" si="34"/>
        <v>1.6562031900607215E-2</v>
      </c>
      <c r="J379">
        <f t="shared" si="35"/>
        <v>4.0519684880120768E-4</v>
      </c>
      <c r="K379">
        <f t="shared" si="36"/>
        <v>2.0105282303268263E-2</v>
      </c>
    </row>
    <row r="380" spans="1:11" x14ac:dyDescent="0.25">
      <c r="A380">
        <v>194.80321840799999</v>
      </c>
      <c r="B380">
        <v>124.12791033800001</v>
      </c>
      <c r="C380">
        <v>110.169345345</v>
      </c>
      <c r="E380">
        <f t="shared" si="31"/>
        <v>-5.1967815920000078</v>
      </c>
      <c r="F380">
        <f t="shared" si="32"/>
        <v>-0.87208966199999338</v>
      </c>
      <c r="G380">
        <f t="shared" si="33"/>
        <v>5.1693453449999964</v>
      </c>
      <c r="I380">
        <f t="shared" si="34"/>
        <v>2.0129564912589257E-2</v>
      </c>
      <c r="J380">
        <f t="shared" si="35"/>
        <v>3.3780110150965271E-3</v>
      </c>
      <c r="K380">
        <f t="shared" si="36"/>
        <v>2.0023291499868826E-2</v>
      </c>
    </row>
    <row r="381" spans="1:11" x14ac:dyDescent="0.25">
      <c r="A381">
        <v>195.374944059</v>
      </c>
      <c r="B381">
        <v>124.759475188</v>
      </c>
      <c r="C381">
        <v>110.18186888300001</v>
      </c>
      <c r="E381">
        <f t="shared" si="31"/>
        <v>-4.6250559409999994</v>
      </c>
      <c r="F381">
        <f t="shared" si="32"/>
        <v>-0.24052481200000386</v>
      </c>
      <c r="G381">
        <f t="shared" si="33"/>
        <v>5.181868883000007</v>
      </c>
      <c r="I381">
        <f t="shared" si="34"/>
        <v>1.7915004150267921E-2</v>
      </c>
      <c r="J381">
        <f t="shared" si="35"/>
        <v>9.3166505663730772E-4</v>
      </c>
      <c r="K381">
        <f t="shared" si="36"/>
        <v>2.0071801018047262E-2</v>
      </c>
    </row>
    <row r="382" spans="1:11" x14ac:dyDescent="0.25">
      <c r="A382">
        <v>195.234868234</v>
      </c>
      <c r="B382">
        <v>124.415024801</v>
      </c>
      <c r="C382">
        <v>110.211306576</v>
      </c>
      <c r="E382">
        <f t="shared" si="31"/>
        <v>-4.7651317659999961</v>
      </c>
      <c r="F382">
        <f t="shared" si="32"/>
        <v>-0.58497519899999872</v>
      </c>
      <c r="G382">
        <f t="shared" si="33"/>
        <v>5.2113065759999984</v>
      </c>
      <c r="I382">
        <f t="shared" si="34"/>
        <v>1.845758331433411E-2</v>
      </c>
      <c r="J382">
        <f t="shared" si="35"/>
        <v>2.2658824566828698E-3</v>
      </c>
      <c r="K382">
        <f t="shared" si="36"/>
        <v>2.0185826966921543E-2</v>
      </c>
    </row>
    <row r="383" spans="1:11" x14ac:dyDescent="0.25">
      <c r="A383">
        <v>193.89697898599999</v>
      </c>
      <c r="B383">
        <v>121.67202179100001</v>
      </c>
      <c r="C383">
        <v>110.086324234</v>
      </c>
      <c r="E383">
        <f t="shared" si="31"/>
        <v>-6.1030210140000065</v>
      </c>
      <c r="F383">
        <f t="shared" si="32"/>
        <v>-3.3279782089999941</v>
      </c>
      <c r="G383">
        <f t="shared" si="33"/>
        <v>5.0863242340000028</v>
      </c>
      <c r="I383">
        <f t="shared" si="34"/>
        <v>2.363985391522478E-2</v>
      </c>
      <c r="J383">
        <f t="shared" si="35"/>
        <v>1.2890815632674335E-2</v>
      </c>
      <c r="K383">
        <f t="shared" si="36"/>
        <v>1.9701711919622028E-2</v>
      </c>
    </row>
    <row r="384" spans="1:11" x14ac:dyDescent="0.25">
      <c r="A384">
        <v>194.42449963199999</v>
      </c>
      <c r="B384">
        <v>122.596239135</v>
      </c>
      <c r="C384">
        <v>110.049491667</v>
      </c>
      <c r="E384">
        <f t="shared" si="31"/>
        <v>-5.5755003680000073</v>
      </c>
      <c r="F384">
        <f t="shared" si="32"/>
        <v>-2.4037608649999953</v>
      </c>
      <c r="G384">
        <f t="shared" si="33"/>
        <v>5.0494916669999981</v>
      </c>
      <c r="I384">
        <f t="shared" si="34"/>
        <v>2.1596519805756977E-2</v>
      </c>
      <c r="J384">
        <f t="shared" si="35"/>
        <v>9.3108897323770836E-3</v>
      </c>
      <c r="K384">
        <f t="shared" si="36"/>
        <v>1.9559042166199015E-2</v>
      </c>
    </row>
    <row r="385" spans="1:11" x14ac:dyDescent="0.25">
      <c r="A385">
        <v>195.15844794700001</v>
      </c>
      <c r="B385">
        <v>123.85624359400001</v>
      </c>
      <c r="C385">
        <v>110.09459294</v>
      </c>
      <c r="E385">
        <f t="shared" si="31"/>
        <v>-4.8415520529999867</v>
      </c>
      <c r="F385">
        <f t="shared" si="32"/>
        <v>-1.1437564059999943</v>
      </c>
      <c r="G385">
        <f t="shared" si="33"/>
        <v>5.0945929399999983</v>
      </c>
      <c r="I385">
        <f t="shared" si="34"/>
        <v>1.8753594816948171E-2</v>
      </c>
      <c r="J385">
        <f t="shared" si="35"/>
        <v>4.4303033350889844E-3</v>
      </c>
      <c r="K385">
        <f t="shared" si="36"/>
        <v>1.9733740484075505E-2</v>
      </c>
    </row>
    <row r="386" spans="1:11" x14ac:dyDescent="0.25">
      <c r="A386">
        <v>194.778203389</v>
      </c>
      <c r="B386">
        <v>122.182825837</v>
      </c>
      <c r="C386">
        <v>109.974959661</v>
      </c>
      <c r="E386">
        <f t="shared" ref="E386:E449" si="37">A386-200</f>
        <v>-5.221796611000002</v>
      </c>
      <c r="F386">
        <f t="shared" ref="F386:F449" si="38">B386-125</f>
        <v>-2.8171741630000042</v>
      </c>
      <c r="G386">
        <f t="shared" ref="G386:G449" si="39">C386-105</f>
        <v>4.9749596609999998</v>
      </c>
      <c r="I386">
        <f t="shared" ref="I386:I449" si="40">ABS(E386)/SQRT(200^2+125^2+105^2)</f>
        <v>2.0226459777196459E-2</v>
      </c>
      <c r="J386">
        <f t="shared" ref="J386:J449" si="41">ABS(F386)/SQRT(200^2+125^2+105^2)</f>
        <v>1.0912232731018689E-2</v>
      </c>
      <c r="K386">
        <f t="shared" ref="K386:K449" si="42">ABS(G386)/SQRT(200^2+125^2+105^2)</f>
        <v>1.9270344858782432E-2</v>
      </c>
    </row>
    <row r="387" spans="1:11" x14ac:dyDescent="0.25">
      <c r="A387">
        <v>195.14943252800001</v>
      </c>
      <c r="B387">
        <v>123.04404569899999</v>
      </c>
      <c r="C387">
        <v>110.041331973</v>
      </c>
      <c r="E387">
        <f t="shared" si="37"/>
        <v>-4.8505674719999945</v>
      </c>
      <c r="F387">
        <f t="shared" si="38"/>
        <v>-1.9559543010000056</v>
      </c>
      <c r="G387">
        <f t="shared" si="39"/>
        <v>5.0413319729999984</v>
      </c>
      <c r="I387">
        <f t="shared" si="40"/>
        <v>1.8788515749983768E-2</v>
      </c>
      <c r="J387">
        <f t="shared" si="41"/>
        <v>7.5763255336049346E-3</v>
      </c>
      <c r="K387">
        <f t="shared" si="42"/>
        <v>1.9527435856191162E-2</v>
      </c>
    </row>
    <row r="388" spans="1:11" x14ac:dyDescent="0.25">
      <c r="A388">
        <v>195.74130317999999</v>
      </c>
      <c r="B388">
        <v>124.00147585800001</v>
      </c>
      <c r="C388">
        <v>110.123377698</v>
      </c>
      <c r="E388">
        <f t="shared" si="37"/>
        <v>-4.2586968200000115</v>
      </c>
      <c r="F388">
        <f t="shared" si="38"/>
        <v>-0.99852414199999373</v>
      </c>
      <c r="G388">
        <f t="shared" si="39"/>
        <v>5.1233776979999988</v>
      </c>
      <c r="I388">
        <f t="shared" si="40"/>
        <v>1.6495923979794522E-2</v>
      </c>
      <c r="J388">
        <f t="shared" si="41"/>
        <v>3.8677508718315858E-3</v>
      </c>
      <c r="K388">
        <f t="shared" si="42"/>
        <v>1.9845237310408589E-2</v>
      </c>
    </row>
    <row r="389" spans="1:11" x14ac:dyDescent="0.25">
      <c r="A389">
        <v>195.99820692500001</v>
      </c>
      <c r="B389">
        <v>124.952448121</v>
      </c>
      <c r="C389">
        <v>110.131919267</v>
      </c>
      <c r="E389">
        <f t="shared" si="37"/>
        <v>-4.0017930749999948</v>
      </c>
      <c r="F389">
        <f t="shared" si="38"/>
        <v>-4.7551878999996688E-2</v>
      </c>
      <c r="G389">
        <f t="shared" si="39"/>
        <v>5.1319192670000007</v>
      </c>
      <c r="I389">
        <f t="shared" si="40"/>
        <v>1.55008156575156E-2</v>
      </c>
      <c r="J389">
        <f t="shared" si="41"/>
        <v>1.8419066071961675E-4</v>
      </c>
      <c r="K389">
        <f t="shared" si="42"/>
        <v>1.9878322800840894E-2</v>
      </c>
    </row>
    <row r="390" spans="1:11" x14ac:dyDescent="0.25">
      <c r="A390">
        <v>195.949485536</v>
      </c>
      <c r="B390">
        <v>125.10387769</v>
      </c>
      <c r="C390">
        <v>110.107157732</v>
      </c>
      <c r="E390">
        <f t="shared" si="37"/>
        <v>-4.0505144640000026</v>
      </c>
      <c r="F390">
        <f t="shared" si="38"/>
        <v>0.10387769000000446</v>
      </c>
      <c r="G390">
        <f t="shared" si="39"/>
        <v>5.1071577320000046</v>
      </c>
      <c r="I390">
        <f t="shared" si="40"/>
        <v>1.5689536377281259E-2</v>
      </c>
      <c r="J390">
        <f t="shared" si="41"/>
        <v>4.0236686241419987E-4</v>
      </c>
      <c r="K390">
        <f t="shared" si="42"/>
        <v>1.9782409798284644E-2</v>
      </c>
    </row>
    <row r="391" spans="1:11" x14ac:dyDescent="0.25">
      <c r="A391">
        <v>195.363706044</v>
      </c>
      <c r="B391">
        <v>123.801074228</v>
      </c>
      <c r="C391">
        <v>110.07465395299999</v>
      </c>
      <c r="E391">
        <f t="shared" si="37"/>
        <v>-4.6362939560000029</v>
      </c>
      <c r="F391">
        <f t="shared" si="38"/>
        <v>-1.1989257719999955</v>
      </c>
      <c r="G391">
        <f t="shared" si="39"/>
        <v>5.074653952999995</v>
      </c>
      <c r="I391">
        <f t="shared" si="40"/>
        <v>1.7958534236808304E-2</v>
      </c>
      <c r="J391">
        <f t="shared" si="41"/>
        <v>4.6440000845912139E-3</v>
      </c>
      <c r="K391">
        <f t="shared" si="42"/>
        <v>1.9656507464753375E-2</v>
      </c>
    </row>
    <row r="392" spans="1:11" x14ac:dyDescent="0.25">
      <c r="A392">
        <v>194.90327355599999</v>
      </c>
      <c r="B392">
        <v>122.345297859</v>
      </c>
      <c r="C392">
        <v>110.018860714</v>
      </c>
      <c r="E392">
        <f t="shared" si="37"/>
        <v>-5.0967264440000122</v>
      </c>
      <c r="F392">
        <f t="shared" si="38"/>
        <v>-2.6547021410000013</v>
      </c>
      <c r="G392">
        <f t="shared" si="39"/>
        <v>5.0188607139999988</v>
      </c>
      <c r="I392">
        <f t="shared" si="40"/>
        <v>1.9742004542608514E-2</v>
      </c>
      <c r="J392">
        <f t="shared" si="41"/>
        <v>1.0282902624407449E-2</v>
      </c>
      <c r="K392">
        <f t="shared" si="42"/>
        <v>1.9440394163424156E-2</v>
      </c>
    </row>
    <row r="393" spans="1:11" x14ac:dyDescent="0.25">
      <c r="A393">
        <v>194.509017051</v>
      </c>
      <c r="B393">
        <v>121.678671665</v>
      </c>
      <c r="C393">
        <v>109.973125564</v>
      </c>
      <c r="E393">
        <f t="shared" si="37"/>
        <v>-5.4909829489999993</v>
      </c>
      <c r="F393">
        <f t="shared" si="38"/>
        <v>-3.321328335000004</v>
      </c>
      <c r="G393">
        <f t="shared" si="39"/>
        <v>4.9731255640000001</v>
      </c>
      <c r="I393">
        <f t="shared" si="40"/>
        <v>2.1269144325012479E-2</v>
      </c>
      <c r="J393">
        <f t="shared" si="41"/>
        <v>1.2865057561457834E-2</v>
      </c>
      <c r="K393">
        <f t="shared" si="42"/>
        <v>1.9263240543551191E-2</v>
      </c>
    </row>
    <row r="394" spans="1:11" x14ac:dyDescent="0.25">
      <c r="A394">
        <v>194.51026608000001</v>
      </c>
      <c r="B394">
        <v>121.66014184300001</v>
      </c>
      <c r="C394">
        <v>109.992991231</v>
      </c>
      <c r="E394">
        <f t="shared" si="37"/>
        <v>-5.4897339199999919</v>
      </c>
      <c r="F394">
        <f t="shared" si="38"/>
        <v>-3.3398581569999948</v>
      </c>
      <c r="G394">
        <f t="shared" si="39"/>
        <v>4.9929912310000049</v>
      </c>
      <c r="I394">
        <f t="shared" si="40"/>
        <v>2.1264306251699554E-2</v>
      </c>
      <c r="J394">
        <f t="shared" si="41"/>
        <v>1.2936832225865847E-2</v>
      </c>
      <c r="K394">
        <f t="shared" si="42"/>
        <v>1.9340189560231837E-2</v>
      </c>
    </row>
    <row r="395" spans="1:11" x14ac:dyDescent="0.25">
      <c r="A395">
        <v>195.30222294399999</v>
      </c>
      <c r="B395">
        <v>123.38590078</v>
      </c>
      <c r="C395">
        <v>110.125289135</v>
      </c>
      <c r="E395">
        <f t="shared" si="37"/>
        <v>-4.6977770560000067</v>
      </c>
      <c r="F395">
        <f t="shared" si="38"/>
        <v>-1.6140992199999999</v>
      </c>
      <c r="G395">
        <f t="shared" si="39"/>
        <v>5.1252891350000027</v>
      </c>
      <c r="I395">
        <f t="shared" si="40"/>
        <v>1.8196687030141493E-2</v>
      </c>
      <c r="J395">
        <f t="shared" si="41"/>
        <v>6.2521609671583904E-3</v>
      </c>
      <c r="K395">
        <f t="shared" si="42"/>
        <v>1.9852641199620932E-2</v>
      </c>
    </row>
    <row r="396" spans="1:11" x14ac:dyDescent="0.25">
      <c r="A396">
        <v>195.53831507500001</v>
      </c>
      <c r="B396">
        <v>124.435869209</v>
      </c>
      <c r="C396">
        <v>110.154804527</v>
      </c>
      <c r="E396">
        <f t="shared" si="37"/>
        <v>-4.4616849249999859</v>
      </c>
      <c r="F396">
        <f t="shared" si="38"/>
        <v>-0.56413079099999663</v>
      </c>
      <c r="G396">
        <f t="shared" si="39"/>
        <v>5.154804526999996</v>
      </c>
      <c r="I396">
        <f t="shared" si="40"/>
        <v>1.7282191819561081E-2</v>
      </c>
      <c r="J396">
        <f t="shared" si="41"/>
        <v>2.1851423184891736E-3</v>
      </c>
      <c r="K396">
        <f t="shared" si="42"/>
        <v>1.9966968113051157E-2</v>
      </c>
    </row>
    <row r="397" spans="1:11" x14ac:dyDescent="0.25">
      <c r="A397">
        <v>195.89646652600001</v>
      </c>
      <c r="B397">
        <v>125.192924405</v>
      </c>
      <c r="C397">
        <v>110.221514188</v>
      </c>
      <c r="E397">
        <f t="shared" si="37"/>
        <v>-4.1035334739999882</v>
      </c>
      <c r="F397">
        <f t="shared" si="38"/>
        <v>0.19292440499999941</v>
      </c>
      <c r="G397">
        <f t="shared" si="39"/>
        <v>5.2215141880000004</v>
      </c>
      <c r="I397">
        <f t="shared" si="40"/>
        <v>1.5894903792575153E-2</v>
      </c>
      <c r="J397">
        <f t="shared" si="41"/>
        <v>7.4728642428391323E-4</v>
      </c>
      <c r="K397">
        <f t="shared" si="42"/>
        <v>2.0225365820867779E-2</v>
      </c>
    </row>
    <row r="398" spans="1:11" x14ac:dyDescent="0.25">
      <c r="A398">
        <v>196.08868453700001</v>
      </c>
      <c r="B398">
        <v>125.546109332</v>
      </c>
      <c r="C398">
        <v>110.202238549</v>
      </c>
      <c r="E398">
        <f t="shared" si="37"/>
        <v>-3.911315462999994</v>
      </c>
      <c r="F398">
        <f t="shared" si="38"/>
        <v>0.54610933200000034</v>
      </c>
      <c r="G398">
        <f t="shared" si="39"/>
        <v>5.2022385490000005</v>
      </c>
      <c r="I398">
        <f t="shared" si="40"/>
        <v>1.5150353562534781E-2</v>
      </c>
      <c r="J398">
        <f t="shared" si="41"/>
        <v>2.115336781670302E-3</v>
      </c>
      <c r="K398">
        <f t="shared" si="42"/>
        <v>2.0150702258504596E-2</v>
      </c>
    </row>
    <row r="399" spans="1:11" x14ac:dyDescent="0.25">
      <c r="A399">
        <v>196.113688309</v>
      </c>
      <c r="B399">
        <v>125.27134445</v>
      </c>
      <c r="C399">
        <v>110.192515113</v>
      </c>
      <c r="E399">
        <f t="shared" si="37"/>
        <v>-3.8863116910000031</v>
      </c>
      <c r="F399">
        <f t="shared" si="38"/>
        <v>0.27134445000000085</v>
      </c>
      <c r="G399">
        <f t="shared" si="39"/>
        <v>5.1925151129999989</v>
      </c>
      <c r="I399">
        <f t="shared" si="40"/>
        <v>1.5053502262817238E-2</v>
      </c>
      <c r="J399">
        <f t="shared" si="41"/>
        <v>1.0510439246387015E-3</v>
      </c>
      <c r="K399">
        <f t="shared" si="42"/>
        <v>2.0113038844587653E-2</v>
      </c>
    </row>
    <row r="400" spans="1:11" x14ac:dyDescent="0.25">
      <c r="A400">
        <v>196.167615877</v>
      </c>
      <c r="B400">
        <v>125.36131563799999</v>
      </c>
      <c r="C400">
        <v>110.242883961</v>
      </c>
      <c r="E400">
        <f t="shared" si="37"/>
        <v>-3.8323841229999971</v>
      </c>
      <c r="F400">
        <f t="shared" si="38"/>
        <v>0.36131563799999356</v>
      </c>
      <c r="G400">
        <f t="shared" si="39"/>
        <v>5.242883961000004</v>
      </c>
      <c r="I400">
        <f t="shared" si="40"/>
        <v>1.4844615577583962E-2</v>
      </c>
      <c r="J400">
        <f t="shared" si="41"/>
        <v>1.3995444026839259E-3</v>
      </c>
      <c r="K400">
        <f t="shared" si="42"/>
        <v>2.0308140943346095E-2</v>
      </c>
    </row>
    <row r="401" spans="1:11" x14ac:dyDescent="0.25">
      <c r="A401">
        <v>195.49577541799999</v>
      </c>
      <c r="B401">
        <v>123.37971004800001</v>
      </c>
      <c r="C401">
        <v>110.145520889</v>
      </c>
      <c r="E401">
        <f t="shared" si="37"/>
        <v>-4.5042245820000062</v>
      </c>
      <c r="F401">
        <f t="shared" si="38"/>
        <v>-1.6202899519999931</v>
      </c>
      <c r="G401">
        <f t="shared" si="39"/>
        <v>5.1455208889999966</v>
      </c>
      <c r="I401">
        <f t="shared" si="40"/>
        <v>1.7446967800960684E-2</v>
      </c>
      <c r="J401">
        <f t="shared" si="41"/>
        <v>6.2761405667325076E-3</v>
      </c>
      <c r="K401">
        <f t="shared" si="42"/>
        <v>1.993100824242014E-2</v>
      </c>
    </row>
    <row r="402" spans="1:11" x14ac:dyDescent="0.25">
      <c r="A402">
        <v>195.834692198</v>
      </c>
      <c r="B402">
        <v>124.04617795999999</v>
      </c>
      <c r="C402">
        <v>110.12815132</v>
      </c>
      <c r="E402">
        <f t="shared" si="37"/>
        <v>-4.1653078020000009</v>
      </c>
      <c r="F402">
        <f t="shared" si="38"/>
        <v>-0.9538220400000057</v>
      </c>
      <c r="G402">
        <f t="shared" si="39"/>
        <v>5.1281513200000006</v>
      </c>
      <c r="I402">
        <f t="shared" si="40"/>
        <v>1.6134184648118916E-2</v>
      </c>
      <c r="J402">
        <f t="shared" si="41"/>
        <v>3.6945987298745023E-3</v>
      </c>
      <c r="K402">
        <f t="shared" si="42"/>
        <v>1.9863727780368906E-2</v>
      </c>
    </row>
    <row r="403" spans="1:11" x14ac:dyDescent="0.25">
      <c r="A403">
        <v>195.960753281</v>
      </c>
      <c r="B403">
        <v>124.72146038299999</v>
      </c>
      <c r="C403">
        <v>110.134230804</v>
      </c>
      <c r="E403">
        <f t="shared" si="37"/>
        <v>-4.0392467190000048</v>
      </c>
      <c r="F403">
        <f t="shared" si="38"/>
        <v>-0.27853961700000696</v>
      </c>
      <c r="G403">
        <f t="shared" si="39"/>
        <v>5.1342308039999978</v>
      </c>
      <c r="I403">
        <f t="shared" si="40"/>
        <v>1.5645891132550344E-2</v>
      </c>
      <c r="J403">
        <f t="shared" si="41"/>
        <v>1.0789141706014152E-3</v>
      </c>
      <c r="K403">
        <f t="shared" si="42"/>
        <v>1.9887276464423932E-2</v>
      </c>
    </row>
    <row r="404" spans="1:11" x14ac:dyDescent="0.25">
      <c r="A404">
        <v>195.73853087399999</v>
      </c>
      <c r="B404">
        <v>124.40394237700001</v>
      </c>
      <c r="C404">
        <v>110.133037954</v>
      </c>
      <c r="E404">
        <f t="shared" si="37"/>
        <v>-4.2614691260000086</v>
      </c>
      <c r="F404">
        <f t="shared" si="38"/>
        <v>-0.59605762299999299</v>
      </c>
      <c r="G404">
        <f t="shared" si="39"/>
        <v>5.1330379540000024</v>
      </c>
      <c r="I404">
        <f t="shared" si="40"/>
        <v>1.6506662417151676E-2</v>
      </c>
      <c r="J404">
        <f t="shared" si="41"/>
        <v>2.3088098665321006E-3</v>
      </c>
      <c r="K404">
        <f t="shared" si="42"/>
        <v>1.9882655998645103E-2</v>
      </c>
    </row>
    <row r="405" spans="1:11" x14ac:dyDescent="0.25">
      <c r="A405">
        <v>196.371189402</v>
      </c>
      <c r="B405">
        <v>125.221384192</v>
      </c>
      <c r="C405">
        <v>110.18727709300001</v>
      </c>
      <c r="E405">
        <f t="shared" si="37"/>
        <v>-3.6288105980000012</v>
      </c>
      <c r="F405">
        <f t="shared" si="38"/>
        <v>0.22138419200000214</v>
      </c>
      <c r="G405">
        <f t="shared" si="39"/>
        <v>5.1872770930000058</v>
      </c>
      <c r="I405">
        <f t="shared" si="40"/>
        <v>1.4056080132438392E-2</v>
      </c>
      <c r="J405">
        <f t="shared" si="41"/>
        <v>8.5752448599059003E-4</v>
      </c>
      <c r="K405">
        <f t="shared" si="42"/>
        <v>2.009274954403948E-2</v>
      </c>
    </row>
    <row r="406" spans="1:11" x14ac:dyDescent="0.25">
      <c r="A406">
        <v>197.03986974200001</v>
      </c>
      <c r="B406">
        <v>126.27783667600001</v>
      </c>
      <c r="C406">
        <v>110.200808225</v>
      </c>
      <c r="E406">
        <f t="shared" si="37"/>
        <v>-2.9601302579999924</v>
      </c>
      <c r="F406">
        <f t="shared" si="38"/>
        <v>1.2778366760000068</v>
      </c>
      <c r="G406">
        <f t="shared" si="39"/>
        <v>5.2008082250000029</v>
      </c>
      <c r="I406">
        <f t="shared" si="40"/>
        <v>1.1465968527493649E-2</v>
      </c>
      <c r="J406">
        <f t="shared" si="41"/>
        <v>4.9496589113590334E-3</v>
      </c>
      <c r="K406">
        <f t="shared" si="42"/>
        <v>2.0145161944890431E-2</v>
      </c>
    </row>
    <row r="407" spans="1:11" x14ac:dyDescent="0.25">
      <c r="A407">
        <v>197.21138956600001</v>
      </c>
      <c r="B407">
        <v>126.773545732</v>
      </c>
      <c r="C407">
        <v>110.237119144</v>
      </c>
      <c r="E407">
        <f t="shared" si="37"/>
        <v>-2.7886104339999918</v>
      </c>
      <c r="F407">
        <f t="shared" si="38"/>
        <v>1.7735457320000023</v>
      </c>
      <c r="G407">
        <f t="shared" si="39"/>
        <v>5.2371191440000047</v>
      </c>
      <c r="I407">
        <f t="shared" si="40"/>
        <v>1.0801592053346862E-2</v>
      </c>
      <c r="J407">
        <f t="shared" si="41"/>
        <v>6.8697718589324202E-3</v>
      </c>
      <c r="K407">
        <f t="shared" si="42"/>
        <v>2.0285811111707738E-2</v>
      </c>
    </row>
    <row r="408" spans="1:11" x14ac:dyDescent="0.25">
      <c r="A408">
        <v>197.12466281799999</v>
      </c>
      <c r="B408">
        <v>127.24272366</v>
      </c>
      <c r="C408">
        <v>110.197252194</v>
      </c>
      <c r="E408">
        <f t="shared" si="37"/>
        <v>-2.8753371820000098</v>
      </c>
      <c r="F408">
        <f t="shared" si="38"/>
        <v>2.2427236599999958</v>
      </c>
      <c r="G408">
        <f t="shared" si="39"/>
        <v>5.1972521940000007</v>
      </c>
      <c r="I408">
        <f t="shared" si="40"/>
        <v>1.1137525298302085E-2</v>
      </c>
      <c r="J408">
        <f t="shared" si="41"/>
        <v>8.6871173428697771E-3</v>
      </c>
      <c r="K408">
        <f t="shared" si="42"/>
        <v>2.0131387774169861E-2</v>
      </c>
    </row>
    <row r="409" spans="1:11" x14ac:dyDescent="0.25">
      <c r="A409">
        <v>196.09579890200001</v>
      </c>
      <c r="B409">
        <v>125.51744557799999</v>
      </c>
      <c r="C409">
        <v>110.217923099</v>
      </c>
      <c r="E409">
        <f t="shared" si="37"/>
        <v>-3.9042010979999873</v>
      </c>
      <c r="F409">
        <f t="shared" si="38"/>
        <v>0.51744557799999313</v>
      </c>
      <c r="G409">
        <f t="shared" si="39"/>
        <v>5.2179230990000036</v>
      </c>
      <c r="I409">
        <f t="shared" si="40"/>
        <v>1.5122796300497841E-2</v>
      </c>
      <c r="J409">
        <f t="shared" si="41"/>
        <v>2.004308660405814E-3</v>
      </c>
      <c r="K409">
        <f t="shared" si="42"/>
        <v>2.0211455854121513E-2</v>
      </c>
    </row>
    <row r="410" spans="1:11" x14ac:dyDescent="0.25">
      <c r="A410">
        <v>195.72512635800001</v>
      </c>
      <c r="B410">
        <v>125.035739834</v>
      </c>
      <c r="C410">
        <v>110.162684258</v>
      </c>
      <c r="E410">
        <f t="shared" si="37"/>
        <v>-4.2748736419999886</v>
      </c>
      <c r="F410">
        <f t="shared" si="38"/>
        <v>3.5739833999997472E-2</v>
      </c>
      <c r="G410">
        <f t="shared" si="39"/>
        <v>5.1626842579999987</v>
      </c>
      <c r="I410">
        <f t="shared" si="40"/>
        <v>1.6558584375033995E-2</v>
      </c>
      <c r="J410">
        <f t="shared" si="41"/>
        <v>1.3843708759583227E-4</v>
      </c>
      <c r="K410">
        <f t="shared" si="42"/>
        <v>1.9997489995460544E-2</v>
      </c>
    </row>
    <row r="411" spans="1:11" x14ac:dyDescent="0.25">
      <c r="A411">
        <v>196.941213726</v>
      </c>
      <c r="B411">
        <v>127.476116659</v>
      </c>
      <c r="C411">
        <v>110.163026973</v>
      </c>
      <c r="E411">
        <f t="shared" si="37"/>
        <v>-3.0587862739999991</v>
      </c>
      <c r="F411">
        <f t="shared" si="38"/>
        <v>2.4761166589999988</v>
      </c>
      <c r="G411">
        <f t="shared" si="39"/>
        <v>5.1630269730000009</v>
      </c>
      <c r="I411">
        <f t="shared" si="40"/>
        <v>1.1848109405060392E-2</v>
      </c>
      <c r="J411">
        <f t="shared" si="41"/>
        <v>9.5911575532081818E-3</v>
      </c>
      <c r="K411">
        <f t="shared" si="42"/>
        <v>1.9998817490895351E-2</v>
      </c>
    </row>
    <row r="412" spans="1:11" x14ac:dyDescent="0.25">
      <c r="A412">
        <v>196.95244522300001</v>
      </c>
      <c r="B412">
        <v>127.41962132</v>
      </c>
      <c r="C412">
        <v>110.088502006</v>
      </c>
      <c r="E412">
        <f t="shared" si="37"/>
        <v>-3.0475547769999878</v>
      </c>
      <c r="F412">
        <f t="shared" si="38"/>
        <v>2.4196213200000045</v>
      </c>
      <c r="G412">
        <f t="shared" si="39"/>
        <v>5.0885020059999988</v>
      </c>
      <c r="I412">
        <f t="shared" si="40"/>
        <v>1.1804604565781536E-2</v>
      </c>
      <c r="J412">
        <f t="shared" si="41"/>
        <v>9.3723246903051529E-3</v>
      </c>
      <c r="K412">
        <f t="shared" si="42"/>
        <v>1.9710147448816908E-2</v>
      </c>
    </row>
    <row r="413" spans="1:11" x14ac:dyDescent="0.25">
      <c r="A413">
        <v>197.76466911599999</v>
      </c>
      <c r="B413">
        <v>129.01987110799999</v>
      </c>
      <c r="C413">
        <v>110.03739349600001</v>
      </c>
      <c r="E413">
        <f t="shared" si="37"/>
        <v>-2.2353308840000068</v>
      </c>
      <c r="F413">
        <f t="shared" si="38"/>
        <v>4.0198711079999896</v>
      </c>
      <c r="G413">
        <f t="shared" si="39"/>
        <v>5.0373934960000071</v>
      </c>
      <c r="I413">
        <f t="shared" si="40"/>
        <v>8.6584816648560808E-3</v>
      </c>
      <c r="J413">
        <f t="shared" si="41"/>
        <v>1.55708403318882E-2</v>
      </c>
      <c r="K413">
        <f t="shared" si="42"/>
        <v>1.9512180293296214E-2</v>
      </c>
    </row>
    <row r="414" spans="1:11" x14ac:dyDescent="0.25">
      <c r="A414">
        <v>197.248395372</v>
      </c>
      <c r="B414">
        <v>128.231452983</v>
      </c>
      <c r="C414">
        <v>110.10571825700001</v>
      </c>
      <c r="E414">
        <f t="shared" si="37"/>
        <v>-2.7516046279999955</v>
      </c>
      <c r="F414">
        <f t="shared" si="38"/>
        <v>3.2314529829999969</v>
      </c>
      <c r="G414">
        <f t="shared" si="39"/>
        <v>5.1057182570000066</v>
      </c>
      <c r="I414">
        <f t="shared" si="40"/>
        <v>1.0658251264277269E-2</v>
      </c>
      <c r="J414">
        <f t="shared" si="41"/>
        <v>1.2516928301049626E-2</v>
      </c>
      <c r="K414">
        <f t="shared" si="42"/>
        <v>1.9776834038568839E-2</v>
      </c>
    </row>
    <row r="415" spans="1:11" x14ac:dyDescent="0.25">
      <c r="A415">
        <v>197.62463643999999</v>
      </c>
      <c r="B415">
        <v>129.288125337</v>
      </c>
      <c r="C415">
        <v>110.12727574500001</v>
      </c>
      <c r="E415">
        <f t="shared" si="37"/>
        <v>-2.3753635600000109</v>
      </c>
      <c r="F415">
        <f t="shared" si="38"/>
        <v>4.2881253369999968</v>
      </c>
      <c r="G415">
        <f t="shared" si="39"/>
        <v>5.1272757450000057</v>
      </c>
      <c r="I415">
        <f t="shared" si="40"/>
        <v>9.2008936926705562E-3</v>
      </c>
      <c r="J415">
        <f t="shared" si="41"/>
        <v>1.6609914385730451E-2</v>
      </c>
      <c r="K415">
        <f t="shared" si="42"/>
        <v>1.986033626901015E-2</v>
      </c>
    </row>
    <row r="416" spans="1:11" x14ac:dyDescent="0.25">
      <c r="A416">
        <v>197.240527469</v>
      </c>
      <c r="B416">
        <v>128.19318091</v>
      </c>
      <c r="C416">
        <v>110.201683657</v>
      </c>
      <c r="E416">
        <f t="shared" si="37"/>
        <v>-2.7594725310000001</v>
      </c>
      <c r="F416">
        <f t="shared" si="38"/>
        <v>3.1931809099999953</v>
      </c>
      <c r="G416">
        <f t="shared" si="39"/>
        <v>5.2016836570000038</v>
      </c>
      <c r="I416">
        <f t="shared" si="40"/>
        <v>1.0688727331312367E-2</v>
      </c>
      <c r="J416">
        <f t="shared" si="41"/>
        <v>1.2368682667833319E-2</v>
      </c>
      <c r="K416">
        <f t="shared" si="42"/>
        <v>2.0148552902343349E-2</v>
      </c>
    </row>
    <row r="417" spans="1:11" x14ac:dyDescent="0.25">
      <c r="A417">
        <v>196.45003848299999</v>
      </c>
      <c r="B417">
        <v>127.051735949</v>
      </c>
      <c r="C417">
        <v>110.225682642</v>
      </c>
      <c r="E417">
        <f t="shared" si="37"/>
        <v>-3.5499615170000141</v>
      </c>
      <c r="F417">
        <f t="shared" si="38"/>
        <v>2.0517359490000047</v>
      </c>
      <c r="G417">
        <f t="shared" si="39"/>
        <v>5.2256826419999953</v>
      </c>
      <c r="I417">
        <f t="shared" si="40"/>
        <v>1.3750660775055622E-2</v>
      </c>
      <c r="J417">
        <f t="shared" si="41"/>
        <v>7.9473326399683818E-3</v>
      </c>
      <c r="K417">
        <f t="shared" si="42"/>
        <v>2.0241512192211767E-2</v>
      </c>
    </row>
    <row r="418" spans="1:11" x14ac:dyDescent="0.25">
      <c r="A418">
        <v>196.08663950299999</v>
      </c>
      <c r="B418">
        <v>126.15538030800001</v>
      </c>
      <c r="C418">
        <v>110.264932008</v>
      </c>
      <c r="E418">
        <f t="shared" si="37"/>
        <v>-3.9133604970000135</v>
      </c>
      <c r="F418">
        <f t="shared" si="38"/>
        <v>1.1553803080000051</v>
      </c>
      <c r="G418">
        <f t="shared" si="39"/>
        <v>5.2649320080000024</v>
      </c>
      <c r="I418">
        <f t="shared" si="40"/>
        <v>1.5158274935392785E-2</v>
      </c>
      <c r="J418">
        <f t="shared" si="41"/>
        <v>4.4753281424056886E-3</v>
      </c>
      <c r="K418">
        <f t="shared" si="42"/>
        <v>2.0393543338160128E-2</v>
      </c>
    </row>
    <row r="419" spans="1:11" x14ac:dyDescent="0.25">
      <c r="A419">
        <v>195.83821648700001</v>
      </c>
      <c r="B419">
        <v>125.927957206</v>
      </c>
      <c r="C419">
        <v>110.264796874</v>
      </c>
      <c r="E419">
        <f t="shared" si="37"/>
        <v>-4.1617835129999889</v>
      </c>
      <c r="F419">
        <f t="shared" si="38"/>
        <v>0.92795720600000209</v>
      </c>
      <c r="G419">
        <f t="shared" si="39"/>
        <v>5.2647968739999982</v>
      </c>
      <c r="I419">
        <f t="shared" si="40"/>
        <v>1.6120533429005594E-2</v>
      </c>
      <c r="J419">
        <f t="shared" si="41"/>
        <v>3.5944121344328329E-3</v>
      </c>
      <c r="K419">
        <f t="shared" si="42"/>
        <v>2.0393019900994871E-2</v>
      </c>
    </row>
    <row r="420" spans="1:11" x14ac:dyDescent="0.25">
      <c r="A420">
        <v>196.65737336399999</v>
      </c>
      <c r="B420">
        <v>127.257641515</v>
      </c>
      <c r="C420">
        <v>110.157319903</v>
      </c>
      <c r="E420">
        <f t="shared" si="37"/>
        <v>-3.3426266360000056</v>
      </c>
      <c r="F420">
        <f t="shared" si="38"/>
        <v>2.2576415150000031</v>
      </c>
      <c r="G420">
        <f t="shared" si="39"/>
        <v>5.1573199030000012</v>
      </c>
      <c r="I420">
        <f t="shared" si="40"/>
        <v>1.2947555839462702E-2</v>
      </c>
      <c r="J420">
        <f t="shared" si="41"/>
        <v>8.7449011702758605E-3</v>
      </c>
      <c r="K420">
        <f t="shared" si="42"/>
        <v>1.9976711340388174E-2</v>
      </c>
    </row>
    <row r="421" spans="1:11" x14ac:dyDescent="0.25">
      <c r="A421">
        <v>196.16571288099999</v>
      </c>
      <c r="B421">
        <v>125.97698352</v>
      </c>
      <c r="C421">
        <v>110.069697737</v>
      </c>
      <c r="E421">
        <f t="shared" si="37"/>
        <v>-3.8342871190000096</v>
      </c>
      <c r="F421">
        <f t="shared" si="38"/>
        <v>0.97698352000000455</v>
      </c>
      <c r="G421">
        <f t="shared" si="39"/>
        <v>5.0696977369999985</v>
      </c>
      <c r="I421">
        <f t="shared" si="40"/>
        <v>1.4851986770856663E-2</v>
      </c>
      <c r="J421">
        <f t="shared" si="41"/>
        <v>3.7843139712941793E-3</v>
      </c>
      <c r="K421">
        <f t="shared" si="42"/>
        <v>1.9637309722857443E-2</v>
      </c>
    </row>
    <row r="422" spans="1:11" x14ac:dyDescent="0.25">
      <c r="A422">
        <v>196.651652415</v>
      </c>
      <c r="B422">
        <v>126.482871573</v>
      </c>
      <c r="C422">
        <v>110.13599896300001</v>
      </c>
      <c r="E422">
        <f t="shared" si="37"/>
        <v>-3.3483475849999991</v>
      </c>
      <c r="F422">
        <f t="shared" si="38"/>
        <v>1.4828715729999971</v>
      </c>
      <c r="G422">
        <f t="shared" si="39"/>
        <v>5.1359989630000058</v>
      </c>
      <c r="I422">
        <f t="shared" si="40"/>
        <v>1.2969715749826119E-2</v>
      </c>
      <c r="J422">
        <f t="shared" si="41"/>
        <v>5.7438549335395534E-3</v>
      </c>
      <c r="K422">
        <f t="shared" si="42"/>
        <v>1.9894125370951241E-2</v>
      </c>
    </row>
    <row r="423" spans="1:11" x14ac:dyDescent="0.25">
      <c r="A423">
        <v>197.410775702</v>
      </c>
      <c r="B423">
        <v>127.79791168</v>
      </c>
      <c r="C423">
        <v>110.160800572</v>
      </c>
      <c r="E423">
        <f t="shared" si="37"/>
        <v>-2.5892242980000049</v>
      </c>
      <c r="F423">
        <f t="shared" si="38"/>
        <v>2.7979116799999986</v>
      </c>
      <c r="G423">
        <f t="shared" si="39"/>
        <v>5.1608005719999994</v>
      </c>
      <c r="I423">
        <f t="shared" si="40"/>
        <v>1.0029276323653583E-2</v>
      </c>
      <c r="J423">
        <f t="shared" si="41"/>
        <v>1.0837620127994701E-2</v>
      </c>
      <c r="K423">
        <f t="shared" si="42"/>
        <v>1.9990193598846476E-2</v>
      </c>
    </row>
    <row r="424" spans="1:11" x14ac:dyDescent="0.25">
      <c r="A424">
        <v>197.806231838</v>
      </c>
      <c r="B424">
        <v>128.755254974</v>
      </c>
      <c r="C424">
        <v>110.169546281</v>
      </c>
      <c r="E424">
        <f t="shared" si="37"/>
        <v>-2.1937681619999978</v>
      </c>
      <c r="F424">
        <f t="shared" si="38"/>
        <v>3.7552549739999961</v>
      </c>
      <c r="G424">
        <f t="shared" si="39"/>
        <v>5.1695462809999952</v>
      </c>
      <c r="I424">
        <f t="shared" si="40"/>
        <v>8.4974898094871704E-3</v>
      </c>
      <c r="J424">
        <f t="shared" si="41"/>
        <v>1.4545858321008402E-2</v>
      </c>
      <c r="K424">
        <f t="shared" si="42"/>
        <v>2.002406981894644E-2</v>
      </c>
    </row>
    <row r="425" spans="1:11" x14ac:dyDescent="0.25">
      <c r="A425">
        <v>198.364902325</v>
      </c>
      <c r="B425">
        <v>129.643001868</v>
      </c>
      <c r="C425">
        <v>110.096771477</v>
      </c>
      <c r="E425">
        <f t="shared" si="37"/>
        <v>-1.6350976749999973</v>
      </c>
      <c r="F425">
        <f t="shared" si="38"/>
        <v>4.6430018679999989</v>
      </c>
      <c r="G425">
        <f t="shared" si="39"/>
        <v>5.0967714770000043</v>
      </c>
      <c r="I425">
        <f t="shared" si="40"/>
        <v>6.3334978014092701E-3</v>
      </c>
      <c r="J425">
        <f t="shared" si="41"/>
        <v>1.7984517116335072E-2</v>
      </c>
      <c r="K425">
        <f t="shared" si="42"/>
        <v>1.974217897647311E-2</v>
      </c>
    </row>
    <row r="426" spans="1:11" x14ac:dyDescent="0.25">
      <c r="A426">
        <v>198.43346565600001</v>
      </c>
      <c r="B426">
        <v>129.637438522</v>
      </c>
      <c r="C426">
        <v>110.137261188</v>
      </c>
      <c r="E426">
        <f t="shared" si="37"/>
        <v>-1.5665343439999901</v>
      </c>
      <c r="F426">
        <f t="shared" si="38"/>
        <v>4.6374385219999965</v>
      </c>
      <c r="G426">
        <f t="shared" si="39"/>
        <v>5.1372611879999965</v>
      </c>
      <c r="I426">
        <f t="shared" si="40"/>
        <v>6.0679199629808467E-3</v>
      </c>
      <c r="J426">
        <f t="shared" si="41"/>
        <v>1.7962967676079463E-2</v>
      </c>
      <c r="K426">
        <f t="shared" si="42"/>
        <v>1.9899014558542021E-2</v>
      </c>
    </row>
    <row r="427" spans="1:11" x14ac:dyDescent="0.25">
      <c r="A427">
        <v>198.12416369100001</v>
      </c>
      <c r="B427">
        <v>129.05185218899999</v>
      </c>
      <c r="C427">
        <v>110.202721166</v>
      </c>
      <c r="E427">
        <f t="shared" si="37"/>
        <v>-1.8758363089999932</v>
      </c>
      <c r="F427">
        <f t="shared" si="38"/>
        <v>4.0518521889999874</v>
      </c>
      <c r="G427">
        <f t="shared" si="39"/>
        <v>5.2027211660000034</v>
      </c>
      <c r="I427">
        <f t="shared" si="40"/>
        <v>7.2659910906271441E-3</v>
      </c>
      <c r="J427">
        <f t="shared" si="41"/>
        <v>1.5694718011672791E-2</v>
      </c>
      <c r="K427">
        <f t="shared" si="42"/>
        <v>2.0152571659797971E-2</v>
      </c>
    </row>
    <row r="428" spans="1:11" x14ac:dyDescent="0.25">
      <c r="A428">
        <v>198.46443150299999</v>
      </c>
      <c r="B428">
        <v>129.585066896</v>
      </c>
      <c r="C428">
        <v>110.152680268</v>
      </c>
      <c r="E428">
        <f t="shared" si="37"/>
        <v>-1.5355684970000141</v>
      </c>
      <c r="F428">
        <f t="shared" si="38"/>
        <v>4.5850668960000007</v>
      </c>
      <c r="G428">
        <f t="shared" si="39"/>
        <v>5.1526802679999975</v>
      </c>
      <c r="I428">
        <f t="shared" si="40"/>
        <v>5.9479747591610656E-3</v>
      </c>
      <c r="J428">
        <f t="shared" si="41"/>
        <v>1.7760107881708339E-2</v>
      </c>
      <c r="K428">
        <f t="shared" si="42"/>
        <v>1.9958739864725801E-2</v>
      </c>
    </row>
    <row r="429" spans="1:11" x14ac:dyDescent="0.25">
      <c r="A429">
        <v>198.032189448</v>
      </c>
      <c r="B429">
        <v>129.00466546800001</v>
      </c>
      <c r="C429">
        <v>110.164466358</v>
      </c>
      <c r="E429">
        <f t="shared" si="37"/>
        <v>-1.9678105520000031</v>
      </c>
      <c r="F429">
        <f t="shared" si="38"/>
        <v>4.0046654680000131</v>
      </c>
      <c r="G429">
        <f t="shared" si="39"/>
        <v>5.1644663579999985</v>
      </c>
      <c r="I429">
        <f t="shared" si="40"/>
        <v>7.6222503372356662E-3</v>
      </c>
      <c r="J429">
        <f t="shared" si="41"/>
        <v>1.5511941778620504E-2</v>
      </c>
      <c r="K429">
        <f t="shared" si="42"/>
        <v>2.0004392901999072E-2</v>
      </c>
    </row>
    <row r="430" spans="1:11" x14ac:dyDescent="0.25">
      <c r="A430">
        <v>197.80632156799999</v>
      </c>
      <c r="B430">
        <v>128.54751243199999</v>
      </c>
      <c r="C430">
        <v>110.256378748</v>
      </c>
      <c r="E430">
        <f t="shared" si="37"/>
        <v>-2.1936784320000129</v>
      </c>
      <c r="F430">
        <f t="shared" si="38"/>
        <v>3.5475124319999907</v>
      </c>
      <c r="G430">
        <f t="shared" si="39"/>
        <v>5.256378748000003</v>
      </c>
      <c r="I430">
        <f t="shared" si="40"/>
        <v>8.4971422432430777E-3</v>
      </c>
      <c r="J430">
        <f t="shared" si="41"/>
        <v>1.3741174323756551E-2</v>
      </c>
      <c r="K430">
        <f t="shared" si="42"/>
        <v>2.0360412563018591E-2</v>
      </c>
    </row>
    <row r="431" spans="1:11" x14ac:dyDescent="0.25">
      <c r="A431">
        <v>198.94538333</v>
      </c>
      <c r="B431">
        <v>131.095042514</v>
      </c>
      <c r="C431">
        <v>110.115826351</v>
      </c>
      <c r="E431">
        <f t="shared" si="37"/>
        <v>-1.0546166700000015</v>
      </c>
      <c r="F431">
        <f t="shared" si="38"/>
        <v>6.0950425139999993</v>
      </c>
      <c r="G431">
        <f t="shared" si="39"/>
        <v>5.1158263509999955</v>
      </c>
      <c r="I431">
        <f t="shared" si="40"/>
        <v>4.0850234593933889E-3</v>
      </c>
      <c r="J431">
        <f t="shared" si="41"/>
        <v>2.3608949454297947E-2</v>
      </c>
      <c r="K431">
        <f t="shared" si="42"/>
        <v>1.9815987412770394E-2</v>
      </c>
    </row>
    <row r="432" spans="1:11" x14ac:dyDescent="0.25">
      <c r="A432">
        <v>198.98086874200001</v>
      </c>
      <c r="B432">
        <v>131.49695147700001</v>
      </c>
      <c r="C432">
        <v>110.093297388</v>
      </c>
      <c r="E432">
        <f t="shared" si="37"/>
        <v>-1.0191312579999874</v>
      </c>
      <c r="F432">
        <f t="shared" si="38"/>
        <v>6.4969514770000103</v>
      </c>
      <c r="G432">
        <f t="shared" si="39"/>
        <v>5.0932973879999963</v>
      </c>
      <c r="I432">
        <f t="shared" si="40"/>
        <v>3.9475718671610214E-3</v>
      </c>
      <c r="J432">
        <f t="shared" si="41"/>
        <v>2.5165730784518635E-2</v>
      </c>
      <c r="K432">
        <f t="shared" si="42"/>
        <v>1.9728722205431311E-2</v>
      </c>
    </row>
    <row r="433" spans="1:11" x14ac:dyDescent="0.25">
      <c r="A433">
        <v>197.643466848</v>
      </c>
      <c r="B433">
        <v>128.88542105499999</v>
      </c>
      <c r="C433">
        <v>110.212136968</v>
      </c>
      <c r="E433">
        <f t="shared" si="37"/>
        <v>-2.3565331519999972</v>
      </c>
      <c r="F433">
        <f t="shared" si="38"/>
        <v>3.8854210549999948</v>
      </c>
      <c r="G433">
        <f t="shared" si="39"/>
        <v>5.2121369679999958</v>
      </c>
      <c r="I433">
        <f t="shared" si="40"/>
        <v>9.1279547181424905E-3</v>
      </c>
      <c r="J433">
        <f t="shared" si="41"/>
        <v>1.5050052413163512E-2</v>
      </c>
      <c r="K433">
        <f t="shared" si="42"/>
        <v>2.0189043463395548E-2</v>
      </c>
    </row>
    <row r="434" spans="1:11" x14ac:dyDescent="0.25">
      <c r="A434">
        <v>197.507419793</v>
      </c>
      <c r="B434">
        <v>128.485370504</v>
      </c>
      <c r="C434">
        <v>110.251883042</v>
      </c>
      <c r="E434">
        <f t="shared" si="37"/>
        <v>-2.4925802070000032</v>
      </c>
      <c r="F434">
        <f t="shared" si="38"/>
        <v>3.4853705040000023</v>
      </c>
      <c r="G434">
        <f t="shared" si="39"/>
        <v>5.2518830420000029</v>
      </c>
      <c r="I434">
        <f t="shared" si="40"/>
        <v>9.6549285723073457E-3</v>
      </c>
      <c r="J434">
        <f t="shared" si="41"/>
        <v>1.3500469581537857E-2</v>
      </c>
      <c r="K434">
        <f t="shared" si="42"/>
        <v>2.0342998591668663E-2</v>
      </c>
    </row>
    <row r="435" spans="1:11" x14ac:dyDescent="0.25">
      <c r="A435">
        <v>196.51201283399999</v>
      </c>
      <c r="B435">
        <v>126.363232825</v>
      </c>
      <c r="C435">
        <v>110.25397870899999</v>
      </c>
      <c r="E435">
        <f t="shared" si="37"/>
        <v>-3.4879871660000106</v>
      </c>
      <c r="F435">
        <f t="shared" si="38"/>
        <v>1.3632328249999972</v>
      </c>
      <c r="G435">
        <f t="shared" si="39"/>
        <v>5.2539787089999948</v>
      </c>
      <c r="I435">
        <f t="shared" si="40"/>
        <v>1.3510605136910159E-2</v>
      </c>
      <c r="J435">
        <f t="shared" si="41"/>
        <v>5.2804381242523906E-3</v>
      </c>
      <c r="K435">
        <f t="shared" si="42"/>
        <v>2.035111608980952E-2</v>
      </c>
    </row>
    <row r="436" spans="1:11" x14ac:dyDescent="0.25">
      <c r="A436">
        <v>196.582071039</v>
      </c>
      <c r="B436">
        <v>126.649985116</v>
      </c>
      <c r="C436">
        <v>110.21473834299999</v>
      </c>
      <c r="E436">
        <f t="shared" si="37"/>
        <v>-3.4179289610000012</v>
      </c>
      <c r="F436">
        <f t="shared" si="38"/>
        <v>1.6499851159999963</v>
      </c>
      <c r="G436">
        <f t="shared" si="39"/>
        <v>5.2147383429999934</v>
      </c>
      <c r="I436">
        <f t="shared" si="40"/>
        <v>1.3239236952536561E-2</v>
      </c>
      <c r="J436">
        <f t="shared" si="41"/>
        <v>6.3911638211729552E-3</v>
      </c>
      <c r="K436">
        <f t="shared" si="42"/>
        <v>2.0199119805069221E-2</v>
      </c>
    </row>
    <row r="437" spans="1:11" x14ac:dyDescent="0.25">
      <c r="A437">
        <v>196.55625964199999</v>
      </c>
      <c r="B437">
        <v>126.673826883</v>
      </c>
      <c r="C437">
        <v>110.242395632</v>
      </c>
      <c r="E437">
        <f t="shared" si="37"/>
        <v>-3.4437403580000137</v>
      </c>
      <c r="F437">
        <f t="shared" si="38"/>
        <v>1.6738268830000038</v>
      </c>
      <c r="G437">
        <f t="shared" si="39"/>
        <v>5.2423956319999974</v>
      </c>
      <c r="I437">
        <f t="shared" si="40"/>
        <v>1.3339216561492265E-2</v>
      </c>
      <c r="J437">
        <f t="shared" si="41"/>
        <v>6.483514132218599E-3</v>
      </c>
      <c r="K437">
        <f t="shared" si="42"/>
        <v>2.0306249416806005E-2</v>
      </c>
    </row>
    <row r="438" spans="1:11" x14ac:dyDescent="0.25">
      <c r="A438">
        <v>196.777253699</v>
      </c>
      <c r="B438">
        <v>126.959800585</v>
      </c>
      <c r="C438">
        <v>110.224814088</v>
      </c>
      <c r="E438">
        <f t="shared" si="37"/>
        <v>-3.2227463010000008</v>
      </c>
      <c r="F438">
        <f t="shared" si="38"/>
        <v>1.9598005849999964</v>
      </c>
      <c r="G438">
        <f t="shared" si="39"/>
        <v>5.2248140880000022</v>
      </c>
      <c r="I438">
        <f t="shared" si="40"/>
        <v>1.2483203250768122E-2</v>
      </c>
      <c r="J438">
        <f t="shared" si="41"/>
        <v>7.5912239899051295E-3</v>
      </c>
      <c r="K438">
        <f t="shared" si="42"/>
        <v>2.0238147876468757E-2</v>
      </c>
    </row>
    <row r="439" spans="1:11" x14ac:dyDescent="0.25">
      <c r="A439">
        <v>197.780539672</v>
      </c>
      <c r="B439">
        <v>128.230130433</v>
      </c>
      <c r="C439">
        <v>110.195457299</v>
      </c>
      <c r="E439">
        <f t="shared" si="37"/>
        <v>-2.2194603279999967</v>
      </c>
      <c r="F439">
        <f t="shared" si="38"/>
        <v>3.2301304329999994</v>
      </c>
      <c r="G439">
        <f t="shared" si="39"/>
        <v>5.1954572989999974</v>
      </c>
      <c r="I439">
        <f t="shared" si="40"/>
        <v>8.5970075810321862E-3</v>
      </c>
      <c r="J439">
        <f t="shared" si="41"/>
        <v>1.2511805446528267E-2</v>
      </c>
      <c r="K439">
        <f t="shared" si="42"/>
        <v>2.012443530661389E-2</v>
      </c>
    </row>
    <row r="440" spans="1:11" x14ac:dyDescent="0.25">
      <c r="A440">
        <v>195.37385177499999</v>
      </c>
      <c r="B440">
        <v>123.44273775400001</v>
      </c>
      <c r="C440">
        <v>110.09648558400001</v>
      </c>
      <c r="E440">
        <f t="shared" si="37"/>
        <v>-4.6261482250000086</v>
      </c>
      <c r="F440">
        <f t="shared" si="38"/>
        <v>-1.5572622459999934</v>
      </c>
      <c r="G440">
        <f t="shared" si="39"/>
        <v>5.096485584000007</v>
      </c>
      <c r="I440">
        <f t="shared" si="40"/>
        <v>1.7919235076908173E-2</v>
      </c>
      <c r="J440">
        <f t="shared" si="41"/>
        <v>6.0320047921654813E-3</v>
      </c>
      <c r="K440">
        <f t="shared" si="42"/>
        <v>1.9741071579212014E-2</v>
      </c>
    </row>
    <row r="441" spans="1:11" x14ac:dyDescent="0.25">
      <c r="A441">
        <v>195.40737317099999</v>
      </c>
      <c r="B441">
        <v>123.809607464</v>
      </c>
      <c r="C441">
        <v>110.077452338</v>
      </c>
      <c r="E441">
        <f t="shared" si="37"/>
        <v>-4.592626829000011</v>
      </c>
      <c r="F441">
        <f t="shared" si="38"/>
        <v>-1.1903925360000045</v>
      </c>
      <c r="G441">
        <f t="shared" si="39"/>
        <v>5.0774523380000005</v>
      </c>
      <c r="I441">
        <f t="shared" si="40"/>
        <v>1.778939103693903E-2</v>
      </c>
      <c r="J441">
        <f t="shared" si="41"/>
        <v>4.6109468717641265E-3</v>
      </c>
      <c r="K441">
        <f t="shared" si="42"/>
        <v>1.9667346918271055E-2</v>
      </c>
    </row>
    <row r="442" spans="1:11" x14ac:dyDescent="0.25">
      <c r="A442">
        <v>195.81607425999999</v>
      </c>
      <c r="B442">
        <v>124.345392348</v>
      </c>
      <c r="C442">
        <v>110.106707434</v>
      </c>
      <c r="E442">
        <f t="shared" si="37"/>
        <v>-4.1839257400000065</v>
      </c>
      <c r="F442">
        <f t="shared" si="38"/>
        <v>-0.65460765199999571</v>
      </c>
      <c r="G442">
        <f t="shared" si="39"/>
        <v>5.1067074340000005</v>
      </c>
      <c r="I442">
        <f t="shared" si="40"/>
        <v>1.6206300626994494E-2</v>
      </c>
      <c r="J442">
        <f t="shared" si="41"/>
        <v>2.5356015044958489E-3</v>
      </c>
      <c r="K442">
        <f t="shared" si="42"/>
        <v>1.9780665583589332E-2</v>
      </c>
    </row>
    <row r="443" spans="1:11" x14ac:dyDescent="0.25">
      <c r="A443">
        <v>195.760480492</v>
      </c>
      <c r="B443">
        <v>124.44958574899999</v>
      </c>
      <c r="C443">
        <v>110.138639918</v>
      </c>
      <c r="E443">
        <f t="shared" si="37"/>
        <v>-4.2395195080000008</v>
      </c>
      <c r="F443">
        <f t="shared" si="38"/>
        <v>-0.55041425100000652</v>
      </c>
      <c r="G443">
        <f t="shared" si="39"/>
        <v>5.1386399179999955</v>
      </c>
      <c r="I443">
        <f t="shared" si="40"/>
        <v>1.6421641283876062E-2</v>
      </c>
      <c r="J443">
        <f t="shared" si="41"/>
        <v>2.1320117457648991E-3</v>
      </c>
      <c r="K443">
        <f t="shared" si="42"/>
        <v>1.9904355024470903E-2</v>
      </c>
    </row>
    <row r="444" spans="1:11" x14ac:dyDescent="0.25">
      <c r="A444">
        <v>195.80765136299999</v>
      </c>
      <c r="B444">
        <v>124.63505950699999</v>
      </c>
      <c r="C444">
        <v>110.123775686</v>
      </c>
      <c r="E444">
        <f t="shared" si="37"/>
        <v>-4.1923486370000091</v>
      </c>
      <c r="F444">
        <f t="shared" si="38"/>
        <v>-0.36494049300000597</v>
      </c>
      <c r="G444">
        <f t="shared" si="39"/>
        <v>5.1237756860000019</v>
      </c>
      <c r="I444">
        <f t="shared" si="40"/>
        <v>1.6238926445284532E-2</v>
      </c>
      <c r="J444">
        <f t="shared" si="41"/>
        <v>1.4135851609358792E-3</v>
      </c>
      <c r="K444">
        <f t="shared" si="42"/>
        <v>1.9846778904015837E-2</v>
      </c>
    </row>
    <row r="445" spans="1:11" x14ac:dyDescent="0.25">
      <c r="A445">
        <v>195.750875788</v>
      </c>
      <c r="B445">
        <v>124.617095922</v>
      </c>
      <c r="C445">
        <v>110.149867208</v>
      </c>
      <c r="E445">
        <f t="shared" si="37"/>
        <v>-4.2491242119999981</v>
      </c>
      <c r="F445">
        <f t="shared" si="38"/>
        <v>-0.38290407799999571</v>
      </c>
      <c r="G445">
        <f t="shared" si="39"/>
        <v>5.1498672080000034</v>
      </c>
      <c r="I445">
        <f t="shared" si="40"/>
        <v>1.6458844793242663E-2</v>
      </c>
      <c r="J445">
        <f t="shared" si="41"/>
        <v>1.4831665246931628E-3</v>
      </c>
      <c r="K445">
        <f t="shared" si="42"/>
        <v>1.9947843568071721E-2</v>
      </c>
    </row>
    <row r="446" spans="1:11" x14ac:dyDescent="0.25">
      <c r="A446">
        <v>199.38099310999999</v>
      </c>
      <c r="B446">
        <v>132.317448348</v>
      </c>
      <c r="C446">
        <v>109.965492232</v>
      </c>
      <c r="E446">
        <f t="shared" si="37"/>
        <v>-0.61900689000000853</v>
      </c>
      <c r="F446">
        <f t="shared" si="38"/>
        <v>7.3174483479999992</v>
      </c>
      <c r="G446">
        <f t="shared" si="39"/>
        <v>4.9654922320000026</v>
      </c>
      <c r="I446">
        <f t="shared" si="40"/>
        <v>2.3977031077805494E-3</v>
      </c>
      <c r="J446">
        <f t="shared" si="41"/>
        <v>2.8343898797351035E-2</v>
      </c>
      <c r="K446">
        <f t="shared" si="42"/>
        <v>1.923367307967512E-2</v>
      </c>
    </row>
    <row r="447" spans="1:11" x14ac:dyDescent="0.25">
      <c r="A447">
        <v>199.30688620699999</v>
      </c>
      <c r="B447">
        <v>132.12840620599999</v>
      </c>
      <c r="C447">
        <v>109.990008731</v>
      </c>
      <c r="E447">
        <f t="shared" si="37"/>
        <v>-0.69311379300000908</v>
      </c>
      <c r="F447">
        <f t="shared" si="38"/>
        <v>7.128406205999994</v>
      </c>
      <c r="G447">
        <f t="shared" si="39"/>
        <v>4.9900087310000032</v>
      </c>
      <c r="I447">
        <f t="shared" si="40"/>
        <v>2.6847537925170158E-3</v>
      </c>
      <c r="J447">
        <f t="shared" si="41"/>
        <v>2.7611650192856666E-2</v>
      </c>
      <c r="K447">
        <f t="shared" si="42"/>
        <v>1.9328636943234376E-2</v>
      </c>
    </row>
    <row r="448" spans="1:11" x14ac:dyDescent="0.25">
      <c r="A448">
        <v>199.22889421599999</v>
      </c>
      <c r="B448">
        <v>132.08269599499999</v>
      </c>
      <c r="C448">
        <v>109.92616783299999</v>
      </c>
      <c r="E448">
        <f t="shared" si="37"/>
        <v>-0.77110578400001373</v>
      </c>
      <c r="F448">
        <f t="shared" si="38"/>
        <v>7.0826959949999946</v>
      </c>
      <c r="G448">
        <f t="shared" si="39"/>
        <v>4.9261678329999938</v>
      </c>
      <c r="I448">
        <f t="shared" si="40"/>
        <v>2.9868532395889236E-3</v>
      </c>
      <c r="J448">
        <f t="shared" si="41"/>
        <v>2.7434593173391177E-2</v>
      </c>
      <c r="K448">
        <f t="shared" si="42"/>
        <v>1.9081351295835328E-2</v>
      </c>
    </row>
    <row r="449" spans="1:11" x14ac:dyDescent="0.25">
      <c r="A449">
        <v>198.31098401200001</v>
      </c>
      <c r="B449">
        <v>130.38704429800001</v>
      </c>
      <c r="C449">
        <v>109.994426695</v>
      </c>
      <c r="E449">
        <f t="shared" si="37"/>
        <v>-1.6890159879999942</v>
      </c>
      <c r="F449">
        <f t="shared" si="38"/>
        <v>5.3870442980000064</v>
      </c>
      <c r="G449">
        <f t="shared" si="39"/>
        <v>4.9944266950000014</v>
      </c>
      <c r="I449">
        <f t="shared" si="40"/>
        <v>6.542348637700245E-3</v>
      </c>
      <c r="J449">
        <f t="shared" si="41"/>
        <v>2.0866541332142403E-2</v>
      </c>
      <c r="K449">
        <f t="shared" si="42"/>
        <v>1.9345749783469254E-2</v>
      </c>
    </row>
    <row r="450" spans="1:11" x14ac:dyDescent="0.25">
      <c r="A450">
        <v>197.73862150599999</v>
      </c>
      <c r="B450">
        <v>129.13910799000001</v>
      </c>
      <c r="C450">
        <v>110.04011189400001</v>
      </c>
      <c r="E450">
        <f t="shared" ref="E450:E479" si="43">A450-200</f>
        <v>-2.261378494000013</v>
      </c>
      <c r="F450">
        <f t="shared" ref="F450:F479" si="44">B450-125</f>
        <v>4.1391079900000136</v>
      </c>
      <c r="G450">
        <f t="shared" ref="G450:G479" si="45">C450-105</f>
        <v>5.040111894000006</v>
      </c>
      <c r="I450">
        <f t="shared" ref="I450:I479" si="46">ABS(E450)/SQRT(200^2+125^2+105^2)</f>
        <v>8.7593762372044914E-3</v>
      </c>
      <c r="J450">
        <f t="shared" ref="J450:J479" si="47">ABS(F450)/SQRT(200^2+125^2+105^2)</f>
        <v>1.6032700526261021E-2</v>
      </c>
      <c r="K450">
        <f t="shared" ref="K450:K479" si="48">ABS(G450)/SQRT(200^2+125^2+105^2)</f>
        <v>1.9522709919764156E-2</v>
      </c>
    </row>
    <row r="451" spans="1:11" x14ac:dyDescent="0.25">
      <c r="A451">
        <v>197.93138844500001</v>
      </c>
      <c r="B451">
        <v>129.003560153</v>
      </c>
      <c r="C451">
        <v>110.017207623</v>
      </c>
      <c r="E451">
        <f t="shared" si="43"/>
        <v>-2.0686115549999897</v>
      </c>
      <c r="F451">
        <f t="shared" si="44"/>
        <v>4.0035601529999951</v>
      </c>
      <c r="G451">
        <f t="shared" si="45"/>
        <v>5.0172076230000044</v>
      </c>
      <c r="I451">
        <f t="shared" si="46"/>
        <v>8.0126997523632757E-3</v>
      </c>
      <c r="J451">
        <f t="shared" si="47"/>
        <v>1.5507660376824444E-2</v>
      </c>
      <c r="K451">
        <f t="shared" si="48"/>
        <v>1.9433990969062086E-2</v>
      </c>
    </row>
    <row r="452" spans="1:11" x14ac:dyDescent="0.25">
      <c r="A452">
        <v>197.78179320999999</v>
      </c>
      <c r="B452">
        <v>128.81946166700001</v>
      </c>
      <c r="C452">
        <v>110.041285284</v>
      </c>
      <c r="E452">
        <f t="shared" si="43"/>
        <v>-2.2182067900000106</v>
      </c>
      <c r="F452">
        <f t="shared" si="44"/>
        <v>3.819461667000013</v>
      </c>
      <c r="G452">
        <f t="shared" si="45"/>
        <v>5.0412852839999971</v>
      </c>
      <c r="I452">
        <f t="shared" si="46"/>
        <v>8.5921520422541156E-3</v>
      </c>
      <c r="J452">
        <f t="shared" si="47"/>
        <v>1.479456086347356E-2</v>
      </c>
      <c r="K452">
        <f t="shared" si="48"/>
        <v>1.9527255007864251E-2</v>
      </c>
    </row>
    <row r="453" spans="1:11" x14ac:dyDescent="0.25">
      <c r="A453">
        <v>197.25738970399999</v>
      </c>
      <c r="B453">
        <v>127.869894441</v>
      </c>
      <c r="C453">
        <v>110.061098143</v>
      </c>
      <c r="E453">
        <f t="shared" si="43"/>
        <v>-2.7426102960000094</v>
      </c>
      <c r="F453">
        <f t="shared" si="44"/>
        <v>2.8698944409999996</v>
      </c>
      <c r="G453">
        <f t="shared" si="45"/>
        <v>5.0610981429999953</v>
      </c>
      <c r="I453">
        <f t="shared" si="46"/>
        <v>1.0623412011052194E-2</v>
      </c>
      <c r="J453">
        <f t="shared" si="47"/>
        <v>1.1116443017601511E-2</v>
      </c>
      <c r="K453">
        <f t="shared" si="48"/>
        <v>1.9603999474469967E-2</v>
      </c>
    </row>
    <row r="454" spans="1:11" x14ac:dyDescent="0.25">
      <c r="A454">
        <v>196.68901900899999</v>
      </c>
      <c r="B454">
        <v>126.577438313</v>
      </c>
      <c r="C454">
        <v>110.066725068</v>
      </c>
      <c r="E454">
        <f t="shared" si="43"/>
        <v>-3.3109809910000081</v>
      </c>
      <c r="F454">
        <f t="shared" si="44"/>
        <v>1.5774383130000018</v>
      </c>
      <c r="G454">
        <f t="shared" si="45"/>
        <v>5.0667250679999967</v>
      </c>
      <c r="I454">
        <f t="shared" si="46"/>
        <v>1.2824977460142542E-2</v>
      </c>
      <c r="J454">
        <f t="shared" si="47"/>
        <v>6.110156133176739E-3</v>
      </c>
      <c r="K454">
        <f t="shared" si="48"/>
        <v>1.9625795185919562E-2</v>
      </c>
    </row>
    <row r="455" spans="1:11" x14ac:dyDescent="0.25">
      <c r="A455">
        <v>196.41648843999999</v>
      </c>
      <c r="B455">
        <v>126.524192124</v>
      </c>
      <c r="C455">
        <v>110.070449962</v>
      </c>
      <c r="E455">
        <f t="shared" si="43"/>
        <v>-3.5835115600000051</v>
      </c>
      <c r="F455">
        <f t="shared" si="44"/>
        <v>1.5241921239999954</v>
      </c>
      <c r="G455">
        <f t="shared" si="45"/>
        <v>5.0704499619999979</v>
      </c>
      <c r="I455">
        <f t="shared" si="46"/>
        <v>1.388061577824993E-2</v>
      </c>
      <c r="J455">
        <f t="shared" si="47"/>
        <v>5.90390874739597E-3</v>
      </c>
      <c r="K455">
        <f t="shared" si="48"/>
        <v>1.9640223441992698E-2</v>
      </c>
    </row>
    <row r="456" spans="1:11" x14ac:dyDescent="0.25">
      <c r="A456">
        <v>196.62843823200001</v>
      </c>
      <c r="B456">
        <v>127.258755873</v>
      </c>
      <c r="C456">
        <v>110.07652210800001</v>
      </c>
      <c r="E456">
        <f t="shared" si="43"/>
        <v>-3.3715617679999923</v>
      </c>
      <c r="F456">
        <f t="shared" si="44"/>
        <v>2.2587558729999984</v>
      </c>
      <c r="G456">
        <f t="shared" si="45"/>
        <v>5.076522108000006</v>
      </c>
      <c r="I456">
        <f t="shared" si="46"/>
        <v>1.3059635134606586E-2</v>
      </c>
      <c r="J456">
        <f t="shared" si="47"/>
        <v>8.7492175998389772E-3</v>
      </c>
      <c r="K456">
        <f t="shared" si="48"/>
        <v>1.9663743702542813E-2</v>
      </c>
    </row>
    <row r="457" spans="1:11" x14ac:dyDescent="0.25">
      <c r="A457">
        <v>196.42043676</v>
      </c>
      <c r="B457">
        <v>126.15039087</v>
      </c>
      <c r="C457">
        <v>110.048494894</v>
      </c>
      <c r="E457">
        <f t="shared" si="43"/>
        <v>-3.5795632399999988</v>
      </c>
      <c r="F457">
        <f t="shared" si="44"/>
        <v>1.1503908699999954</v>
      </c>
      <c r="G457">
        <f t="shared" si="45"/>
        <v>5.048494894000001</v>
      </c>
      <c r="I457">
        <f t="shared" si="46"/>
        <v>1.3865322088813732E-2</v>
      </c>
      <c r="J457">
        <f t="shared" si="47"/>
        <v>4.4560017161704305E-3</v>
      </c>
      <c r="K457">
        <f t="shared" si="48"/>
        <v>1.9555181198318925E-2</v>
      </c>
    </row>
    <row r="458" spans="1:11" x14ac:dyDescent="0.25">
      <c r="A458">
        <v>194.189261609</v>
      </c>
      <c r="B458">
        <v>121.76213747600001</v>
      </c>
      <c r="C458">
        <v>109.944870597</v>
      </c>
      <c r="E458">
        <f t="shared" si="43"/>
        <v>-5.810738391000001</v>
      </c>
      <c r="F458">
        <f t="shared" si="44"/>
        <v>-3.2378625239999934</v>
      </c>
      <c r="G458">
        <f t="shared" si="45"/>
        <v>4.9448705970000049</v>
      </c>
      <c r="I458">
        <f t="shared" si="46"/>
        <v>2.2507706656706615E-2</v>
      </c>
      <c r="J458">
        <f t="shared" si="47"/>
        <v>1.2541755450187075E-2</v>
      </c>
      <c r="K458">
        <f t="shared" si="48"/>
        <v>1.9153795845470167E-2</v>
      </c>
    </row>
    <row r="459" spans="1:11" x14ac:dyDescent="0.25">
      <c r="A459">
        <v>193.60857885600001</v>
      </c>
      <c r="B459">
        <v>121.268586809</v>
      </c>
      <c r="C459">
        <v>109.876262142</v>
      </c>
      <c r="E459">
        <f t="shared" si="43"/>
        <v>-6.3914211439999917</v>
      </c>
      <c r="F459">
        <f t="shared" si="44"/>
        <v>-3.7314131910000015</v>
      </c>
      <c r="G459">
        <f t="shared" si="45"/>
        <v>4.8762621420000016</v>
      </c>
      <c r="I459">
        <f t="shared" si="46"/>
        <v>2.4756962463055757E-2</v>
      </c>
      <c r="J459">
        <f t="shared" si="47"/>
        <v>1.4453507947987327E-2</v>
      </c>
      <c r="K459">
        <f t="shared" si="48"/>
        <v>1.8888043220691583E-2</v>
      </c>
    </row>
    <row r="460" spans="1:11" x14ac:dyDescent="0.25">
      <c r="A460">
        <v>193.226841342</v>
      </c>
      <c r="B460">
        <v>120.220181951</v>
      </c>
      <c r="C460">
        <v>109.84122455000001</v>
      </c>
      <c r="E460">
        <f t="shared" si="43"/>
        <v>-6.7731586579999998</v>
      </c>
      <c r="F460">
        <f t="shared" si="44"/>
        <v>-4.7798180489999993</v>
      </c>
      <c r="G460">
        <f t="shared" si="45"/>
        <v>4.8412245500000068</v>
      </c>
      <c r="I460">
        <f t="shared" si="46"/>
        <v>2.62356103399384E-2</v>
      </c>
      <c r="J460">
        <f t="shared" si="47"/>
        <v>1.8514470155110395E-2</v>
      </c>
      <c r="K460">
        <f t="shared" si="48"/>
        <v>1.8752326244701974E-2</v>
      </c>
    </row>
    <row r="461" spans="1:11" x14ac:dyDescent="0.25">
      <c r="A461">
        <v>193.33829204</v>
      </c>
      <c r="B461">
        <v>120.40571983700001</v>
      </c>
      <c r="C461">
        <v>109.882185838</v>
      </c>
      <c r="E461">
        <f t="shared" si="43"/>
        <v>-6.6617079600000011</v>
      </c>
      <c r="F461">
        <f t="shared" si="44"/>
        <v>-4.5942801629999934</v>
      </c>
      <c r="G461">
        <f t="shared" si="45"/>
        <v>4.8821858379999981</v>
      </c>
      <c r="I461">
        <f t="shared" si="46"/>
        <v>2.5803909676705223E-2</v>
      </c>
      <c r="J461">
        <f t="shared" si="47"/>
        <v>1.7795795172553672E-2</v>
      </c>
      <c r="K461">
        <f t="shared" si="48"/>
        <v>1.8910988464982386E-2</v>
      </c>
    </row>
    <row r="462" spans="1:11" x14ac:dyDescent="0.25">
      <c r="A462">
        <v>193.317786506</v>
      </c>
      <c r="B462">
        <v>120.36191857599999</v>
      </c>
      <c r="C462">
        <v>109.863329087</v>
      </c>
      <c r="E462">
        <f t="shared" si="43"/>
        <v>-6.6822134939999955</v>
      </c>
      <c r="F462">
        <f t="shared" si="44"/>
        <v>-4.6380814240000063</v>
      </c>
      <c r="G462">
        <f t="shared" si="45"/>
        <v>4.8633290869999968</v>
      </c>
      <c r="I462">
        <f t="shared" si="46"/>
        <v>2.5883337197452991E-2</v>
      </c>
      <c r="J462">
        <f t="shared" si="47"/>
        <v>1.7965457936120709E-2</v>
      </c>
      <c r="K462">
        <f t="shared" si="48"/>
        <v>1.8837947451698436E-2</v>
      </c>
    </row>
    <row r="463" spans="1:11" x14ac:dyDescent="0.25">
      <c r="A463">
        <v>193.530097385</v>
      </c>
      <c r="B463">
        <v>121.040940178</v>
      </c>
      <c r="C463">
        <v>109.895870211</v>
      </c>
      <c r="E463">
        <f t="shared" si="43"/>
        <v>-6.4699026149999952</v>
      </c>
      <c r="F463">
        <f t="shared" si="44"/>
        <v>-3.9590598220000004</v>
      </c>
      <c r="G463">
        <f t="shared" si="45"/>
        <v>4.8958702110000019</v>
      </c>
      <c r="I463">
        <f t="shared" si="46"/>
        <v>2.5060957895028886E-2</v>
      </c>
      <c r="J463">
        <f t="shared" si="47"/>
        <v>1.5335289788290367E-2</v>
      </c>
      <c r="K463">
        <f t="shared" si="48"/>
        <v>1.8963994439875714E-2</v>
      </c>
    </row>
    <row r="464" spans="1:11" x14ac:dyDescent="0.25">
      <c r="A464">
        <v>194.101425049</v>
      </c>
      <c r="B464">
        <v>121.637690079</v>
      </c>
      <c r="C464">
        <v>109.961704451</v>
      </c>
      <c r="E464">
        <f t="shared" si="43"/>
        <v>-5.8985749510000005</v>
      </c>
      <c r="F464">
        <f t="shared" si="44"/>
        <v>-3.3623099210000049</v>
      </c>
      <c r="G464">
        <f t="shared" si="45"/>
        <v>4.9617044510000028</v>
      </c>
      <c r="I464">
        <f t="shared" si="46"/>
        <v>2.2847938722441376E-2</v>
      </c>
      <c r="J464">
        <f t="shared" si="47"/>
        <v>1.3023798405382814E-2</v>
      </c>
      <c r="K464">
        <f t="shared" si="48"/>
        <v>1.921900123284755E-2</v>
      </c>
    </row>
    <row r="465" spans="1:11" x14ac:dyDescent="0.25">
      <c r="A465">
        <v>194.320074334</v>
      </c>
      <c r="B465">
        <v>121.878286381</v>
      </c>
      <c r="C465">
        <v>109.958740401</v>
      </c>
      <c r="E465">
        <f t="shared" si="43"/>
        <v>-5.6799256660000026</v>
      </c>
      <c r="F465">
        <f t="shared" si="44"/>
        <v>-3.1217136190000048</v>
      </c>
      <c r="G465">
        <f t="shared" si="45"/>
        <v>4.958740401</v>
      </c>
      <c r="I465">
        <f t="shared" si="46"/>
        <v>2.2001007809994692E-2</v>
      </c>
      <c r="J465">
        <f t="shared" si="47"/>
        <v>1.2091856434549662E-2</v>
      </c>
      <c r="K465">
        <f t="shared" si="48"/>
        <v>1.9207520081326566E-2</v>
      </c>
    </row>
    <row r="466" spans="1:11" x14ac:dyDescent="0.25">
      <c r="A466">
        <v>194.021887838</v>
      </c>
      <c r="B466">
        <v>121.452907438</v>
      </c>
      <c r="C466">
        <v>109.912701074</v>
      </c>
      <c r="E466">
        <f t="shared" si="43"/>
        <v>-5.9781121620000022</v>
      </c>
      <c r="F466">
        <f t="shared" si="44"/>
        <v>-3.5470925620000031</v>
      </c>
      <c r="G466">
        <f t="shared" si="45"/>
        <v>4.9127010739999974</v>
      </c>
      <c r="I466">
        <f t="shared" si="46"/>
        <v>2.3156023529056206E-2</v>
      </c>
      <c r="J466">
        <f t="shared" si="47"/>
        <v>1.3739547970932216E-2</v>
      </c>
      <c r="K466">
        <f t="shared" si="48"/>
        <v>1.9029188241711615E-2</v>
      </c>
    </row>
    <row r="467" spans="1:11" x14ac:dyDescent="0.25">
      <c r="A467">
        <v>195.61093467800001</v>
      </c>
      <c r="B467">
        <v>124.684349547</v>
      </c>
      <c r="C467">
        <v>110.072965841</v>
      </c>
      <c r="E467">
        <f t="shared" si="43"/>
        <v>-4.3890653219999933</v>
      </c>
      <c r="F467">
        <f t="shared" si="44"/>
        <v>-0.31565045300000349</v>
      </c>
      <c r="G467">
        <f t="shared" si="45"/>
        <v>5.0729658409999985</v>
      </c>
      <c r="I467">
        <f t="shared" si="46"/>
        <v>1.7000902143126512E-2</v>
      </c>
      <c r="J467">
        <f t="shared" si="47"/>
        <v>1.2226617899688259E-3</v>
      </c>
      <c r="K467">
        <f t="shared" si="48"/>
        <v>1.964996861768388E-2</v>
      </c>
    </row>
    <row r="468" spans="1:11" x14ac:dyDescent="0.25">
      <c r="A468">
        <v>194.73811462</v>
      </c>
      <c r="B468">
        <v>122.92691142</v>
      </c>
      <c r="C468">
        <v>109.972267419</v>
      </c>
      <c r="E468">
        <f t="shared" si="43"/>
        <v>-5.2618853799999954</v>
      </c>
      <c r="F468">
        <f t="shared" si="44"/>
        <v>-2.0730885800000038</v>
      </c>
      <c r="G468">
        <f t="shared" si="45"/>
        <v>4.9722674190000049</v>
      </c>
      <c r="I468">
        <f t="shared" si="46"/>
        <v>2.0381742323434964E-2</v>
      </c>
      <c r="J468">
        <f t="shared" si="47"/>
        <v>8.0300413634657713E-3</v>
      </c>
      <c r="K468">
        <f t="shared" si="48"/>
        <v>1.9259916546732005E-2</v>
      </c>
    </row>
    <row r="469" spans="1:11" x14ac:dyDescent="0.25">
      <c r="A469">
        <v>194.663376304</v>
      </c>
      <c r="B469">
        <v>122.702764782</v>
      </c>
      <c r="C469">
        <v>109.931679695</v>
      </c>
      <c r="E469">
        <f t="shared" si="43"/>
        <v>-5.3366236960000037</v>
      </c>
      <c r="F469">
        <f t="shared" si="44"/>
        <v>-2.2972352179999973</v>
      </c>
      <c r="G469">
        <f t="shared" si="45"/>
        <v>4.9316796949999997</v>
      </c>
      <c r="I469">
        <f t="shared" si="46"/>
        <v>2.0671238765943872E-2</v>
      </c>
      <c r="J469">
        <f t="shared" si="47"/>
        <v>8.898266094423353E-3</v>
      </c>
      <c r="K469">
        <f t="shared" si="48"/>
        <v>1.9102701314487096E-2</v>
      </c>
    </row>
    <row r="470" spans="1:11" x14ac:dyDescent="0.25">
      <c r="A470">
        <v>195.06424768599999</v>
      </c>
      <c r="B470">
        <v>123.463484116</v>
      </c>
      <c r="C470">
        <v>109.937722622</v>
      </c>
      <c r="E470">
        <f t="shared" si="43"/>
        <v>-4.9357523140000126</v>
      </c>
      <c r="F470">
        <f t="shared" si="44"/>
        <v>-1.5365158839999964</v>
      </c>
      <c r="G470">
        <f t="shared" si="45"/>
        <v>4.9377226219999955</v>
      </c>
      <c r="I470">
        <f t="shared" si="46"/>
        <v>1.9118476472067547E-2</v>
      </c>
      <c r="J470">
        <f t="shared" si="47"/>
        <v>5.9516444319721844E-3</v>
      </c>
      <c r="K470">
        <f t="shared" si="48"/>
        <v>1.9126108396188529E-2</v>
      </c>
    </row>
    <row r="471" spans="1:11" x14ac:dyDescent="0.25">
      <c r="A471">
        <v>194.527217533</v>
      </c>
      <c r="B471">
        <v>122.479630128</v>
      </c>
      <c r="C471">
        <v>109.85308970200001</v>
      </c>
      <c r="E471">
        <f t="shared" si="43"/>
        <v>-5.4727824670000018</v>
      </c>
      <c r="F471">
        <f t="shared" si="44"/>
        <v>-2.5203698720000034</v>
      </c>
      <c r="G471">
        <f t="shared" si="45"/>
        <v>4.8530897020000054</v>
      </c>
      <c r="I471">
        <f t="shared" si="46"/>
        <v>2.1198645348410622E-2</v>
      </c>
      <c r="J471">
        <f t="shared" si="47"/>
        <v>9.7625709381858258E-3</v>
      </c>
      <c r="K471">
        <f t="shared" si="48"/>
        <v>1.8798285526067462E-2</v>
      </c>
    </row>
    <row r="472" spans="1:11" x14ac:dyDescent="0.25">
      <c r="A472">
        <v>195.466131848</v>
      </c>
      <c r="B472">
        <v>124.648621295</v>
      </c>
      <c r="C472">
        <v>109.974369697</v>
      </c>
      <c r="E472">
        <f t="shared" si="43"/>
        <v>-4.5338681519999966</v>
      </c>
      <c r="F472">
        <f t="shared" si="44"/>
        <v>-0.3513787050000019</v>
      </c>
      <c r="G472">
        <f t="shared" si="45"/>
        <v>4.9743696970000002</v>
      </c>
      <c r="I472">
        <f t="shared" si="46"/>
        <v>1.7561791207715796E-2</v>
      </c>
      <c r="J472">
        <f t="shared" si="47"/>
        <v>1.3610540150633828E-3</v>
      </c>
      <c r="K472">
        <f t="shared" si="48"/>
        <v>1.9268059652366918E-2</v>
      </c>
    </row>
    <row r="473" spans="1:11" x14ac:dyDescent="0.25">
      <c r="A473">
        <v>195.01775785800001</v>
      </c>
      <c r="B473">
        <v>123.693445197</v>
      </c>
      <c r="C473">
        <v>109.92759176</v>
      </c>
      <c r="E473">
        <f t="shared" si="43"/>
        <v>-4.9822421419999898</v>
      </c>
      <c r="F473">
        <f t="shared" si="44"/>
        <v>-1.3065548029999974</v>
      </c>
      <c r="G473">
        <f t="shared" si="45"/>
        <v>4.9275917599999985</v>
      </c>
      <c r="I473">
        <f t="shared" si="46"/>
        <v>1.9298553312691612E-2</v>
      </c>
      <c r="J473">
        <f t="shared" si="47"/>
        <v>5.0608976446750928E-3</v>
      </c>
      <c r="K473">
        <f t="shared" si="48"/>
        <v>1.9086866830877538E-2</v>
      </c>
    </row>
    <row r="474" spans="1:11" x14ac:dyDescent="0.25">
      <c r="A474">
        <v>195.01302153099999</v>
      </c>
      <c r="B474">
        <v>123.471693403</v>
      </c>
      <c r="C474">
        <v>109.93091258600001</v>
      </c>
      <c r="E474">
        <f t="shared" si="43"/>
        <v>-4.9869784690000074</v>
      </c>
      <c r="F474">
        <f t="shared" si="44"/>
        <v>-1.5283065969999967</v>
      </c>
      <c r="G474">
        <f t="shared" si="45"/>
        <v>4.9309125860000051</v>
      </c>
      <c r="I474">
        <f t="shared" si="46"/>
        <v>1.9316899321679341E-2</v>
      </c>
      <c r="J474">
        <f t="shared" si="47"/>
        <v>5.9198460250876328E-3</v>
      </c>
      <c r="K474">
        <f t="shared" si="48"/>
        <v>1.9099729942660695E-2</v>
      </c>
    </row>
    <row r="475" spans="1:11" x14ac:dyDescent="0.25">
      <c r="A475">
        <v>195.74539492700001</v>
      </c>
      <c r="B475">
        <v>124.802077236</v>
      </c>
      <c r="C475">
        <v>109.957549402</v>
      </c>
      <c r="E475">
        <f t="shared" si="43"/>
        <v>-4.2546050729999934</v>
      </c>
      <c r="F475">
        <f t="shared" si="44"/>
        <v>-0.19792276399999764</v>
      </c>
      <c r="G475">
        <f t="shared" si="45"/>
        <v>4.9575494019999979</v>
      </c>
      <c r="I475">
        <f t="shared" si="46"/>
        <v>1.648007473052656E-2</v>
      </c>
      <c r="J475">
        <f t="shared" si="47"/>
        <v>7.6664740572322874E-4</v>
      </c>
      <c r="K475">
        <f t="shared" si="48"/>
        <v>1.9202906785336163E-2</v>
      </c>
    </row>
    <row r="476" spans="1:11" x14ac:dyDescent="0.25">
      <c r="A476">
        <v>195.985003221</v>
      </c>
      <c r="B476">
        <v>125.25357925199999</v>
      </c>
      <c r="C476">
        <v>109.95480560199999</v>
      </c>
      <c r="E476">
        <f t="shared" si="43"/>
        <v>-4.0149967790000005</v>
      </c>
      <c r="F476">
        <f t="shared" si="44"/>
        <v>0.25357925199999443</v>
      </c>
      <c r="G476">
        <f t="shared" si="45"/>
        <v>4.9548056019999933</v>
      </c>
      <c r="I476">
        <f t="shared" si="46"/>
        <v>1.5551959776630377E-2</v>
      </c>
      <c r="J476">
        <f t="shared" si="47"/>
        <v>9.8223100649016265E-4</v>
      </c>
      <c r="K476">
        <f t="shared" si="48"/>
        <v>1.9192278765045243E-2</v>
      </c>
    </row>
    <row r="477" spans="1:11" x14ac:dyDescent="0.25">
      <c r="A477">
        <v>195.59840453999999</v>
      </c>
      <c r="B477">
        <v>124.48953970399999</v>
      </c>
      <c r="C477">
        <v>109.956738573</v>
      </c>
      <c r="E477">
        <f t="shared" si="43"/>
        <v>-4.40159546000001</v>
      </c>
      <c r="F477">
        <f t="shared" si="44"/>
        <v>-0.51046029600000509</v>
      </c>
      <c r="G477">
        <f t="shared" si="45"/>
        <v>4.9567385729999955</v>
      </c>
      <c r="I477">
        <f t="shared" si="46"/>
        <v>1.7049437226190869E-2</v>
      </c>
      <c r="J477">
        <f t="shared" si="47"/>
        <v>1.9772513971819837E-3</v>
      </c>
      <c r="K477">
        <f t="shared" si="48"/>
        <v>1.9199766065508012E-2</v>
      </c>
    </row>
    <row r="478" spans="1:11" x14ac:dyDescent="0.25">
      <c r="A478">
        <v>195.09126771999999</v>
      </c>
      <c r="B478">
        <v>123.60023178</v>
      </c>
      <c r="C478">
        <v>109.905437826</v>
      </c>
      <c r="E478">
        <f t="shared" si="43"/>
        <v>-4.9087322800000095</v>
      </c>
      <c r="F478">
        <f t="shared" si="44"/>
        <v>-1.3997682199999986</v>
      </c>
      <c r="G478">
        <f t="shared" si="45"/>
        <v>4.9054378259999964</v>
      </c>
      <c r="I478">
        <f t="shared" si="46"/>
        <v>1.9013815246900663E-2</v>
      </c>
      <c r="J478">
        <f t="shared" si="47"/>
        <v>5.4219567915736741E-3</v>
      </c>
      <c r="K478">
        <f t="shared" si="48"/>
        <v>1.9001054286203974E-2</v>
      </c>
    </row>
    <row r="479" spans="1:11" x14ac:dyDescent="0.25">
      <c r="E479">
        <f t="shared" si="43"/>
        <v>-200</v>
      </c>
      <c r="F479">
        <f t="shared" si="44"/>
        <v>-125</v>
      </c>
      <c r="G479">
        <f t="shared" si="45"/>
        <v>-105</v>
      </c>
      <c r="I479">
        <f t="shared" si="46"/>
        <v>0.77469351198353098</v>
      </c>
      <c r="J479">
        <f t="shared" si="47"/>
        <v>0.48418344498970689</v>
      </c>
      <c r="K479">
        <f t="shared" si="48"/>
        <v>0.40671409379135381</v>
      </c>
    </row>
  </sheetData>
  <mergeCells count="3">
    <mergeCell ref="M1:N1"/>
    <mergeCell ref="O1:P1"/>
    <mergeCell ref="Q1:R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7"/>
  <sheetViews>
    <sheetView workbookViewId="0">
      <selection activeCell="S22" sqref="S22"/>
    </sheetView>
  </sheetViews>
  <sheetFormatPr defaultRowHeight="15" x14ac:dyDescent="0.25"/>
  <cols>
    <col min="1" max="3" width="12" bestFit="1" customWidth="1"/>
    <col min="4" max="4" width="9.140625" style="3"/>
    <col min="8" max="8" width="9.140625" style="10"/>
    <col min="9" max="11" width="9.140625" style="11"/>
    <col min="13" max="13" width="23.28515625" bestFit="1" customWidth="1"/>
    <col min="14" max="14" width="12.7109375" bestFit="1" customWidth="1"/>
    <col min="15" max="17" width="23.28515625" bestFit="1" customWidth="1"/>
    <col min="19" max="19" width="23.28515625" bestFit="1" customWidth="1"/>
    <col min="20" max="20" width="12.7109375" bestFit="1" customWidth="1"/>
  </cols>
  <sheetData>
    <row r="1" spans="1:20" x14ac:dyDescent="0.25">
      <c r="A1">
        <v>57.2211644749</v>
      </c>
      <c r="B1">
        <v>52.095226668499997</v>
      </c>
      <c r="C1">
        <v>79.813556332199994</v>
      </c>
      <c r="E1">
        <f>A1-50</f>
        <v>7.2211644749000001</v>
      </c>
      <c r="F1">
        <f>B1-50</f>
        <v>2.0952266684999969</v>
      </c>
      <c r="G1">
        <f>C1-80</f>
        <v>-0.1864436678000061</v>
      </c>
      <c r="I1" s="11">
        <f>ABS(E1)/SQRT(50^2+50^2+80^2)</f>
        <v>6.7632401902891146E-2</v>
      </c>
      <c r="J1" s="11">
        <f t="shared" ref="J1:K1" si="0">ABS(F1)/SQRT(50^2+50^2+80^2)</f>
        <v>1.9623595697646785E-2</v>
      </c>
      <c r="K1" s="11">
        <f t="shared" si="0"/>
        <v>1.7462049392073646E-3</v>
      </c>
      <c r="M1" s="8" t="s">
        <v>36</v>
      </c>
      <c r="N1" s="8"/>
      <c r="O1" s="8" t="s">
        <v>37</v>
      </c>
      <c r="P1" s="8"/>
      <c r="Q1" s="8" t="s">
        <v>38</v>
      </c>
      <c r="R1" s="8"/>
      <c r="S1" s="27"/>
      <c r="T1" s="27"/>
    </row>
    <row r="2" spans="1:20" x14ac:dyDescent="0.25">
      <c r="A2">
        <v>57.032461722400001</v>
      </c>
      <c r="B2">
        <v>52.095754937800002</v>
      </c>
      <c r="C2">
        <v>79.969411278899997</v>
      </c>
      <c r="E2">
        <f t="shared" ref="E2:E65" si="1">A2-50</f>
        <v>7.0324617224000008</v>
      </c>
      <c r="F2">
        <f t="shared" ref="F2:F65" si="2">B2-50</f>
        <v>2.0957549378000024</v>
      </c>
      <c r="G2">
        <f t="shared" ref="G2:G65" si="3">C2-80</f>
        <v>-3.0588721100002658E-2</v>
      </c>
      <c r="I2" s="11">
        <f t="shared" ref="I2:I65" si="4">ABS(E2)/SQRT(50^2+50^2+80^2)</f>
        <v>6.5865038696912029E-2</v>
      </c>
      <c r="J2" s="11">
        <f t="shared" ref="J2:J65" si="5">ABS(F2)/SQRT(50^2+50^2+80^2)</f>
        <v>1.9628543392957578E-2</v>
      </c>
      <c r="K2" s="11">
        <f t="shared" ref="K2:K65" si="6">ABS(G2)/SQRT(50^2+50^2+80^2)</f>
        <v>2.8648962176692079E-4</v>
      </c>
      <c r="M2" s="1"/>
      <c r="N2" s="1"/>
      <c r="O2" s="1"/>
      <c r="P2" s="1"/>
      <c r="Q2" s="1"/>
      <c r="R2" s="1"/>
      <c r="S2" s="1"/>
      <c r="T2" s="1"/>
    </row>
    <row r="3" spans="1:20" x14ac:dyDescent="0.25">
      <c r="A3">
        <v>57.2142901239</v>
      </c>
      <c r="B3">
        <v>52.141336833499999</v>
      </c>
      <c r="C3">
        <v>79.755321182000003</v>
      </c>
      <c r="E3">
        <f t="shared" si="1"/>
        <v>7.2142901238999997</v>
      </c>
      <c r="F3">
        <f t="shared" si="2"/>
        <v>2.1413368334999987</v>
      </c>
      <c r="G3">
        <f t="shared" si="3"/>
        <v>-0.24467881799999702</v>
      </c>
      <c r="I3" s="11">
        <f t="shared" si="4"/>
        <v>6.7568017706786818E-2</v>
      </c>
      <c r="J3" s="11">
        <f t="shared" si="5"/>
        <v>2.0055456960733711E-2</v>
      </c>
      <c r="K3" s="11">
        <f t="shared" si="6"/>
        <v>2.2916270933337683E-3</v>
      </c>
      <c r="M3" s="1" t="s">
        <v>1</v>
      </c>
      <c r="N3" s="1">
        <v>7.0366200274853234</v>
      </c>
      <c r="O3" s="1" t="s">
        <v>1</v>
      </c>
      <c r="P3" s="1">
        <v>2.6123920870800834</v>
      </c>
      <c r="Q3" s="1" t="s">
        <v>1</v>
      </c>
      <c r="R3" s="1">
        <v>0.21222175961991621</v>
      </c>
      <c r="S3" s="1"/>
      <c r="T3" s="1"/>
    </row>
    <row r="4" spans="1:20" x14ac:dyDescent="0.25">
      <c r="A4">
        <v>57.2564225251</v>
      </c>
      <c r="B4">
        <v>52.081508925800001</v>
      </c>
      <c r="C4">
        <v>79.764578810700002</v>
      </c>
      <c r="E4">
        <f t="shared" si="1"/>
        <v>7.2564225250999996</v>
      </c>
      <c r="F4">
        <f t="shared" si="2"/>
        <v>2.0815089258000015</v>
      </c>
      <c r="G4">
        <f t="shared" si="3"/>
        <v>-0.23542118929999845</v>
      </c>
      <c r="I4" s="11">
        <f t="shared" si="4"/>
        <v>6.7962623798504693E-2</v>
      </c>
      <c r="J4" s="11">
        <f t="shared" si="5"/>
        <v>1.9495117265849345E-2</v>
      </c>
      <c r="K4" s="11">
        <f t="shared" si="6"/>
        <v>2.2049214564406668E-3</v>
      </c>
      <c r="M4" s="1" t="s">
        <v>2</v>
      </c>
      <c r="N4" s="1">
        <v>4.0098470117867824E-2</v>
      </c>
      <c r="O4" s="1" t="s">
        <v>2</v>
      </c>
      <c r="P4" s="1">
        <v>0.21872597996802862</v>
      </c>
      <c r="Q4" s="1" t="s">
        <v>2</v>
      </c>
      <c r="R4" s="1">
        <v>0.1334964064861533</v>
      </c>
      <c r="S4" s="1"/>
      <c r="T4" s="1"/>
    </row>
    <row r="5" spans="1:20" x14ac:dyDescent="0.25">
      <c r="A5">
        <v>57.292879727799999</v>
      </c>
      <c r="B5">
        <v>52.096624266100001</v>
      </c>
      <c r="C5">
        <v>79.781942551499995</v>
      </c>
      <c r="E5">
        <f t="shared" si="1"/>
        <v>7.292879727799999</v>
      </c>
      <c r="F5">
        <f t="shared" si="2"/>
        <v>2.096624266100001</v>
      </c>
      <c r="G5">
        <f t="shared" si="3"/>
        <v>-0.21805744850000508</v>
      </c>
      <c r="I5" s="11">
        <f t="shared" si="4"/>
        <v>6.8304076786292453E-2</v>
      </c>
      <c r="J5" s="11">
        <f t="shared" si="5"/>
        <v>1.963668539847143E-2</v>
      </c>
      <c r="K5" s="11">
        <f t="shared" si="6"/>
        <v>2.0422951237481072E-3</v>
      </c>
      <c r="M5" s="1" t="s">
        <v>3</v>
      </c>
      <c r="N5" s="1">
        <v>7.1218101105000002</v>
      </c>
      <c r="O5" s="1" t="s">
        <v>3</v>
      </c>
      <c r="P5" s="1">
        <v>2.1261890606999998</v>
      </c>
      <c r="Q5" s="1" t="s">
        <v>3</v>
      </c>
      <c r="R5" s="1">
        <v>-6.5833569800005876E-2</v>
      </c>
      <c r="S5" s="1"/>
      <c r="T5" s="1"/>
    </row>
    <row r="6" spans="1:20" x14ac:dyDescent="0.25">
      <c r="A6">
        <v>57.169089591700001</v>
      </c>
      <c r="B6">
        <v>52.115260628800002</v>
      </c>
      <c r="C6">
        <v>79.917960920400006</v>
      </c>
      <c r="E6">
        <f t="shared" si="1"/>
        <v>7.1690895917000006</v>
      </c>
      <c r="F6">
        <f t="shared" si="2"/>
        <v>2.1152606288000015</v>
      </c>
      <c r="G6">
        <f t="shared" si="3"/>
        <v>-8.2039079599994125E-2</v>
      </c>
      <c r="I6" s="11">
        <f t="shared" si="4"/>
        <v>6.7144675935442211E-2</v>
      </c>
      <c r="J6" s="11">
        <f t="shared" si="5"/>
        <v>1.981123092731454E-2</v>
      </c>
      <c r="K6" s="11">
        <f t="shared" si="6"/>
        <v>7.6836637948575698E-4</v>
      </c>
      <c r="M6" s="1" t="s">
        <v>4</v>
      </c>
      <c r="N6" s="1" t="e">
        <v>#N/A</v>
      </c>
      <c r="O6" s="1" t="s">
        <v>4</v>
      </c>
      <c r="P6" s="1" t="e">
        <v>#N/A</v>
      </c>
      <c r="Q6" s="1" t="s">
        <v>4</v>
      </c>
      <c r="R6" s="1" t="e">
        <v>#N/A</v>
      </c>
      <c r="S6" s="1"/>
      <c r="T6" s="1"/>
    </row>
    <row r="7" spans="1:20" x14ac:dyDescent="0.25">
      <c r="A7">
        <v>57.179443990300001</v>
      </c>
      <c r="B7">
        <v>52.121969224600001</v>
      </c>
      <c r="C7">
        <v>79.946621341699995</v>
      </c>
      <c r="E7">
        <f t="shared" si="1"/>
        <v>7.1794439903000011</v>
      </c>
      <c r="F7">
        <f t="shared" si="2"/>
        <v>2.1219692246000008</v>
      </c>
      <c r="G7">
        <f t="shared" si="3"/>
        <v>-5.33786583000051E-2</v>
      </c>
      <c r="I7" s="11">
        <f t="shared" si="4"/>
        <v>6.7241653763604428E-2</v>
      </c>
      <c r="J7" s="11">
        <f t="shared" si="5"/>
        <v>1.9874062683733696E-2</v>
      </c>
      <c r="K7" s="11">
        <f t="shared" si="6"/>
        <v>4.99936940050522E-4</v>
      </c>
      <c r="M7" s="1" t="s">
        <v>5</v>
      </c>
      <c r="N7" s="1">
        <v>0.87576380655032671</v>
      </c>
      <c r="O7" s="1" t="s">
        <v>5</v>
      </c>
      <c r="P7" s="1">
        <v>4.7770475094234532</v>
      </c>
      <c r="Q7" s="1" t="s">
        <v>5</v>
      </c>
      <c r="R7" s="1">
        <v>2.9156055271297694</v>
      </c>
      <c r="S7" s="1"/>
      <c r="T7" s="1"/>
    </row>
    <row r="8" spans="1:20" x14ac:dyDescent="0.25">
      <c r="A8">
        <v>56.984521633</v>
      </c>
      <c r="B8">
        <v>52.088792703800003</v>
      </c>
      <c r="C8">
        <v>80.023991905700001</v>
      </c>
      <c r="E8">
        <f t="shared" si="1"/>
        <v>6.984521633</v>
      </c>
      <c r="F8">
        <f t="shared" si="2"/>
        <v>2.0887927038000029</v>
      </c>
      <c r="G8">
        <f t="shared" si="3"/>
        <v>2.3991905700000871E-2</v>
      </c>
      <c r="I8" s="11">
        <f t="shared" si="4"/>
        <v>6.5416038621532044E-2</v>
      </c>
      <c r="J8" s="11">
        <f t="shared" si="5"/>
        <v>1.9563336097144467E-2</v>
      </c>
      <c r="K8" s="11">
        <f t="shared" si="6"/>
        <v>2.2470478471426787E-4</v>
      </c>
      <c r="M8" s="1" t="s">
        <v>6</v>
      </c>
      <c r="N8" s="1">
        <v>0.76696224486351805</v>
      </c>
      <c r="O8" s="1" t="s">
        <v>6</v>
      </c>
      <c r="P8" s="1">
        <v>22.820182907288821</v>
      </c>
      <c r="Q8" s="1" t="s">
        <v>6</v>
      </c>
      <c r="R8" s="1">
        <v>8.5007555898296605</v>
      </c>
      <c r="S8" s="1"/>
      <c r="T8" s="1"/>
    </row>
    <row r="9" spans="1:20" x14ac:dyDescent="0.25">
      <c r="A9">
        <v>57.146794161899997</v>
      </c>
      <c r="B9">
        <v>52.074549001100003</v>
      </c>
      <c r="C9">
        <v>79.791916911800001</v>
      </c>
      <c r="E9">
        <f t="shared" si="1"/>
        <v>7.1467941618999973</v>
      </c>
      <c r="F9">
        <f t="shared" si="2"/>
        <v>2.074549001100003</v>
      </c>
      <c r="G9">
        <f t="shared" si="3"/>
        <v>-0.20808308819999866</v>
      </c>
      <c r="I9" s="11">
        <f t="shared" si="4"/>
        <v>6.6935860103304212E-2</v>
      </c>
      <c r="J9" s="11">
        <f t="shared" si="5"/>
        <v>1.942993159861239E-2</v>
      </c>
      <c r="K9" s="11">
        <f t="shared" si="6"/>
        <v>1.9488766803822096E-3</v>
      </c>
      <c r="M9" s="1" t="s">
        <v>7</v>
      </c>
      <c r="N9" s="1">
        <v>65.357664480053771</v>
      </c>
      <c r="O9" s="1" t="s">
        <v>7</v>
      </c>
      <c r="P9" s="1">
        <v>91.273570975143045</v>
      </c>
      <c r="Q9" s="1" t="s">
        <v>7</v>
      </c>
      <c r="R9" s="1">
        <v>88.048980547048856</v>
      </c>
      <c r="S9" s="1"/>
      <c r="T9" s="1"/>
    </row>
    <row r="10" spans="1:20" x14ac:dyDescent="0.25">
      <c r="A10">
        <v>57.073536124500002</v>
      </c>
      <c r="B10">
        <v>52.0756314514</v>
      </c>
      <c r="C10">
        <v>79.8580619313</v>
      </c>
      <c r="E10">
        <f t="shared" si="1"/>
        <v>7.0735361245000021</v>
      </c>
      <c r="F10">
        <f t="shared" si="2"/>
        <v>2.0756314513999996</v>
      </c>
      <c r="G10">
        <f t="shared" si="3"/>
        <v>-0.14193806870000003</v>
      </c>
      <c r="I10" s="11">
        <f t="shared" si="4"/>
        <v>6.6249735719172656E-2</v>
      </c>
      <c r="J10" s="11">
        <f t="shared" si="5"/>
        <v>1.9440069674539581E-2</v>
      </c>
      <c r="K10" s="11">
        <f t="shared" si="6"/>
        <v>1.3293718126772777E-3</v>
      </c>
      <c r="M10" s="1" t="s">
        <v>8</v>
      </c>
      <c r="N10" s="1">
        <v>-7.3187578901990733</v>
      </c>
      <c r="O10" s="1" t="s">
        <v>8</v>
      </c>
      <c r="P10" s="1">
        <v>9.6349503612838543</v>
      </c>
      <c r="Q10" s="1" t="s">
        <v>8</v>
      </c>
      <c r="R10" s="1">
        <v>9.3756643591806981</v>
      </c>
      <c r="S10" s="1"/>
      <c r="T10" s="1"/>
    </row>
    <row r="11" spans="1:20" x14ac:dyDescent="0.25">
      <c r="A11">
        <v>56.951491698300003</v>
      </c>
      <c r="B11">
        <v>51.991043113400004</v>
      </c>
      <c r="C11">
        <v>80.0671969335</v>
      </c>
      <c r="E11">
        <f t="shared" si="1"/>
        <v>6.9514916983000035</v>
      </c>
      <c r="F11">
        <f t="shared" si="2"/>
        <v>1.9910431134000035</v>
      </c>
      <c r="G11">
        <f t="shared" si="3"/>
        <v>6.71969335E-2</v>
      </c>
      <c r="I11" s="11">
        <f t="shared" si="4"/>
        <v>6.5106684939557166E-2</v>
      </c>
      <c r="J11" s="11">
        <f t="shared" si="5"/>
        <v>1.8647827302578853E-2</v>
      </c>
      <c r="K11" s="11">
        <f t="shared" si="6"/>
        <v>6.293569449789862E-4</v>
      </c>
      <c r="M11" s="1" t="s">
        <v>9</v>
      </c>
      <c r="N11" s="1">
        <v>11.384821258800002</v>
      </c>
      <c r="O11" s="1" t="s">
        <v>9</v>
      </c>
      <c r="P11" s="1">
        <v>47.48778840060001</v>
      </c>
      <c r="Q11" s="1" t="s">
        <v>9</v>
      </c>
      <c r="R11" s="1">
        <v>32.008078389700003</v>
      </c>
      <c r="S11" s="1"/>
      <c r="T11" s="1"/>
    </row>
    <row r="12" spans="1:20" x14ac:dyDescent="0.25">
      <c r="A12">
        <v>57.084442617999997</v>
      </c>
      <c r="B12">
        <v>52.047796595999998</v>
      </c>
      <c r="C12">
        <v>79.945539085500002</v>
      </c>
      <c r="E12">
        <f t="shared" si="1"/>
        <v>7.0844426179999971</v>
      </c>
      <c r="F12">
        <f t="shared" si="2"/>
        <v>2.0477965959999977</v>
      </c>
      <c r="G12">
        <f t="shared" si="3"/>
        <v>-5.4460914499998125E-2</v>
      </c>
      <c r="I12" s="11">
        <f t="shared" si="4"/>
        <v>6.6351884389834678E-2</v>
      </c>
      <c r="J12" s="11">
        <f t="shared" si="5"/>
        <v>1.9179372368188882E-2</v>
      </c>
      <c r="K12" s="11">
        <f t="shared" si="6"/>
        <v>5.1007319806461993E-4</v>
      </c>
      <c r="M12" s="1" t="s">
        <v>10</v>
      </c>
      <c r="N12" s="1">
        <v>-0.97771446010000318</v>
      </c>
      <c r="O12" s="1" t="s">
        <v>10</v>
      </c>
      <c r="P12" s="1">
        <v>1.7337035576999966</v>
      </c>
      <c r="Q12" s="1" t="s">
        <v>10</v>
      </c>
      <c r="R12" s="1">
        <v>-3.5937841237000043</v>
      </c>
      <c r="S12" s="1"/>
      <c r="T12" s="1"/>
    </row>
    <row r="13" spans="1:20" x14ac:dyDescent="0.25">
      <c r="A13">
        <v>57.155609196500002</v>
      </c>
      <c r="B13">
        <v>52.075324657099998</v>
      </c>
      <c r="C13">
        <v>79.854704359600007</v>
      </c>
      <c r="E13">
        <f t="shared" si="1"/>
        <v>7.1556091965000022</v>
      </c>
      <c r="F13">
        <f t="shared" si="2"/>
        <v>2.0753246570999977</v>
      </c>
      <c r="G13">
        <f t="shared" si="3"/>
        <v>-0.14529564039999343</v>
      </c>
      <c r="I13" s="11">
        <f t="shared" si="4"/>
        <v>6.7018420466653877E-2</v>
      </c>
      <c r="J13" s="11">
        <f t="shared" si="5"/>
        <v>1.9437196282655021E-2</v>
      </c>
      <c r="K13" s="11">
        <f t="shared" si="6"/>
        <v>1.3608183528330982E-3</v>
      </c>
      <c r="M13" s="1" t="s">
        <v>11</v>
      </c>
      <c r="N13" s="1">
        <v>10.407106798699999</v>
      </c>
      <c r="O13" s="1" t="s">
        <v>11</v>
      </c>
      <c r="P13" s="1">
        <v>49.221491958300007</v>
      </c>
      <c r="Q13" s="1" t="s">
        <v>11</v>
      </c>
      <c r="R13" s="1">
        <v>28.414294265999999</v>
      </c>
      <c r="S13" s="1"/>
      <c r="T13" s="1"/>
    </row>
    <row r="14" spans="1:20" x14ac:dyDescent="0.25">
      <c r="A14">
        <v>57.213572605000003</v>
      </c>
      <c r="B14">
        <v>52.1095926689</v>
      </c>
      <c r="C14">
        <v>79.752613089999997</v>
      </c>
      <c r="E14">
        <f t="shared" si="1"/>
        <v>7.2135726050000031</v>
      </c>
      <c r="F14">
        <f t="shared" si="2"/>
        <v>2.1095926688999995</v>
      </c>
      <c r="G14">
        <f t="shared" si="3"/>
        <v>-0.24738691000000301</v>
      </c>
      <c r="I14" s="11">
        <f t="shared" si="4"/>
        <v>6.7561297526574027E-2</v>
      </c>
      <c r="J14" s="11">
        <f t="shared" si="5"/>
        <v>1.9758145619084979E-2</v>
      </c>
      <c r="K14" s="11">
        <f t="shared" si="6"/>
        <v>2.3169906987704032E-3</v>
      </c>
      <c r="M14" s="1" t="s">
        <v>12</v>
      </c>
      <c r="N14" s="1">
        <v>3356.4677531104994</v>
      </c>
      <c r="O14" s="1" t="s">
        <v>12</v>
      </c>
      <c r="P14" s="1">
        <v>1246.1110255371998</v>
      </c>
      <c r="Q14" s="1" t="s">
        <v>12</v>
      </c>
      <c r="R14" s="1">
        <v>101.22977933870003</v>
      </c>
      <c r="S14" s="1"/>
      <c r="T14" s="1"/>
    </row>
    <row r="15" spans="1:20" x14ac:dyDescent="0.25">
      <c r="A15">
        <v>57.3929923731</v>
      </c>
      <c r="B15">
        <v>52.0943549534</v>
      </c>
      <c r="C15">
        <v>79.533768220300004</v>
      </c>
      <c r="E15">
        <f t="shared" si="1"/>
        <v>7.3929923731000002</v>
      </c>
      <c r="F15">
        <f t="shared" si="2"/>
        <v>2.0943549533999999</v>
      </c>
      <c r="G15">
        <f t="shared" si="3"/>
        <v>-0.46623177969999574</v>
      </c>
      <c r="I15" s="11">
        <f t="shared" si="4"/>
        <v>6.9241717617771384E-2</v>
      </c>
      <c r="J15" s="11">
        <f t="shared" si="5"/>
        <v>1.9615431337702799E-2</v>
      </c>
      <c r="K15" s="11">
        <f t="shared" si="6"/>
        <v>4.366660697754981E-3</v>
      </c>
      <c r="M15" s="1" t="s">
        <v>13</v>
      </c>
      <c r="N15" s="1">
        <v>477</v>
      </c>
      <c r="O15" s="1" t="s">
        <v>13</v>
      </c>
      <c r="P15" s="1">
        <v>477</v>
      </c>
      <c r="Q15" s="1" t="s">
        <v>13</v>
      </c>
      <c r="R15" s="1">
        <v>477</v>
      </c>
      <c r="S15" s="1"/>
      <c r="T15" s="1"/>
    </row>
    <row r="16" spans="1:20" ht="15.75" thickBot="1" x14ac:dyDescent="0.3">
      <c r="A16">
        <v>57.389285941399997</v>
      </c>
      <c r="B16">
        <v>52.072190970100003</v>
      </c>
      <c r="C16">
        <v>79.5668815473</v>
      </c>
      <c r="E16">
        <f t="shared" si="1"/>
        <v>7.3892859413999972</v>
      </c>
      <c r="F16">
        <f t="shared" si="2"/>
        <v>2.072190970100003</v>
      </c>
      <c r="G16">
        <f t="shared" si="3"/>
        <v>-0.43311845270000049</v>
      </c>
      <c r="I16" s="11">
        <f t="shared" si="4"/>
        <v>6.920700370435319E-2</v>
      </c>
      <c r="J16" s="11">
        <f t="shared" si="5"/>
        <v>1.940784661483369E-2</v>
      </c>
      <c r="K16" s="11">
        <f t="shared" si="6"/>
        <v>4.0565259753303756E-3</v>
      </c>
      <c r="M16" s="2" t="s">
        <v>14</v>
      </c>
      <c r="N16" s="2">
        <v>7.8791899006938518E-2</v>
      </c>
      <c r="O16" s="2" t="s">
        <v>14</v>
      </c>
      <c r="P16" s="2">
        <v>0.42978785158576899</v>
      </c>
      <c r="Q16" s="2" t="s">
        <v>14</v>
      </c>
      <c r="R16" s="2">
        <v>0.26231512939839574</v>
      </c>
      <c r="S16" s="2"/>
      <c r="T16" s="2"/>
    </row>
    <row r="17" spans="1:18" ht="15.75" thickBot="1" x14ac:dyDescent="0.3">
      <c r="A17">
        <v>57.362642050399998</v>
      </c>
      <c r="B17">
        <v>52.048689498999998</v>
      </c>
      <c r="C17">
        <v>79.624872318200005</v>
      </c>
      <c r="E17">
        <f t="shared" si="1"/>
        <v>7.3626420503999981</v>
      </c>
      <c r="F17">
        <f t="shared" si="2"/>
        <v>2.0486894989999982</v>
      </c>
      <c r="G17">
        <f t="shared" si="3"/>
        <v>-0.37512768179999512</v>
      </c>
      <c r="I17" s="11">
        <f t="shared" si="4"/>
        <v>6.8957460801593901E-2</v>
      </c>
      <c r="J17" s="11">
        <f t="shared" si="5"/>
        <v>1.9187735170998074E-2</v>
      </c>
      <c r="K17" s="11">
        <f t="shared" si="6"/>
        <v>3.5133926430540789E-3</v>
      </c>
    </row>
    <row r="18" spans="1:18" x14ac:dyDescent="0.25">
      <c r="A18">
        <v>57.422973936699997</v>
      </c>
      <c r="B18">
        <v>52.070608752399998</v>
      </c>
      <c r="C18">
        <v>79.601671041100005</v>
      </c>
      <c r="E18">
        <f t="shared" si="1"/>
        <v>7.4229739366999965</v>
      </c>
      <c r="F18">
        <f t="shared" si="2"/>
        <v>2.0706087523999983</v>
      </c>
      <c r="G18">
        <f t="shared" si="3"/>
        <v>-0.3983289588999952</v>
      </c>
      <c r="I18" s="11">
        <f t="shared" si="4"/>
        <v>6.9522520688539285E-2</v>
      </c>
      <c r="J18" s="11">
        <f t="shared" si="5"/>
        <v>1.9393027788347113E-2</v>
      </c>
      <c r="K18" s="11">
        <f t="shared" si="6"/>
        <v>3.7306925124784324E-3</v>
      </c>
      <c r="M18" s="8" t="s">
        <v>0</v>
      </c>
      <c r="N18" s="8"/>
      <c r="O18" s="8" t="s">
        <v>34</v>
      </c>
      <c r="P18" s="8"/>
      <c r="Q18" s="8" t="s">
        <v>35</v>
      </c>
      <c r="R18" s="8"/>
    </row>
    <row r="19" spans="1:18" x14ac:dyDescent="0.25">
      <c r="A19">
        <v>57.285721640399998</v>
      </c>
      <c r="B19">
        <v>52.026715228299999</v>
      </c>
      <c r="C19">
        <v>79.6771878144</v>
      </c>
      <c r="E19">
        <f t="shared" si="1"/>
        <v>7.2857216403999985</v>
      </c>
      <c r="F19">
        <f t="shared" si="2"/>
        <v>2.0267152282999987</v>
      </c>
      <c r="G19">
        <f t="shared" si="3"/>
        <v>-0.32281218560000013</v>
      </c>
      <c r="I19" s="11">
        <f t="shared" si="4"/>
        <v>6.8237035155323436E-2</v>
      </c>
      <c r="J19" s="11">
        <f t="shared" si="5"/>
        <v>1.8981927269423327E-2</v>
      </c>
      <c r="K19" s="11">
        <f t="shared" si="6"/>
        <v>3.0234131283863657E-3</v>
      </c>
      <c r="M19" s="1"/>
      <c r="N19" s="1"/>
      <c r="O19" s="1"/>
      <c r="P19" s="1"/>
      <c r="Q19" s="1"/>
      <c r="R19" s="1"/>
    </row>
    <row r="20" spans="1:18" x14ac:dyDescent="0.25">
      <c r="A20">
        <v>57.405666695199997</v>
      </c>
      <c r="B20">
        <v>52.085668483799999</v>
      </c>
      <c r="C20">
        <v>79.604291999200001</v>
      </c>
      <c r="E20">
        <f t="shared" si="1"/>
        <v>7.4056666951999972</v>
      </c>
      <c r="F20">
        <f t="shared" si="2"/>
        <v>2.0856684837999993</v>
      </c>
      <c r="G20">
        <f t="shared" si="3"/>
        <v>-0.39570800079999913</v>
      </c>
      <c r="I20" s="11">
        <f t="shared" si="4"/>
        <v>6.9360423520274106E-2</v>
      </c>
      <c r="J20" s="11">
        <f t="shared" si="5"/>
        <v>1.9534075095901837E-2</v>
      </c>
      <c r="K20" s="11">
        <f t="shared" si="6"/>
        <v>3.7061449907863681E-3</v>
      </c>
      <c r="M20" s="1" t="s">
        <v>1</v>
      </c>
      <c r="N20" s="1">
        <v>6.6056521111674801E-2</v>
      </c>
      <c r="O20" s="1" t="s">
        <v>1</v>
      </c>
      <c r="P20" s="1">
        <v>2.4467293630474979E-2</v>
      </c>
      <c r="Q20" s="1" t="s">
        <v>1</v>
      </c>
      <c r="R20" s="1">
        <v>5.1921772069523902E-3</v>
      </c>
    </row>
    <row r="21" spans="1:18" x14ac:dyDescent="0.25">
      <c r="A21">
        <v>57.349440191699998</v>
      </c>
      <c r="B21">
        <v>52.070881106500003</v>
      </c>
      <c r="C21">
        <v>79.7005480463</v>
      </c>
      <c r="E21">
        <f t="shared" si="1"/>
        <v>7.3494401916999976</v>
      </c>
      <c r="F21">
        <f t="shared" si="2"/>
        <v>2.0708811065000035</v>
      </c>
      <c r="G21">
        <f t="shared" si="3"/>
        <v>-0.29945195370000022</v>
      </c>
      <c r="I21" s="11">
        <f t="shared" si="4"/>
        <v>6.8833814066144638E-2</v>
      </c>
      <c r="J21" s="11">
        <f t="shared" si="5"/>
        <v>1.9395578618205022E-2</v>
      </c>
      <c r="K21" s="11">
        <f t="shared" si="6"/>
        <v>2.8046245108583855E-3</v>
      </c>
      <c r="M21" s="1" t="s">
        <v>2</v>
      </c>
      <c r="N21" s="1">
        <v>3.1425374216928958E-4</v>
      </c>
      <c r="O21" s="1" t="s">
        <v>2</v>
      </c>
      <c r="P21" s="1">
        <v>2.0485564946235743E-3</v>
      </c>
      <c r="Q21" s="1" t="s">
        <v>2</v>
      </c>
      <c r="R21" s="1">
        <v>1.230826947543407E-3</v>
      </c>
    </row>
    <row r="22" spans="1:18" x14ac:dyDescent="0.25">
      <c r="A22">
        <v>57.133851864199997</v>
      </c>
      <c r="B22">
        <v>52.011447198100001</v>
      </c>
      <c r="C22">
        <v>79.953408071599995</v>
      </c>
      <c r="E22">
        <f t="shared" si="1"/>
        <v>7.1338518641999968</v>
      </c>
      <c r="F22">
        <f t="shared" si="2"/>
        <v>2.0114471981000008</v>
      </c>
      <c r="G22">
        <f t="shared" si="3"/>
        <v>-4.6591928400005145E-2</v>
      </c>
      <c r="I22" s="11">
        <f t="shared" si="4"/>
        <v>6.6814644379353347E-2</v>
      </c>
      <c r="J22" s="11">
        <f t="shared" si="5"/>
        <v>1.8838929064862137E-2</v>
      </c>
      <c r="K22" s="11">
        <f t="shared" si="6"/>
        <v>4.3637339073674997E-4</v>
      </c>
      <c r="M22" s="1" t="s">
        <v>3</v>
      </c>
      <c r="N22" s="1">
        <v>6.6701863022733565E-2</v>
      </c>
      <c r="O22" s="1" t="s">
        <v>3</v>
      </c>
      <c r="P22" s="1">
        <v>1.9913585069918291E-2</v>
      </c>
      <c r="Q22" s="1" t="s">
        <v>3</v>
      </c>
      <c r="R22" s="1">
        <v>1.9180920291657062E-3</v>
      </c>
    </row>
    <row r="23" spans="1:18" x14ac:dyDescent="0.25">
      <c r="A23">
        <v>57.140062362000002</v>
      </c>
      <c r="B23">
        <v>52.089207678100003</v>
      </c>
      <c r="C23">
        <v>79.871916700100002</v>
      </c>
      <c r="E23">
        <f t="shared" si="1"/>
        <v>7.1400623620000019</v>
      </c>
      <c r="F23">
        <f t="shared" si="2"/>
        <v>2.0892076781000029</v>
      </c>
      <c r="G23">
        <f t="shared" si="3"/>
        <v>-0.12808329989999834</v>
      </c>
      <c r="I23" s="11">
        <f t="shared" si="4"/>
        <v>6.6872811020576794E-2</v>
      </c>
      <c r="J23" s="11">
        <f t="shared" si="5"/>
        <v>1.9567222687559976E-2</v>
      </c>
      <c r="K23" s="11">
        <f t="shared" si="6"/>
        <v>1.1996100138690145E-3</v>
      </c>
      <c r="M23" s="1" t="s">
        <v>4</v>
      </c>
      <c r="N23" s="1" t="e">
        <v>#N/A</v>
      </c>
      <c r="O23" s="1" t="s">
        <v>4</v>
      </c>
      <c r="P23" s="1" t="e">
        <v>#N/A</v>
      </c>
      <c r="Q23" s="1" t="s">
        <v>4</v>
      </c>
      <c r="R23" s="1" t="e">
        <v>#N/A</v>
      </c>
    </row>
    <row r="24" spans="1:18" x14ac:dyDescent="0.25">
      <c r="A24">
        <v>57.149320497600002</v>
      </c>
      <c r="B24">
        <v>52.060470559300001</v>
      </c>
      <c r="C24">
        <v>79.840416906800002</v>
      </c>
      <c r="E24">
        <f t="shared" si="1"/>
        <v>7.1493204976000015</v>
      </c>
      <c r="F24">
        <f t="shared" si="2"/>
        <v>2.0604705593000006</v>
      </c>
      <c r="G24">
        <f t="shared" si="3"/>
        <v>-0.15958309319999842</v>
      </c>
      <c r="I24" s="11">
        <f t="shared" si="4"/>
        <v>6.6959521405023384E-2</v>
      </c>
      <c r="J24" s="11">
        <f t="shared" si="5"/>
        <v>1.9298074910221782E-2</v>
      </c>
      <c r="K24" s="11">
        <f t="shared" si="6"/>
        <v>1.4946326085943764E-3</v>
      </c>
      <c r="M24" s="1" t="s">
        <v>5</v>
      </c>
      <c r="N24" s="1">
        <v>6.8634053283301664E-3</v>
      </c>
      <c r="O24" s="1" t="s">
        <v>5</v>
      </c>
      <c r="P24" s="1">
        <v>4.4741149185776749E-2</v>
      </c>
      <c r="Q24" s="1" t="s">
        <v>5</v>
      </c>
      <c r="R24" s="1">
        <v>2.6881666298411135E-2</v>
      </c>
    </row>
    <row r="25" spans="1:18" x14ac:dyDescent="0.25">
      <c r="A25">
        <v>57.156447382800003</v>
      </c>
      <c r="B25">
        <v>52.088291037700003</v>
      </c>
      <c r="C25">
        <v>79.810872060999998</v>
      </c>
      <c r="E25">
        <f t="shared" si="1"/>
        <v>7.1564473828000033</v>
      </c>
      <c r="F25">
        <f t="shared" si="2"/>
        <v>2.088291037700003</v>
      </c>
      <c r="G25">
        <f t="shared" si="3"/>
        <v>-0.18912793900000224</v>
      </c>
      <c r="I25" s="11">
        <f t="shared" si="4"/>
        <v>6.702627080061431E-2</v>
      </c>
      <c r="J25" s="11">
        <f t="shared" si="5"/>
        <v>1.9558637563630354E-2</v>
      </c>
      <c r="K25" s="11">
        <f t="shared" si="6"/>
        <v>1.7713454424109023E-3</v>
      </c>
      <c r="M25" s="1" t="s">
        <v>6</v>
      </c>
      <c r="N25" s="1">
        <v>4.7106332700950915E-5</v>
      </c>
      <c r="O25" s="1" t="s">
        <v>6</v>
      </c>
      <c r="P25" s="1">
        <v>2.0017704304639314E-3</v>
      </c>
      <c r="Q25" s="1" t="s">
        <v>6</v>
      </c>
      <c r="R25" s="1">
        <v>7.2262398297913292E-4</v>
      </c>
    </row>
    <row r="26" spans="1:18" x14ac:dyDescent="0.25">
      <c r="A26">
        <v>57.073496133399999</v>
      </c>
      <c r="B26">
        <v>52.063968046399999</v>
      </c>
      <c r="C26">
        <v>79.9057260095</v>
      </c>
      <c r="E26">
        <f t="shared" si="1"/>
        <v>7.0734961333999991</v>
      </c>
      <c r="F26">
        <f t="shared" si="2"/>
        <v>2.0639680463999994</v>
      </c>
      <c r="G26">
        <f t="shared" si="3"/>
        <v>-9.4273990499999627E-2</v>
      </c>
      <c r="I26" s="11">
        <f t="shared" si="4"/>
        <v>6.6249361168204124E-2</v>
      </c>
      <c r="J26" s="11">
        <f t="shared" si="5"/>
        <v>1.9330831878162268E-2</v>
      </c>
      <c r="K26" s="11">
        <f t="shared" si="6"/>
        <v>8.8295681903487059E-4</v>
      </c>
      <c r="M26" s="1" t="s">
        <v>7</v>
      </c>
      <c r="N26" s="1">
        <v>56.073644156310579</v>
      </c>
      <c r="O26" s="1" t="s">
        <v>7</v>
      </c>
      <c r="P26" s="1">
        <v>91.273570975142974</v>
      </c>
      <c r="Q26" s="1" t="s">
        <v>7</v>
      </c>
      <c r="R26" s="1">
        <v>89.299518689237942</v>
      </c>
    </row>
    <row r="27" spans="1:18" x14ac:dyDescent="0.25">
      <c r="A27">
        <v>57.207206662399997</v>
      </c>
      <c r="B27">
        <v>52.016292443600001</v>
      </c>
      <c r="C27">
        <v>79.823562726299997</v>
      </c>
      <c r="E27">
        <f t="shared" si="1"/>
        <v>7.2072066623999973</v>
      </c>
      <c r="F27">
        <f t="shared" si="2"/>
        <v>2.0162924436000011</v>
      </c>
      <c r="G27">
        <f t="shared" si="3"/>
        <v>-0.17643727370000306</v>
      </c>
      <c r="I27" s="11">
        <f t="shared" si="4"/>
        <v>6.750167501140894E-2</v>
      </c>
      <c r="J27" s="11">
        <f t="shared" si="5"/>
        <v>1.888430894675144E-2</v>
      </c>
      <c r="K27" s="11">
        <f t="shared" si="6"/>
        <v>1.6524864718157884E-3</v>
      </c>
      <c r="M27" s="1" t="s">
        <v>8</v>
      </c>
      <c r="N27" s="1">
        <v>-6.3446170331016241</v>
      </c>
      <c r="O27" s="1" t="s">
        <v>8</v>
      </c>
      <c r="P27" s="1">
        <v>9.6349503612838507</v>
      </c>
      <c r="Q27" s="1" t="s">
        <v>8</v>
      </c>
      <c r="R27" s="1">
        <v>9.4863054021283499</v>
      </c>
    </row>
    <row r="28" spans="1:18" x14ac:dyDescent="0.25">
      <c r="A28">
        <v>57.196322741899998</v>
      </c>
      <c r="B28">
        <v>52.051093176000002</v>
      </c>
      <c r="C28">
        <v>79.828591427299997</v>
      </c>
      <c r="E28">
        <f t="shared" si="1"/>
        <v>7.1963227418999978</v>
      </c>
      <c r="F28">
        <f t="shared" si="2"/>
        <v>2.051093176000002</v>
      </c>
      <c r="G28">
        <f t="shared" si="3"/>
        <v>-0.17140857270000254</v>
      </c>
      <c r="I28" s="11">
        <f t="shared" si="4"/>
        <v>6.739973775626211E-2</v>
      </c>
      <c r="J28" s="11">
        <f t="shared" si="5"/>
        <v>1.9210247668736361E-2</v>
      </c>
      <c r="K28" s="11">
        <f t="shared" si="6"/>
        <v>1.6053883717429167E-3</v>
      </c>
      <c r="M28" s="1" t="s">
        <v>9</v>
      </c>
      <c r="N28" s="1">
        <v>9.1992316182859732E-2</v>
      </c>
      <c r="O28" s="1" t="s">
        <v>9</v>
      </c>
      <c r="P28" s="1">
        <v>0.4447638883939572</v>
      </c>
      <c r="Q28" s="1" t="s">
        <v>9</v>
      </c>
      <c r="R28" s="1">
        <v>0.26611842227619076</v>
      </c>
    </row>
    <row r="29" spans="1:18" x14ac:dyDescent="0.25">
      <c r="A29">
        <v>57.223333600300002</v>
      </c>
      <c r="B29">
        <v>52.070512899199997</v>
      </c>
      <c r="C29">
        <v>79.8265771624</v>
      </c>
      <c r="E29">
        <f t="shared" si="1"/>
        <v>7.2233336003000019</v>
      </c>
      <c r="F29">
        <f t="shared" si="2"/>
        <v>2.070512899199997</v>
      </c>
      <c r="G29">
        <f t="shared" si="3"/>
        <v>-0.17342283760000043</v>
      </c>
      <c r="I29" s="11">
        <f t="shared" si="4"/>
        <v>6.7652717623622974E-2</v>
      </c>
      <c r="J29" s="11">
        <f t="shared" si="5"/>
        <v>1.9392130040875956E-2</v>
      </c>
      <c r="K29" s="11">
        <f t="shared" si="6"/>
        <v>1.6242536910039674E-3</v>
      </c>
      <c r="M29" s="1" t="s">
        <v>10</v>
      </c>
      <c r="N29" s="1">
        <v>5.4791694899183029E-3</v>
      </c>
      <c r="O29" s="1" t="s">
        <v>10</v>
      </c>
      <c r="P29" s="1">
        <v>1.6237621536305216E-2</v>
      </c>
      <c r="Q29" s="1" t="s">
        <v>10</v>
      </c>
      <c r="R29" s="1">
        <v>5.8262802361258872E-6</v>
      </c>
    </row>
    <row r="30" spans="1:18" x14ac:dyDescent="0.25">
      <c r="A30">
        <v>57.207175790900003</v>
      </c>
      <c r="B30">
        <v>52.117705005099999</v>
      </c>
      <c r="C30">
        <v>79.879619037699996</v>
      </c>
      <c r="E30">
        <f t="shared" si="1"/>
        <v>7.2071757909000027</v>
      </c>
      <c r="F30">
        <f t="shared" si="2"/>
        <v>2.1177050050999995</v>
      </c>
      <c r="G30">
        <f t="shared" si="3"/>
        <v>-0.12038096230000406</v>
      </c>
      <c r="I30" s="11">
        <f t="shared" si="4"/>
        <v>6.7501385873320163E-2</v>
      </c>
      <c r="J30" s="11">
        <f t="shared" si="5"/>
        <v>1.9834124608921984E-2</v>
      </c>
      <c r="K30" s="11">
        <f t="shared" si="6"/>
        <v>1.127471012747346E-3</v>
      </c>
      <c r="M30" s="1" t="s">
        <v>11</v>
      </c>
      <c r="N30" s="1">
        <v>9.7471485672778038E-2</v>
      </c>
      <c r="O30" s="1" t="s">
        <v>11</v>
      </c>
      <c r="P30" s="1">
        <v>0.4610015099302624</v>
      </c>
      <c r="Q30" s="1" t="s">
        <v>11</v>
      </c>
      <c r="R30" s="1">
        <v>0.26612424855642686</v>
      </c>
    </row>
    <row r="31" spans="1:18" x14ac:dyDescent="0.25">
      <c r="A31">
        <v>57.156760493100002</v>
      </c>
      <c r="B31">
        <v>52.168442452800001</v>
      </c>
      <c r="C31">
        <v>79.852705206400003</v>
      </c>
      <c r="E31">
        <f t="shared" si="1"/>
        <v>7.156760493100002</v>
      </c>
      <c r="F31">
        <f t="shared" si="2"/>
        <v>2.1684424528000008</v>
      </c>
      <c r="G31">
        <f t="shared" si="3"/>
        <v>-0.14729479359999686</v>
      </c>
      <c r="I31" s="11">
        <f t="shared" si="4"/>
        <v>6.7029203347258703E-2</v>
      </c>
      <c r="J31" s="11">
        <f t="shared" si="5"/>
        <v>2.0309324345238879E-2</v>
      </c>
      <c r="K31" s="11">
        <f t="shared" si="6"/>
        <v>1.3795421380561118E-3</v>
      </c>
      <c r="M31" s="1" t="s">
        <v>12</v>
      </c>
      <c r="N31" s="1">
        <v>31.508960570268879</v>
      </c>
      <c r="O31" s="1" t="s">
        <v>12</v>
      </c>
      <c r="P31" s="1">
        <v>11.670899061736565</v>
      </c>
      <c r="Q31" s="1" t="s">
        <v>12</v>
      </c>
      <c r="R31" s="1">
        <v>2.4766685277162903</v>
      </c>
    </row>
    <row r="32" spans="1:18" x14ac:dyDescent="0.25">
      <c r="A32">
        <v>57.034335833900002</v>
      </c>
      <c r="B32">
        <v>52.033785146900001</v>
      </c>
      <c r="C32">
        <v>80.031515189299995</v>
      </c>
      <c r="E32">
        <f t="shared" si="1"/>
        <v>7.0343358339000019</v>
      </c>
      <c r="F32">
        <f t="shared" si="2"/>
        <v>2.0337851469000015</v>
      </c>
      <c r="G32">
        <f t="shared" si="3"/>
        <v>3.1515189299994972E-2</v>
      </c>
      <c r="I32" s="11">
        <f t="shared" si="4"/>
        <v>6.5882591359314263E-2</v>
      </c>
      <c r="J32" s="11">
        <f t="shared" si="5"/>
        <v>1.9048143123921328E-2</v>
      </c>
      <c r="K32" s="11">
        <f t="shared" si="6"/>
        <v>2.9516679147686509E-4</v>
      </c>
      <c r="M32" s="1" t="s">
        <v>13</v>
      </c>
      <c r="N32" s="1">
        <v>477</v>
      </c>
      <c r="O32" s="1" t="s">
        <v>13</v>
      </c>
      <c r="P32" s="1">
        <v>477</v>
      </c>
      <c r="Q32" s="1" t="s">
        <v>13</v>
      </c>
      <c r="R32" s="1">
        <v>477</v>
      </c>
    </row>
    <row r="33" spans="1:18" ht="15.75" thickBot="1" x14ac:dyDescent="0.3">
      <c r="A33">
        <v>56.944939080399998</v>
      </c>
      <c r="B33">
        <v>51.999418437099997</v>
      </c>
      <c r="C33">
        <v>80.038485648199995</v>
      </c>
      <c r="E33">
        <f t="shared" si="1"/>
        <v>6.9449390803999975</v>
      </c>
      <c r="F33">
        <f t="shared" si="2"/>
        <v>1.9994184370999974</v>
      </c>
      <c r="G33">
        <f t="shared" si="3"/>
        <v>3.8485648199994671E-2</v>
      </c>
      <c r="I33" s="11">
        <f t="shared" si="4"/>
        <v>6.5045314050018552E-2</v>
      </c>
      <c r="J33" s="11">
        <f t="shared" si="5"/>
        <v>1.8726269396027034E-2</v>
      </c>
      <c r="K33" s="11">
        <f t="shared" si="6"/>
        <v>3.6045112053639572E-4</v>
      </c>
      <c r="M33" s="2" t="s">
        <v>14</v>
      </c>
      <c r="N33" s="2">
        <v>6.1749610503274166E-4</v>
      </c>
      <c r="O33" s="2" t="s">
        <v>14</v>
      </c>
      <c r="P33" s="2">
        <v>4.0253320378541013E-3</v>
      </c>
      <c r="Q33" s="2" t="s">
        <v>14</v>
      </c>
      <c r="R33" s="2">
        <v>2.4185260001389616E-3</v>
      </c>
    </row>
    <row r="34" spans="1:18" x14ac:dyDescent="0.25">
      <c r="A34">
        <v>56.972064902500001</v>
      </c>
      <c r="B34">
        <v>52.037561622699997</v>
      </c>
      <c r="C34">
        <v>80.008333312600001</v>
      </c>
      <c r="E34">
        <f t="shared" si="1"/>
        <v>6.9720649025000014</v>
      </c>
      <c r="F34">
        <f t="shared" si="2"/>
        <v>2.0375616226999966</v>
      </c>
      <c r="G34">
        <f t="shared" si="3"/>
        <v>8.3333126000013635E-3</v>
      </c>
      <c r="I34" s="11">
        <f t="shared" si="4"/>
        <v>6.5299370651082086E-2</v>
      </c>
      <c r="J34" s="11">
        <f t="shared" si="5"/>
        <v>1.9083513060441898E-2</v>
      </c>
      <c r="K34" s="11">
        <f t="shared" si="6"/>
        <v>7.8048623446362334E-5</v>
      </c>
    </row>
    <row r="35" spans="1:18" x14ac:dyDescent="0.25">
      <c r="A35">
        <v>56.827377150899999</v>
      </c>
      <c r="B35">
        <v>51.988498042099998</v>
      </c>
      <c r="C35">
        <v>80.136870799700006</v>
      </c>
      <c r="E35">
        <f t="shared" si="1"/>
        <v>6.8273771508999985</v>
      </c>
      <c r="F35">
        <f t="shared" si="2"/>
        <v>1.988498042099998</v>
      </c>
      <c r="G35">
        <f t="shared" si="3"/>
        <v>0.13687079970000582</v>
      </c>
      <c r="I35" s="11">
        <f t="shared" si="4"/>
        <v>6.3944245698499894E-2</v>
      </c>
      <c r="J35" s="11">
        <f t="shared" si="5"/>
        <v>1.8623990525888361E-2</v>
      </c>
      <c r="K35" s="11">
        <f t="shared" si="6"/>
        <v>1.2819124901886543E-3</v>
      </c>
    </row>
    <row r="36" spans="1:18" x14ac:dyDescent="0.25">
      <c r="A36">
        <v>56.882903868699998</v>
      </c>
      <c r="B36">
        <v>52.032097779300003</v>
      </c>
      <c r="C36">
        <v>80.075983341300002</v>
      </c>
      <c r="E36">
        <f t="shared" si="1"/>
        <v>6.8829038686999979</v>
      </c>
      <c r="F36">
        <f t="shared" si="2"/>
        <v>2.0320977793000026</v>
      </c>
      <c r="G36">
        <f t="shared" si="3"/>
        <v>7.5983341300002394E-2</v>
      </c>
      <c r="I36" s="11">
        <f t="shared" si="4"/>
        <v>6.4464301059051696E-2</v>
      </c>
      <c r="J36" s="11">
        <f t="shared" si="5"/>
        <v>1.903233947839051E-2</v>
      </c>
      <c r="K36" s="11">
        <f t="shared" si="6"/>
        <v>7.1164919378151597E-4</v>
      </c>
    </row>
    <row r="37" spans="1:18" x14ac:dyDescent="0.25">
      <c r="A37">
        <v>56.773117222300002</v>
      </c>
      <c r="B37">
        <v>52.026835146499998</v>
      </c>
      <c r="C37">
        <v>80.210471400399996</v>
      </c>
      <c r="E37">
        <f t="shared" si="1"/>
        <v>6.7731172223000016</v>
      </c>
      <c r="F37">
        <f t="shared" si="2"/>
        <v>2.0268351464999981</v>
      </c>
      <c r="G37">
        <f t="shared" si="3"/>
        <v>0.2104714003999959</v>
      </c>
      <c r="I37" s="11">
        <f t="shared" si="4"/>
        <v>6.3436054905857964E-2</v>
      </c>
      <c r="J37" s="11">
        <f t="shared" si="5"/>
        <v>1.8983050406270022E-2</v>
      </c>
      <c r="K37" s="11">
        <f t="shared" si="6"/>
        <v>1.9712452735836583E-3</v>
      </c>
    </row>
    <row r="38" spans="1:18" x14ac:dyDescent="0.25">
      <c r="A38">
        <v>56.789632657200002</v>
      </c>
      <c r="B38">
        <v>51.987417447799999</v>
      </c>
      <c r="C38">
        <v>80.215894446199997</v>
      </c>
      <c r="E38">
        <f t="shared" si="1"/>
        <v>6.7896326572000021</v>
      </c>
      <c r="F38">
        <f t="shared" si="2"/>
        <v>1.9874174477999986</v>
      </c>
      <c r="G38">
        <f t="shared" si="3"/>
        <v>0.21589444619999654</v>
      </c>
      <c r="I38" s="11">
        <f t="shared" si="4"/>
        <v>6.3590736125852379E-2</v>
      </c>
      <c r="J38" s="11">
        <f t="shared" si="5"/>
        <v>1.8613869832993808E-2</v>
      </c>
      <c r="K38" s="11">
        <f t="shared" si="6"/>
        <v>2.0220367511020413E-3</v>
      </c>
    </row>
    <row r="39" spans="1:18" x14ac:dyDescent="0.25">
      <c r="A39">
        <v>56.869997209399997</v>
      </c>
      <c r="B39">
        <v>52.010555493799998</v>
      </c>
      <c r="C39">
        <v>80.195243951899997</v>
      </c>
      <c r="E39">
        <f t="shared" si="1"/>
        <v>6.8699972093999975</v>
      </c>
      <c r="F39">
        <f t="shared" si="2"/>
        <v>2.0105554937999983</v>
      </c>
      <c r="G39">
        <f t="shared" si="3"/>
        <v>0.19524395189999666</v>
      </c>
      <c r="I39" s="11">
        <f t="shared" si="4"/>
        <v>6.4343419119298695E-2</v>
      </c>
      <c r="J39" s="11">
        <f t="shared" si="5"/>
        <v>1.8830577488907051E-2</v>
      </c>
      <c r="K39" s="11">
        <f t="shared" si="6"/>
        <v>1.828627151466756E-3</v>
      </c>
    </row>
    <row r="40" spans="1:18" x14ac:dyDescent="0.25">
      <c r="A40">
        <v>56.9031288097</v>
      </c>
      <c r="B40">
        <v>51.971543388400001</v>
      </c>
      <c r="C40">
        <v>80.216310307900002</v>
      </c>
      <c r="E40">
        <f t="shared" si="1"/>
        <v>6.9031288097000001</v>
      </c>
      <c r="F40">
        <f t="shared" si="2"/>
        <v>1.9715433884000007</v>
      </c>
      <c r="G40">
        <f t="shared" si="3"/>
        <v>0.21631030790000239</v>
      </c>
      <c r="I40" s="11">
        <f t="shared" si="4"/>
        <v>6.465372498685848E-2</v>
      </c>
      <c r="J40" s="11">
        <f t="shared" si="5"/>
        <v>1.8465195644931376E-2</v>
      </c>
      <c r="K40" s="11">
        <f t="shared" si="6"/>
        <v>2.0259316527800986E-3</v>
      </c>
    </row>
    <row r="41" spans="1:18" x14ac:dyDescent="0.25">
      <c r="A41">
        <v>56.861962610600003</v>
      </c>
      <c r="B41">
        <v>51.944752017299997</v>
      </c>
      <c r="C41">
        <v>80.2761151009</v>
      </c>
      <c r="E41">
        <f t="shared" si="1"/>
        <v>6.8619626106000027</v>
      </c>
      <c r="F41">
        <f t="shared" si="2"/>
        <v>1.9447520172999972</v>
      </c>
      <c r="G41">
        <f t="shared" si="3"/>
        <v>0.27611510090000024</v>
      </c>
      <c r="I41" s="11">
        <f t="shared" si="4"/>
        <v>6.426816820692044E-2</v>
      </c>
      <c r="J41" s="11">
        <f t="shared" si="5"/>
        <v>1.8214271464480545E-2</v>
      </c>
      <c r="K41" s="11">
        <f t="shared" si="6"/>
        <v>2.5860548586638808E-3</v>
      </c>
    </row>
    <row r="42" spans="1:18" x14ac:dyDescent="0.25">
      <c r="A42">
        <v>56.697281055399998</v>
      </c>
      <c r="B42">
        <v>51.8899542455</v>
      </c>
      <c r="C42">
        <v>80.468006952500005</v>
      </c>
      <c r="E42">
        <f t="shared" si="1"/>
        <v>6.6972810553999977</v>
      </c>
      <c r="F42">
        <f t="shared" si="2"/>
        <v>1.8899542455000002</v>
      </c>
      <c r="G42">
        <f t="shared" si="3"/>
        <v>0.46800695250000501</v>
      </c>
      <c r="I42" s="11">
        <f t="shared" si="4"/>
        <v>6.2725784126625106E-2</v>
      </c>
      <c r="J42" s="11">
        <f t="shared" si="5"/>
        <v>1.7701043308738861E-2</v>
      </c>
      <c r="K42" s="11">
        <f t="shared" si="6"/>
        <v>4.3832867143309253E-3</v>
      </c>
    </row>
    <row r="43" spans="1:18" x14ac:dyDescent="0.25">
      <c r="A43">
        <v>56.834954103100003</v>
      </c>
      <c r="B43">
        <v>51.934452432299999</v>
      </c>
      <c r="C43">
        <v>80.294886304399995</v>
      </c>
      <c r="E43">
        <f t="shared" si="1"/>
        <v>6.834954103100003</v>
      </c>
      <c r="F43">
        <f t="shared" si="2"/>
        <v>1.9344524322999987</v>
      </c>
      <c r="G43">
        <f t="shared" si="3"/>
        <v>0.29488630439999497</v>
      </c>
      <c r="I43" s="11">
        <f t="shared" si="4"/>
        <v>6.4015210357755453E-2</v>
      </c>
      <c r="J43" s="11">
        <f t="shared" si="5"/>
        <v>1.8117807012718763E-2</v>
      </c>
      <c r="K43" s="11">
        <f t="shared" si="6"/>
        <v>2.7618632873079576E-3</v>
      </c>
    </row>
    <row r="44" spans="1:18" x14ac:dyDescent="0.25">
      <c r="A44">
        <v>56.908973741700002</v>
      </c>
      <c r="B44">
        <v>51.960972917799999</v>
      </c>
      <c r="C44">
        <v>80.191497936600001</v>
      </c>
      <c r="E44">
        <f t="shared" si="1"/>
        <v>6.9089737417000023</v>
      </c>
      <c r="F44">
        <f t="shared" si="2"/>
        <v>1.9609729177999995</v>
      </c>
      <c r="G44">
        <f t="shared" si="3"/>
        <v>0.19149793660000114</v>
      </c>
      <c r="I44" s="11">
        <f t="shared" si="4"/>
        <v>6.4708467790667093E-2</v>
      </c>
      <c r="J44" s="11">
        <f t="shared" si="5"/>
        <v>1.8366194117074353E-2</v>
      </c>
      <c r="K44" s="11">
        <f t="shared" si="6"/>
        <v>1.7935425036673185E-3</v>
      </c>
    </row>
    <row r="45" spans="1:18" x14ac:dyDescent="0.25">
      <c r="A45">
        <v>57.087276664999997</v>
      </c>
      <c r="B45">
        <v>52.055846097699998</v>
      </c>
      <c r="C45">
        <v>80.020507148299998</v>
      </c>
      <c r="E45">
        <f t="shared" si="1"/>
        <v>7.0872766649999974</v>
      </c>
      <c r="F45">
        <f t="shared" si="2"/>
        <v>2.0558460976999982</v>
      </c>
      <c r="G45">
        <f t="shared" si="3"/>
        <v>2.0507148299998335E-2</v>
      </c>
      <c r="I45" s="11">
        <f t="shared" si="4"/>
        <v>6.6378427671930237E-2</v>
      </c>
      <c r="J45" s="11">
        <f t="shared" si="5"/>
        <v>1.9254762859014115E-2</v>
      </c>
      <c r="K45" s="11">
        <f t="shared" si="6"/>
        <v>1.9206704133780097E-4</v>
      </c>
    </row>
    <row r="46" spans="1:18" x14ac:dyDescent="0.25">
      <c r="A46">
        <v>57.109662417800003</v>
      </c>
      <c r="B46">
        <v>52.027532840299997</v>
      </c>
      <c r="C46">
        <v>79.929013490900005</v>
      </c>
      <c r="E46">
        <f t="shared" si="1"/>
        <v>7.1096624178000027</v>
      </c>
      <c r="F46">
        <f t="shared" si="2"/>
        <v>2.0275328402999975</v>
      </c>
      <c r="G46">
        <f t="shared" si="3"/>
        <v>-7.0986509099995487E-2</v>
      </c>
      <c r="I46" s="11">
        <f t="shared" si="4"/>
        <v>6.658808945647085E-2</v>
      </c>
      <c r="J46" s="11">
        <f t="shared" si="5"/>
        <v>1.8989584907409103E-2</v>
      </c>
      <c r="K46" s="11">
        <f t="shared" si="6"/>
        <v>6.6484957236770577E-4</v>
      </c>
    </row>
    <row r="47" spans="1:18" x14ac:dyDescent="0.25">
      <c r="A47">
        <v>57.078112559899999</v>
      </c>
      <c r="B47">
        <v>52.028481938699997</v>
      </c>
      <c r="C47">
        <v>79.897292442199998</v>
      </c>
      <c r="E47">
        <f t="shared" si="1"/>
        <v>7.0781125598999992</v>
      </c>
      <c r="F47">
        <f t="shared" si="2"/>
        <v>2.028481938699997</v>
      </c>
      <c r="G47">
        <f t="shared" si="3"/>
        <v>-0.10270755780000229</v>
      </c>
      <c r="I47" s="11">
        <f t="shared" si="4"/>
        <v>6.6292597963805225E-2</v>
      </c>
      <c r="J47" s="11">
        <f t="shared" si="5"/>
        <v>1.899847402836145E-2</v>
      </c>
      <c r="K47" s="11">
        <f t="shared" si="6"/>
        <v>9.619444137768889E-4</v>
      </c>
    </row>
    <row r="48" spans="1:18" x14ac:dyDescent="0.25">
      <c r="A48">
        <v>57.033620919000001</v>
      </c>
      <c r="B48">
        <v>52.067974609499998</v>
      </c>
      <c r="C48">
        <v>79.944934342400003</v>
      </c>
      <c r="E48">
        <f t="shared" si="1"/>
        <v>7.0336209190000005</v>
      </c>
      <c r="F48">
        <f t="shared" si="2"/>
        <v>2.0679746094999985</v>
      </c>
      <c r="G48">
        <f t="shared" si="3"/>
        <v>-5.5065657599996598E-2</v>
      </c>
      <c r="I48" s="11">
        <f t="shared" si="4"/>
        <v>6.5875895567795967E-2</v>
      </c>
      <c r="J48" s="11">
        <f t="shared" si="5"/>
        <v>1.9368356779688928E-2</v>
      </c>
      <c r="K48" s="11">
        <f t="shared" si="6"/>
        <v>5.1573713613572492E-4</v>
      </c>
    </row>
    <row r="49" spans="1:11" x14ac:dyDescent="0.25">
      <c r="A49">
        <v>57.0596548627</v>
      </c>
      <c r="B49">
        <v>52.131859218199999</v>
      </c>
      <c r="C49">
        <v>79.936681886000002</v>
      </c>
      <c r="E49">
        <f t="shared" si="1"/>
        <v>7.0596548627000004</v>
      </c>
      <c r="F49">
        <f t="shared" si="2"/>
        <v>2.1318592181999989</v>
      </c>
      <c r="G49">
        <f t="shared" si="3"/>
        <v>-6.3318113999997649E-2</v>
      </c>
      <c r="I49" s="11">
        <f t="shared" si="4"/>
        <v>6.6119725790685327E-2</v>
      </c>
      <c r="J49" s="11">
        <f t="shared" si="5"/>
        <v>1.9966690960557618E-2</v>
      </c>
      <c r="K49" s="11">
        <f t="shared" si="6"/>
        <v>5.9302847188510022E-4</v>
      </c>
    </row>
    <row r="50" spans="1:11" x14ac:dyDescent="0.25">
      <c r="A50">
        <v>56.961084678299997</v>
      </c>
      <c r="B50">
        <v>52.031480955500001</v>
      </c>
      <c r="C50">
        <v>80.126275857300001</v>
      </c>
      <c r="E50">
        <f t="shared" si="1"/>
        <v>6.9610846782999971</v>
      </c>
      <c r="F50">
        <f t="shared" si="2"/>
        <v>2.0314809555000011</v>
      </c>
      <c r="G50">
        <f t="shared" si="3"/>
        <v>0.12627585730000135</v>
      </c>
      <c r="I50" s="11">
        <f t="shared" si="4"/>
        <v>6.5196531429144985E-2</v>
      </c>
      <c r="J50" s="11">
        <f t="shared" si="5"/>
        <v>1.9026562394197238E-2</v>
      </c>
      <c r="K50" s="11">
        <f t="shared" si="6"/>
        <v>1.1826817629249594E-3</v>
      </c>
    </row>
    <row r="51" spans="1:11" x14ac:dyDescent="0.25">
      <c r="A51">
        <v>57.112765555999999</v>
      </c>
      <c r="B51">
        <v>52.122402825099996</v>
      </c>
      <c r="C51">
        <v>79.9600698311</v>
      </c>
      <c r="E51">
        <f t="shared" si="1"/>
        <v>7.1127655559999994</v>
      </c>
      <c r="F51">
        <f t="shared" si="2"/>
        <v>2.1224028250999964</v>
      </c>
      <c r="G51">
        <f t="shared" si="3"/>
        <v>-3.9930168899999785E-2</v>
      </c>
      <c r="I51" s="11">
        <f t="shared" si="4"/>
        <v>6.6617153008565785E-2</v>
      </c>
      <c r="J51" s="11">
        <f t="shared" si="5"/>
        <v>1.9878123724495603E-2</v>
      </c>
      <c r="K51" s="11">
        <f t="shared" si="6"/>
        <v>3.7398029645800419E-4</v>
      </c>
    </row>
    <row r="52" spans="1:11" x14ac:dyDescent="0.25">
      <c r="A52">
        <v>57.314114885999999</v>
      </c>
      <c r="B52">
        <v>52.159082341800001</v>
      </c>
      <c r="C52">
        <v>79.827019417599999</v>
      </c>
      <c r="E52">
        <f t="shared" si="1"/>
        <v>7.3141148859999987</v>
      </c>
      <c r="F52">
        <f t="shared" si="2"/>
        <v>2.1590823418000014</v>
      </c>
      <c r="G52">
        <f t="shared" si="3"/>
        <v>-0.17298058240000103</v>
      </c>
      <c r="I52" s="11">
        <f t="shared" si="4"/>
        <v>6.8502962265060585E-2</v>
      </c>
      <c r="J52" s="11">
        <f t="shared" si="5"/>
        <v>2.0221658873664589E-2</v>
      </c>
      <c r="K52" s="11">
        <f t="shared" si="6"/>
        <v>1.6201115915497905E-3</v>
      </c>
    </row>
    <row r="53" spans="1:11" x14ac:dyDescent="0.25">
      <c r="A53">
        <v>57.215247107000003</v>
      </c>
      <c r="B53">
        <v>52.132041383800001</v>
      </c>
      <c r="C53">
        <v>79.953729141899998</v>
      </c>
      <c r="E53">
        <f t="shared" si="1"/>
        <v>7.2152471070000033</v>
      </c>
      <c r="F53">
        <f t="shared" si="2"/>
        <v>2.1320413838000007</v>
      </c>
      <c r="G53">
        <f t="shared" si="3"/>
        <v>-4.6270858100001533E-2</v>
      </c>
      <c r="I53" s="11">
        <f t="shared" si="4"/>
        <v>6.7576980674720677E-2</v>
      </c>
      <c r="J53" s="11">
        <f t="shared" si="5"/>
        <v>1.9968397097720816E-2</v>
      </c>
      <c r="K53" s="11">
        <f t="shared" si="6"/>
        <v>4.3336629186171337E-4</v>
      </c>
    </row>
    <row r="54" spans="1:11" x14ac:dyDescent="0.25">
      <c r="A54">
        <v>57.286617370800002</v>
      </c>
      <c r="B54">
        <v>52.1795197454</v>
      </c>
      <c r="C54">
        <v>79.791384501099998</v>
      </c>
      <c r="E54">
        <f t="shared" si="1"/>
        <v>7.2866173708000019</v>
      </c>
      <c r="F54">
        <f t="shared" si="2"/>
        <v>2.1795197454000004</v>
      </c>
      <c r="G54">
        <f t="shared" si="3"/>
        <v>-0.20861549890000219</v>
      </c>
      <c r="I54" s="11">
        <f t="shared" si="4"/>
        <v>6.8245424439159888E-2</v>
      </c>
      <c r="J54" s="11">
        <f t="shared" si="5"/>
        <v>2.0413072696037864E-2</v>
      </c>
      <c r="K54" s="11">
        <f t="shared" si="6"/>
        <v>1.9538631634577856E-3</v>
      </c>
    </row>
    <row r="55" spans="1:11" x14ac:dyDescent="0.25">
      <c r="A55">
        <v>57.234631505999999</v>
      </c>
      <c r="B55">
        <v>52.208224135199998</v>
      </c>
      <c r="C55">
        <v>79.852156678100002</v>
      </c>
      <c r="E55">
        <f t="shared" si="1"/>
        <v>7.2346315059999995</v>
      </c>
      <c r="F55">
        <f t="shared" si="2"/>
        <v>2.2082241351999983</v>
      </c>
      <c r="G55">
        <f t="shared" si="3"/>
        <v>-0.14784332189999816</v>
      </c>
      <c r="I55" s="11">
        <f t="shared" si="4"/>
        <v>6.7758532205415029E-2</v>
      </c>
      <c r="J55" s="11">
        <f t="shared" si="5"/>
        <v>2.0681913938205749E-2</v>
      </c>
      <c r="K55" s="11">
        <f t="shared" si="6"/>
        <v>1.3846795762864341E-3</v>
      </c>
    </row>
    <row r="56" spans="1:11" x14ac:dyDescent="0.25">
      <c r="A56">
        <v>57.353398272500002</v>
      </c>
      <c r="B56">
        <v>52.248213690599997</v>
      </c>
      <c r="C56">
        <v>79.643096312799997</v>
      </c>
      <c r="E56">
        <f t="shared" si="1"/>
        <v>7.3533982725000016</v>
      </c>
      <c r="F56">
        <f t="shared" si="2"/>
        <v>2.2482136905999965</v>
      </c>
      <c r="G56">
        <f t="shared" si="3"/>
        <v>-0.35690368720000265</v>
      </c>
      <c r="I56" s="11">
        <f t="shared" si="4"/>
        <v>6.887088488932841E-2</v>
      </c>
      <c r="J56" s="11">
        <f t="shared" si="5"/>
        <v>2.1056450440196734E-2</v>
      </c>
      <c r="K56" s="11">
        <f t="shared" si="6"/>
        <v>3.3427092953271353E-3</v>
      </c>
    </row>
    <row r="57" spans="1:11" x14ac:dyDescent="0.25">
      <c r="A57">
        <v>57.204405015600003</v>
      </c>
      <c r="B57">
        <v>52.194482829000002</v>
      </c>
      <c r="C57">
        <v>79.822882352400001</v>
      </c>
      <c r="E57">
        <f t="shared" si="1"/>
        <v>7.2044050156000026</v>
      </c>
      <c r="F57">
        <f t="shared" si="2"/>
        <v>2.1944828290000018</v>
      </c>
      <c r="G57">
        <f t="shared" si="3"/>
        <v>-0.17711764759999937</v>
      </c>
      <c r="I57" s="11">
        <f t="shared" si="4"/>
        <v>6.7475435184989552E-2</v>
      </c>
      <c r="J57" s="11">
        <f t="shared" si="5"/>
        <v>2.0553214814010585E-2</v>
      </c>
      <c r="K57" s="11">
        <f t="shared" si="6"/>
        <v>1.6588587572288589E-3</v>
      </c>
    </row>
    <row r="58" spans="1:11" x14ac:dyDescent="0.25">
      <c r="A58">
        <v>57.213217328799999</v>
      </c>
      <c r="B58">
        <v>52.158066521899997</v>
      </c>
      <c r="C58">
        <v>79.798930460400001</v>
      </c>
      <c r="E58">
        <f t="shared" si="1"/>
        <v>7.213217328799999</v>
      </c>
      <c r="F58">
        <f t="shared" si="2"/>
        <v>2.1580665218999968</v>
      </c>
      <c r="G58">
        <f t="shared" si="3"/>
        <v>-0.20106953959999885</v>
      </c>
      <c r="I58" s="11">
        <f t="shared" si="4"/>
        <v>6.7557970060092856E-2</v>
      </c>
      <c r="J58" s="11">
        <f t="shared" si="5"/>
        <v>2.0212144848609923E-2</v>
      </c>
      <c r="K58" s="11">
        <f t="shared" si="6"/>
        <v>1.8831887793062249E-3</v>
      </c>
    </row>
    <row r="59" spans="1:11" x14ac:dyDescent="0.25">
      <c r="A59">
        <v>57.234727049100002</v>
      </c>
      <c r="B59">
        <v>52.191304737199999</v>
      </c>
      <c r="C59">
        <v>79.680921278300005</v>
      </c>
      <c r="E59">
        <f t="shared" si="1"/>
        <v>7.2347270491000018</v>
      </c>
      <c r="F59">
        <f t="shared" si="2"/>
        <v>2.1913047371999994</v>
      </c>
      <c r="G59">
        <f t="shared" si="3"/>
        <v>-0.31907872169999507</v>
      </c>
      <c r="I59" s="11">
        <f t="shared" si="4"/>
        <v>6.7759427048533591E-2</v>
      </c>
      <c r="J59" s="11">
        <f t="shared" si="5"/>
        <v>2.0523449257132721E-2</v>
      </c>
      <c r="K59" s="11">
        <f t="shared" si="6"/>
        <v>2.9884460352183938E-3</v>
      </c>
    </row>
    <row r="60" spans="1:11" x14ac:dyDescent="0.25">
      <c r="A60">
        <v>57.181210031699997</v>
      </c>
      <c r="B60">
        <v>52.191738608400001</v>
      </c>
      <c r="C60">
        <v>79.766781550199994</v>
      </c>
      <c r="E60">
        <f t="shared" si="1"/>
        <v>7.1812100316999974</v>
      </c>
      <c r="F60">
        <f t="shared" si="2"/>
        <v>2.1917386084000015</v>
      </c>
      <c r="G60">
        <f t="shared" si="3"/>
        <v>-0.23321844980000606</v>
      </c>
      <c r="I60" s="11">
        <f t="shared" si="4"/>
        <v>6.7258194256783449E-2</v>
      </c>
      <c r="J60" s="11">
        <f t="shared" si="5"/>
        <v>2.0527512833232481E-2</v>
      </c>
      <c r="K60" s="11">
        <f t="shared" si="6"/>
        <v>2.1842909108176324E-3</v>
      </c>
    </row>
    <row r="61" spans="1:11" x14ac:dyDescent="0.25">
      <c r="A61">
        <v>57.219049574400003</v>
      </c>
      <c r="B61">
        <v>52.238449010300002</v>
      </c>
      <c r="C61">
        <v>79.655816254200005</v>
      </c>
      <c r="E61">
        <f t="shared" si="1"/>
        <v>7.2190495744000032</v>
      </c>
      <c r="F61">
        <f t="shared" si="2"/>
        <v>2.2384490103000019</v>
      </c>
      <c r="G61">
        <f t="shared" si="3"/>
        <v>-0.34418374579999522</v>
      </c>
      <c r="I61" s="11">
        <f t="shared" si="4"/>
        <v>6.7612594044879099E-2</v>
      </c>
      <c r="J61" s="11">
        <f t="shared" si="5"/>
        <v>2.096499582996067E-2</v>
      </c>
      <c r="K61" s="11">
        <f t="shared" si="6"/>
        <v>3.2235761289331599E-3</v>
      </c>
    </row>
    <row r="62" spans="1:11" x14ac:dyDescent="0.25">
      <c r="A62">
        <v>57.2042520567</v>
      </c>
      <c r="B62">
        <v>52.2268861198</v>
      </c>
      <c r="C62">
        <v>79.672687765199996</v>
      </c>
      <c r="E62">
        <f t="shared" si="1"/>
        <v>7.2042520566999997</v>
      </c>
      <c r="F62">
        <f t="shared" si="2"/>
        <v>2.2268861197999996</v>
      </c>
      <c r="G62">
        <f t="shared" si="3"/>
        <v>-0.32731223480000438</v>
      </c>
      <c r="I62" s="11">
        <f t="shared" si="4"/>
        <v>6.7474002593634577E-2</v>
      </c>
      <c r="J62" s="11">
        <f t="shared" si="5"/>
        <v>2.0856699438128921E-2</v>
      </c>
      <c r="K62" s="11">
        <f t="shared" si="6"/>
        <v>3.0655599507078009E-3</v>
      </c>
    </row>
    <row r="63" spans="1:11" x14ac:dyDescent="0.25">
      <c r="A63">
        <v>57.261346874200001</v>
      </c>
      <c r="B63">
        <v>52.219702783400002</v>
      </c>
      <c r="C63">
        <v>79.611919194899997</v>
      </c>
      <c r="E63">
        <f t="shared" si="1"/>
        <v>7.2613468742000009</v>
      </c>
      <c r="F63">
        <f t="shared" si="2"/>
        <v>2.2197027834000025</v>
      </c>
      <c r="G63">
        <f t="shared" si="3"/>
        <v>-0.38808080510000309</v>
      </c>
      <c r="I63" s="11">
        <f t="shared" si="4"/>
        <v>6.8008744553488043E-2</v>
      </c>
      <c r="J63" s="11">
        <f t="shared" si="5"/>
        <v>2.0789421328608365E-2</v>
      </c>
      <c r="K63" s="11">
        <f t="shared" si="6"/>
        <v>3.6347097580386361E-3</v>
      </c>
    </row>
    <row r="64" spans="1:11" x14ac:dyDescent="0.25">
      <c r="A64">
        <v>57.134955132599998</v>
      </c>
      <c r="B64">
        <v>52.053315890100002</v>
      </c>
      <c r="C64">
        <v>79.830106225999998</v>
      </c>
      <c r="E64">
        <f t="shared" si="1"/>
        <v>7.1349551325999983</v>
      </c>
      <c r="F64">
        <f t="shared" si="2"/>
        <v>2.0533158901000022</v>
      </c>
      <c r="G64">
        <f t="shared" si="3"/>
        <v>-0.16989377400000194</v>
      </c>
      <c r="I64" s="11">
        <f t="shared" si="4"/>
        <v>6.6824977434651434E-2</v>
      </c>
      <c r="J64" s="11">
        <f t="shared" si="5"/>
        <v>1.9231065293628991E-2</v>
      </c>
      <c r="K64" s="11">
        <f t="shared" si="6"/>
        <v>1.5912009820446872E-3</v>
      </c>
    </row>
    <row r="65" spans="1:11" x14ac:dyDescent="0.25">
      <c r="A65">
        <v>56.860579469500003</v>
      </c>
      <c r="B65">
        <v>51.916021479299999</v>
      </c>
      <c r="C65">
        <v>80.223395650599997</v>
      </c>
      <c r="E65">
        <f t="shared" si="1"/>
        <v>6.8605794695000029</v>
      </c>
      <c r="F65">
        <f t="shared" si="2"/>
        <v>1.9160214792999994</v>
      </c>
      <c r="G65">
        <f t="shared" si="3"/>
        <v>0.223395650599997</v>
      </c>
      <c r="I65" s="11">
        <f t="shared" si="4"/>
        <v>6.4255213903623681E-2</v>
      </c>
      <c r="J65" s="11">
        <f t="shared" si="5"/>
        <v>1.7945185321981479E-2</v>
      </c>
      <c r="K65" s="11">
        <f t="shared" si="6"/>
        <v>2.0922919672101874E-3</v>
      </c>
    </row>
    <row r="66" spans="1:11" x14ac:dyDescent="0.25">
      <c r="A66">
        <v>56.949833542500002</v>
      </c>
      <c r="B66">
        <v>51.962931080200001</v>
      </c>
      <c r="C66">
        <v>80.144850683900003</v>
      </c>
      <c r="E66">
        <f t="shared" ref="E66:E129" si="7">A66-50</f>
        <v>6.9498335425000022</v>
      </c>
      <c r="F66">
        <f t="shared" ref="F66:F129" si="8">B66-50</f>
        <v>1.9629310802000006</v>
      </c>
      <c r="G66">
        <f t="shared" ref="G66:G129" si="9">C66-80</f>
        <v>0.14485068390000322</v>
      </c>
      <c r="I66" s="11">
        <f t="shared" ref="I66:I129" si="10">ABS(E66)/SQRT(50^2+50^2+80^2)</f>
        <v>6.5091154887600436E-2</v>
      </c>
      <c r="J66" s="11">
        <f t="shared" ref="J66:J129" si="11">ABS(F66)/SQRT(50^2+50^2+80^2)</f>
        <v>1.838453398828049E-2</v>
      </c>
      <c r="K66" s="11">
        <f t="shared" ref="K66:K129" si="12">ABS(G66)/SQRT(50^2+50^2+80^2)</f>
        <v>1.3566509533864794E-3</v>
      </c>
    </row>
    <row r="67" spans="1:11" x14ac:dyDescent="0.25">
      <c r="A67">
        <v>56.874888430699997</v>
      </c>
      <c r="B67">
        <v>51.798955460499997</v>
      </c>
      <c r="C67">
        <v>80.3706682105</v>
      </c>
      <c r="E67">
        <f t="shared" si="7"/>
        <v>6.8748884306999969</v>
      </c>
      <c r="F67">
        <f t="shared" si="8"/>
        <v>1.7989554604999967</v>
      </c>
      <c r="G67">
        <f t="shared" si="9"/>
        <v>0.37066821049999987</v>
      </c>
      <c r="I67" s="11">
        <f t="shared" si="10"/>
        <v>6.4389229604007558E-2</v>
      </c>
      <c r="J67" s="11">
        <f t="shared" si="11"/>
        <v>1.6848761599717096E-2</v>
      </c>
      <c r="K67" s="11">
        <f t="shared" si="12"/>
        <v>3.4716258675867658E-3</v>
      </c>
    </row>
    <row r="68" spans="1:11" x14ac:dyDescent="0.25">
      <c r="A68">
        <v>57.042657392700001</v>
      </c>
      <c r="B68">
        <v>51.7848130303</v>
      </c>
      <c r="C68">
        <v>80.244411139099995</v>
      </c>
      <c r="E68">
        <f t="shared" si="7"/>
        <v>7.0426573927000007</v>
      </c>
      <c r="F68">
        <f t="shared" si="8"/>
        <v>1.7848130303000005</v>
      </c>
      <c r="G68">
        <f t="shared" si="9"/>
        <v>0.24441113909999501</v>
      </c>
      <c r="I68" s="11">
        <f t="shared" si="10"/>
        <v>6.5960529898337478E-2</v>
      </c>
      <c r="J68" s="11">
        <f t="shared" si="11"/>
        <v>1.6716305605051086E-2</v>
      </c>
      <c r="K68" s="11">
        <f t="shared" si="12"/>
        <v>2.2891200507357515E-3</v>
      </c>
    </row>
    <row r="69" spans="1:11" x14ac:dyDescent="0.25">
      <c r="A69">
        <v>57.169721662400001</v>
      </c>
      <c r="B69">
        <v>51.838960727100002</v>
      </c>
      <c r="C69">
        <v>80.103480221400005</v>
      </c>
      <c r="E69">
        <f t="shared" si="7"/>
        <v>7.1697216624000006</v>
      </c>
      <c r="F69">
        <f t="shared" si="8"/>
        <v>1.8389607271000017</v>
      </c>
      <c r="G69">
        <f t="shared" si="9"/>
        <v>0.10348022140000523</v>
      </c>
      <c r="I69" s="11">
        <f t="shared" si="10"/>
        <v>6.715059581993757E-2</v>
      </c>
      <c r="J69" s="11">
        <f t="shared" si="11"/>
        <v>1.7223445250578173E-2</v>
      </c>
      <c r="K69" s="11">
        <f t="shared" si="12"/>
        <v>9.691810714257728E-4</v>
      </c>
    </row>
    <row r="70" spans="1:11" x14ac:dyDescent="0.25">
      <c r="A70">
        <v>57.145710919700001</v>
      </c>
      <c r="B70">
        <v>51.9110234762</v>
      </c>
      <c r="C70">
        <v>80.134085057099995</v>
      </c>
      <c r="E70">
        <f t="shared" si="7"/>
        <v>7.1457109197000008</v>
      </c>
      <c r="F70">
        <f t="shared" si="8"/>
        <v>1.9110234762000005</v>
      </c>
      <c r="G70">
        <f t="shared" si="9"/>
        <v>0.13408505709999474</v>
      </c>
      <c r="I70" s="11">
        <f t="shared" si="10"/>
        <v>6.692571461055398E-2</v>
      </c>
      <c r="J70" s="11">
        <f t="shared" si="11"/>
        <v>1.7898374734084475E-2</v>
      </c>
      <c r="K70" s="11">
        <f t="shared" si="12"/>
        <v>1.2558216202497635E-3</v>
      </c>
    </row>
    <row r="71" spans="1:11" x14ac:dyDescent="0.25">
      <c r="A71">
        <v>57.068633448500002</v>
      </c>
      <c r="B71">
        <v>51.962721362099998</v>
      </c>
      <c r="C71">
        <v>80.123186845500001</v>
      </c>
      <c r="E71">
        <f t="shared" si="7"/>
        <v>7.0686334485000017</v>
      </c>
      <c r="F71">
        <f t="shared" si="8"/>
        <v>1.9627213620999981</v>
      </c>
      <c r="G71">
        <f t="shared" si="9"/>
        <v>0.12318684550000114</v>
      </c>
      <c r="I71" s="11">
        <f t="shared" si="10"/>
        <v>6.6203817951368829E-2</v>
      </c>
      <c r="J71" s="11">
        <f t="shared" si="11"/>
        <v>1.8382569798311547E-2</v>
      </c>
      <c r="K71" s="11">
        <f t="shared" si="12"/>
        <v>1.1537505166880732E-3</v>
      </c>
    </row>
    <row r="72" spans="1:11" x14ac:dyDescent="0.25">
      <c r="A72">
        <v>57.240391579600001</v>
      </c>
      <c r="B72">
        <v>52.020569236500002</v>
      </c>
      <c r="C72">
        <v>79.936061502699999</v>
      </c>
      <c r="E72">
        <f t="shared" si="7"/>
        <v>7.2403915796000007</v>
      </c>
      <c r="F72">
        <f t="shared" si="8"/>
        <v>2.0205692365000019</v>
      </c>
      <c r="G72">
        <f t="shared" si="9"/>
        <v>-6.3938497300000563E-2</v>
      </c>
      <c r="I72" s="11">
        <f t="shared" si="10"/>
        <v>6.78124802374893E-2</v>
      </c>
      <c r="J72" s="11">
        <f t="shared" si="11"/>
        <v>1.8924364782243581E-2</v>
      </c>
      <c r="K72" s="11">
        <f t="shared" si="12"/>
        <v>5.9883889385034983E-4</v>
      </c>
    </row>
    <row r="73" spans="1:11" x14ac:dyDescent="0.25">
      <c r="A73">
        <v>57.151820442899997</v>
      </c>
      <c r="B73">
        <v>51.944554971199999</v>
      </c>
      <c r="C73">
        <v>80.067509480200002</v>
      </c>
      <c r="E73">
        <f t="shared" si="7"/>
        <v>7.1518204428999965</v>
      </c>
      <c r="F73">
        <f t="shared" si="8"/>
        <v>1.9445549711999988</v>
      </c>
      <c r="G73">
        <f t="shared" si="9"/>
        <v>6.7509480200001803E-2</v>
      </c>
      <c r="I73" s="11">
        <f t="shared" si="10"/>
        <v>6.6982935538000443E-2</v>
      </c>
      <c r="J73" s="11">
        <f t="shared" si="11"/>
        <v>1.8212425958665686E-2</v>
      </c>
      <c r="K73" s="11">
        <f t="shared" si="12"/>
        <v>6.3228421302576998E-4</v>
      </c>
    </row>
    <row r="74" spans="1:11" x14ac:dyDescent="0.25">
      <c r="A74">
        <v>57.094253658699998</v>
      </c>
      <c r="B74">
        <v>51.897811003800001</v>
      </c>
      <c r="C74">
        <v>80.173702443600007</v>
      </c>
      <c r="E74">
        <f t="shared" si="7"/>
        <v>7.0942536586999978</v>
      </c>
      <c r="F74">
        <f t="shared" si="8"/>
        <v>1.8978110038000011</v>
      </c>
      <c r="G74">
        <f t="shared" si="9"/>
        <v>0.17370244360000697</v>
      </c>
      <c r="I74" s="11">
        <f t="shared" si="10"/>
        <v>6.644377320499939E-2</v>
      </c>
      <c r="J74" s="11">
        <f t="shared" si="11"/>
        <v>1.7774628592226935E-2</v>
      </c>
      <c r="K74" s="11">
        <f t="shared" si="12"/>
        <v>1.6268724411283597E-3</v>
      </c>
    </row>
    <row r="75" spans="1:11" x14ac:dyDescent="0.25">
      <c r="A75">
        <v>56.9423051216</v>
      </c>
      <c r="B75">
        <v>51.939334618300002</v>
      </c>
      <c r="C75">
        <v>80.299142983899998</v>
      </c>
      <c r="E75">
        <f t="shared" si="7"/>
        <v>6.9423051216000005</v>
      </c>
      <c r="F75">
        <f t="shared" si="8"/>
        <v>1.939334618300002</v>
      </c>
      <c r="G75">
        <f t="shared" si="9"/>
        <v>0.29914298389999772</v>
      </c>
      <c r="I75" s="11">
        <f t="shared" si="10"/>
        <v>6.5020644765614879E-2</v>
      </c>
      <c r="J75" s="11">
        <f t="shared" si="11"/>
        <v>1.8163532874089821E-2</v>
      </c>
      <c r="K75" s="11">
        <f t="shared" si="12"/>
        <v>2.8017307435494899E-3</v>
      </c>
    </row>
    <row r="76" spans="1:11" x14ac:dyDescent="0.25">
      <c r="A76">
        <v>56.834921017799999</v>
      </c>
      <c r="B76">
        <v>51.846087424499999</v>
      </c>
      <c r="C76">
        <v>80.444708020099995</v>
      </c>
      <c r="E76">
        <f t="shared" si="7"/>
        <v>6.8349210177999993</v>
      </c>
      <c r="F76">
        <f t="shared" si="8"/>
        <v>1.8460874244999985</v>
      </c>
      <c r="G76">
        <f t="shared" si="9"/>
        <v>0.44470802009999488</v>
      </c>
      <c r="I76" s="11">
        <f t="shared" si="10"/>
        <v>6.4014900485529908E-2</v>
      </c>
      <c r="J76" s="11">
        <f t="shared" si="11"/>
        <v>1.7290192887260903E-2</v>
      </c>
      <c r="K76" s="11">
        <f t="shared" si="12"/>
        <v>4.1650722192224203E-3</v>
      </c>
    </row>
    <row r="77" spans="1:11" x14ac:dyDescent="0.25">
      <c r="A77">
        <v>56.777418964200002</v>
      </c>
      <c r="B77">
        <v>51.816246773000003</v>
      </c>
      <c r="C77">
        <v>80.573780628199998</v>
      </c>
      <c r="E77">
        <f t="shared" si="7"/>
        <v>6.7774189642000024</v>
      </c>
      <c r="F77">
        <f t="shared" si="8"/>
        <v>1.8162467730000031</v>
      </c>
      <c r="G77">
        <f t="shared" si="9"/>
        <v>0.57378062819999798</v>
      </c>
      <c r="I77" s="11">
        <f t="shared" si="10"/>
        <v>6.3476344410144228E-2</v>
      </c>
      <c r="J77" s="11">
        <f t="shared" si="11"/>
        <v>1.7010709579228407E-2</v>
      </c>
      <c r="K77" s="11">
        <f t="shared" si="12"/>
        <v>5.3739479533254936E-3</v>
      </c>
    </row>
    <row r="78" spans="1:11" x14ac:dyDescent="0.25">
      <c r="A78">
        <v>56.780836630099998</v>
      </c>
      <c r="B78">
        <v>51.836370459500003</v>
      </c>
      <c r="C78">
        <v>80.532089412700003</v>
      </c>
      <c r="E78">
        <f t="shared" si="7"/>
        <v>6.7808366300999978</v>
      </c>
      <c r="F78">
        <f t="shared" si="8"/>
        <v>1.836370459500003</v>
      </c>
      <c r="G78">
        <f t="shared" si="9"/>
        <v>0.53208941270000309</v>
      </c>
      <c r="I78" s="11">
        <f t="shared" si="10"/>
        <v>6.3508353784050856E-2</v>
      </c>
      <c r="J78" s="11">
        <f t="shared" si="11"/>
        <v>1.7199185171754588E-2</v>
      </c>
      <c r="K78" s="11">
        <f t="shared" si="12"/>
        <v>4.9834739442765931E-3</v>
      </c>
    </row>
    <row r="79" spans="1:11" x14ac:dyDescent="0.25">
      <c r="A79">
        <v>56.876384418400001</v>
      </c>
      <c r="B79">
        <v>51.836189136599998</v>
      </c>
      <c r="C79">
        <v>80.359314349399995</v>
      </c>
      <c r="E79">
        <f t="shared" si="7"/>
        <v>6.8763844184000007</v>
      </c>
      <c r="F79">
        <f t="shared" si="8"/>
        <v>1.8361891365999981</v>
      </c>
      <c r="G79">
        <f t="shared" si="9"/>
        <v>0.35931434939999463</v>
      </c>
      <c r="I79" s="11">
        <f t="shared" si="10"/>
        <v>6.4403240812548793E-2</v>
      </c>
      <c r="J79" s="11">
        <f t="shared" si="11"/>
        <v>1.7197486927199992E-2</v>
      </c>
      <c r="K79" s="11">
        <f t="shared" si="12"/>
        <v>3.3652872154574234E-3</v>
      </c>
    </row>
    <row r="80" spans="1:11" x14ac:dyDescent="0.25">
      <c r="A80">
        <v>56.721276980900001</v>
      </c>
      <c r="B80">
        <v>51.8193047655</v>
      </c>
      <c r="C80">
        <v>80.547921605499994</v>
      </c>
      <c r="E80">
        <f t="shared" si="7"/>
        <v>6.7212769809000008</v>
      </c>
      <c r="F80">
        <f t="shared" si="8"/>
        <v>1.8193047655000001</v>
      </c>
      <c r="G80">
        <f t="shared" si="9"/>
        <v>0.5479216054999938</v>
      </c>
      <c r="I80" s="11">
        <f t="shared" si="10"/>
        <v>6.2950526560215853E-2</v>
      </c>
      <c r="J80" s="11">
        <f t="shared" si="11"/>
        <v>1.7039350303102611E-2</v>
      </c>
      <c r="K80" s="11">
        <f t="shared" si="12"/>
        <v>5.1317560157035647E-3</v>
      </c>
    </row>
    <row r="81" spans="1:11" x14ac:dyDescent="0.25">
      <c r="A81">
        <v>56.826868287300002</v>
      </c>
      <c r="B81">
        <v>51.853037753499997</v>
      </c>
      <c r="C81">
        <v>80.381836552099998</v>
      </c>
      <c r="E81">
        <f t="shared" si="7"/>
        <v>6.8268682873000017</v>
      </c>
      <c r="F81">
        <f t="shared" si="8"/>
        <v>1.8530377534999971</v>
      </c>
      <c r="G81">
        <f t="shared" si="9"/>
        <v>0.38183655209999756</v>
      </c>
      <c r="I81" s="11">
        <f t="shared" si="10"/>
        <v>6.3939479754222012E-2</v>
      </c>
      <c r="J81" s="11">
        <f t="shared" si="11"/>
        <v>1.7355288682533138E-2</v>
      </c>
      <c r="K81" s="11">
        <f t="shared" si="12"/>
        <v>3.5762269704013201E-3</v>
      </c>
    </row>
    <row r="82" spans="1:11" x14ac:dyDescent="0.25">
      <c r="A82">
        <v>56.764248139899998</v>
      </c>
      <c r="B82">
        <v>51.792735427899999</v>
      </c>
      <c r="C82">
        <v>80.408593563300002</v>
      </c>
      <c r="E82">
        <f t="shared" si="7"/>
        <v>6.7642481398999976</v>
      </c>
      <c r="F82">
        <f t="shared" si="8"/>
        <v>1.7927354278999985</v>
      </c>
      <c r="G82">
        <f t="shared" si="9"/>
        <v>0.40859356330000196</v>
      </c>
      <c r="I82" s="11">
        <f t="shared" si="10"/>
        <v>6.3352988338482033E-2</v>
      </c>
      <c r="J82" s="11">
        <f t="shared" si="11"/>
        <v>1.6790505656909756E-2</v>
      </c>
      <c r="K82" s="11">
        <f t="shared" si="12"/>
        <v>3.8268293409038862E-3</v>
      </c>
    </row>
    <row r="83" spans="1:11" x14ac:dyDescent="0.25">
      <c r="A83">
        <v>56.707145434799997</v>
      </c>
      <c r="B83">
        <v>51.733703557699997</v>
      </c>
      <c r="C83">
        <v>80.438215662100006</v>
      </c>
      <c r="E83">
        <f t="shared" si="7"/>
        <v>6.7071454347999975</v>
      </c>
      <c r="F83">
        <f t="shared" si="8"/>
        <v>1.7337035576999966</v>
      </c>
      <c r="G83">
        <f t="shared" si="9"/>
        <v>0.4382156621000064</v>
      </c>
      <c r="I83" s="11">
        <f t="shared" si="10"/>
        <v>6.2818172504486097E-2</v>
      </c>
      <c r="J83" s="11">
        <f t="shared" si="11"/>
        <v>1.6237621536305216E-2</v>
      </c>
      <c r="K83" s="11">
        <f t="shared" si="12"/>
        <v>4.1042657153574393E-3</v>
      </c>
    </row>
    <row r="84" spans="1:11" x14ac:dyDescent="0.25">
      <c r="A84">
        <v>56.771578588300002</v>
      </c>
      <c r="B84">
        <v>51.832188454499999</v>
      </c>
      <c r="C84">
        <v>80.375977905699997</v>
      </c>
      <c r="E84">
        <f t="shared" si="7"/>
        <v>6.7715785883000024</v>
      </c>
      <c r="F84">
        <f t="shared" si="8"/>
        <v>1.8321884544999989</v>
      </c>
      <c r="G84">
        <f t="shared" si="9"/>
        <v>0.37597790569999745</v>
      </c>
      <c r="I84" s="11">
        <f t="shared" si="10"/>
        <v>6.3421644278121803E-2</v>
      </c>
      <c r="J84" s="11">
        <f t="shared" si="11"/>
        <v>1.7160017106284911E-2</v>
      </c>
      <c r="K84" s="11">
        <f t="shared" si="12"/>
        <v>3.5213557194681772E-3</v>
      </c>
    </row>
    <row r="85" spans="1:11" x14ac:dyDescent="0.25">
      <c r="A85">
        <v>56.667865282900003</v>
      </c>
      <c r="B85">
        <v>51.8170453671</v>
      </c>
      <c r="C85">
        <v>80.484224723099999</v>
      </c>
      <c r="E85">
        <f t="shared" si="7"/>
        <v>6.6678652829000029</v>
      </c>
      <c r="F85">
        <f t="shared" si="8"/>
        <v>1.8170453671000004</v>
      </c>
      <c r="G85">
        <f t="shared" si="9"/>
        <v>0.48422472309999876</v>
      </c>
      <c r="I85" s="11">
        <f t="shared" si="10"/>
        <v>6.2450280175023014E-2</v>
      </c>
      <c r="J85" s="11">
        <f t="shared" si="11"/>
        <v>1.7018189098261111E-2</v>
      </c>
      <c r="K85" s="11">
        <f t="shared" si="12"/>
        <v>4.5351800527253343E-3</v>
      </c>
    </row>
    <row r="86" spans="1:11" x14ac:dyDescent="0.25">
      <c r="A86">
        <v>56.621967160700002</v>
      </c>
      <c r="B86">
        <v>51.8112106325</v>
      </c>
      <c r="C86">
        <v>80.532650864999994</v>
      </c>
      <c r="E86">
        <f t="shared" si="7"/>
        <v>6.6219671607000024</v>
      </c>
      <c r="F86">
        <f t="shared" si="8"/>
        <v>1.8112106324999999</v>
      </c>
      <c r="G86">
        <f t="shared" si="9"/>
        <v>0.5326508649999937</v>
      </c>
      <c r="I86" s="11">
        <f t="shared" si="10"/>
        <v>6.2020404874715378E-2</v>
      </c>
      <c r="J86" s="11">
        <f t="shared" si="11"/>
        <v>1.6963541801854057E-2</v>
      </c>
      <c r="K86" s="11">
        <f t="shared" si="12"/>
        <v>4.9887324268571044E-3</v>
      </c>
    </row>
    <row r="87" spans="1:11" x14ac:dyDescent="0.25">
      <c r="A87">
        <v>56.790131405499999</v>
      </c>
      <c r="B87">
        <v>51.858945305500001</v>
      </c>
      <c r="C87">
        <v>80.3205485517</v>
      </c>
      <c r="E87">
        <f t="shared" si="7"/>
        <v>6.7901314054999986</v>
      </c>
      <c r="F87">
        <f t="shared" si="8"/>
        <v>1.8589453055000007</v>
      </c>
      <c r="G87">
        <f t="shared" si="9"/>
        <v>0.32054855169999996</v>
      </c>
      <c r="I87" s="11">
        <f t="shared" si="10"/>
        <v>6.3595407331665646E-2</v>
      </c>
      <c r="J87" s="11">
        <f t="shared" si="11"/>
        <v>1.7410617976376982E-2</v>
      </c>
      <c r="K87" s="11">
        <f t="shared" si="12"/>
        <v>3.0022122544528106E-3</v>
      </c>
    </row>
    <row r="88" spans="1:11" x14ac:dyDescent="0.25">
      <c r="A88">
        <v>56.896906771899999</v>
      </c>
      <c r="B88">
        <v>51.938655987799997</v>
      </c>
      <c r="C88">
        <v>80.145596653200002</v>
      </c>
      <c r="E88">
        <f t="shared" si="7"/>
        <v>6.8969067718999995</v>
      </c>
      <c r="F88">
        <f t="shared" si="8"/>
        <v>1.9386559877999971</v>
      </c>
      <c r="G88">
        <f t="shared" si="9"/>
        <v>0.14559665320000192</v>
      </c>
      <c r="I88" s="11">
        <f t="shared" si="10"/>
        <v>6.459545026363242E-2</v>
      </c>
      <c r="J88" s="11">
        <f t="shared" si="11"/>
        <v>1.8157176917113712E-2</v>
      </c>
      <c r="K88" s="11">
        <f t="shared" si="12"/>
        <v>1.3636375960090225E-3</v>
      </c>
    </row>
    <row r="89" spans="1:11" x14ac:dyDescent="0.25">
      <c r="A89">
        <v>56.937830943599998</v>
      </c>
      <c r="B89">
        <v>51.851873579200003</v>
      </c>
      <c r="C89">
        <v>80.181409123899996</v>
      </c>
      <c r="E89">
        <f t="shared" si="7"/>
        <v>6.9378309435999981</v>
      </c>
      <c r="F89">
        <f t="shared" si="8"/>
        <v>1.851873579200003</v>
      </c>
      <c r="G89">
        <f t="shared" si="9"/>
        <v>0.18140912389999642</v>
      </c>
      <c r="I89" s="11">
        <f t="shared" si="10"/>
        <v>6.4978740249281949E-2</v>
      </c>
      <c r="J89" s="11">
        <f t="shared" si="11"/>
        <v>1.7344385191217313E-2</v>
      </c>
      <c r="K89" s="11">
        <f t="shared" si="12"/>
        <v>1.6990521153620224E-3</v>
      </c>
    </row>
    <row r="90" spans="1:11" x14ac:dyDescent="0.25">
      <c r="A90">
        <v>56.964904945400001</v>
      </c>
      <c r="B90">
        <v>51.857924008200001</v>
      </c>
      <c r="C90">
        <v>80.184006272399998</v>
      </c>
      <c r="E90">
        <f t="shared" si="7"/>
        <v>6.9649049454000007</v>
      </c>
      <c r="F90">
        <f t="shared" si="8"/>
        <v>1.8579240082000013</v>
      </c>
      <c r="G90">
        <f t="shared" si="9"/>
        <v>0.18400627239999778</v>
      </c>
      <c r="I90" s="11">
        <f t="shared" si="10"/>
        <v>6.523231150876814E-2</v>
      </c>
      <c r="J90" s="11">
        <f t="shared" si="11"/>
        <v>1.7401052650771121E-2</v>
      </c>
      <c r="K90" s="11">
        <f t="shared" si="12"/>
        <v>1.7233766397187419E-3</v>
      </c>
    </row>
    <row r="91" spans="1:11" x14ac:dyDescent="0.25">
      <c r="A91">
        <v>56.834370487599998</v>
      </c>
      <c r="B91">
        <v>51.8863440123</v>
      </c>
      <c r="C91">
        <v>80.322020807300007</v>
      </c>
      <c r="E91">
        <f t="shared" si="7"/>
        <v>6.8343704875999975</v>
      </c>
      <c r="F91">
        <f t="shared" si="8"/>
        <v>1.8863440123000004</v>
      </c>
      <c r="G91">
        <f t="shared" si="9"/>
        <v>0.3220208073000066</v>
      </c>
      <c r="I91" s="11">
        <f t="shared" si="10"/>
        <v>6.4009744297788218E-2</v>
      </c>
      <c r="J91" s="11">
        <f t="shared" si="11"/>
        <v>1.7667230376822649E-2</v>
      </c>
      <c r="K91" s="11">
        <f t="shared" si="12"/>
        <v>3.0160011915126897E-3</v>
      </c>
    </row>
    <row r="92" spans="1:11" x14ac:dyDescent="0.25">
      <c r="A92">
        <v>56.779083581199998</v>
      </c>
      <c r="B92">
        <v>51.817592009400002</v>
      </c>
      <c r="C92">
        <v>80.437601627800007</v>
      </c>
      <c r="E92">
        <f t="shared" si="7"/>
        <v>6.7790835811999983</v>
      </c>
      <c r="F92">
        <f t="shared" si="8"/>
        <v>1.817592009400002</v>
      </c>
      <c r="G92">
        <f t="shared" si="9"/>
        <v>0.43760162780000655</v>
      </c>
      <c r="I92" s="11">
        <f t="shared" si="10"/>
        <v>6.3491934976783376E-2</v>
      </c>
      <c r="J92" s="11">
        <f t="shared" si="11"/>
        <v>1.7023308872483028E-2</v>
      </c>
      <c r="K92" s="11">
        <f t="shared" si="12"/>
        <v>4.0985147572253954E-3</v>
      </c>
    </row>
    <row r="93" spans="1:11" x14ac:dyDescent="0.25">
      <c r="A93">
        <v>56.861979036900003</v>
      </c>
      <c r="B93">
        <v>51.8264876398</v>
      </c>
      <c r="C93">
        <v>80.371843256700004</v>
      </c>
      <c r="E93">
        <f t="shared" si="7"/>
        <v>6.8619790369000029</v>
      </c>
      <c r="F93">
        <f t="shared" si="8"/>
        <v>1.8264876397999998</v>
      </c>
      <c r="G93">
        <f t="shared" si="9"/>
        <v>0.37184325670000362</v>
      </c>
      <c r="I93" s="11">
        <f t="shared" si="10"/>
        <v>6.4268322053315605E-2</v>
      </c>
      <c r="J93" s="11">
        <f t="shared" si="11"/>
        <v>1.7106624084660158E-2</v>
      </c>
      <c r="K93" s="11">
        <f t="shared" si="12"/>
        <v>3.4826311835755306E-3</v>
      </c>
    </row>
    <row r="94" spans="1:11" x14ac:dyDescent="0.25">
      <c r="A94">
        <v>56.898283578499999</v>
      </c>
      <c r="B94">
        <v>51.780336856799998</v>
      </c>
      <c r="C94">
        <v>80.2394563565</v>
      </c>
      <c r="E94">
        <f t="shared" si="7"/>
        <v>6.8982835784999992</v>
      </c>
      <c r="F94">
        <f t="shared" si="8"/>
        <v>1.7803368567999982</v>
      </c>
      <c r="G94">
        <f t="shared" si="9"/>
        <v>0.23945635649999986</v>
      </c>
      <c r="I94" s="11">
        <f t="shared" si="10"/>
        <v>6.4608345238900938E-2</v>
      </c>
      <c r="J94" s="11">
        <f t="shared" si="11"/>
        <v>1.6674382399148285E-2</v>
      </c>
      <c r="K94" s="11">
        <f t="shared" si="12"/>
        <v>2.2427142599094783E-3</v>
      </c>
    </row>
    <row r="95" spans="1:11" x14ac:dyDescent="0.25">
      <c r="A95">
        <v>56.955783834800002</v>
      </c>
      <c r="B95">
        <v>51.902782293000001</v>
      </c>
      <c r="C95">
        <v>80.1062585751</v>
      </c>
      <c r="E95">
        <f t="shared" si="7"/>
        <v>6.9557838348000018</v>
      </c>
      <c r="F95">
        <f t="shared" si="8"/>
        <v>1.9027822930000013</v>
      </c>
      <c r="G95">
        <f t="shared" si="9"/>
        <v>0.10625857510000003</v>
      </c>
      <c r="I95" s="11">
        <f t="shared" si="10"/>
        <v>6.5146884481029871E-2</v>
      </c>
      <c r="J95" s="11">
        <f t="shared" si="11"/>
        <v>1.782118898152683E-2</v>
      </c>
      <c r="K95" s="11">
        <f t="shared" si="12"/>
        <v>9.9520273797547906E-4</v>
      </c>
    </row>
    <row r="96" spans="1:11" x14ac:dyDescent="0.25">
      <c r="A96">
        <v>56.999330213999997</v>
      </c>
      <c r="B96">
        <v>51.933165621199997</v>
      </c>
      <c r="C96">
        <v>80.044234601499994</v>
      </c>
      <c r="E96">
        <f t="shared" si="7"/>
        <v>6.9993302139999969</v>
      </c>
      <c r="F96">
        <f t="shared" si="8"/>
        <v>1.933165621199997</v>
      </c>
      <c r="G96">
        <f t="shared" si="9"/>
        <v>4.4234601499994142E-2</v>
      </c>
      <c r="I96" s="11">
        <f t="shared" si="10"/>
        <v>6.5554733690074599E-2</v>
      </c>
      <c r="J96" s="11">
        <f t="shared" si="11"/>
        <v>1.810575492253429E-2</v>
      </c>
      <c r="K96" s="11">
        <f t="shared" si="12"/>
        <v>4.1429500145864832E-4</v>
      </c>
    </row>
    <row r="97" spans="1:11" x14ac:dyDescent="0.25">
      <c r="A97">
        <v>57.130297944600002</v>
      </c>
      <c r="B97">
        <v>52.014451067400003</v>
      </c>
      <c r="C97">
        <v>79.819332887000002</v>
      </c>
      <c r="E97">
        <f t="shared" si="7"/>
        <v>7.1302979446000023</v>
      </c>
      <c r="F97">
        <f t="shared" si="8"/>
        <v>2.0144510674000031</v>
      </c>
      <c r="G97">
        <f t="shared" si="9"/>
        <v>-0.18066711299999838</v>
      </c>
      <c r="I97" s="11">
        <f t="shared" si="10"/>
        <v>6.6781358872624777E-2</v>
      </c>
      <c r="J97" s="11">
        <f t="shared" si="11"/>
        <v>1.8867062878524417E-2</v>
      </c>
      <c r="K97" s="11">
        <f t="shared" si="12"/>
        <v>1.6921025465522512E-3</v>
      </c>
    </row>
    <row r="98" spans="1:11" x14ac:dyDescent="0.25">
      <c r="A98">
        <v>57.495248672700001</v>
      </c>
      <c r="B98">
        <v>52.120499554200002</v>
      </c>
      <c r="C98">
        <v>79.493022063500007</v>
      </c>
      <c r="E98">
        <f t="shared" si="7"/>
        <v>7.4952486727000007</v>
      </c>
      <c r="F98">
        <f t="shared" si="8"/>
        <v>2.120499554200002</v>
      </c>
      <c r="G98">
        <f t="shared" si="9"/>
        <v>-0.50697793649999312</v>
      </c>
      <c r="I98" s="11">
        <f t="shared" si="10"/>
        <v>7.0199435611273453E-2</v>
      </c>
      <c r="J98" s="11">
        <f t="shared" si="11"/>
        <v>1.9860297959290292E-2</v>
      </c>
      <c r="K98" s="11">
        <f t="shared" si="12"/>
        <v>4.7482834211085862E-3</v>
      </c>
    </row>
    <row r="99" spans="1:11" x14ac:dyDescent="0.25">
      <c r="A99">
        <v>57.489088954000003</v>
      </c>
      <c r="B99">
        <v>52.081137888999997</v>
      </c>
      <c r="C99">
        <v>79.568759738500006</v>
      </c>
      <c r="E99">
        <f t="shared" si="7"/>
        <v>7.4890889540000032</v>
      </c>
      <c r="F99">
        <f t="shared" si="8"/>
        <v>2.0811378889999972</v>
      </c>
      <c r="G99">
        <f t="shared" si="9"/>
        <v>-0.43124026149999395</v>
      </c>
      <c r="I99" s="11">
        <f t="shared" si="10"/>
        <v>7.0141744559895927E-2</v>
      </c>
      <c r="J99" s="11">
        <f t="shared" si="11"/>
        <v>1.9491642187824759E-2</v>
      </c>
      <c r="K99" s="11">
        <f t="shared" si="12"/>
        <v>4.0389351030367376E-3</v>
      </c>
    </row>
    <row r="100" spans="1:11" x14ac:dyDescent="0.25">
      <c r="A100">
        <v>57.488136280100001</v>
      </c>
      <c r="B100">
        <v>52.097419798499999</v>
      </c>
      <c r="C100">
        <v>79.496890034299994</v>
      </c>
      <c r="E100">
        <f t="shared" si="7"/>
        <v>7.4881362801000009</v>
      </c>
      <c r="F100">
        <f t="shared" si="8"/>
        <v>2.0974197984999989</v>
      </c>
      <c r="G100">
        <f t="shared" si="9"/>
        <v>-0.50310996570000555</v>
      </c>
      <c r="I100" s="11">
        <f t="shared" si="10"/>
        <v>7.013282195131787E-2</v>
      </c>
      <c r="J100" s="11">
        <f t="shared" si="11"/>
        <v>1.9644136242056347E-2</v>
      </c>
      <c r="K100" s="11">
        <f t="shared" si="12"/>
        <v>4.7120565553997792E-3</v>
      </c>
    </row>
    <row r="101" spans="1:11" x14ac:dyDescent="0.25">
      <c r="A101">
        <v>57.370338873000001</v>
      </c>
      <c r="B101">
        <v>52.045535087799998</v>
      </c>
      <c r="C101">
        <v>79.630122744199994</v>
      </c>
      <c r="E101">
        <f t="shared" si="7"/>
        <v>7.3703388730000015</v>
      </c>
      <c r="F101">
        <f t="shared" si="8"/>
        <v>2.0455350877999976</v>
      </c>
      <c r="G101">
        <f t="shared" si="9"/>
        <v>-0.36987725580000586</v>
      </c>
      <c r="I101" s="11">
        <f t="shared" si="10"/>
        <v>6.9029548150008141E-2</v>
      </c>
      <c r="J101" s="11">
        <f t="shared" si="11"/>
        <v>1.9158191403259923E-2</v>
      </c>
      <c r="K101" s="11">
        <f t="shared" si="12"/>
        <v>3.4642178980905831E-3</v>
      </c>
    </row>
    <row r="102" spans="1:11" x14ac:dyDescent="0.25">
      <c r="A102">
        <v>57.510490271400002</v>
      </c>
      <c r="B102">
        <v>52.098547549099997</v>
      </c>
      <c r="C102">
        <v>79.425606071800004</v>
      </c>
      <c r="E102">
        <f t="shared" si="7"/>
        <v>7.5104902714000019</v>
      </c>
      <c r="F102">
        <f t="shared" si="8"/>
        <v>2.0985475490999974</v>
      </c>
      <c r="G102">
        <f t="shared" si="9"/>
        <v>-0.57439392819999568</v>
      </c>
      <c r="I102" s="11">
        <f t="shared" si="10"/>
        <v>7.0342186262155881E-2</v>
      </c>
      <c r="J102" s="11">
        <f t="shared" si="11"/>
        <v>1.9654698594165961E-2</v>
      </c>
      <c r="K102" s="11">
        <f t="shared" si="12"/>
        <v>5.3796920341079024E-3</v>
      </c>
    </row>
    <row r="103" spans="1:11" x14ac:dyDescent="0.25">
      <c r="A103">
        <v>57.241433624599999</v>
      </c>
      <c r="B103">
        <v>52.071234276799998</v>
      </c>
      <c r="C103">
        <v>79.710867106400002</v>
      </c>
      <c r="E103">
        <f t="shared" si="7"/>
        <v>7.2414336245999991</v>
      </c>
      <c r="F103">
        <f t="shared" si="8"/>
        <v>2.0712342767999985</v>
      </c>
      <c r="G103">
        <f t="shared" si="9"/>
        <v>-0.28913289359999794</v>
      </c>
      <c r="I103" s="11">
        <f t="shared" si="10"/>
        <v>6.7822239883109578E-2</v>
      </c>
      <c r="J103" s="11">
        <f t="shared" si="11"/>
        <v>1.9398886361125498E-2</v>
      </c>
      <c r="K103" s="11">
        <f t="shared" si="12"/>
        <v>2.7079776580731765E-3</v>
      </c>
    </row>
    <row r="104" spans="1:11" x14ac:dyDescent="0.25">
      <c r="A104">
        <v>57.155509722399998</v>
      </c>
      <c r="B104">
        <v>52.038878253599997</v>
      </c>
      <c r="C104">
        <v>79.852086492500007</v>
      </c>
      <c r="E104">
        <f t="shared" si="7"/>
        <v>7.1555097223999979</v>
      </c>
      <c r="F104">
        <f t="shared" si="8"/>
        <v>2.0388782535999965</v>
      </c>
      <c r="G104">
        <f t="shared" si="9"/>
        <v>-0.1479135074999931</v>
      </c>
      <c r="I104" s="11">
        <f t="shared" si="10"/>
        <v>6.7017488806347045E-2</v>
      </c>
      <c r="J104" s="11">
        <f t="shared" si="11"/>
        <v>1.9095844438642196E-2</v>
      </c>
      <c r="K104" s="11">
        <f t="shared" si="12"/>
        <v>1.3853369246577603E-3</v>
      </c>
    </row>
    <row r="105" spans="1:11" x14ac:dyDescent="0.25">
      <c r="A105">
        <v>56.980236270399999</v>
      </c>
      <c r="B105">
        <v>51.989054367199998</v>
      </c>
      <c r="C105">
        <v>80.019018369500003</v>
      </c>
      <c r="E105">
        <f t="shared" si="7"/>
        <v>6.9802362703999989</v>
      </c>
      <c r="F105">
        <f t="shared" si="8"/>
        <v>1.9890543671999978</v>
      </c>
      <c r="G105">
        <f t="shared" si="9"/>
        <v>1.9018369500003018E-2</v>
      </c>
      <c r="I105" s="11">
        <f t="shared" si="10"/>
        <v>6.5375902523445606E-2</v>
      </c>
      <c r="J105" s="11">
        <f t="shared" si="11"/>
        <v>1.8629200987841227E-2</v>
      </c>
      <c r="K105" s="11">
        <f t="shared" si="12"/>
        <v>1.7812335033120862E-4</v>
      </c>
    </row>
    <row r="106" spans="1:11" x14ac:dyDescent="0.25">
      <c r="A106">
        <v>56.908666211300002</v>
      </c>
      <c r="B106">
        <v>52.022360602299997</v>
      </c>
      <c r="C106">
        <v>80.1789363221</v>
      </c>
      <c r="E106">
        <f t="shared" si="7"/>
        <v>6.9086662113000017</v>
      </c>
      <c r="F106">
        <f t="shared" si="8"/>
        <v>2.0223606022999974</v>
      </c>
      <c r="G106">
        <f t="shared" si="9"/>
        <v>0.17893632210000021</v>
      </c>
      <c r="I106" s="11">
        <f t="shared" si="10"/>
        <v>6.4705587504574391E-2</v>
      </c>
      <c r="J106" s="11">
        <f t="shared" si="11"/>
        <v>1.8941142460159866E-2</v>
      </c>
      <c r="K106" s="11">
        <f t="shared" si="12"/>
        <v>1.675892204554721E-3</v>
      </c>
    </row>
    <row r="107" spans="1:11" x14ac:dyDescent="0.25">
      <c r="A107">
        <v>57.048236123000002</v>
      </c>
      <c r="B107">
        <v>52.0184339865</v>
      </c>
      <c r="C107">
        <v>80.022060573100006</v>
      </c>
      <c r="E107">
        <f t="shared" si="7"/>
        <v>7.0482361230000024</v>
      </c>
      <c r="F107">
        <f t="shared" si="8"/>
        <v>2.0184339864999998</v>
      </c>
      <c r="G107">
        <f t="shared" si="9"/>
        <v>2.2060573100006309E-2</v>
      </c>
      <c r="I107" s="11">
        <f t="shared" si="10"/>
        <v>6.60127794947937E-2</v>
      </c>
      <c r="J107" s="11">
        <f t="shared" si="11"/>
        <v>1.8904366333701763E-2</v>
      </c>
      <c r="K107" s="11">
        <f t="shared" si="12"/>
        <v>2.0661619760826698E-4</v>
      </c>
    </row>
    <row r="108" spans="1:11" x14ac:dyDescent="0.25">
      <c r="A108">
        <v>57.169455528599997</v>
      </c>
      <c r="B108">
        <v>52.0008620192</v>
      </c>
      <c r="C108">
        <v>79.859285455899993</v>
      </c>
      <c r="E108">
        <f t="shared" si="7"/>
        <v>7.1694555285999968</v>
      </c>
      <c r="F108">
        <f t="shared" si="8"/>
        <v>2.0008620191999995</v>
      </c>
      <c r="G108">
        <f t="shared" si="9"/>
        <v>-0.14071454410000683</v>
      </c>
      <c r="I108" s="11">
        <f t="shared" si="10"/>
        <v>6.7148103248526908E-2</v>
      </c>
      <c r="J108" s="11">
        <f t="shared" si="11"/>
        <v>1.8739789781154186E-2</v>
      </c>
      <c r="K108" s="11">
        <f t="shared" si="12"/>
        <v>1.3179124548725297E-3</v>
      </c>
    </row>
    <row r="109" spans="1:11" x14ac:dyDescent="0.25">
      <c r="A109">
        <v>57.148317165400002</v>
      </c>
      <c r="B109">
        <v>51.974775277299997</v>
      </c>
      <c r="C109">
        <v>79.859295285499996</v>
      </c>
      <c r="E109">
        <f t="shared" si="7"/>
        <v>7.1483171654000017</v>
      </c>
      <c r="F109">
        <f t="shared" si="8"/>
        <v>1.9747752772999974</v>
      </c>
      <c r="G109">
        <f t="shared" si="9"/>
        <v>-0.14070471450000355</v>
      </c>
      <c r="I109" s="11">
        <f t="shared" si="10"/>
        <v>6.6950124337995146E-2</v>
      </c>
      <c r="J109" s="11">
        <f t="shared" si="11"/>
        <v>1.8495465057814828E-2</v>
      </c>
      <c r="K109" s="11">
        <f t="shared" si="12"/>
        <v>1.3178203922335637E-3</v>
      </c>
    </row>
    <row r="110" spans="1:11" x14ac:dyDescent="0.25">
      <c r="A110">
        <v>57.212886674899998</v>
      </c>
      <c r="B110">
        <v>51.920890585800002</v>
      </c>
      <c r="C110">
        <v>79.814550880900001</v>
      </c>
      <c r="E110">
        <f t="shared" si="7"/>
        <v>7.2128866748999982</v>
      </c>
      <c r="F110">
        <f t="shared" si="8"/>
        <v>1.9208905858000023</v>
      </c>
      <c r="G110">
        <f t="shared" si="9"/>
        <v>-0.18544911909999939</v>
      </c>
      <c r="I110" s="11">
        <f t="shared" si="10"/>
        <v>6.755487320258001E-2</v>
      </c>
      <c r="J110" s="11">
        <f t="shared" si="11"/>
        <v>1.7990788682611308E-2</v>
      </c>
      <c r="K110" s="11">
        <f t="shared" si="12"/>
        <v>1.7368901371938316E-3</v>
      </c>
    </row>
    <row r="111" spans="1:11" x14ac:dyDescent="0.25">
      <c r="A111">
        <v>57.254299506899997</v>
      </c>
      <c r="B111">
        <v>52.088338142200001</v>
      </c>
      <c r="C111">
        <v>79.716116188699999</v>
      </c>
      <c r="E111">
        <f t="shared" si="7"/>
        <v>7.2542995068999971</v>
      </c>
      <c r="F111">
        <f t="shared" si="8"/>
        <v>2.0883381422000014</v>
      </c>
      <c r="G111">
        <f t="shared" si="9"/>
        <v>-0.28388381130000084</v>
      </c>
      <c r="I111" s="11">
        <f t="shared" si="10"/>
        <v>6.7942739911266162E-2</v>
      </c>
      <c r="J111" s="11">
        <f t="shared" si="11"/>
        <v>1.9559078737693955E-2</v>
      </c>
      <c r="K111" s="11">
        <f t="shared" si="12"/>
        <v>2.6588154980131578E-3</v>
      </c>
    </row>
    <row r="112" spans="1:11" x14ac:dyDescent="0.25">
      <c r="A112">
        <v>57.1771978477</v>
      </c>
      <c r="B112">
        <v>52.0566286042</v>
      </c>
      <c r="C112">
        <v>79.789591809599997</v>
      </c>
      <c r="E112">
        <f t="shared" si="7"/>
        <v>7.1771978477000005</v>
      </c>
      <c r="F112">
        <f t="shared" si="8"/>
        <v>2.0566286042000002</v>
      </c>
      <c r="G112">
        <f t="shared" si="9"/>
        <v>-0.21040819040000258</v>
      </c>
      <c r="I112" s="11">
        <f t="shared" si="10"/>
        <v>6.7220616710704922E-2</v>
      </c>
      <c r="J112" s="11">
        <f t="shared" si="11"/>
        <v>1.9262091703867838E-2</v>
      </c>
      <c r="K112" s="11">
        <f t="shared" si="12"/>
        <v>1.9706532576922202E-3</v>
      </c>
    </row>
    <row r="113" spans="1:11" x14ac:dyDescent="0.25">
      <c r="A113">
        <v>57.196178763399999</v>
      </c>
      <c r="B113">
        <v>52.086646105500002</v>
      </c>
      <c r="C113">
        <v>79.7351358616</v>
      </c>
      <c r="E113">
        <f t="shared" si="7"/>
        <v>7.196178763399999</v>
      </c>
      <c r="F113">
        <f t="shared" si="8"/>
        <v>2.0866461055000016</v>
      </c>
      <c r="G113">
        <f t="shared" si="9"/>
        <v>-0.26486413840000012</v>
      </c>
      <c r="I113" s="11">
        <f t="shared" si="10"/>
        <v>6.7398389274059389E-2</v>
      </c>
      <c r="J113" s="11">
        <f t="shared" si="11"/>
        <v>1.9543231362035E-2</v>
      </c>
      <c r="K113" s="11">
        <f t="shared" si="12"/>
        <v>2.4806799402225022E-3</v>
      </c>
    </row>
    <row r="114" spans="1:11" x14ac:dyDescent="0.25">
      <c r="A114">
        <v>57.235890107199999</v>
      </c>
      <c r="B114">
        <v>52.094578429999999</v>
      </c>
      <c r="C114">
        <v>79.715304509899994</v>
      </c>
      <c r="E114">
        <f t="shared" si="7"/>
        <v>7.2358901071999995</v>
      </c>
      <c r="F114">
        <f t="shared" si="8"/>
        <v>2.0945784299999985</v>
      </c>
      <c r="G114">
        <f t="shared" si="9"/>
        <v>-0.28469549010000605</v>
      </c>
      <c r="I114" s="11">
        <f t="shared" si="10"/>
        <v>6.7770320085678626E-2</v>
      </c>
      <c r="J114" s="11">
        <f t="shared" si="11"/>
        <v>1.9617524387830591E-2</v>
      </c>
      <c r="K114" s="11">
        <f t="shared" si="12"/>
        <v>2.6664175664896229E-3</v>
      </c>
    </row>
    <row r="115" spans="1:11" x14ac:dyDescent="0.25">
      <c r="A115">
        <v>57.070895818700002</v>
      </c>
      <c r="B115">
        <v>52.084297530699999</v>
      </c>
      <c r="C115">
        <v>79.894629698000003</v>
      </c>
      <c r="E115">
        <f t="shared" si="7"/>
        <v>7.0708958187000022</v>
      </c>
      <c r="F115">
        <f t="shared" si="8"/>
        <v>2.0842975306999989</v>
      </c>
      <c r="G115">
        <f t="shared" si="9"/>
        <v>-0.1053703019999972</v>
      </c>
      <c r="I115" s="11">
        <f t="shared" si="10"/>
        <v>6.622500698966749E-2</v>
      </c>
      <c r="J115" s="11">
        <f t="shared" si="11"/>
        <v>1.9521234943683793E-2</v>
      </c>
      <c r="K115" s="11">
        <f t="shared" si="12"/>
        <v>9.8688329815275577E-4</v>
      </c>
    </row>
    <row r="116" spans="1:11" x14ac:dyDescent="0.25">
      <c r="A116">
        <v>56.992289214099998</v>
      </c>
      <c r="B116">
        <v>52.037021280200001</v>
      </c>
      <c r="C116">
        <v>79.986543843099994</v>
      </c>
      <c r="E116">
        <f t="shared" si="7"/>
        <v>6.9922892140999977</v>
      </c>
      <c r="F116">
        <f t="shared" si="8"/>
        <v>2.0370212802000012</v>
      </c>
      <c r="G116">
        <f t="shared" si="9"/>
        <v>-1.3456156900005567E-2</v>
      </c>
      <c r="I116" s="11">
        <f t="shared" si="10"/>
        <v>6.5488788684017724E-2</v>
      </c>
      <c r="J116" s="11">
        <f t="shared" si="11"/>
        <v>1.9078452289252996E-2</v>
      </c>
      <c r="K116" s="11">
        <f t="shared" si="12"/>
        <v>1.2602845630962326E-4</v>
      </c>
    </row>
    <row r="117" spans="1:11" x14ac:dyDescent="0.25">
      <c r="A117">
        <v>57.022797993399998</v>
      </c>
      <c r="B117">
        <v>51.980014385200001</v>
      </c>
      <c r="C117">
        <v>79.929566342599998</v>
      </c>
      <c r="E117">
        <f t="shared" si="7"/>
        <v>7.0227979933999976</v>
      </c>
      <c r="F117">
        <f t="shared" si="8"/>
        <v>1.9800143852000005</v>
      </c>
      <c r="G117">
        <f t="shared" si="9"/>
        <v>-7.0433657400002403E-2</v>
      </c>
      <c r="I117" s="11">
        <f t="shared" si="10"/>
        <v>6.5774529582228292E-2</v>
      </c>
      <c r="J117" s="11">
        <f t="shared" si="11"/>
        <v>1.8544533799059713E-2</v>
      </c>
      <c r="K117" s="11">
        <f t="shared" si="12"/>
        <v>6.5967164178648238E-4</v>
      </c>
    </row>
    <row r="118" spans="1:11" x14ac:dyDescent="0.25">
      <c r="A118">
        <v>57.144059181899998</v>
      </c>
      <c r="B118">
        <v>52.027917903800002</v>
      </c>
      <c r="C118">
        <v>79.795203813100002</v>
      </c>
      <c r="E118">
        <f t="shared" si="7"/>
        <v>7.1440591818999977</v>
      </c>
      <c r="F118">
        <f t="shared" si="8"/>
        <v>2.0279179038000024</v>
      </c>
      <c r="G118">
        <f t="shared" si="9"/>
        <v>-0.20479618689999768</v>
      </c>
      <c r="I118" s="11">
        <f t="shared" si="10"/>
        <v>6.6910244668674623E-2</v>
      </c>
      <c r="J118" s="11">
        <f t="shared" si="11"/>
        <v>1.8993191357515728E-2</v>
      </c>
      <c r="K118" s="11">
        <f t="shared" si="12"/>
        <v>1.9180920291657062E-3</v>
      </c>
    </row>
    <row r="119" spans="1:11" x14ac:dyDescent="0.25">
      <c r="A119">
        <v>57.372809710399999</v>
      </c>
      <c r="B119">
        <v>52.103006265600001</v>
      </c>
      <c r="C119">
        <v>79.529170864899996</v>
      </c>
      <c r="E119">
        <f t="shared" si="7"/>
        <v>7.3728097103999986</v>
      </c>
      <c r="F119">
        <f t="shared" si="8"/>
        <v>2.1030062656000013</v>
      </c>
      <c r="G119">
        <f t="shared" si="9"/>
        <v>-0.47082913510000424</v>
      </c>
      <c r="I119" s="11">
        <f t="shared" si="10"/>
        <v>6.9052689662523772E-2</v>
      </c>
      <c r="J119" s="11">
        <f t="shared" si="11"/>
        <v>1.9696458300283649E-2</v>
      </c>
      <c r="K119" s="11">
        <f t="shared" si="12"/>
        <v>4.4097188761394457E-3</v>
      </c>
    </row>
    <row r="120" spans="1:11" x14ac:dyDescent="0.25">
      <c r="A120">
        <v>57.265082416699997</v>
      </c>
      <c r="B120">
        <v>52.0895107662</v>
      </c>
      <c r="C120">
        <v>79.618294410399997</v>
      </c>
      <c r="E120">
        <f t="shared" si="7"/>
        <v>7.2650824166999968</v>
      </c>
      <c r="F120">
        <f t="shared" si="8"/>
        <v>2.0895107662000001</v>
      </c>
      <c r="G120">
        <f t="shared" si="9"/>
        <v>-0.38170558960000278</v>
      </c>
      <c r="I120" s="11">
        <f t="shared" si="10"/>
        <v>6.8043731114528619E-2</v>
      </c>
      <c r="J120" s="11">
        <f t="shared" si="11"/>
        <v>1.9570061367701144E-2</v>
      </c>
      <c r="K120" s="11">
        <f t="shared" si="12"/>
        <v>3.5750003942078765E-3</v>
      </c>
    </row>
    <row r="121" spans="1:11" x14ac:dyDescent="0.25">
      <c r="A121">
        <v>57.281149689400003</v>
      </c>
      <c r="B121">
        <v>52.0903689887</v>
      </c>
      <c r="C121">
        <v>79.555195394199998</v>
      </c>
      <c r="E121">
        <f t="shared" si="7"/>
        <v>7.281149689400003</v>
      </c>
      <c r="F121">
        <f t="shared" si="8"/>
        <v>2.0903689886999999</v>
      </c>
      <c r="G121">
        <f t="shared" si="9"/>
        <v>-0.4448046058000017</v>
      </c>
      <c r="I121" s="11">
        <f t="shared" si="10"/>
        <v>6.8194214910945017E-2</v>
      </c>
      <c r="J121" s="11">
        <f t="shared" si="11"/>
        <v>1.9578099357867945E-2</v>
      </c>
      <c r="K121" s="11">
        <f t="shared" si="12"/>
        <v>4.165976827184701E-3</v>
      </c>
    </row>
    <row r="122" spans="1:11" x14ac:dyDescent="0.25">
      <c r="A122">
        <v>57.354821400799999</v>
      </c>
      <c r="B122">
        <v>52.176719022500002</v>
      </c>
      <c r="C122">
        <v>79.552618511000006</v>
      </c>
      <c r="E122">
        <f t="shared" si="7"/>
        <v>7.3548214007999988</v>
      </c>
      <c r="F122">
        <f t="shared" si="8"/>
        <v>2.1767190225000022</v>
      </c>
      <c r="G122">
        <f t="shared" si="9"/>
        <v>-0.4473814889999943</v>
      </c>
      <c r="I122" s="11">
        <f t="shared" si="10"/>
        <v>6.888421370706678E-2</v>
      </c>
      <c r="J122" s="11">
        <f t="shared" si="11"/>
        <v>2.0386841522734761E-2</v>
      </c>
      <c r="K122" s="11">
        <f t="shared" si="12"/>
        <v>4.190111549616864E-3</v>
      </c>
    </row>
    <row r="123" spans="1:11" x14ac:dyDescent="0.25">
      <c r="A123">
        <v>57.332347863199999</v>
      </c>
      <c r="B123">
        <v>52.203833717499997</v>
      </c>
      <c r="C123">
        <v>79.528426127299994</v>
      </c>
      <c r="E123">
        <f t="shared" si="7"/>
        <v>7.332347863199999</v>
      </c>
      <c r="F123">
        <f t="shared" si="8"/>
        <v>2.2038337174999967</v>
      </c>
      <c r="G123">
        <f t="shared" si="9"/>
        <v>-0.47157387270000584</v>
      </c>
      <c r="I123" s="11">
        <f t="shared" si="10"/>
        <v>6.8673729742544709E-2</v>
      </c>
      <c r="J123" s="11">
        <f t="shared" si="11"/>
        <v>2.0640793908958361E-2</v>
      </c>
      <c r="K123" s="11">
        <f t="shared" si="12"/>
        <v>4.4166939828345743E-3</v>
      </c>
    </row>
    <row r="124" spans="1:11" x14ac:dyDescent="0.25">
      <c r="A124">
        <v>57.313345081500003</v>
      </c>
      <c r="B124">
        <v>52.212674685700001</v>
      </c>
      <c r="C124">
        <v>79.427126448600006</v>
      </c>
      <c r="E124">
        <f t="shared" si="7"/>
        <v>7.3133450815000032</v>
      </c>
      <c r="F124">
        <f t="shared" si="8"/>
        <v>2.2126746857000015</v>
      </c>
      <c r="G124">
        <f t="shared" si="9"/>
        <v>-0.57287355139999363</v>
      </c>
      <c r="I124" s="11">
        <f t="shared" si="10"/>
        <v>6.8495752385336714E-2</v>
      </c>
      <c r="J124" s="11">
        <f t="shared" si="11"/>
        <v>2.0723597162726055E-2</v>
      </c>
      <c r="K124" s="11">
        <f t="shared" si="12"/>
        <v>5.3654524007165031E-3</v>
      </c>
    </row>
    <row r="125" spans="1:11" x14ac:dyDescent="0.25">
      <c r="A125">
        <v>57.293163585400002</v>
      </c>
      <c r="B125">
        <v>52.154886169400001</v>
      </c>
      <c r="C125">
        <v>79.545332587499999</v>
      </c>
      <c r="E125">
        <f t="shared" si="7"/>
        <v>7.2931635854000021</v>
      </c>
      <c r="F125">
        <f t="shared" si="8"/>
        <v>2.154886169400001</v>
      </c>
      <c r="G125">
        <f t="shared" si="9"/>
        <v>-0.45466741250000098</v>
      </c>
      <c r="I125" s="11">
        <f t="shared" si="10"/>
        <v>6.8306735356299178E-2</v>
      </c>
      <c r="J125" s="11">
        <f t="shared" si="11"/>
        <v>2.0182358118336678E-2</v>
      </c>
      <c r="K125" s="11">
        <f t="shared" si="12"/>
        <v>4.2583504753606225E-3</v>
      </c>
    </row>
    <row r="126" spans="1:11" x14ac:dyDescent="0.25">
      <c r="A126">
        <v>57.2903227165</v>
      </c>
      <c r="B126">
        <v>52.167041400700001</v>
      </c>
      <c r="C126">
        <v>79.569858942600007</v>
      </c>
      <c r="E126">
        <f t="shared" si="7"/>
        <v>7.2903227165000004</v>
      </c>
      <c r="F126">
        <f t="shared" si="8"/>
        <v>2.1670414007000005</v>
      </c>
      <c r="G126">
        <f t="shared" si="9"/>
        <v>-0.43014105739999309</v>
      </c>
      <c r="I126" s="11">
        <f t="shared" si="10"/>
        <v>6.8280128181256131E-2</v>
      </c>
      <c r="J126" s="11">
        <f t="shared" si="11"/>
        <v>2.0296202290057411E-2</v>
      </c>
      <c r="K126" s="11">
        <f t="shared" si="12"/>
        <v>4.0286401133958058E-3</v>
      </c>
    </row>
    <row r="127" spans="1:11" x14ac:dyDescent="0.25">
      <c r="A127">
        <v>57.368855571300003</v>
      </c>
      <c r="B127">
        <v>52.239219878599997</v>
      </c>
      <c r="C127">
        <v>79.486728034899997</v>
      </c>
      <c r="E127">
        <f t="shared" si="7"/>
        <v>7.3688555713000028</v>
      </c>
      <c r="F127">
        <f t="shared" si="8"/>
        <v>2.2392198785999966</v>
      </c>
      <c r="G127">
        <f t="shared" si="9"/>
        <v>-0.51327196510000306</v>
      </c>
      <c r="I127" s="11">
        <f t="shared" si="10"/>
        <v>6.9015655756743011E-2</v>
      </c>
      <c r="J127" s="11">
        <f t="shared" si="11"/>
        <v>2.0972215673084403E-2</v>
      </c>
      <c r="K127" s="11">
        <f t="shared" si="12"/>
        <v>4.8072323999531728E-3</v>
      </c>
    </row>
    <row r="128" spans="1:11" x14ac:dyDescent="0.25">
      <c r="A128">
        <v>57.252428310200003</v>
      </c>
      <c r="B128">
        <v>52.242807093300001</v>
      </c>
      <c r="C128">
        <v>79.629892060499998</v>
      </c>
      <c r="E128">
        <f t="shared" si="7"/>
        <v>7.2524283102000027</v>
      </c>
      <c r="F128">
        <f t="shared" si="8"/>
        <v>2.2428070933000015</v>
      </c>
      <c r="G128">
        <f t="shared" si="9"/>
        <v>-0.3701079395000022</v>
      </c>
      <c r="I128" s="11">
        <f t="shared" si="10"/>
        <v>6.7925214548467228E-2</v>
      </c>
      <c r="J128" s="11">
        <f t="shared" si="11"/>
        <v>2.1005813016995622E-2</v>
      </c>
      <c r="K128" s="11">
        <f t="shared" si="12"/>
        <v>3.4663784488943809E-3</v>
      </c>
    </row>
    <row r="129" spans="1:11" x14ac:dyDescent="0.25">
      <c r="A129">
        <v>57.067510522500001</v>
      </c>
      <c r="B129">
        <v>52.179608342400002</v>
      </c>
      <c r="C129">
        <v>79.902790223400004</v>
      </c>
      <c r="E129">
        <f t="shared" si="7"/>
        <v>7.067510522500001</v>
      </c>
      <c r="F129">
        <f t="shared" si="8"/>
        <v>2.1796083424000017</v>
      </c>
      <c r="G129">
        <f t="shared" si="9"/>
        <v>-9.7209776599996189E-2</v>
      </c>
      <c r="I129" s="11">
        <f t="shared" si="10"/>
        <v>6.6193300785778258E-2</v>
      </c>
      <c r="J129" s="11">
        <f t="shared" si="11"/>
        <v>2.0413902482969364E-2</v>
      </c>
      <c r="K129" s="11">
        <f t="shared" si="12"/>
        <v>9.1045297510582602E-4</v>
      </c>
    </row>
    <row r="130" spans="1:11" x14ac:dyDescent="0.25">
      <c r="A130">
        <v>57.124544255799997</v>
      </c>
      <c r="B130">
        <v>52.204827821599999</v>
      </c>
      <c r="C130">
        <v>79.811920039599997</v>
      </c>
      <c r="E130">
        <f t="shared" ref="E130:E193" si="13">A130-50</f>
        <v>7.1245442557999965</v>
      </c>
      <c r="F130">
        <f t="shared" ref="F130:F193" si="14">B130-50</f>
        <v>2.2048278215999986</v>
      </c>
      <c r="G130">
        <f t="shared" ref="G130:G193" si="15">C130-80</f>
        <v>-0.18807996040000319</v>
      </c>
      <c r="I130" s="11">
        <f t="shared" ref="I130:I193" si="16">ABS(E130)/SQRT(50^2+50^2+80^2)</f>
        <v>6.672747063968136E-2</v>
      </c>
      <c r="J130" s="11">
        <f t="shared" ref="J130:J193" si="17">ABS(F130)/SQRT(50^2+50^2+80^2)</f>
        <v>2.0650104546911331E-2</v>
      </c>
      <c r="K130" s="11">
        <f t="shared" ref="K130:K193" si="18">ABS(G130)/SQRT(50^2+50^2+80^2)</f>
        <v>1.7615302235348986E-3</v>
      </c>
    </row>
    <row r="131" spans="1:11" x14ac:dyDescent="0.25">
      <c r="A131">
        <v>56.885245618200003</v>
      </c>
      <c r="B131">
        <v>52.160660577599998</v>
      </c>
      <c r="C131">
        <v>80.066049710800002</v>
      </c>
      <c r="E131">
        <f t="shared" si="13"/>
        <v>6.8852456182000026</v>
      </c>
      <c r="F131">
        <f t="shared" si="14"/>
        <v>2.1606605775999981</v>
      </c>
      <c r="G131">
        <f t="shared" si="15"/>
        <v>6.6049710800001549E-2</v>
      </c>
      <c r="I131" s="11">
        <f t="shared" si="16"/>
        <v>6.4486233552611516E-2</v>
      </c>
      <c r="J131" s="11">
        <f t="shared" si="17"/>
        <v>2.0236440406240661E-2</v>
      </c>
      <c r="K131" s="11">
        <f t="shared" si="18"/>
        <v>6.1861221994355636E-4</v>
      </c>
    </row>
    <row r="132" spans="1:11" x14ac:dyDescent="0.25">
      <c r="A132">
        <v>56.885904713199999</v>
      </c>
      <c r="B132">
        <v>52.207155470499998</v>
      </c>
      <c r="C132">
        <v>80.011113174800002</v>
      </c>
      <c r="E132">
        <f t="shared" si="13"/>
        <v>6.8859047131999986</v>
      </c>
      <c r="F132">
        <f t="shared" si="14"/>
        <v>2.2071554704999983</v>
      </c>
      <c r="G132">
        <f t="shared" si="15"/>
        <v>1.1113174800001957E-2</v>
      </c>
      <c r="I132" s="11">
        <f t="shared" si="16"/>
        <v>6.4492406542866323E-2</v>
      </c>
      <c r="J132" s="11">
        <f t="shared" si="17"/>
        <v>2.0671904976252167E-2</v>
      </c>
      <c r="K132" s="11">
        <f t="shared" si="18"/>
        <v>1.0408441839309063E-4</v>
      </c>
    </row>
    <row r="133" spans="1:11" x14ac:dyDescent="0.25">
      <c r="A133">
        <v>57.091995412899998</v>
      </c>
      <c r="B133">
        <v>52.282879625699998</v>
      </c>
      <c r="C133">
        <v>79.818407543899994</v>
      </c>
      <c r="E133">
        <f t="shared" si="13"/>
        <v>7.0919954128999976</v>
      </c>
      <c r="F133">
        <f t="shared" si="14"/>
        <v>2.2828796256999979</v>
      </c>
      <c r="G133">
        <f t="shared" si="15"/>
        <v>-0.18159245610000596</v>
      </c>
      <c r="I133" s="11">
        <f t="shared" si="16"/>
        <v>6.6422622795245953E-2</v>
      </c>
      <c r="J133" s="11">
        <f t="shared" si="17"/>
        <v>2.1381126669795466E-2</v>
      </c>
      <c r="K133" s="11">
        <f t="shared" si="18"/>
        <v>1.7007691787353722E-3</v>
      </c>
    </row>
    <row r="134" spans="1:11" x14ac:dyDescent="0.25">
      <c r="A134">
        <v>57.1320956331</v>
      </c>
      <c r="B134">
        <v>52.352118656899997</v>
      </c>
      <c r="C134">
        <v>79.735227573800003</v>
      </c>
      <c r="E134">
        <f t="shared" si="13"/>
        <v>7.1320956331000005</v>
      </c>
      <c r="F134">
        <f t="shared" si="14"/>
        <v>2.3521186568999966</v>
      </c>
      <c r="G134">
        <f t="shared" si="15"/>
        <v>-0.26477242619999686</v>
      </c>
      <c r="I134" s="11">
        <f t="shared" si="16"/>
        <v>6.6798195768052196E-2</v>
      </c>
      <c r="J134" s="11">
        <f t="shared" si="17"/>
        <v>2.2029609612091276E-2</v>
      </c>
      <c r="K134" s="11">
        <f t="shared" si="18"/>
        <v>2.4798209767697824E-3</v>
      </c>
    </row>
    <row r="135" spans="1:11" x14ac:dyDescent="0.25">
      <c r="A135">
        <v>57.164496294999999</v>
      </c>
      <c r="B135">
        <v>52.336810347499998</v>
      </c>
      <c r="C135">
        <v>79.807607665099994</v>
      </c>
      <c r="E135">
        <f t="shared" si="13"/>
        <v>7.1644962949999993</v>
      </c>
      <c r="F135">
        <f t="shared" si="14"/>
        <v>2.3368103474999984</v>
      </c>
      <c r="G135">
        <f t="shared" si="15"/>
        <v>-0.19239233490000629</v>
      </c>
      <c r="I135" s="11">
        <f t="shared" si="16"/>
        <v>6.7101655770266139E-2</v>
      </c>
      <c r="J135" s="11">
        <f t="shared" si="17"/>
        <v>2.1886234158257863E-2</v>
      </c>
      <c r="K135" s="11">
        <f t="shared" si="18"/>
        <v>1.8019193112441946E-3</v>
      </c>
    </row>
    <row r="136" spans="1:11" x14ac:dyDescent="0.25">
      <c r="A136">
        <v>57.080280995499997</v>
      </c>
      <c r="B136">
        <v>52.272602506600002</v>
      </c>
      <c r="C136">
        <v>79.858558620300002</v>
      </c>
      <c r="E136">
        <f t="shared" si="13"/>
        <v>7.0802809954999972</v>
      </c>
      <c r="F136">
        <f t="shared" si="14"/>
        <v>2.272602506600002</v>
      </c>
      <c r="G136">
        <f t="shared" si="15"/>
        <v>-0.14144137969999804</v>
      </c>
      <c r="I136" s="11">
        <f t="shared" si="16"/>
        <v>6.6312907223968098E-2</v>
      </c>
      <c r="J136" s="11">
        <f t="shared" si="17"/>
        <v>2.1284872630465551E-2</v>
      </c>
      <c r="K136" s="11">
        <f t="shared" si="18"/>
        <v>1.324719893975572E-3</v>
      </c>
    </row>
    <row r="137" spans="1:11" x14ac:dyDescent="0.25">
      <c r="A137">
        <v>56.956540520200001</v>
      </c>
      <c r="B137">
        <v>52.140027477099999</v>
      </c>
      <c r="C137">
        <v>80.046349752699996</v>
      </c>
      <c r="E137">
        <f t="shared" si="13"/>
        <v>6.9565405202000008</v>
      </c>
      <c r="F137">
        <f t="shared" si="14"/>
        <v>2.1400274770999985</v>
      </c>
      <c r="G137">
        <f t="shared" si="15"/>
        <v>4.6349752699995861E-2</v>
      </c>
      <c r="I137" s="11">
        <f t="shared" si="16"/>
        <v>6.5153971489124579E-2</v>
      </c>
      <c r="J137" s="11">
        <f t="shared" si="17"/>
        <v>2.0043193714468274E-2</v>
      </c>
      <c r="K137" s="11">
        <f t="shared" si="18"/>
        <v>4.3410520749136437E-4</v>
      </c>
    </row>
    <row r="138" spans="1:11" x14ac:dyDescent="0.25">
      <c r="A138">
        <v>56.876979157699999</v>
      </c>
      <c r="B138">
        <v>52.109104792399997</v>
      </c>
      <c r="C138">
        <v>80.066280863800003</v>
      </c>
      <c r="E138">
        <f t="shared" si="13"/>
        <v>6.8769791576999992</v>
      </c>
      <c r="F138">
        <f t="shared" si="14"/>
        <v>2.1091047923999966</v>
      </c>
      <c r="G138">
        <f t="shared" si="15"/>
        <v>6.6280863800002976E-2</v>
      </c>
      <c r="I138" s="11">
        <f t="shared" si="16"/>
        <v>6.4408811056448481E-2</v>
      </c>
      <c r="J138" s="11">
        <f t="shared" si="17"/>
        <v>1.9753576237007912E-2</v>
      </c>
      <c r="K138" s="11">
        <f t="shared" si="18"/>
        <v>6.2077716614461508E-4</v>
      </c>
    </row>
    <row r="139" spans="1:11" x14ac:dyDescent="0.25">
      <c r="A139">
        <v>56.9055378097</v>
      </c>
      <c r="B139">
        <v>52.1177166075</v>
      </c>
      <c r="C139">
        <v>80.142058792200004</v>
      </c>
      <c r="E139">
        <f t="shared" si="13"/>
        <v>6.9055378097000002</v>
      </c>
      <c r="F139">
        <f t="shared" si="14"/>
        <v>2.1177166075000002</v>
      </c>
      <c r="G139">
        <f t="shared" si="15"/>
        <v>0.14205879220000384</v>
      </c>
      <c r="I139" s="11">
        <f t="shared" si="16"/>
        <v>6.4676287339059488E-2</v>
      </c>
      <c r="J139" s="11">
        <f t="shared" si="17"/>
        <v>1.9834233275354194E-2</v>
      </c>
      <c r="K139" s="11">
        <f t="shared" si="18"/>
        <v>1.3305024918495582E-3</v>
      </c>
    </row>
    <row r="140" spans="1:11" x14ac:dyDescent="0.25">
      <c r="A140">
        <v>56.824993553100001</v>
      </c>
      <c r="B140">
        <v>52.111524899199999</v>
      </c>
      <c r="C140">
        <v>80.259563801400006</v>
      </c>
      <c r="E140">
        <f t="shared" si="13"/>
        <v>6.8249935531000006</v>
      </c>
      <c r="F140">
        <f t="shared" si="14"/>
        <v>2.1115248991999991</v>
      </c>
      <c r="G140">
        <f t="shared" si="15"/>
        <v>0.2595638014000059</v>
      </c>
      <c r="I140" s="11">
        <f t="shared" si="16"/>
        <v>6.3921921259699935E-2</v>
      </c>
      <c r="J140" s="11">
        <f t="shared" si="17"/>
        <v>1.9776242613921857E-2</v>
      </c>
      <c r="K140" s="11">
        <f t="shared" si="18"/>
        <v>2.4310377359145416E-3</v>
      </c>
    </row>
    <row r="141" spans="1:11" x14ac:dyDescent="0.25">
      <c r="A141">
        <v>56.881530028900002</v>
      </c>
      <c r="B141">
        <v>52.151117013899999</v>
      </c>
      <c r="C141">
        <v>80.159214785900005</v>
      </c>
      <c r="E141">
        <f t="shared" si="13"/>
        <v>6.8815300289000021</v>
      </c>
      <c r="F141">
        <f t="shared" si="14"/>
        <v>2.1511170138999987</v>
      </c>
      <c r="G141">
        <f t="shared" si="15"/>
        <v>0.15921478590000504</v>
      </c>
      <c r="I141" s="11">
        <f t="shared" si="16"/>
        <v>6.4451433870411065E-2</v>
      </c>
      <c r="J141" s="11">
        <f t="shared" si="17"/>
        <v>2.0147056742707205E-2</v>
      </c>
      <c r="K141" s="11">
        <f t="shared" si="18"/>
        <v>1.4911830946796188E-3</v>
      </c>
    </row>
    <row r="142" spans="1:11" x14ac:dyDescent="0.25">
      <c r="A142">
        <v>56.984883918100003</v>
      </c>
      <c r="B142">
        <v>52.235806379899998</v>
      </c>
      <c r="C142">
        <v>79.996784211000005</v>
      </c>
      <c r="E142">
        <f t="shared" si="13"/>
        <v>6.9848839181000031</v>
      </c>
      <c r="F142">
        <f t="shared" si="14"/>
        <v>2.2358063798999979</v>
      </c>
      <c r="G142">
        <f t="shared" si="15"/>
        <v>-3.2157889999950839E-3</v>
      </c>
      <c r="I142" s="11">
        <f t="shared" si="16"/>
        <v>6.5419431732376146E-2</v>
      </c>
      <c r="J142" s="11">
        <f t="shared" si="17"/>
        <v>2.0940245328581689E-2</v>
      </c>
      <c r="K142" s="11">
        <f t="shared" si="18"/>
        <v>3.0118623504358799E-5</v>
      </c>
    </row>
    <row r="143" spans="1:11" x14ac:dyDescent="0.25">
      <c r="A143">
        <v>56.961351095099999</v>
      </c>
      <c r="B143">
        <v>52.262478438999999</v>
      </c>
      <c r="C143">
        <v>79.9841830238</v>
      </c>
      <c r="E143">
        <f t="shared" si="13"/>
        <v>6.9613510950999995</v>
      </c>
      <c r="F143">
        <f t="shared" si="14"/>
        <v>2.2624784389999988</v>
      </c>
      <c r="G143">
        <f t="shared" si="15"/>
        <v>-1.5816976199999999E-2</v>
      </c>
      <c r="I143" s="11">
        <f t="shared" si="16"/>
        <v>6.5199026651093478E-2</v>
      </c>
      <c r="J143" s="11">
        <f t="shared" si="17"/>
        <v>2.1190052049768981E-2</v>
      </c>
      <c r="K143" s="11">
        <f t="shared" si="18"/>
        <v>1.4813955491045337E-4</v>
      </c>
    </row>
    <row r="144" spans="1:11" x14ac:dyDescent="0.25">
      <c r="A144">
        <v>57.144360490799997</v>
      </c>
      <c r="B144">
        <v>52.2925376914</v>
      </c>
      <c r="C144">
        <v>79.708853684000005</v>
      </c>
      <c r="E144">
        <f t="shared" si="13"/>
        <v>7.1443604907999969</v>
      </c>
      <c r="F144">
        <f t="shared" si="14"/>
        <v>2.2925376913999997</v>
      </c>
      <c r="G144">
        <f t="shared" si="15"/>
        <v>-0.29114631599999541</v>
      </c>
      <c r="I144" s="11">
        <f t="shared" si="16"/>
        <v>6.6913066685081055E-2</v>
      </c>
      <c r="J144" s="11">
        <f t="shared" si="17"/>
        <v>2.147158274281492E-2</v>
      </c>
      <c r="K144" s="11">
        <f t="shared" si="18"/>
        <v>2.7268350865987607E-3</v>
      </c>
    </row>
    <row r="145" spans="1:11" x14ac:dyDescent="0.25">
      <c r="A145">
        <v>56.9409306493</v>
      </c>
      <c r="B145">
        <v>52.194533602299998</v>
      </c>
      <c r="C145">
        <v>79.992353838300005</v>
      </c>
      <c r="E145">
        <f t="shared" si="13"/>
        <v>6.9409306493000003</v>
      </c>
      <c r="F145">
        <f t="shared" si="14"/>
        <v>2.1945336022999982</v>
      </c>
      <c r="G145">
        <f t="shared" si="15"/>
        <v>-7.6461616999949911E-3</v>
      </c>
      <c r="I145" s="11">
        <f t="shared" si="16"/>
        <v>6.5007771653068952E-2</v>
      </c>
      <c r="J145" s="11">
        <f t="shared" si="17"/>
        <v>2.0553690349534422E-2</v>
      </c>
      <c r="K145" s="11">
        <f t="shared" si="18"/>
        <v>7.1612865612746742E-5</v>
      </c>
    </row>
    <row r="146" spans="1:11" x14ac:dyDescent="0.25">
      <c r="A146">
        <v>57.042679938299997</v>
      </c>
      <c r="B146">
        <v>52.1906303186</v>
      </c>
      <c r="C146">
        <v>79.851590824599995</v>
      </c>
      <c r="E146">
        <f t="shared" si="13"/>
        <v>7.0426799382999974</v>
      </c>
      <c r="F146">
        <f t="shared" si="14"/>
        <v>2.1906303186000002</v>
      </c>
      <c r="G146">
        <f t="shared" si="15"/>
        <v>-0.14840917540000476</v>
      </c>
      <c r="I146" s="11">
        <f t="shared" si="16"/>
        <v>6.5960741057228184E-2</v>
      </c>
      <c r="J146" s="11">
        <f t="shared" si="17"/>
        <v>2.0517132748214463E-2</v>
      </c>
      <c r="K146" s="11">
        <f t="shared" si="18"/>
        <v>1.3899792798818342E-3</v>
      </c>
    </row>
    <row r="147" spans="1:11" x14ac:dyDescent="0.25">
      <c r="A147">
        <v>56.796409300800001</v>
      </c>
      <c r="B147">
        <v>52.101483469999998</v>
      </c>
      <c r="C147">
        <v>80.111267509399994</v>
      </c>
      <c r="E147">
        <f t="shared" si="13"/>
        <v>6.7964093008000006</v>
      </c>
      <c r="F147">
        <f t="shared" si="14"/>
        <v>2.101483469999998</v>
      </c>
      <c r="G147">
        <f t="shared" si="15"/>
        <v>0.11126750939999397</v>
      </c>
      <c r="I147" s="11">
        <f t="shared" si="16"/>
        <v>6.3654205208311429E-2</v>
      </c>
      <c r="J147" s="11">
        <f t="shared" si="17"/>
        <v>1.9682196012754626E-2</v>
      </c>
      <c r="K147" s="11">
        <f t="shared" si="18"/>
        <v>1.0421157059406713E-3</v>
      </c>
    </row>
    <row r="148" spans="1:11" x14ac:dyDescent="0.25">
      <c r="A148">
        <v>56.929546394200003</v>
      </c>
      <c r="B148">
        <v>52.160644621800003</v>
      </c>
      <c r="C148">
        <v>79.987544477499995</v>
      </c>
      <c r="E148">
        <f t="shared" si="13"/>
        <v>6.9295463942000026</v>
      </c>
      <c r="F148">
        <f t="shared" si="14"/>
        <v>2.1606446218000031</v>
      </c>
      <c r="G148">
        <f t="shared" si="15"/>
        <v>-1.2455522500005145E-2</v>
      </c>
      <c r="I148" s="11">
        <f t="shared" si="16"/>
        <v>6.4901148335048106E-2</v>
      </c>
      <c r="J148" s="11">
        <f t="shared" si="17"/>
        <v>2.0236290966481781E-2</v>
      </c>
      <c r="K148" s="11">
        <f t="shared" si="18"/>
        <v>1.166566564934137E-4</v>
      </c>
    </row>
    <row r="149" spans="1:11" x14ac:dyDescent="0.25">
      <c r="A149">
        <v>57.150056543600002</v>
      </c>
      <c r="B149">
        <v>52.178258495999998</v>
      </c>
      <c r="C149">
        <v>79.701967103900003</v>
      </c>
      <c r="E149">
        <f t="shared" si="13"/>
        <v>7.1500565436000016</v>
      </c>
      <c r="F149">
        <f t="shared" si="14"/>
        <v>2.178258495999998</v>
      </c>
      <c r="G149">
        <f t="shared" si="15"/>
        <v>-0.29803289609999695</v>
      </c>
      <c r="I149" s="11">
        <f t="shared" si="16"/>
        <v>6.6966415107426097E-2</v>
      </c>
      <c r="J149" s="11">
        <f t="shared" si="17"/>
        <v>2.0401260013108782E-2</v>
      </c>
      <c r="K149" s="11">
        <f t="shared" si="18"/>
        <v>2.7913338187185834E-3</v>
      </c>
    </row>
    <row r="150" spans="1:11" x14ac:dyDescent="0.25">
      <c r="A150">
        <v>57.097328926599999</v>
      </c>
      <c r="B150">
        <v>52.238794134700001</v>
      </c>
      <c r="C150">
        <v>79.673511791600006</v>
      </c>
      <c r="E150">
        <f t="shared" si="13"/>
        <v>7.0973289265999995</v>
      </c>
      <c r="F150">
        <f t="shared" si="14"/>
        <v>2.2387941347000009</v>
      </c>
      <c r="G150">
        <f t="shared" si="15"/>
        <v>-0.3264882083999936</v>
      </c>
      <c r="I150" s="11">
        <f t="shared" si="16"/>
        <v>6.6472575727818936E-2</v>
      </c>
      <c r="J150" s="11">
        <f t="shared" si="17"/>
        <v>2.0968228216123368E-2</v>
      </c>
      <c r="K150" s="11">
        <f t="shared" si="18"/>
        <v>3.0578422363616124E-3</v>
      </c>
    </row>
    <row r="151" spans="1:11" x14ac:dyDescent="0.25">
      <c r="A151">
        <v>57.031164510099998</v>
      </c>
      <c r="B151">
        <v>52.144372254700002</v>
      </c>
      <c r="C151">
        <v>79.857740438999997</v>
      </c>
      <c r="E151">
        <f t="shared" si="13"/>
        <v>7.0311645100999982</v>
      </c>
      <c r="F151">
        <f t="shared" si="14"/>
        <v>2.1443722547000021</v>
      </c>
      <c r="G151">
        <f t="shared" si="15"/>
        <v>-0.14225956100000303</v>
      </c>
      <c r="I151" s="11">
        <f t="shared" si="16"/>
        <v>6.5852889190564104E-2</v>
      </c>
      <c r="J151" s="11">
        <f t="shared" si="17"/>
        <v>2.0083886285014688E-2</v>
      </c>
      <c r="K151" s="11">
        <f t="shared" si="18"/>
        <v>1.3323828639444336E-3</v>
      </c>
    </row>
    <row r="152" spans="1:11" x14ac:dyDescent="0.25">
      <c r="A152">
        <v>56.943752357999998</v>
      </c>
      <c r="B152">
        <v>52.065910443999996</v>
      </c>
      <c r="C152">
        <v>80.034412354599993</v>
      </c>
      <c r="E152">
        <f t="shared" si="13"/>
        <v>6.9437523579999976</v>
      </c>
      <c r="F152">
        <f t="shared" si="14"/>
        <v>2.0659104439999965</v>
      </c>
      <c r="G152">
        <f t="shared" si="15"/>
        <v>3.4412354599993478E-2</v>
      </c>
      <c r="I152" s="11">
        <f t="shared" si="16"/>
        <v>6.5034199376397289E-2</v>
      </c>
      <c r="J152" s="11">
        <f t="shared" si="17"/>
        <v>1.9349024098488345E-2</v>
      </c>
      <c r="K152" s="11">
        <f t="shared" si="18"/>
        <v>3.2230123061471931E-4</v>
      </c>
    </row>
    <row r="153" spans="1:11" x14ac:dyDescent="0.25">
      <c r="A153">
        <v>56.770604790699998</v>
      </c>
      <c r="B153">
        <v>51.971898706099999</v>
      </c>
      <c r="C153">
        <v>80.274489991199999</v>
      </c>
      <c r="E153">
        <f t="shared" si="13"/>
        <v>6.7706047906999984</v>
      </c>
      <c r="F153">
        <f t="shared" si="14"/>
        <v>1.9718987060999993</v>
      </c>
      <c r="G153">
        <f t="shared" si="15"/>
        <v>0.27448999119999939</v>
      </c>
      <c r="I153" s="11">
        <f t="shared" si="16"/>
        <v>6.3412523827966638E-2</v>
      </c>
      <c r="J153" s="11">
        <f t="shared" si="17"/>
        <v>1.8468523500095601E-2</v>
      </c>
      <c r="K153" s="11">
        <f t="shared" si="18"/>
        <v>2.570834311791035E-3</v>
      </c>
    </row>
    <row r="154" spans="1:11" x14ac:dyDescent="0.25">
      <c r="A154">
        <v>56.713967163</v>
      </c>
      <c r="B154">
        <v>51.9128657993</v>
      </c>
      <c r="C154">
        <v>80.333847915999996</v>
      </c>
      <c r="E154">
        <f t="shared" si="13"/>
        <v>6.7139671629999995</v>
      </c>
      <c r="F154">
        <f t="shared" si="14"/>
        <v>1.9128657993000004</v>
      </c>
      <c r="G154">
        <f t="shared" si="15"/>
        <v>0.3338479159999963</v>
      </c>
      <c r="I154" s="11">
        <f t="shared" si="16"/>
        <v>6.2882063842911978E-2</v>
      </c>
      <c r="J154" s="11">
        <f t="shared" si="17"/>
        <v>1.7915629670842568E-2</v>
      </c>
      <c r="K154" s="11">
        <f t="shared" si="18"/>
        <v>3.1267722135171374E-3</v>
      </c>
    </row>
    <row r="155" spans="1:11" x14ac:dyDescent="0.25">
      <c r="A155">
        <v>56.809852144799997</v>
      </c>
      <c r="B155">
        <v>51.989787787799997</v>
      </c>
      <c r="C155">
        <v>80.131583303499994</v>
      </c>
      <c r="E155">
        <f t="shared" si="13"/>
        <v>6.8098521447999971</v>
      </c>
      <c r="F155">
        <f t="shared" si="14"/>
        <v>1.9897877877999974</v>
      </c>
      <c r="G155">
        <f t="shared" si="15"/>
        <v>0.13158330349999403</v>
      </c>
      <c r="I155" s="11">
        <f t="shared" si="16"/>
        <v>6.3780108977888453E-2</v>
      </c>
      <c r="J155" s="11">
        <f t="shared" si="17"/>
        <v>1.8636070101120041E-2</v>
      </c>
      <c r="K155" s="11">
        <f t="shared" si="18"/>
        <v>1.2323905509914227E-3</v>
      </c>
    </row>
    <row r="156" spans="1:11" x14ac:dyDescent="0.25">
      <c r="A156">
        <v>56.641396116999999</v>
      </c>
      <c r="B156">
        <v>51.986170631599997</v>
      </c>
      <c r="C156">
        <v>80.292849218599997</v>
      </c>
      <c r="E156">
        <f t="shared" si="13"/>
        <v>6.6413961169999993</v>
      </c>
      <c r="F156">
        <f t="shared" si="14"/>
        <v>1.9861706315999967</v>
      </c>
      <c r="G156">
        <f t="shared" si="15"/>
        <v>0.29284921859999713</v>
      </c>
      <c r="I156" s="11">
        <f t="shared" si="16"/>
        <v>6.2202373722759559E-2</v>
      </c>
      <c r="J156" s="11">
        <f t="shared" si="17"/>
        <v>1.8602192329368088E-2</v>
      </c>
      <c r="K156" s="11">
        <f t="shared" si="18"/>
        <v>2.7427842307354323E-3</v>
      </c>
    </row>
    <row r="157" spans="1:11" x14ac:dyDescent="0.25">
      <c r="A157">
        <v>56.630055034199998</v>
      </c>
      <c r="B157">
        <v>52.010665005900002</v>
      </c>
      <c r="C157">
        <v>80.335308095499997</v>
      </c>
      <c r="E157">
        <f t="shared" si="13"/>
        <v>6.630055034199998</v>
      </c>
      <c r="F157">
        <f t="shared" si="14"/>
        <v>2.0106650059000017</v>
      </c>
      <c r="G157">
        <f t="shared" si="15"/>
        <v>0.33530809549999674</v>
      </c>
      <c r="I157" s="11">
        <f t="shared" si="16"/>
        <v>6.2096154750375013E-2</v>
      </c>
      <c r="J157" s="11">
        <f t="shared" si="17"/>
        <v>1.8831603163697648E-2</v>
      </c>
      <c r="K157" s="11">
        <f t="shared" si="18"/>
        <v>3.1404480475377659E-3</v>
      </c>
    </row>
    <row r="158" spans="1:11" x14ac:dyDescent="0.25">
      <c r="A158">
        <v>56.938922671599997</v>
      </c>
      <c r="B158">
        <v>52.1547307441</v>
      </c>
      <c r="C158">
        <v>80.004914158399998</v>
      </c>
      <c r="E158">
        <f t="shared" si="13"/>
        <v>6.9389226715999968</v>
      </c>
      <c r="F158">
        <f t="shared" si="14"/>
        <v>2.1547307441000001</v>
      </c>
      <c r="G158">
        <f t="shared" si="15"/>
        <v>4.9141583999983141E-3</v>
      </c>
      <c r="I158" s="11">
        <f t="shared" si="16"/>
        <v>6.4988965218830991E-2</v>
      </c>
      <c r="J158" s="11">
        <f t="shared" si="17"/>
        <v>2.018090242702926E-2</v>
      </c>
      <c r="K158" s="11">
        <f t="shared" si="18"/>
        <v>4.60253103330342E-5</v>
      </c>
    </row>
    <row r="159" spans="1:11" x14ac:dyDescent="0.25">
      <c r="A159">
        <v>56.957986648199999</v>
      </c>
      <c r="B159">
        <v>52.121314386800002</v>
      </c>
      <c r="C159">
        <v>80.088922753099993</v>
      </c>
      <c r="E159">
        <f t="shared" si="13"/>
        <v>6.9579866481999986</v>
      </c>
      <c r="F159">
        <f t="shared" si="14"/>
        <v>2.1213143868000017</v>
      </c>
      <c r="G159">
        <f t="shared" si="15"/>
        <v>8.8922753099993201E-2</v>
      </c>
      <c r="I159" s="11">
        <f t="shared" si="16"/>
        <v>6.516751571878987E-2</v>
      </c>
      <c r="J159" s="11">
        <f t="shared" si="17"/>
        <v>1.9867929565810034E-2</v>
      </c>
      <c r="K159" s="11">
        <f t="shared" si="18"/>
        <v>8.3283788880235735E-4</v>
      </c>
    </row>
    <row r="160" spans="1:11" x14ac:dyDescent="0.25">
      <c r="A160">
        <v>57.0555705592</v>
      </c>
      <c r="B160">
        <v>52.181949175900002</v>
      </c>
      <c r="C160">
        <v>80.003919094500006</v>
      </c>
      <c r="E160">
        <f t="shared" si="13"/>
        <v>7.0555705591999995</v>
      </c>
      <c r="F160">
        <f t="shared" si="14"/>
        <v>2.1819491759000016</v>
      </c>
      <c r="G160">
        <f t="shared" si="15"/>
        <v>3.9190945000058264E-3</v>
      </c>
      <c r="I160" s="11">
        <f t="shared" si="16"/>
        <v>6.608147278360238E-2</v>
      </c>
      <c r="J160" s="11">
        <f t="shared" si="17"/>
        <v>2.0435826397403115E-2</v>
      </c>
      <c r="K160" s="11">
        <f t="shared" si="18"/>
        <v>3.6705683029533101E-5</v>
      </c>
    </row>
    <row r="161" spans="1:11" x14ac:dyDescent="0.25">
      <c r="A161">
        <v>57.215924104899997</v>
      </c>
      <c r="B161">
        <v>52.162684943000002</v>
      </c>
      <c r="C161">
        <v>79.872074506499999</v>
      </c>
      <c r="E161">
        <f t="shared" si="13"/>
        <v>7.2159241048999974</v>
      </c>
      <c r="F161">
        <f t="shared" si="14"/>
        <v>2.1626849430000021</v>
      </c>
      <c r="G161">
        <f t="shared" si="15"/>
        <v>-0.12792549350000115</v>
      </c>
      <c r="I161" s="11">
        <f t="shared" si="16"/>
        <v>6.7583321340996733E-2</v>
      </c>
      <c r="J161" s="11">
        <f t="shared" si="17"/>
        <v>2.0255400325351666E-2</v>
      </c>
      <c r="K161" s="11">
        <f t="shared" si="18"/>
        <v>1.1981320215168731E-3</v>
      </c>
    </row>
    <row r="162" spans="1:11" x14ac:dyDescent="0.25">
      <c r="A162">
        <v>57.347208976300003</v>
      </c>
      <c r="B162">
        <v>52.211160748200001</v>
      </c>
      <c r="C162">
        <v>79.727937435900003</v>
      </c>
      <c r="E162">
        <f t="shared" si="13"/>
        <v>7.3472089763000028</v>
      </c>
      <c r="F162">
        <f t="shared" si="14"/>
        <v>2.2111607482000011</v>
      </c>
      <c r="G162">
        <f t="shared" si="15"/>
        <v>-0.27206256409999696</v>
      </c>
      <c r="I162" s="11">
        <f t="shared" si="16"/>
        <v>6.8812916819282449E-2</v>
      </c>
      <c r="J162" s="11">
        <f t="shared" si="17"/>
        <v>2.0709417838904839E-2</v>
      </c>
      <c r="K162" s="11">
        <f t="shared" si="18"/>
        <v>2.5480993739859232E-3</v>
      </c>
    </row>
    <row r="163" spans="1:11" x14ac:dyDescent="0.25">
      <c r="A163">
        <v>57.440720120400002</v>
      </c>
      <c r="B163">
        <v>52.130320963099997</v>
      </c>
      <c r="C163">
        <v>79.665064918400006</v>
      </c>
      <c r="E163">
        <f t="shared" si="13"/>
        <v>7.4407201204000017</v>
      </c>
      <c r="F163">
        <f t="shared" si="14"/>
        <v>2.1303209630999973</v>
      </c>
      <c r="G163">
        <f t="shared" si="15"/>
        <v>-0.33493508159999408</v>
      </c>
      <c r="I163" s="11">
        <f t="shared" si="16"/>
        <v>6.9688728927170762E-2</v>
      </c>
      <c r="J163" s="11">
        <f t="shared" si="17"/>
        <v>1.9952283881545071E-2</v>
      </c>
      <c r="K163" s="11">
        <f t="shared" si="18"/>
        <v>3.1369544522751136E-3</v>
      </c>
    </row>
    <row r="164" spans="1:11" x14ac:dyDescent="0.25">
      <c r="A164">
        <v>57.424291222699999</v>
      </c>
      <c r="B164">
        <v>52.041460359299997</v>
      </c>
      <c r="C164">
        <v>79.732189199499999</v>
      </c>
      <c r="E164">
        <f t="shared" si="13"/>
        <v>7.4242912226999991</v>
      </c>
      <c r="F164">
        <f t="shared" si="14"/>
        <v>2.0414603592999967</v>
      </c>
      <c r="G164">
        <f t="shared" si="15"/>
        <v>-0.26781080050000128</v>
      </c>
      <c r="I164" s="11">
        <f t="shared" si="16"/>
        <v>6.9534858202313254E-2</v>
      </c>
      <c r="J164" s="11">
        <f t="shared" si="17"/>
        <v>1.9120028074268439E-2</v>
      </c>
      <c r="K164" s="11">
        <f t="shared" si="18"/>
        <v>2.5082779593663686E-3</v>
      </c>
    </row>
    <row r="165" spans="1:11" x14ac:dyDescent="0.25">
      <c r="A165">
        <v>57.264284416400002</v>
      </c>
      <c r="B165">
        <v>51.9772541886</v>
      </c>
      <c r="C165">
        <v>79.985702881400002</v>
      </c>
      <c r="E165">
        <f t="shared" si="13"/>
        <v>7.2642844164000024</v>
      </c>
      <c r="F165">
        <f t="shared" si="14"/>
        <v>1.9772541885999999</v>
      </c>
      <c r="G165">
        <f t="shared" si="15"/>
        <v>-1.4297118599998271E-2</v>
      </c>
      <c r="I165" s="11">
        <f t="shared" si="16"/>
        <v>6.803625715694249E-2</v>
      </c>
      <c r="J165" s="11">
        <f t="shared" si="17"/>
        <v>1.8518682189332347E-2</v>
      </c>
      <c r="K165" s="11">
        <f t="shared" si="18"/>
        <v>1.3390478427259114E-4</v>
      </c>
    </row>
    <row r="166" spans="1:11" x14ac:dyDescent="0.25">
      <c r="A166">
        <v>57.1737262117</v>
      </c>
      <c r="B166">
        <v>51.9523613474</v>
      </c>
      <c r="C166">
        <v>80.078681886599995</v>
      </c>
      <c r="E166">
        <f t="shared" si="13"/>
        <v>7.1737262117</v>
      </c>
      <c r="F166">
        <f t="shared" si="14"/>
        <v>1.9523613474000001</v>
      </c>
      <c r="G166">
        <f t="shared" si="15"/>
        <v>7.8681886599994755E-2</v>
      </c>
      <c r="I166" s="11">
        <f t="shared" si="16"/>
        <v>6.7188101860499158E-2</v>
      </c>
      <c r="J166" s="11">
        <f t="shared" si="17"/>
        <v>1.8285539370553588E-2</v>
      </c>
      <c r="K166" s="11">
        <f t="shared" si="18"/>
        <v>7.3692338618034899E-4</v>
      </c>
    </row>
    <row r="167" spans="1:11" x14ac:dyDescent="0.25">
      <c r="A167">
        <v>57.1435989824</v>
      </c>
      <c r="B167">
        <v>51.961437277100003</v>
      </c>
      <c r="C167">
        <v>80.159528976900006</v>
      </c>
      <c r="E167">
        <f t="shared" si="13"/>
        <v>7.1435989824000004</v>
      </c>
      <c r="F167">
        <f t="shared" si="14"/>
        <v>1.9614372771000035</v>
      </c>
      <c r="G167">
        <f t="shared" si="15"/>
        <v>0.15952897690000611</v>
      </c>
      <c r="I167" s="11">
        <f t="shared" si="16"/>
        <v>6.690593450545268E-2</v>
      </c>
      <c r="J167" s="11">
        <f t="shared" si="17"/>
        <v>1.8370543240392948E-2</v>
      </c>
      <c r="K167" s="11">
        <f t="shared" si="18"/>
        <v>1.4941257630068955E-3</v>
      </c>
    </row>
    <row r="168" spans="1:11" x14ac:dyDescent="0.25">
      <c r="A168">
        <v>57.146860457999999</v>
      </c>
      <c r="B168">
        <v>51.9784653834</v>
      </c>
      <c r="C168">
        <v>80.126399392799996</v>
      </c>
      <c r="E168">
        <f t="shared" si="13"/>
        <v>7.146860457999999</v>
      </c>
      <c r="F168">
        <f t="shared" si="14"/>
        <v>1.9784653833999997</v>
      </c>
      <c r="G168">
        <f t="shared" si="15"/>
        <v>0.12639939279999624</v>
      </c>
      <c r="I168" s="11">
        <f t="shared" si="16"/>
        <v>6.6936481023170472E-2</v>
      </c>
      <c r="J168" s="11">
        <f t="shared" si="17"/>
        <v>1.8530026067979762E-2</v>
      </c>
      <c r="K168" s="11">
        <f t="shared" si="18"/>
        <v>1.183838778890178E-3</v>
      </c>
    </row>
    <row r="169" spans="1:11" x14ac:dyDescent="0.25">
      <c r="A169">
        <v>57.186540998600002</v>
      </c>
      <c r="B169">
        <v>51.995883763400002</v>
      </c>
      <c r="C169">
        <v>80.052265150599993</v>
      </c>
      <c r="E169">
        <f t="shared" si="13"/>
        <v>7.1865409986000017</v>
      </c>
      <c r="F169">
        <f t="shared" si="14"/>
        <v>1.995883763400002</v>
      </c>
      <c r="G169">
        <f t="shared" si="15"/>
        <v>5.2265150599993149E-2</v>
      </c>
      <c r="I169" s="11">
        <f t="shared" si="16"/>
        <v>6.7308123336389011E-2</v>
      </c>
      <c r="J169" s="11">
        <f t="shared" si="17"/>
        <v>1.8693164143667167E-2</v>
      </c>
      <c r="K169" s="11">
        <f t="shared" si="18"/>
        <v>4.8950798492134048E-4</v>
      </c>
    </row>
    <row r="170" spans="1:11" x14ac:dyDescent="0.25">
      <c r="A170">
        <v>57.216500681699998</v>
      </c>
      <c r="B170">
        <v>52.082047519600003</v>
      </c>
      <c r="C170">
        <v>80.041805877300007</v>
      </c>
      <c r="E170">
        <f t="shared" si="13"/>
        <v>7.2165006816999977</v>
      </c>
      <c r="F170">
        <f t="shared" si="14"/>
        <v>2.0820475196000032</v>
      </c>
      <c r="G170">
        <f t="shared" si="15"/>
        <v>4.1805877300006955E-2</v>
      </c>
      <c r="I170" s="11">
        <f t="shared" si="16"/>
        <v>6.7588721477498406E-2</v>
      </c>
      <c r="J170" s="11">
        <f t="shared" si="17"/>
        <v>1.950016165896222E-2</v>
      </c>
      <c r="K170" s="11">
        <f t="shared" si="18"/>
        <v>3.9154791519911735E-4</v>
      </c>
    </row>
    <row r="171" spans="1:11" x14ac:dyDescent="0.25">
      <c r="A171">
        <v>57.156256592399998</v>
      </c>
      <c r="B171">
        <v>52.160264647699996</v>
      </c>
      <c r="C171">
        <v>79.966552315499996</v>
      </c>
      <c r="E171">
        <f t="shared" si="13"/>
        <v>7.1562565923999983</v>
      </c>
      <c r="F171">
        <f t="shared" si="14"/>
        <v>2.1602646476999965</v>
      </c>
      <c r="G171">
        <f t="shared" si="15"/>
        <v>-3.3447684500004016E-2</v>
      </c>
      <c r="I171" s="11">
        <f t="shared" si="16"/>
        <v>6.7024483884798008E-2</v>
      </c>
      <c r="J171" s="11">
        <f t="shared" si="17"/>
        <v>2.0232732182973435E-2</v>
      </c>
      <c r="K171" s="11">
        <f t="shared" si="18"/>
        <v>3.1326626732964711E-4</v>
      </c>
    </row>
    <row r="172" spans="1:11" x14ac:dyDescent="0.25">
      <c r="A172">
        <v>57.397857877600003</v>
      </c>
      <c r="B172">
        <v>52.202010736600002</v>
      </c>
      <c r="C172">
        <v>79.808369324599994</v>
      </c>
      <c r="E172">
        <f t="shared" si="13"/>
        <v>7.3978578776000035</v>
      </c>
      <c r="F172">
        <f t="shared" si="14"/>
        <v>2.2020107366000019</v>
      </c>
      <c r="G172">
        <f t="shared" si="15"/>
        <v>-0.19163067540000611</v>
      </c>
      <c r="I172" s="11">
        <f t="shared" si="16"/>
        <v>6.9287287242580278E-2</v>
      </c>
      <c r="J172" s="11">
        <f t="shared" si="17"/>
        <v>2.0623720128501166E-2</v>
      </c>
      <c r="K172" s="11">
        <f t="shared" si="18"/>
        <v>1.794785716434629E-3</v>
      </c>
    </row>
    <row r="173" spans="1:11" x14ac:dyDescent="0.25">
      <c r="A173">
        <v>57.471483744799997</v>
      </c>
      <c r="B173">
        <v>52.231617966100004</v>
      </c>
      <c r="C173">
        <v>79.645223631600004</v>
      </c>
      <c r="E173">
        <f t="shared" si="13"/>
        <v>7.4714837447999969</v>
      </c>
      <c r="F173">
        <f t="shared" si="14"/>
        <v>2.2316179661000035</v>
      </c>
      <c r="G173">
        <f t="shared" si="15"/>
        <v>-0.35477636839999604</v>
      </c>
      <c r="I173" s="11">
        <f t="shared" si="16"/>
        <v>6.9976856668429399E-2</v>
      </c>
      <c r="J173" s="11">
        <f t="shared" si="17"/>
        <v>2.0901017239200612E-2</v>
      </c>
      <c r="K173" s="11">
        <f t="shared" si="18"/>
        <v>3.3227851292791637E-3</v>
      </c>
    </row>
    <row r="174" spans="1:11" x14ac:dyDescent="0.25">
      <c r="A174">
        <v>57.437091816600002</v>
      </c>
      <c r="B174">
        <v>52.151768629099998</v>
      </c>
      <c r="C174">
        <v>79.779109980599998</v>
      </c>
      <c r="E174">
        <f t="shared" si="13"/>
        <v>7.4370918166000024</v>
      </c>
      <c r="F174">
        <f t="shared" si="14"/>
        <v>2.1517686290999976</v>
      </c>
      <c r="G174">
        <f t="shared" si="15"/>
        <v>-0.2208900194000023</v>
      </c>
      <c r="I174" s="11">
        <f t="shared" si="16"/>
        <v>6.9654746748578883E-2</v>
      </c>
      <c r="J174" s="11">
        <f t="shared" si="17"/>
        <v>2.0153159678216504E-2</v>
      </c>
      <c r="K174" s="11">
        <f t="shared" si="18"/>
        <v>2.068824580900473E-3</v>
      </c>
    </row>
    <row r="175" spans="1:11" x14ac:dyDescent="0.25">
      <c r="A175">
        <v>57.414130691499999</v>
      </c>
      <c r="B175">
        <v>52.111719554700002</v>
      </c>
      <c r="C175">
        <v>79.809343093600006</v>
      </c>
      <c r="E175">
        <f t="shared" si="13"/>
        <v>7.4141306914999987</v>
      </c>
      <c r="F175">
        <f t="shared" si="14"/>
        <v>2.1117195547000023</v>
      </c>
      <c r="G175">
        <f t="shared" si="15"/>
        <v>-0.19065690639999389</v>
      </c>
      <c r="I175" s="11">
        <f t="shared" si="16"/>
        <v>6.9439696108712728E-2</v>
      </c>
      <c r="J175" s="11">
        <f t="shared" si="17"/>
        <v>1.9778065729716351E-2</v>
      </c>
      <c r="K175" s="11">
        <f t="shared" si="18"/>
        <v>1.7856655341429335E-3</v>
      </c>
    </row>
    <row r="176" spans="1:11" x14ac:dyDescent="0.25">
      <c r="A176">
        <v>57.278591624299999</v>
      </c>
      <c r="B176">
        <v>52.180659203799998</v>
      </c>
      <c r="C176">
        <v>80.002946144800006</v>
      </c>
      <c r="E176">
        <f t="shared" si="13"/>
        <v>7.2785916242999988</v>
      </c>
      <c r="F176">
        <f t="shared" si="14"/>
        <v>2.1806592037999977</v>
      </c>
      <c r="G176">
        <f t="shared" si="15"/>
        <v>2.9461448000063228E-3</v>
      </c>
      <c r="I176" s="11">
        <f t="shared" si="16"/>
        <v>6.8170256436167351E-2</v>
      </c>
      <c r="J176" s="11">
        <f t="shared" si="17"/>
        <v>2.0423744701741114E-2</v>
      </c>
      <c r="K176" s="11">
        <f t="shared" si="18"/>
        <v>2.7593174185511096E-5</v>
      </c>
    </row>
    <row r="177" spans="1:11" x14ac:dyDescent="0.25">
      <c r="A177">
        <v>57.332764091999998</v>
      </c>
      <c r="B177">
        <v>52.184882742299997</v>
      </c>
      <c r="C177">
        <v>79.898848588099995</v>
      </c>
      <c r="E177">
        <f t="shared" si="13"/>
        <v>7.3327640919999979</v>
      </c>
      <c r="F177">
        <f t="shared" si="14"/>
        <v>2.1848827422999975</v>
      </c>
      <c r="G177">
        <f t="shared" si="15"/>
        <v>-0.10115141190000543</v>
      </c>
      <c r="I177" s="11">
        <f t="shared" si="16"/>
        <v>6.8677628082429221E-2</v>
      </c>
      <c r="J177" s="11">
        <f t="shared" si="17"/>
        <v>2.0463301764078803E-2</v>
      </c>
      <c r="K177" s="11">
        <f t="shared" si="18"/>
        <v>9.4736977207000807E-4</v>
      </c>
    </row>
    <row r="178" spans="1:11" x14ac:dyDescent="0.25">
      <c r="A178">
        <v>57.512588610800002</v>
      </c>
      <c r="B178">
        <v>52.238654933100001</v>
      </c>
      <c r="C178">
        <v>79.737392157100004</v>
      </c>
      <c r="E178">
        <f t="shared" si="13"/>
        <v>7.5125886108000017</v>
      </c>
      <c r="F178">
        <f t="shared" si="14"/>
        <v>2.2386549331000012</v>
      </c>
      <c r="G178">
        <f t="shared" si="15"/>
        <v>-0.26260784289999606</v>
      </c>
      <c r="I178" s="11">
        <f t="shared" si="16"/>
        <v>7.0361839011255103E-2</v>
      </c>
      <c r="J178" s="11">
        <f t="shared" si="17"/>
        <v>2.0966924473688274E-2</v>
      </c>
      <c r="K178" s="11">
        <f t="shared" si="18"/>
        <v>2.4595477967021082E-3</v>
      </c>
    </row>
    <row r="179" spans="1:11" x14ac:dyDescent="0.25">
      <c r="A179">
        <v>57.614543618799999</v>
      </c>
      <c r="B179">
        <v>52.236229424500003</v>
      </c>
      <c r="C179">
        <v>79.580313056799994</v>
      </c>
      <c r="E179">
        <f t="shared" si="13"/>
        <v>7.6145436187999991</v>
      </c>
      <c r="F179">
        <f t="shared" si="14"/>
        <v>2.2362294245000029</v>
      </c>
      <c r="G179">
        <f t="shared" si="15"/>
        <v>-0.41968694320000566</v>
      </c>
      <c r="I179" s="11">
        <f t="shared" si="16"/>
        <v>7.1316735150380062E-2</v>
      </c>
      <c r="J179" s="11">
        <f t="shared" si="17"/>
        <v>2.0944207504281998E-2</v>
      </c>
      <c r="K179" s="11">
        <f t="shared" si="18"/>
        <v>3.9307283630721761E-3</v>
      </c>
    </row>
    <row r="180" spans="1:11" x14ac:dyDescent="0.25">
      <c r="A180">
        <v>57.3059026233</v>
      </c>
      <c r="B180">
        <v>52.170628832699997</v>
      </c>
      <c r="C180">
        <v>79.986094334100002</v>
      </c>
      <c r="E180">
        <f t="shared" si="13"/>
        <v>7.3059026232999997</v>
      </c>
      <c r="F180">
        <f t="shared" si="14"/>
        <v>2.1706288326999967</v>
      </c>
      <c r="G180">
        <f t="shared" si="15"/>
        <v>-1.3905665899997643E-2</v>
      </c>
      <c r="I180" s="11">
        <f t="shared" si="16"/>
        <v>6.8426047377802571E-2</v>
      </c>
      <c r="J180" s="11">
        <f t="shared" si="17"/>
        <v>2.0329801669169516E-2</v>
      </c>
      <c r="K180" s="11">
        <f t="shared" si="18"/>
        <v>1.302384938253318E-4</v>
      </c>
    </row>
    <row r="181" spans="1:11" x14ac:dyDescent="0.25">
      <c r="A181">
        <v>57.263644245199998</v>
      </c>
      <c r="B181">
        <v>52.092276475699997</v>
      </c>
      <c r="C181">
        <v>80.0485609821</v>
      </c>
      <c r="E181">
        <f t="shared" si="13"/>
        <v>7.2636442451999983</v>
      </c>
      <c r="F181">
        <f t="shared" si="14"/>
        <v>2.0922764756999968</v>
      </c>
      <c r="G181">
        <f t="shared" si="15"/>
        <v>4.8560982099999705E-2</v>
      </c>
      <c r="I181" s="11">
        <f t="shared" si="16"/>
        <v>6.8030261404313411E-2</v>
      </c>
      <c r="J181" s="11">
        <f t="shared" si="17"/>
        <v>1.959596461046768E-2</v>
      </c>
      <c r="K181" s="11">
        <f t="shared" si="18"/>
        <v>4.548152683133234E-4</v>
      </c>
    </row>
    <row r="182" spans="1:11" x14ac:dyDescent="0.25">
      <c r="A182">
        <v>57.064411163800003</v>
      </c>
      <c r="B182">
        <v>52.049989503399999</v>
      </c>
      <c r="C182">
        <v>80.107260421299998</v>
      </c>
      <c r="E182">
        <f t="shared" si="13"/>
        <v>7.0644111638000027</v>
      </c>
      <c r="F182">
        <f t="shared" si="14"/>
        <v>2.0499895033999991</v>
      </c>
      <c r="G182">
        <f t="shared" si="15"/>
        <v>0.10726042129999769</v>
      </c>
      <c r="I182" s="11">
        <f t="shared" si="16"/>
        <v>6.6164272631944049E-2</v>
      </c>
      <c r="J182" s="11">
        <f t="shared" si="17"/>
        <v>1.9199910827758421E-2</v>
      </c>
      <c r="K182" s="11">
        <f t="shared" si="18"/>
        <v>1.0045858873385276E-3</v>
      </c>
    </row>
    <row r="183" spans="1:11" x14ac:dyDescent="0.25">
      <c r="A183">
        <v>56.970276126500003</v>
      </c>
      <c r="B183">
        <v>52.039276968599999</v>
      </c>
      <c r="C183">
        <v>80.245092170999996</v>
      </c>
      <c r="E183">
        <f t="shared" si="13"/>
        <v>6.9702761265000035</v>
      </c>
      <c r="F183">
        <f t="shared" si="14"/>
        <v>2.0392769685999994</v>
      </c>
      <c r="G183">
        <f t="shared" si="15"/>
        <v>0.24509217099999603</v>
      </c>
      <c r="I183" s="11">
        <f t="shared" si="16"/>
        <v>6.5282617228865122E-2</v>
      </c>
      <c r="J183" s="11">
        <f t="shared" si="17"/>
        <v>1.9099578746760871E-2</v>
      </c>
      <c r="K183" s="11">
        <f t="shared" si="18"/>
        <v>2.2954984988835061E-3</v>
      </c>
    </row>
    <row r="184" spans="1:11" x14ac:dyDescent="0.25">
      <c r="A184">
        <v>57.026937261</v>
      </c>
      <c r="B184">
        <v>52.0569593739</v>
      </c>
      <c r="C184">
        <v>80.146845649200003</v>
      </c>
      <c r="E184">
        <f t="shared" si="13"/>
        <v>7.0269372610000005</v>
      </c>
      <c r="F184">
        <f t="shared" si="14"/>
        <v>2.0569593738999998</v>
      </c>
      <c r="G184">
        <f t="shared" si="15"/>
        <v>0.14684564920000298</v>
      </c>
      <c r="I184" s="11">
        <f t="shared" si="16"/>
        <v>6.5813297375273319E-2</v>
      </c>
      <c r="J184" s="11">
        <f t="shared" si="17"/>
        <v>1.9265189645947044E-2</v>
      </c>
      <c r="K184" s="11">
        <f t="shared" si="18"/>
        <v>1.3753355153322553E-3</v>
      </c>
    </row>
    <row r="185" spans="1:11" x14ac:dyDescent="0.25">
      <c r="A185">
        <v>57.277981113999999</v>
      </c>
      <c r="B185">
        <v>52.083037777599998</v>
      </c>
      <c r="C185">
        <v>79.975670717</v>
      </c>
      <c r="E185">
        <f t="shared" si="13"/>
        <v>7.2779811139999993</v>
      </c>
      <c r="F185">
        <f t="shared" si="14"/>
        <v>2.0830377775999978</v>
      </c>
      <c r="G185">
        <f t="shared" si="15"/>
        <v>-2.4329283000000146E-2</v>
      </c>
      <c r="I185" s="11">
        <f t="shared" si="16"/>
        <v>6.8164538483319312E-2</v>
      </c>
      <c r="J185" s="11">
        <f t="shared" si="17"/>
        <v>1.9509436274888221E-2</v>
      </c>
      <c r="K185" s="11">
        <f t="shared" si="18"/>
        <v>2.2786461263755848E-4</v>
      </c>
    </row>
    <row r="186" spans="1:11" x14ac:dyDescent="0.25">
      <c r="A186">
        <v>57.205088065200002</v>
      </c>
      <c r="B186">
        <v>52.070438076899997</v>
      </c>
      <c r="C186">
        <v>79.957851699399995</v>
      </c>
      <c r="E186">
        <f t="shared" si="13"/>
        <v>7.2050880652000018</v>
      </c>
      <c r="F186">
        <f t="shared" si="14"/>
        <v>2.0704380768999968</v>
      </c>
      <c r="G186">
        <f t="shared" si="15"/>
        <v>-4.2148300600004518E-2</v>
      </c>
      <c r="I186" s="11">
        <f t="shared" si="16"/>
        <v>6.7481832530629213E-2</v>
      </c>
      <c r="J186" s="11">
        <f t="shared" si="17"/>
        <v>1.9391429265830252E-2</v>
      </c>
      <c r="K186" s="11">
        <f t="shared" si="18"/>
        <v>3.9475500324244434E-4</v>
      </c>
    </row>
    <row r="187" spans="1:11" x14ac:dyDescent="0.25">
      <c r="A187">
        <v>57.221746185000001</v>
      </c>
      <c r="B187">
        <v>52.1238307112</v>
      </c>
      <c r="C187">
        <v>79.904029717300006</v>
      </c>
      <c r="E187">
        <f t="shared" si="13"/>
        <v>7.2217461850000007</v>
      </c>
      <c r="F187">
        <f t="shared" si="14"/>
        <v>2.1238307112000001</v>
      </c>
      <c r="G187">
        <f t="shared" si="15"/>
        <v>-9.5970282699994414E-2</v>
      </c>
      <c r="I187" s="11">
        <f t="shared" si="16"/>
        <v>6.7637850117152287E-2</v>
      </c>
      <c r="J187" s="11">
        <f t="shared" si="17"/>
        <v>1.9891497103113786E-2</v>
      </c>
      <c r="K187" s="11">
        <f t="shared" si="18"/>
        <v>8.988440511029888E-4</v>
      </c>
    </row>
    <row r="188" spans="1:11" x14ac:dyDescent="0.25">
      <c r="A188">
        <v>57.121960743099997</v>
      </c>
      <c r="B188">
        <v>52.098770560600002</v>
      </c>
      <c r="C188">
        <v>80.103861649799995</v>
      </c>
      <c r="E188">
        <f t="shared" si="13"/>
        <v>7.1219607430999972</v>
      </c>
      <c r="F188">
        <f t="shared" si="14"/>
        <v>2.098770560600002</v>
      </c>
      <c r="G188">
        <f t="shared" si="15"/>
        <v>0.10386164979999535</v>
      </c>
      <c r="I188" s="11">
        <f t="shared" si="16"/>
        <v>6.670327382629275E-2</v>
      </c>
      <c r="J188" s="11">
        <f t="shared" si="17"/>
        <v>1.96567872882332E-2</v>
      </c>
      <c r="K188" s="11">
        <f t="shared" si="18"/>
        <v>9.7275347570142327E-4</v>
      </c>
    </row>
    <row r="189" spans="1:11" x14ac:dyDescent="0.25">
      <c r="A189">
        <v>57.241350374699998</v>
      </c>
      <c r="B189">
        <v>52.101604115299999</v>
      </c>
      <c r="C189">
        <v>79.962841205100005</v>
      </c>
      <c r="E189">
        <f t="shared" si="13"/>
        <v>7.2413503746999979</v>
      </c>
      <c r="F189">
        <f t="shared" si="14"/>
        <v>2.1016041152999989</v>
      </c>
      <c r="G189">
        <f t="shared" si="15"/>
        <v>-3.7158794899994518E-2</v>
      </c>
      <c r="I189" s="11">
        <f t="shared" si="16"/>
        <v>6.7821460176358012E-2</v>
      </c>
      <c r="J189" s="11">
        <f t="shared" si="17"/>
        <v>1.9683325959516777E-2</v>
      </c>
      <c r="K189" s="11">
        <f t="shared" si="18"/>
        <v>3.4802400078809078E-4</v>
      </c>
    </row>
    <row r="190" spans="1:11" x14ac:dyDescent="0.25">
      <c r="A190">
        <v>57.282344239099999</v>
      </c>
      <c r="B190">
        <v>52.195831084700004</v>
      </c>
      <c r="C190">
        <v>79.882397287000003</v>
      </c>
      <c r="E190">
        <f t="shared" si="13"/>
        <v>7.2823442390999986</v>
      </c>
      <c r="F190">
        <f t="shared" si="14"/>
        <v>2.1958310847000035</v>
      </c>
      <c r="G190">
        <f t="shared" si="15"/>
        <v>-0.11760271299999658</v>
      </c>
      <c r="I190" s="11">
        <f t="shared" si="16"/>
        <v>6.8205402893947456E-2</v>
      </c>
      <c r="J190" s="11">
        <f t="shared" si="17"/>
        <v>2.0565842385600643E-2</v>
      </c>
      <c r="K190" s="11">
        <f t="shared" si="18"/>
        <v>1.1014503239931083E-3</v>
      </c>
    </row>
    <row r="191" spans="1:11" x14ac:dyDescent="0.25">
      <c r="A191">
        <v>57.227574327900001</v>
      </c>
      <c r="B191">
        <v>52.211006014200002</v>
      </c>
      <c r="C191">
        <v>79.905306526399997</v>
      </c>
      <c r="E191">
        <f t="shared" si="13"/>
        <v>7.2275743279000011</v>
      </c>
      <c r="F191">
        <f t="shared" si="14"/>
        <v>2.2110060142000023</v>
      </c>
      <c r="G191">
        <f t="shared" si="15"/>
        <v>-9.4693473600003131E-2</v>
      </c>
      <c r="I191" s="11">
        <f t="shared" si="16"/>
        <v>6.7692435676632398E-2</v>
      </c>
      <c r="J191" s="11">
        <f t="shared" si="17"/>
        <v>2.0707968622215158E-2</v>
      </c>
      <c r="K191" s="11">
        <f t="shared" si="18"/>
        <v>8.8688563823148645E-4</v>
      </c>
    </row>
    <row r="192" spans="1:11" x14ac:dyDescent="0.25">
      <c r="A192">
        <v>57.0585789346</v>
      </c>
      <c r="B192">
        <v>52.074423299199999</v>
      </c>
      <c r="C192">
        <v>80.0908030338</v>
      </c>
      <c r="E192">
        <f t="shared" si="13"/>
        <v>7.0585789345999999</v>
      </c>
      <c r="F192">
        <f t="shared" si="14"/>
        <v>2.0744232991999993</v>
      </c>
      <c r="G192">
        <f t="shared" si="15"/>
        <v>9.0803033800000321E-2</v>
      </c>
      <c r="I192" s="11">
        <f t="shared" si="16"/>
        <v>6.6109648800757898E-2</v>
      </c>
      <c r="J192" s="11">
        <f t="shared" si="17"/>
        <v>1.9428754292452066E-2</v>
      </c>
      <c r="K192" s="11">
        <f t="shared" si="18"/>
        <v>8.5044833105653295E-4</v>
      </c>
    </row>
    <row r="193" spans="1:11" x14ac:dyDescent="0.25">
      <c r="A193">
        <v>57.154984904499997</v>
      </c>
      <c r="B193">
        <v>52.077025462999998</v>
      </c>
      <c r="C193">
        <v>79.929604699699993</v>
      </c>
      <c r="E193">
        <f t="shared" si="13"/>
        <v>7.1549849044999974</v>
      </c>
      <c r="F193">
        <f t="shared" si="14"/>
        <v>2.0770254629999982</v>
      </c>
      <c r="G193">
        <f t="shared" si="15"/>
        <v>-7.0395300300006625E-2</v>
      </c>
      <c r="I193" s="11">
        <f t="shared" si="16"/>
        <v>6.7012573436358996E-2</v>
      </c>
      <c r="J193" s="11">
        <f t="shared" si="17"/>
        <v>1.9453125789396973E-2</v>
      </c>
      <c r="K193" s="11">
        <f t="shared" si="18"/>
        <v>6.5931239463018769E-4</v>
      </c>
    </row>
    <row r="194" spans="1:11" x14ac:dyDescent="0.25">
      <c r="A194">
        <v>57.1853853044</v>
      </c>
      <c r="B194">
        <v>52.076134215700002</v>
      </c>
      <c r="C194">
        <v>79.963100338700002</v>
      </c>
      <c r="E194">
        <f t="shared" ref="E194:E257" si="19">A194-50</f>
        <v>7.1853853044000005</v>
      </c>
      <c r="F194">
        <f t="shared" ref="F194:F257" si="20">B194-50</f>
        <v>2.0761342157000016</v>
      </c>
      <c r="G194">
        <f t="shared" ref="G194:G257" si="21">C194-80</f>
        <v>-3.6899661299997888E-2</v>
      </c>
      <c r="I194" s="11">
        <f t="shared" ref="I194:I257" si="22">ABS(E194)/SQRT(50^2+50^2+80^2)</f>
        <v>6.7297299268486516E-2</v>
      </c>
      <c r="J194" s="11">
        <f t="shared" ref="J194:J257" si="23">ABS(F194)/SQRT(50^2+50^2+80^2)</f>
        <v>1.9444778493639098E-2</v>
      </c>
      <c r="K194" s="11">
        <f t="shared" ref="K194:K257" si="24">ABS(G194)/SQRT(50^2+50^2+80^2)</f>
        <v>3.4559699225748146E-4</v>
      </c>
    </row>
    <row r="195" spans="1:11" x14ac:dyDescent="0.25">
      <c r="A195">
        <v>57.180550162999999</v>
      </c>
      <c r="B195">
        <v>52.1714772889</v>
      </c>
      <c r="C195">
        <v>79.845179670600004</v>
      </c>
      <c r="E195">
        <f t="shared" si="19"/>
        <v>7.1805501629999995</v>
      </c>
      <c r="F195">
        <f t="shared" si="20"/>
        <v>2.1714772889000002</v>
      </c>
      <c r="G195">
        <f t="shared" si="21"/>
        <v>-0.15482032939999613</v>
      </c>
      <c r="I195" s="11">
        <f t="shared" si="22"/>
        <v>6.7252014020164202E-2</v>
      </c>
      <c r="J195" s="11">
        <f t="shared" si="23"/>
        <v>2.0337748189556235E-2</v>
      </c>
      <c r="K195" s="11">
        <f t="shared" si="24"/>
        <v>1.4500252386044057E-3</v>
      </c>
    </row>
    <row r="196" spans="1:11" x14ac:dyDescent="0.25">
      <c r="A196">
        <v>57.069726959400001</v>
      </c>
      <c r="B196">
        <v>52.225961310300001</v>
      </c>
      <c r="C196">
        <v>80.008307365999997</v>
      </c>
      <c r="E196">
        <f t="shared" si="19"/>
        <v>7.0697269594000005</v>
      </c>
      <c r="F196">
        <f t="shared" si="20"/>
        <v>2.2259613103000007</v>
      </c>
      <c r="G196">
        <f t="shared" si="21"/>
        <v>8.3073659999968186E-3</v>
      </c>
      <c r="I196" s="11">
        <f t="shared" si="22"/>
        <v>6.621405961930632E-2</v>
      </c>
      <c r="J196" s="11">
        <f t="shared" si="23"/>
        <v>2.0848037803567771E-2</v>
      </c>
      <c r="K196" s="11">
        <f t="shared" si="24"/>
        <v>7.7805611272131916E-5</v>
      </c>
    </row>
    <row r="197" spans="1:11" x14ac:dyDescent="0.25">
      <c r="A197">
        <v>56.925225388100003</v>
      </c>
      <c r="B197">
        <v>52.129236980000002</v>
      </c>
      <c r="C197">
        <v>80.163835352800007</v>
      </c>
      <c r="E197">
        <f t="shared" si="19"/>
        <v>6.925225388100003</v>
      </c>
      <c r="F197">
        <f t="shared" si="20"/>
        <v>2.1292369800000017</v>
      </c>
      <c r="G197">
        <f t="shared" si="21"/>
        <v>0.16383535280000672</v>
      </c>
      <c r="I197" s="11">
        <f t="shared" si="22"/>
        <v>6.4860678404997929E-2</v>
      </c>
      <c r="J197" s="11">
        <f t="shared" si="23"/>
        <v>1.9942131449630567E-2</v>
      </c>
      <c r="K197" s="11">
        <f t="shared" si="24"/>
        <v>1.5344586686796746E-3</v>
      </c>
    </row>
    <row r="198" spans="1:11" x14ac:dyDescent="0.25">
      <c r="A198">
        <v>56.744997377200001</v>
      </c>
      <c r="B198">
        <v>52.103663619999999</v>
      </c>
      <c r="C198">
        <v>80.290791842000004</v>
      </c>
      <c r="E198">
        <f t="shared" si="19"/>
        <v>6.7449973772000007</v>
      </c>
      <c r="F198">
        <f t="shared" si="20"/>
        <v>2.103663619999999</v>
      </c>
      <c r="G198">
        <f t="shared" si="21"/>
        <v>0.29079184200000441</v>
      </c>
      <c r="I198" s="11">
        <f t="shared" si="22"/>
        <v>6.3172688426412604E-2</v>
      </c>
      <c r="J198" s="11">
        <f t="shared" si="23"/>
        <v>1.9702614988325835E-2</v>
      </c>
      <c r="K198" s="11">
        <f t="shared" si="24"/>
        <v>2.7235151334090986E-3</v>
      </c>
    </row>
    <row r="199" spans="1:11" x14ac:dyDescent="0.25">
      <c r="A199">
        <v>56.660271905899997</v>
      </c>
      <c r="B199">
        <v>52.092879836000002</v>
      </c>
      <c r="C199">
        <v>80.411025645500004</v>
      </c>
      <c r="E199">
        <f t="shared" si="19"/>
        <v>6.6602719058999966</v>
      </c>
      <c r="F199">
        <f t="shared" si="20"/>
        <v>2.0928798360000016</v>
      </c>
      <c r="G199">
        <f t="shared" si="21"/>
        <v>0.41102564550000409</v>
      </c>
      <c r="I199" s="11">
        <f t="shared" si="22"/>
        <v>6.2379161683421044E-2</v>
      </c>
      <c r="J199" s="11">
        <f t="shared" si="23"/>
        <v>1.9601615597430243E-2</v>
      </c>
      <c r="K199" s="11">
        <f t="shared" si="24"/>
        <v>3.8496078777151099E-3</v>
      </c>
    </row>
    <row r="200" spans="1:11" x14ac:dyDescent="0.25">
      <c r="A200">
        <v>56.611478302000002</v>
      </c>
      <c r="B200">
        <v>52.1624435373</v>
      </c>
      <c r="C200">
        <v>80.505070139500006</v>
      </c>
      <c r="E200">
        <f t="shared" si="19"/>
        <v>6.6114783020000019</v>
      </c>
      <c r="F200">
        <f t="shared" si="20"/>
        <v>2.1624435372999997</v>
      </c>
      <c r="G200">
        <f t="shared" si="21"/>
        <v>0.50507013950000612</v>
      </c>
      <c r="I200" s="11">
        <f t="shared" si="22"/>
        <v>6.1922167712334324E-2</v>
      </c>
      <c r="J200" s="11">
        <f t="shared" si="23"/>
        <v>2.0253139353817094E-2</v>
      </c>
      <c r="K200" s="11">
        <f t="shared" si="24"/>
        <v>4.7304152650929267E-3</v>
      </c>
    </row>
    <row r="201" spans="1:11" x14ac:dyDescent="0.25">
      <c r="A201">
        <v>56.858457680999997</v>
      </c>
      <c r="B201">
        <v>52.265033693699998</v>
      </c>
      <c r="C201">
        <v>80.303419654199999</v>
      </c>
      <c r="E201">
        <f t="shared" si="19"/>
        <v>6.8584576809999973</v>
      </c>
      <c r="F201">
        <f t="shared" si="20"/>
        <v>2.2650336936999977</v>
      </c>
      <c r="G201">
        <f t="shared" si="21"/>
        <v>0.30341965419999894</v>
      </c>
      <c r="I201" s="11">
        <f t="shared" si="22"/>
        <v>6.4235341533580861E-2</v>
      </c>
      <c r="J201" s="11">
        <f t="shared" si="23"/>
        <v>2.1213984202738945E-2</v>
      </c>
      <c r="K201" s="11">
        <f t="shared" si="24"/>
        <v>2.8417854307874295E-3</v>
      </c>
    </row>
    <row r="202" spans="1:11" x14ac:dyDescent="0.25">
      <c r="A202">
        <v>56.574105930400002</v>
      </c>
      <c r="B202">
        <v>52.194727998200001</v>
      </c>
      <c r="C202">
        <v>80.573105456299999</v>
      </c>
      <c r="E202">
        <f t="shared" si="19"/>
        <v>6.5741059304000018</v>
      </c>
      <c r="F202">
        <f t="shared" si="20"/>
        <v>2.1947279982000012</v>
      </c>
      <c r="G202">
        <f t="shared" si="21"/>
        <v>0.57310545629999865</v>
      </c>
      <c r="I202" s="11">
        <f t="shared" si="22"/>
        <v>6.1572143382477136E-2</v>
      </c>
      <c r="J202" s="11">
        <f t="shared" si="23"/>
        <v>2.0555511033952149E-2</v>
      </c>
      <c r="K202" s="11">
        <f t="shared" si="24"/>
        <v>5.3676243891063128E-3</v>
      </c>
    </row>
    <row r="203" spans="1:11" x14ac:dyDescent="0.25">
      <c r="A203">
        <v>56.600142723600001</v>
      </c>
      <c r="B203">
        <v>52.116053271600002</v>
      </c>
      <c r="C203">
        <v>80.454543998199995</v>
      </c>
      <c r="E203">
        <f t="shared" si="19"/>
        <v>6.6001427236000012</v>
      </c>
      <c r="F203">
        <f t="shared" si="20"/>
        <v>2.116053271600002</v>
      </c>
      <c r="G203">
        <f t="shared" si="21"/>
        <v>0.4545439981999948</v>
      </c>
      <c r="I203" s="11">
        <f t="shared" si="22"/>
        <v>6.1816000293379199E-2</v>
      </c>
      <c r="J203" s="11">
        <f t="shared" si="23"/>
        <v>1.9818654707315867E-2</v>
      </c>
      <c r="K203" s="11">
        <f t="shared" si="24"/>
        <v>4.2571945945373019E-3</v>
      </c>
    </row>
    <row r="204" spans="1:11" x14ac:dyDescent="0.25">
      <c r="A204">
        <v>56.455028773999999</v>
      </c>
      <c r="B204">
        <v>52.072072435999999</v>
      </c>
      <c r="C204">
        <v>80.6519082895</v>
      </c>
      <c r="E204">
        <f t="shared" si="19"/>
        <v>6.4550287739999987</v>
      </c>
      <c r="F204">
        <f t="shared" si="20"/>
        <v>2.0720724359999991</v>
      </c>
      <c r="G204">
        <f t="shared" si="21"/>
        <v>0.65190828949999968</v>
      </c>
      <c r="I204" s="11">
        <f t="shared" si="22"/>
        <v>6.0456883630799763E-2</v>
      </c>
      <c r="J204" s="11">
        <f t="shared" si="23"/>
        <v>1.940673644127117E-2</v>
      </c>
      <c r="K204" s="11">
        <f t="shared" si="24"/>
        <v>6.1056805439819112E-3</v>
      </c>
    </row>
    <row r="205" spans="1:11" x14ac:dyDescent="0.25">
      <c r="A205">
        <v>56.460038531599999</v>
      </c>
      <c r="B205">
        <v>52.106350785300002</v>
      </c>
      <c r="C205">
        <v>80.659475680499995</v>
      </c>
      <c r="E205">
        <f t="shared" si="19"/>
        <v>6.4600385315999986</v>
      </c>
      <c r="F205">
        <f t="shared" si="20"/>
        <v>2.1063507853000019</v>
      </c>
      <c r="G205">
        <f t="shared" si="21"/>
        <v>0.65947568049999461</v>
      </c>
      <c r="I205" s="11">
        <f t="shared" si="22"/>
        <v>6.0503804309675994E-2</v>
      </c>
      <c r="J205" s="11">
        <f t="shared" si="23"/>
        <v>1.9727782597259408E-2</v>
      </c>
      <c r="K205" s="11">
        <f t="shared" si="24"/>
        <v>6.1765556543947739E-3</v>
      </c>
    </row>
    <row r="206" spans="1:11" x14ac:dyDescent="0.25">
      <c r="A206">
        <v>56.408683040200003</v>
      </c>
      <c r="B206">
        <v>52.157364853499999</v>
      </c>
      <c r="C206">
        <v>80.672626426299999</v>
      </c>
      <c r="E206">
        <f t="shared" si="19"/>
        <v>6.4086830402000032</v>
      </c>
      <c r="F206">
        <f t="shared" si="20"/>
        <v>2.157364853499999</v>
      </c>
      <c r="G206">
        <f t="shared" si="21"/>
        <v>0.67262642629999903</v>
      </c>
      <c r="I206" s="11">
        <f t="shared" si="22"/>
        <v>6.0022816063755584E-2</v>
      </c>
      <c r="J206" s="11">
        <f t="shared" si="23"/>
        <v>2.0205573121931188E-2</v>
      </c>
      <c r="K206" s="11">
        <f t="shared" si="24"/>
        <v>6.2997236736747906E-3</v>
      </c>
    </row>
    <row r="207" spans="1:11" x14ac:dyDescent="0.25">
      <c r="A207">
        <v>56.379390041800001</v>
      </c>
      <c r="B207">
        <v>52.134601592099997</v>
      </c>
      <c r="C207">
        <v>80.8134652703</v>
      </c>
      <c r="E207">
        <f t="shared" si="19"/>
        <v>6.3793900418000007</v>
      </c>
      <c r="F207">
        <f t="shared" si="20"/>
        <v>2.1346015920999974</v>
      </c>
      <c r="G207">
        <f t="shared" si="21"/>
        <v>0.81346527030000004</v>
      </c>
      <c r="I207" s="11">
        <f t="shared" si="22"/>
        <v>5.9748461996954307E-2</v>
      </c>
      <c r="J207" s="11">
        <f t="shared" si="23"/>
        <v>1.9992375645405524E-2</v>
      </c>
      <c r="K207" s="11">
        <f t="shared" si="24"/>
        <v>7.6188003037744763E-3</v>
      </c>
    </row>
    <row r="208" spans="1:11" x14ac:dyDescent="0.25">
      <c r="A208">
        <v>56.5641275638</v>
      </c>
      <c r="B208">
        <v>52.201216998299998</v>
      </c>
      <c r="C208">
        <v>80.611029133100004</v>
      </c>
      <c r="E208">
        <f t="shared" si="19"/>
        <v>6.5641275637999996</v>
      </c>
      <c r="F208">
        <f t="shared" si="20"/>
        <v>2.2012169982999978</v>
      </c>
      <c r="G208">
        <f t="shared" si="21"/>
        <v>0.61102913310000417</v>
      </c>
      <c r="I208" s="11">
        <f t="shared" si="22"/>
        <v>6.1478687416673908E-2</v>
      </c>
      <c r="J208" s="11">
        <f t="shared" si="23"/>
        <v>2.0616286088202238E-2</v>
      </c>
      <c r="K208" s="11">
        <f t="shared" si="24"/>
        <v>5.7228121652452635E-3</v>
      </c>
    </row>
    <row r="209" spans="1:11" x14ac:dyDescent="0.25">
      <c r="A209">
        <v>56.673485739</v>
      </c>
      <c r="B209">
        <v>52.214185155400003</v>
      </c>
      <c r="C209">
        <v>80.445895294699994</v>
      </c>
      <c r="E209">
        <f t="shared" si="19"/>
        <v>6.6734857390000002</v>
      </c>
      <c r="F209">
        <f t="shared" si="20"/>
        <v>2.2141851554000027</v>
      </c>
      <c r="G209">
        <f t="shared" si="21"/>
        <v>0.44589529469999434</v>
      </c>
      <c r="I209" s="11">
        <f t="shared" si="22"/>
        <v>6.2502920569401765E-2</v>
      </c>
      <c r="J209" s="11">
        <f t="shared" si="23"/>
        <v>2.0737744007624508E-2</v>
      </c>
      <c r="K209" s="11">
        <f t="shared" si="24"/>
        <v>4.1761920646705281E-3</v>
      </c>
    </row>
    <row r="210" spans="1:11" x14ac:dyDescent="0.25">
      <c r="A210">
        <v>56.751359641500002</v>
      </c>
      <c r="B210">
        <v>52.177098177399998</v>
      </c>
      <c r="C210">
        <v>80.324707483500006</v>
      </c>
      <c r="E210">
        <f t="shared" si="19"/>
        <v>6.7513596415000023</v>
      </c>
      <c r="F210">
        <f t="shared" si="20"/>
        <v>2.1770981773999978</v>
      </c>
      <c r="G210">
        <f t="shared" si="21"/>
        <v>0.32470748350000633</v>
      </c>
      <c r="I210" s="11">
        <f t="shared" si="22"/>
        <v>6.3232276491141742E-2</v>
      </c>
      <c r="J210" s="11">
        <f t="shared" si="23"/>
        <v>2.0390392633732039E-2</v>
      </c>
      <c r="K210" s="11">
        <f t="shared" si="24"/>
        <v>3.0411642196050293E-3</v>
      </c>
    </row>
    <row r="211" spans="1:11" x14ac:dyDescent="0.25">
      <c r="A211">
        <v>56.789192042000003</v>
      </c>
      <c r="B211">
        <v>52.1643870212</v>
      </c>
      <c r="C211">
        <v>80.304824462200003</v>
      </c>
      <c r="E211">
        <f t="shared" si="19"/>
        <v>6.7891920420000034</v>
      </c>
      <c r="F211">
        <f t="shared" si="20"/>
        <v>2.1643870211999996</v>
      </c>
      <c r="G211">
        <f t="shared" si="21"/>
        <v>0.3048244622000027</v>
      </c>
      <c r="I211" s="11">
        <f t="shared" si="22"/>
        <v>6.3586609386405521E-2</v>
      </c>
      <c r="J211" s="11">
        <f t="shared" si="23"/>
        <v>2.0271341748274867E-2</v>
      </c>
      <c r="K211" s="11">
        <f t="shared" si="24"/>
        <v>2.8549426631954292E-3</v>
      </c>
    </row>
    <row r="212" spans="1:11" x14ac:dyDescent="0.25">
      <c r="A212">
        <v>56.797018610800002</v>
      </c>
      <c r="B212">
        <v>52.176045722700003</v>
      </c>
      <c r="C212">
        <v>80.297236105899998</v>
      </c>
      <c r="E212">
        <f t="shared" si="19"/>
        <v>6.7970186108000021</v>
      </c>
      <c r="F212">
        <f t="shared" si="20"/>
        <v>2.1760457227000032</v>
      </c>
      <c r="G212">
        <f t="shared" si="21"/>
        <v>0.29723610589999794</v>
      </c>
      <c r="I212" s="11">
        <f t="shared" si="22"/>
        <v>6.3659911919319981E-2</v>
      </c>
      <c r="J212" s="11">
        <f t="shared" si="23"/>
        <v>2.0380535492338564E-2</v>
      </c>
      <c r="K212" s="11">
        <f t="shared" si="24"/>
        <v>2.783871194757319E-3</v>
      </c>
    </row>
    <row r="213" spans="1:11" x14ac:dyDescent="0.25">
      <c r="A213">
        <v>56.911430813300001</v>
      </c>
      <c r="B213">
        <v>52.166499854500003</v>
      </c>
      <c r="C213">
        <v>80.159098802599999</v>
      </c>
      <c r="E213">
        <f t="shared" si="19"/>
        <v>6.9114308133000009</v>
      </c>
      <c r="F213">
        <f t="shared" si="20"/>
        <v>2.1664998545000032</v>
      </c>
      <c r="G213">
        <f t="shared" si="21"/>
        <v>0.15909880259999909</v>
      </c>
      <c r="I213" s="11">
        <f t="shared" si="22"/>
        <v>6.4731480374653094E-2</v>
      </c>
      <c r="J213" s="11">
        <f t="shared" si="23"/>
        <v>2.0291130245185075E-2</v>
      </c>
      <c r="K213" s="11">
        <f t="shared" si="24"/>
        <v>1.4900968115479588E-3</v>
      </c>
    </row>
    <row r="214" spans="1:11" x14ac:dyDescent="0.25">
      <c r="A214">
        <v>56.936145490599998</v>
      </c>
      <c r="B214">
        <v>52.205524441500003</v>
      </c>
      <c r="C214">
        <v>80.102902674899994</v>
      </c>
      <c r="E214">
        <f t="shared" si="19"/>
        <v>6.9361454905999977</v>
      </c>
      <c r="F214">
        <f t="shared" si="20"/>
        <v>2.2055244415000033</v>
      </c>
      <c r="G214">
        <f t="shared" si="21"/>
        <v>0.10290267489999394</v>
      </c>
      <c r="I214" s="11">
        <f t="shared" si="22"/>
        <v>6.4962954535623063E-2</v>
      </c>
      <c r="J214" s="11">
        <f t="shared" si="23"/>
        <v>2.065662899005543E-2</v>
      </c>
      <c r="K214" s="11">
        <f t="shared" si="24"/>
        <v>9.6377185285138043E-4</v>
      </c>
    </row>
    <row r="215" spans="1:11" x14ac:dyDescent="0.25">
      <c r="A215">
        <v>56.988524129600002</v>
      </c>
      <c r="B215">
        <v>52.208813573400001</v>
      </c>
      <c r="C215">
        <v>80.091022545300007</v>
      </c>
      <c r="E215">
        <f t="shared" si="19"/>
        <v>6.9885241296000018</v>
      </c>
      <c r="F215">
        <f t="shared" si="20"/>
        <v>2.2088135734000005</v>
      </c>
      <c r="G215">
        <f t="shared" si="21"/>
        <v>9.1022545300006641E-2</v>
      </c>
      <c r="I215" s="11">
        <f t="shared" si="22"/>
        <v>6.5453525436796695E-2</v>
      </c>
      <c r="J215" s="11">
        <f t="shared" si="23"/>
        <v>2.0687434532755011E-2</v>
      </c>
      <c r="K215" s="11">
        <f t="shared" si="24"/>
        <v>8.5250424462038224E-4</v>
      </c>
    </row>
    <row r="216" spans="1:11" x14ac:dyDescent="0.25">
      <c r="A216">
        <v>56.880602778700002</v>
      </c>
      <c r="B216">
        <v>52.102538801900003</v>
      </c>
      <c r="C216">
        <v>80.267021791299996</v>
      </c>
      <c r="E216">
        <f t="shared" si="19"/>
        <v>6.8806027787000019</v>
      </c>
      <c r="F216">
        <f t="shared" si="20"/>
        <v>2.1025388019000033</v>
      </c>
      <c r="G216">
        <f t="shared" si="21"/>
        <v>0.26702179129999593</v>
      </c>
      <c r="I216" s="11">
        <f t="shared" si="22"/>
        <v>6.4442749376600009E-2</v>
      </c>
      <c r="J216" s="11">
        <f t="shared" si="23"/>
        <v>1.969208010159517E-2</v>
      </c>
      <c r="K216" s="11">
        <f t="shared" si="24"/>
        <v>2.500888211147044E-3</v>
      </c>
    </row>
    <row r="217" spans="1:11" x14ac:dyDescent="0.25">
      <c r="A217">
        <v>57.119614784900001</v>
      </c>
      <c r="B217">
        <v>52.125812732699998</v>
      </c>
      <c r="C217">
        <v>80.042952115199995</v>
      </c>
      <c r="E217">
        <f t="shared" si="19"/>
        <v>7.1196147849000013</v>
      </c>
      <c r="F217">
        <f t="shared" si="20"/>
        <v>2.1258127326999983</v>
      </c>
      <c r="G217">
        <f t="shared" si="21"/>
        <v>4.2952115199994978E-2</v>
      </c>
      <c r="I217" s="11">
        <f t="shared" si="22"/>
        <v>6.6681301914645955E-2</v>
      </c>
      <c r="J217" s="11">
        <f t="shared" si="23"/>
        <v>1.9910060435265265E-2</v>
      </c>
      <c r="K217" s="11">
        <f t="shared" si="24"/>
        <v>4.0228341673737711E-4</v>
      </c>
    </row>
    <row r="218" spans="1:11" x14ac:dyDescent="0.25">
      <c r="A218">
        <v>57.379167570299998</v>
      </c>
      <c r="B218">
        <v>52.202424887699998</v>
      </c>
      <c r="C218">
        <v>79.793189571400006</v>
      </c>
      <c r="E218">
        <f t="shared" si="19"/>
        <v>7.3791675702999981</v>
      </c>
      <c r="F218">
        <f t="shared" si="20"/>
        <v>2.2024248876999977</v>
      </c>
      <c r="G218">
        <f t="shared" si="21"/>
        <v>-0.20681042859999366</v>
      </c>
      <c r="I218" s="11">
        <f t="shared" si="22"/>
        <v>6.9112236476267408E-2</v>
      </c>
      <c r="J218" s="11">
        <f t="shared" si="23"/>
        <v>2.0627599008942236E-2</v>
      </c>
      <c r="K218" s="11">
        <f t="shared" si="24"/>
        <v>1.9369571311388305E-3</v>
      </c>
    </row>
    <row r="219" spans="1:11" x14ac:dyDescent="0.25">
      <c r="A219">
        <v>57.250075084700001</v>
      </c>
      <c r="B219">
        <v>52.204004834700001</v>
      </c>
      <c r="C219">
        <v>80.003049252300002</v>
      </c>
      <c r="E219">
        <f t="shared" si="19"/>
        <v>7.2500750847000006</v>
      </c>
      <c r="F219">
        <f t="shared" si="20"/>
        <v>2.204004834700001</v>
      </c>
      <c r="G219">
        <f t="shared" si="21"/>
        <v>3.049252300002081E-3</v>
      </c>
      <c r="I219" s="11">
        <f t="shared" si="22"/>
        <v>6.7903174572319688E-2</v>
      </c>
      <c r="J219" s="11">
        <f t="shared" si="23"/>
        <v>2.0642396568374778E-2</v>
      </c>
      <c r="K219" s="11">
        <f t="shared" si="24"/>
        <v>2.8558864401147963E-5</v>
      </c>
    </row>
    <row r="220" spans="1:11" x14ac:dyDescent="0.25">
      <c r="A220">
        <v>57.282184188599999</v>
      </c>
      <c r="B220">
        <v>52.307067462200003</v>
      </c>
      <c r="C220">
        <v>79.915157435699996</v>
      </c>
      <c r="E220">
        <f t="shared" si="19"/>
        <v>7.2821841885999987</v>
      </c>
      <c r="F220">
        <f t="shared" si="20"/>
        <v>2.3070674622000027</v>
      </c>
      <c r="G220">
        <f t="shared" si="21"/>
        <v>-8.4842564300004142E-2</v>
      </c>
      <c r="I220" s="11">
        <f t="shared" si="22"/>
        <v>6.8203903883673103E-2</v>
      </c>
      <c r="J220" s="11">
        <f t="shared" si="23"/>
        <v>2.1607666514583089E-2</v>
      </c>
      <c r="K220" s="11">
        <f t="shared" si="24"/>
        <v>7.9462341941591438E-4</v>
      </c>
    </row>
    <row r="221" spans="1:11" x14ac:dyDescent="0.25">
      <c r="A221">
        <v>57.265189633699997</v>
      </c>
      <c r="B221">
        <v>52.3558137315</v>
      </c>
      <c r="C221">
        <v>79.934166430199994</v>
      </c>
      <c r="E221">
        <f t="shared" si="19"/>
        <v>7.2651896336999968</v>
      </c>
      <c r="F221">
        <f t="shared" si="20"/>
        <v>2.3558137314999996</v>
      </c>
      <c r="G221">
        <f t="shared" si="21"/>
        <v>-6.5833569800005876E-2</v>
      </c>
      <c r="I221" s="11">
        <f t="shared" si="22"/>
        <v>6.8044735293738223E-2</v>
      </c>
      <c r="J221" s="11">
        <f t="shared" si="23"/>
        <v>2.2064217156522261E-2</v>
      </c>
      <c r="K221" s="11">
        <f t="shared" si="24"/>
        <v>6.1658787400458608E-4</v>
      </c>
    </row>
    <row r="222" spans="1:11" x14ac:dyDescent="0.25">
      <c r="A222">
        <v>57.388887074899998</v>
      </c>
      <c r="B222">
        <v>52.290812167699997</v>
      </c>
      <c r="C222">
        <v>79.859680196300005</v>
      </c>
      <c r="E222">
        <f t="shared" si="19"/>
        <v>7.3888870748999977</v>
      </c>
      <c r="F222">
        <f t="shared" si="20"/>
        <v>2.2908121676999968</v>
      </c>
      <c r="G222">
        <f t="shared" si="21"/>
        <v>-0.1403198036999953</v>
      </c>
      <c r="I222" s="11">
        <f t="shared" si="22"/>
        <v>6.920326797730704E-2</v>
      </c>
      <c r="J222" s="11">
        <f t="shared" si="23"/>
        <v>2.1455421732665212E-2</v>
      </c>
      <c r="K222" s="11">
        <f t="shared" si="24"/>
        <v>1.314215372293441E-3</v>
      </c>
    </row>
    <row r="223" spans="1:11" x14ac:dyDescent="0.25">
      <c r="A223">
        <v>57.238806396299999</v>
      </c>
      <c r="B223">
        <v>52.255563785299998</v>
      </c>
      <c r="C223">
        <v>79.968388439700007</v>
      </c>
      <c r="E223">
        <f t="shared" si="19"/>
        <v>7.2388063962999993</v>
      </c>
      <c r="F223">
        <f t="shared" si="20"/>
        <v>2.2555637852999979</v>
      </c>
      <c r="G223">
        <f t="shared" si="21"/>
        <v>-3.1611560299992902E-2</v>
      </c>
      <c r="I223" s="11">
        <f t="shared" si="22"/>
        <v>6.7797633635613933E-2</v>
      </c>
      <c r="J223" s="11">
        <f t="shared" si="23"/>
        <v>2.1125290384294764E-2</v>
      </c>
      <c r="K223" s="11">
        <f t="shared" si="24"/>
        <v>2.9606938858932509E-4</v>
      </c>
    </row>
    <row r="224" spans="1:11" x14ac:dyDescent="0.25">
      <c r="A224">
        <v>57.078330387999998</v>
      </c>
      <c r="B224">
        <v>52.2821617667</v>
      </c>
      <c r="C224">
        <v>80.082608903799994</v>
      </c>
      <c r="E224">
        <f t="shared" si="19"/>
        <v>7.0783303879999977</v>
      </c>
      <c r="F224">
        <f t="shared" si="20"/>
        <v>2.2821617666999998</v>
      </c>
      <c r="G224">
        <f t="shared" si="21"/>
        <v>8.2608903799993527E-2</v>
      </c>
      <c r="I224" s="11">
        <f t="shared" si="22"/>
        <v>6.6294638110883444E-2</v>
      </c>
      <c r="J224" s="11">
        <f t="shared" si="23"/>
        <v>2.137440330425432E-2</v>
      </c>
      <c r="K224" s="11">
        <f t="shared" si="24"/>
        <v>7.7370327209391027E-4</v>
      </c>
    </row>
    <row r="225" spans="1:11" x14ac:dyDescent="0.25">
      <c r="A225">
        <v>57.210615979499998</v>
      </c>
      <c r="B225">
        <v>52.217090434600003</v>
      </c>
      <c r="C225">
        <v>79.933990641600005</v>
      </c>
      <c r="E225">
        <f t="shared" si="19"/>
        <v>7.2106159794999982</v>
      </c>
      <c r="F225">
        <f t="shared" si="20"/>
        <v>2.2170904346000029</v>
      </c>
      <c r="G225">
        <f t="shared" si="21"/>
        <v>-6.6009358399995222E-2</v>
      </c>
      <c r="I225" s="11">
        <f t="shared" si="22"/>
        <v>6.7533606191639381E-2</v>
      </c>
      <c r="J225" s="11">
        <f t="shared" si="23"/>
        <v>2.0764954440398543E-2</v>
      </c>
      <c r="K225" s="11">
        <f t="shared" si="24"/>
        <v>6.1823428509046431E-4</v>
      </c>
    </row>
    <row r="226" spans="1:11" x14ac:dyDescent="0.25">
      <c r="A226">
        <v>57.202595837200001</v>
      </c>
      <c r="B226">
        <v>52.118752559599997</v>
      </c>
      <c r="C226">
        <v>80.009437366699999</v>
      </c>
      <c r="E226">
        <f t="shared" si="19"/>
        <v>7.2025958372000005</v>
      </c>
      <c r="F226">
        <f t="shared" si="20"/>
        <v>2.1187525595999972</v>
      </c>
      <c r="G226">
        <f t="shared" si="21"/>
        <v>9.4373666999985062E-3</v>
      </c>
      <c r="I226" s="11">
        <f t="shared" si="22"/>
        <v>6.745849067678894E-2</v>
      </c>
      <c r="J226" s="11">
        <f t="shared" si="23"/>
        <v>1.984393585573755E-2</v>
      </c>
      <c r="K226" s="11">
        <f t="shared" si="24"/>
        <v>8.8389037499121548E-5</v>
      </c>
    </row>
    <row r="227" spans="1:11" x14ac:dyDescent="0.25">
      <c r="A227">
        <v>57.112219788200001</v>
      </c>
      <c r="B227">
        <v>52.069845731100003</v>
      </c>
      <c r="C227">
        <v>80.116526368400002</v>
      </c>
      <c r="E227">
        <f t="shared" si="19"/>
        <v>7.1122197882000009</v>
      </c>
      <c r="F227">
        <f t="shared" si="20"/>
        <v>2.0698457311000027</v>
      </c>
      <c r="G227">
        <f t="shared" si="21"/>
        <v>0.11652636840000241</v>
      </c>
      <c r="I227" s="11">
        <f t="shared" si="22"/>
        <v>6.6612041424786814E-2</v>
      </c>
      <c r="J227" s="11">
        <f t="shared" si="23"/>
        <v>1.9385881439112008E-2</v>
      </c>
      <c r="K227" s="11">
        <f t="shared" si="24"/>
        <v>1.0913694331858373E-3</v>
      </c>
    </row>
    <row r="228" spans="1:11" x14ac:dyDescent="0.25">
      <c r="A228">
        <v>57.028829055899998</v>
      </c>
      <c r="B228">
        <v>52.075742668099998</v>
      </c>
      <c r="C228">
        <v>80.1680853923</v>
      </c>
      <c r="E228">
        <f t="shared" si="19"/>
        <v>7.0288290558999975</v>
      </c>
      <c r="F228">
        <f t="shared" si="20"/>
        <v>2.0757426680999984</v>
      </c>
      <c r="G228">
        <f t="shared" si="21"/>
        <v>0.16808539230000008</v>
      </c>
      <c r="I228" s="11">
        <f t="shared" si="22"/>
        <v>6.5831015657890915E-2</v>
      </c>
      <c r="J228" s="11">
        <f t="shared" si="23"/>
        <v>1.944111131437188E-2</v>
      </c>
      <c r="K228" s="11">
        <f t="shared" si="24"/>
        <v>1.5742639356232299E-3</v>
      </c>
    </row>
    <row r="229" spans="1:11" x14ac:dyDescent="0.25">
      <c r="A229">
        <v>57.105885422900002</v>
      </c>
      <c r="B229">
        <v>52.110530116699998</v>
      </c>
      <c r="C229">
        <v>80.070262276299999</v>
      </c>
      <c r="E229">
        <f t="shared" si="19"/>
        <v>7.1058854229000019</v>
      </c>
      <c r="F229">
        <f t="shared" si="20"/>
        <v>2.1105301166999979</v>
      </c>
      <c r="G229">
        <f t="shared" si="21"/>
        <v>7.0262276299999371E-2</v>
      </c>
      <c r="I229" s="11">
        <f t="shared" si="22"/>
        <v>6.6552714658133269E-2</v>
      </c>
      <c r="J229" s="11">
        <f t="shared" si="23"/>
        <v>1.976692562217075E-2</v>
      </c>
      <c r="K229" s="11">
        <f t="shared" si="24"/>
        <v>6.5806651072012137E-4</v>
      </c>
    </row>
    <row r="230" spans="1:11" x14ac:dyDescent="0.25">
      <c r="A230">
        <v>57.1185530419</v>
      </c>
      <c r="B230">
        <v>52.1261890607</v>
      </c>
      <c r="C230">
        <v>79.985036113700005</v>
      </c>
      <c r="E230">
        <f t="shared" si="19"/>
        <v>7.1185530419000003</v>
      </c>
      <c r="F230">
        <f t="shared" si="20"/>
        <v>2.1261890606999998</v>
      </c>
      <c r="G230">
        <f t="shared" si="21"/>
        <v>-1.4963886299995011E-2</v>
      </c>
      <c r="I230" s="11">
        <f t="shared" si="22"/>
        <v>6.6671357780352491E-2</v>
      </c>
      <c r="J230" s="11">
        <f t="shared" si="23"/>
        <v>1.9913585069918291E-2</v>
      </c>
      <c r="K230" s="11">
        <f t="shared" si="24"/>
        <v>1.4014963594697019E-4</v>
      </c>
    </row>
    <row r="231" spans="1:11" x14ac:dyDescent="0.25">
      <c r="A231">
        <v>56.979475401400002</v>
      </c>
      <c r="B231">
        <v>52.121416405399998</v>
      </c>
      <c r="C231">
        <v>80.083420688800004</v>
      </c>
      <c r="E231">
        <f t="shared" si="19"/>
        <v>6.979475401400002</v>
      </c>
      <c r="F231">
        <f t="shared" si="20"/>
        <v>2.121416405399998</v>
      </c>
      <c r="G231">
        <f t="shared" si="21"/>
        <v>8.3420688800003973E-2</v>
      </c>
      <c r="I231" s="11">
        <f t="shared" si="22"/>
        <v>6.5368776332346903E-2</v>
      </c>
      <c r="J231" s="11">
        <f t="shared" si="23"/>
        <v>1.9868885057542772E-2</v>
      </c>
      <c r="K231" s="11">
        <f t="shared" si="24"/>
        <v>7.813063352245565E-4</v>
      </c>
    </row>
    <row r="232" spans="1:11" x14ac:dyDescent="0.25">
      <c r="A232">
        <v>56.993015644400003</v>
      </c>
      <c r="B232">
        <v>52.164390318000002</v>
      </c>
      <c r="C232">
        <v>80.040679140600005</v>
      </c>
      <c r="E232">
        <f t="shared" si="19"/>
        <v>6.9930156444000033</v>
      </c>
      <c r="F232">
        <f t="shared" si="20"/>
        <v>2.1643903180000024</v>
      </c>
      <c r="G232">
        <f t="shared" si="21"/>
        <v>4.0679140600005326E-2</v>
      </c>
      <c r="I232" s="11">
        <f t="shared" si="22"/>
        <v>6.5495592327138599E-2</v>
      </c>
      <c r="J232" s="11">
        <f t="shared" si="23"/>
        <v>2.0271372625635931E-2</v>
      </c>
      <c r="K232" s="11">
        <f t="shared" si="24"/>
        <v>3.8099505913301827E-4</v>
      </c>
    </row>
    <row r="233" spans="1:11" x14ac:dyDescent="0.25">
      <c r="A233">
        <v>57.074786274099999</v>
      </c>
      <c r="B233">
        <v>52.173968618400004</v>
      </c>
      <c r="C233">
        <v>80.016560266799999</v>
      </c>
      <c r="E233">
        <f t="shared" si="19"/>
        <v>7.0747862740999992</v>
      </c>
      <c r="F233">
        <f t="shared" si="20"/>
        <v>2.1739686184000035</v>
      </c>
      <c r="G233">
        <f t="shared" si="21"/>
        <v>1.6560266799999113E-2</v>
      </c>
      <c r="I233" s="11">
        <f t="shared" si="22"/>
        <v>6.6261444442949763E-2</v>
      </c>
      <c r="J233" s="11">
        <f t="shared" si="23"/>
        <v>2.0361081628173013E-2</v>
      </c>
      <c r="K233" s="11">
        <f t="shared" si="24"/>
        <v>1.5510110920886552E-4</v>
      </c>
    </row>
    <row r="234" spans="1:11" x14ac:dyDescent="0.25">
      <c r="A234">
        <v>57.249689101800001</v>
      </c>
      <c r="B234">
        <v>52.199957771500003</v>
      </c>
      <c r="C234">
        <v>79.8764881946</v>
      </c>
      <c r="E234">
        <f t="shared" si="19"/>
        <v>7.2496891018000014</v>
      </c>
      <c r="F234">
        <f t="shared" si="20"/>
        <v>2.1999577715000029</v>
      </c>
      <c r="G234">
        <f t="shared" si="21"/>
        <v>-0.12351180539999973</v>
      </c>
      <c r="I234" s="11">
        <f t="shared" si="22"/>
        <v>6.7899559511243171E-2</v>
      </c>
      <c r="J234" s="11">
        <f t="shared" si="23"/>
        <v>2.0604492348657851E-2</v>
      </c>
      <c r="K234" s="11">
        <f t="shared" si="24"/>
        <v>1.1567940450047901E-3</v>
      </c>
    </row>
    <row r="235" spans="1:11" x14ac:dyDescent="0.25">
      <c r="A235">
        <v>57.328851331599999</v>
      </c>
      <c r="B235">
        <v>52.230074170599998</v>
      </c>
      <c r="C235">
        <v>79.731455059400005</v>
      </c>
      <c r="E235">
        <f t="shared" si="19"/>
        <v>7.3288513315999992</v>
      </c>
      <c r="F235">
        <f t="shared" si="20"/>
        <v>2.2300741705999982</v>
      </c>
      <c r="G235">
        <f t="shared" si="21"/>
        <v>-0.26854494059999467</v>
      </c>
      <c r="I235" s="11">
        <f t="shared" si="22"/>
        <v>6.8640981723681646E-2</v>
      </c>
      <c r="J235" s="11">
        <f t="shared" si="23"/>
        <v>2.0886558269587727E-2</v>
      </c>
      <c r="K235" s="11">
        <f t="shared" si="24"/>
        <v>2.5151538113800383E-3</v>
      </c>
    </row>
    <row r="236" spans="1:11" x14ac:dyDescent="0.25">
      <c r="A236">
        <v>57.108238647199997</v>
      </c>
      <c r="B236">
        <v>52.243600850999997</v>
      </c>
      <c r="C236">
        <v>79.892714329699999</v>
      </c>
      <c r="E236">
        <f t="shared" si="19"/>
        <v>7.1082386471999968</v>
      </c>
      <c r="F236">
        <f t="shared" si="20"/>
        <v>2.2436008509999965</v>
      </c>
      <c r="G236">
        <f t="shared" si="21"/>
        <v>-0.10728567030000136</v>
      </c>
      <c r="I236" s="11">
        <f t="shared" si="22"/>
        <v>6.6574754623041715E-2</v>
      </c>
      <c r="J236" s="11">
        <f t="shared" si="23"/>
        <v>2.101324723899211E-2</v>
      </c>
      <c r="K236" s="11">
        <f t="shared" si="24"/>
        <v>1.0048223658901281E-3</v>
      </c>
    </row>
    <row r="237" spans="1:11" x14ac:dyDescent="0.25">
      <c r="A237">
        <v>57.0618923157</v>
      </c>
      <c r="B237">
        <v>52.112576177500003</v>
      </c>
      <c r="C237">
        <v>80.041935464999995</v>
      </c>
      <c r="E237">
        <f t="shared" si="19"/>
        <v>7.0618923156999998</v>
      </c>
      <c r="F237">
        <f t="shared" si="20"/>
        <v>2.1125761775000029</v>
      </c>
      <c r="G237">
        <f t="shared" si="21"/>
        <v>4.1935464999994565E-2</v>
      </c>
      <c r="I237" s="11">
        <f t="shared" si="22"/>
        <v>6.6140681458024125E-2</v>
      </c>
      <c r="J237" s="11">
        <f t="shared" si="23"/>
        <v>1.9786088737319931E-2</v>
      </c>
      <c r="K237" s="11">
        <f t="shared" si="24"/>
        <v>3.9276161521075635E-4</v>
      </c>
    </row>
    <row r="238" spans="1:11" x14ac:dyDescent="0.25">
      <c r="A238">
        <v>56.947889816699998</v>
      </c>
      <c r="B238">
        <v>52.092033642700002</v>
      </c>
      <c r="C238">
        <v>80.117445953300006</v>
      </c>
      <c r="E238">
        <f t="shared" si="19"/>
        <v>6.9478898166999983</v>
      </c>
      <c r="F238">
        <f t="shared" si="20"/>
        <v>2.0920336427000024</v>
      </c>
      <c r="G238">
        <f t="shared" si="21"/>
        <v>0.11744595330000607</v>
      </c>
      <c r="I238" s="11">
        <f t="shared" si="22"/>
        <v>6.5072950227541546E-2</v>
      </c>
      <c r="J238" s="11">
        <f t="shared" si="23"/>
        <v>1.9593690271043893E-2</v>
      </c>
      <c r="K238" s="11">
        <f t="shared" si="24"/>
        <v>1.0999821348847193E-3</v>
      </c>
    </row>
    <row r="239" spans="1:11" x14ac:dyDescent="0.25">
      <c r="A239">
        <v>56.890640736199998</v>
      </c>
      <c r="B239">
        <v>52.006960317199997</v>
      </c>
      <c r="C239">
        <v>80.236888807300005</v>
      </c>
      <c r="E239">
        <f t="shared" si="19"/>
        <v>6.8906407361999982</v>
      </c>
      <c r="F239">
        <f t="shared" si="20"/>
        <v>2.0069603171999972</v>
      </c>
      <c r="G239">
        <f t="shared" si="21"/>
        <v>0.23688880730000506</v>
      </c>
      <c r="I239" s="11">
        <f t="shared" si="22"/>
        <v>6.453676346231757E-2</v>
      </c>
      <c r="J239" s="11">
        <f t="shared" si="23"/>
        <v>1.8796905574970133E-2</v>
      </c>
      <c r="K239" s="11">
        <f t="shared" si="24"/>
        <v>2.2186669583969475E-3</v>
      </c>
    </row>
    <row r="240" spans="1:11" x14ac:dyDescent="0.25">
      <c r="A240">
        <v>56.9216717706</v>
      </c>
      <c r="B240">
        <v>52.064477113099997</v>
      </c>
      <c r="C240">
        <v>80.2056734019</v>
      </c>
      <c r="E240">
        <f t="shared" si="19"/>
        <v>6.9216717705999997</v>
      </c>
      <c r="F240">
        <f t="shared" si="20"/>
        <v>2.064477113099997</v>
      </c>
      <c r="G240">
        <f t="shared" si="21"/>
        <v>0.20567340190000039</v>
      </c>
      <c r="I240" s="11">
        <f t="shared" si="22"/>
        <v>6.4827395727695011E-2</v>
      </c>
      <c r="J240" s="11">
        <f t="shared" si="23"/>
        <v>1.9335599724645935E-2</v>
      </c>
      <c r="K240" s="11">
        <f t="shared" si="24"/>
        <v>1.926307900392798E-3</v>
      </c>
    </row>
    <row r="241" spans="1:11" x14ac:dyDescent="0.25">
      <c r="A241">
        <v>57.188227942899999</v>
      </c>
      <c r="B241">
        <v>52.099308993699999</v>
      </c>
      <c r="C241">
        <v>80.005587884700006</v>
      </c>
      <c r="E241">
        <f t="shared" si="19"/>
        <v>7.1882279428999993</v>
      </c>
      <c r="F241">
        <f t="shared" si="20"/>
        <v>2.0993089936999993</v>
      </c>
      <c r="G241">
        <f t="shared" si="21"/>
        <v>5.5878847000059295E-3</v>
      </c>
      <c r="I241" s="11">
        <f t="shared" si="22"/>
        <v>6.7323923017352072E-2</v>
      </c>
      <c r="J241" s="11">
        <f t="shared" si="23"/>
        <v>1.9661830176252632E-2</v>
      </c>
      <c r="K241" s="11">
        <f t="shared" si="24"/>
        <v>5.2335335267799843E-5</v>
      </c>
    </row>
    <row r="242" spans="1:11" x14ac:dyDescent="0.25">
      <c r="A242">
        <v>57.141175174099999</v>
      </c>
      <c r="B242">
        <v>52.134646836100003</v>
      </c>
      <c r="C242">
        <v>80.0269477569</v>
      </c>
      <c r="E242">
        <f t="shared" si="19"/>
        <v>7.1411751740999989</v>
      </c>
      <c r="F242">
        <f t="shared" si="20"/>
        <v>2.1346468361000035</v>
      </c>
      <c r="G242">
        <f t="shared" si="21"/>
        <v>2.6947756900000286E-2</v>
      </c>
      <c r="I242" s="11">
        <f t="shared" si="22"/>
        <v>6.6883233460814928E-2</v>
      </c>
      <c r="J242" s="11">
        <f t="shared" si="23"/>
        <v>1.9992799394290172E-2</v>
      </c>
      <c r="K242" s="11">
        <f t="shared" si="24"/>
        <v>2.5238886766492963E-4</v>
      </c>
    </row>
    <row r="243" spans="1:11" x14ac:dyDescent="0.25">
      <c r="A243">
        <v>57.190707373199999</v>
      </c>
      <c r="B243">
        <v>52.124822708799996</v>
      </c>
      <c r="C243">
        <v>79.965633928399996</v>
      </c>
      <c r="E243">
        <f t="shared" si="19"/>
        <v>7.1907073731999986</v>
      </c>
      <c r="F243">
        <f t="shared" si="20"/>
        <v>2.1248227087999965</v>
      </c>
      <c r="G243">
        <f t="shared" si="21"/>
        <v>-3.4366071600004489E-2</v>
      </c>
      <c r="I243" s="11">
        <f t="shared" si="22"/>
        <v>6.734714500974992E-2</v>
      </c>
      <c r="J243" s="11">
        <f t="shared" si="23"/>
        <v>1.9900788011886581E-2</v>
      </c>
      <c r="K243" s="11">
        <f t="shared" si="24"/>
        <v>3.2186775060364812E-4</v>
      </c>
    </row>
    <row r="244" spans="1:11" x14ac:dyDescent="0.25">
      <c r="A244">
        <v>57.106638432499999</v>
      </c>
      <c r="B244">
        <v>52.143056440300001</v>
      </c>
      <c r="C244">
        <v>80.000622076499994</v>
      </c>
      <c r="E244">
        <f t="shared" si="19"/>
        <v>7.1066384324999987</v>
      </c>
      <c r="F244">
        <f t="shared" si="20"/>
        <v>2.1430564403000005</v>
      </c>
      <c r="G244">
        <f t="shared" si="21"/>
        <v>6.2207649999379555E-4</v>
      </c>
      <c r="I244" s="11">
        <f t="shared" si="22"/>
        <v>6.6559767239206688E-2</v>
      </c>
      <c r="J244" s="11">
        <f t="shared" si="23"/>
        <v>2.0071562554037522E-2</v>
      </c>
      <c r="K244" s="11">
        <f t="shared" si="24"/>
        <v>5.8262802361258872E-6</v>
      </c>
    </row>
    <row r="245" spans="1:11" x14ac:dyDescent="0.25">
      <c r="A245">
        <v>57.185648627500001</v>
      </c>
      <c r="B245">
        <v>52.164325801700002</v>
      </c>
      <c r="C245">
        <v>79.971810945900003</v>
      </c>
      <c r="E245">
        <f t="shared" si="19"/>
        <v>7.1856486275000009</v>
      </c>
      <c r="F245">
        <f t="shared" si="20"/>
        <v>2.1643258017000022</v>
      </c>
      <c r="G245">
        <f t="shared" si="21"/>
        <v>-2.8189054099996724E-2</v>
      </c>
      <c r="I245" s="11">
        <f t="shared" si="22"/>
        <v>6.7299765515279747E-2</v>
      </c>
      <c r="J245" s="11">
        <f t="shared" si="23"/>
        <v>2.0270768375123972E-2</v>
      </c>
      <c r="K245" s="11">
        <f t="shared" si="24"/>
        <v>2.6401468111965712E-4</v>
      </c>
    </row>
    <row r="246" spans="1:11" x14ac:dyDescent="0.25">
      <c r="A246">
        <v>57.062861606299997</v>
      </c>
      <c r="B246">
        <v>52.2195895917</v>
      </c>
      <c r="C246">
        <v>80.054985282800004</v>
      </c>
      <c r="E246">
        <f t="shared" si="19"/>
        <v>7.0628616062999967</v>
      </c>
      <c r="F246">
        <f t="shared" si="20"/>
        <v>2.2195895917000001</v>
      </c>
      <c r="G246">
        <f t="shared" si="21"/>
        <v>5.4985282800004143E-2</v>
      </c>
      <c r="I246" s="11">
        <f t="shared" si="22"/>
        <v>6.6149759696256694E-2</v>
      </c>
      <c r="J246" s="11">
        <f t="shared" si="23"/>
        <v>2.0788361191206254E-2</v>
      </c>
      <c r="K246" s="11">
        <f t="shared" si="24"/>
        <v>5.1498435716290842E-4</v>
      </c>
    </row>
    <row r="247" spans="1:11" x14ac:dyDescent="0.25">
      <c r="A247">
        <v>57.0483742284</v>
      </c>
      <c r="B247">
        <v>52.2072009822</v>
      </c>
      <c r="C247">
        <v>80.038948136399995</v>
      </c>
      <c r="E247">
        <f t="shared" si="19"/>
        <v>7.0483742284000002</v>
      </c>
      <c r="F247">
        <f t="shared" si="20"/>
        <v>2.2072009821999998</v>
      </c>
      <c r="G247">
        <f t="shared" si="21"/>
        <v>3.8948136399994837E-2</v>
      </c>
      <c r="I247" s="11">
        <f t="shared" si="22"/>
        <v>6.6014072970375107E-2</v>
      </c>
      <c r="J247" s="11">
        <f t="shared" si="23"/>
        <v>2.0672331232376991E-2</v>
      </c>
      <c r="K247" s="11">
        <f t="shared" si="24"/>
        <v>3.6478271939783684E-4</v>
      </c>
    </row>
    <row r="248" spans="1:11" x14ac:dyDescent="0.25">
      <c r="A248">
        <v>57.130986868599997</v>
      </c>
      <c r="B248">
        <v>52.157239898599997</v>
      </c>
      <c r="C248">
        <v>79.897877217499996</v>
      </c>
      <c r="E248">
        <f t="shared" si="19"/>
        <v>7.1309868685999973</v>
      </c>
      <c r="F248">
        <f t="shared" si="20"/>
        <v>2.1572398985999968</v>
      </c>
      <c r="G248">
        <f t="shared" si="21"/>
        <v>-0.10212278250000395</v>
      </c>
      <c r="I248" s="11">
        <f t="shared" si="22"/>
        <v>6.6787811237061318E-2</v>
      </c>
      <c r="J248" s="11">
        <f t="shared" si="23"/>
        <v>2.0204402812066893E-2</v>
      </c>
      <c r="K248" s="11">
        <f t="shared" si="24"/>
        <v>9.5646749128747025E-4</v>
      </c>
    </row>
    <row r="249" spans="1:11" x14ac:dyDescent="0.25">
      <c r="A249">
        <v>56.901207467500001</v>
      </c>
      <c r="B249">
        <v>52.044597437999997</v>
      </c>
      <c r="C249">
        <v>80.200261749999996</v>
      </c>
      <c r="E249">
        <f t="shared" si="19"/>
        <v>6.9012074675000008</v>
      </c>
      <c r="F249">
        <f t="shared" si="20"/>
        <v>2.0445974379999967</v>
      </c>
      <c r="G249">
        <f t="shared" si="21"/>
        <v>0.20026174999999569</v>
      </c>
      <c r="I249" s="11">
        <f t="shared" si="22"/>
        <v>6.463572996842136E-2</v>
      </c>
      <c r="J249" s="11">
        <f t="shared" si="23"/>
        <v>1.9149409508270793E-2</v>
      </c>
      <c r="K249" s="11">
        <f t="shared" si="24"/>
        <v>1.8756231365251628E-3</v>
      </c>
    </row>
    <row r="250" spans="1:11" x14ac:dyDescent="0.25">
      <c r="A250">
        <v>56.920728066700001</v>
      </c>
      <c r="B250">
        <v>52.021373485399998</v>
      </c>
      <c r="C250">
        <v>80.286629829299997</v>
      </c>
      <c r="E250">
        <f t="shared" si="19"/>
        <v>6.9207280667000006</v>
      </c>
      <c r="F250">
        <f t="shared" si="20"/>
        <v>2.0213734853999981</v>
      </c>
      <c r="G250">
        <f t="shared" si="21"/>
        <v>0.28662982929999714</v>
      </c>
      <c r="I250" s="11">
        <f t="shared" si="22"/>
        <v>6.481855713086429E-2</v>
      </c>
      <c r="J250" s="11">
        <f t="shared" si="23"/>
        <v>1.8931897263330746E-2</v>
      </c>
      <c r="K250" s="11">
        <f t="shared" si="24"/>
        <v>2.6845343129846023E-3</v>
      </c>
    </row>
    <row r="251" spans="1:11" x14ac:dyDescent="0.25">
      <c r="A251">
        <v>56.733290662500004</v>
      </c>
      <c r="B251">
        <v>51.991406570300001</v>
      </c>
      <c r="C251">
        <v>80.485534251700003</v>
      </c>
      <c r="E251">
        <f t="shared" si="19"/>
        <v>6.7332906625000035</v>
      </c>
      <c r="F251">
        <f t="shared" si="20"/>
        <v>1.9914065703000006</v>
      </c>
      <c r="G251">
        <f t="shared" si="21"/>
        <v>0.48553425170000253</v>
      </c>
      <c r="I251" s="11">
        <f t="shared" si="22"/>
        <v>6.3063044997530085E-2</v>
      </c>
      <c r="J251" s="11">
        <f t="shared" si="23"/>
        <v>1.8651231388335437E-2</v>
      </c>
      <c r="K251" s="11">
        <f t="shared" si="24"/>
        <v>4.547444911791574E-3</v>
      </c>
    </row>
    <row r="252" spans="1:11" x14ac:dyDescent="0.25">
      <c r="A252">
        <v>56.759516121700003</v>
      </c>
      <c r="B252">
        <v>52.036979597200002</v>
      </c>
      <c r="C252">
        <v>80.412846308400006</v>
      </c>
      <c r="E252">
        <f t="shared" si="19"/>
        <v>6.7595161217000026</v>
      </c>
      <c r="F252">
        <f t="shared" si="20"/>
        <v>2.036979597200002</v>
      </c>
      <c r="G252">
        <f t="shared" si="21"/>
        <v>0.41284630840000602</v>
      </c>
      <c r="I252" s="11">
        <f t="shared" si="22"/>
        <v>6.3308668927419418E-2</v>
      </c>
      <c r="J252" s="11">
        <f t="shared" si="23"/>
        <v>1.907806189218916E-2</v>
      </c>
      <c r="K252" s="11">
        <f t="shared" si="24"/>
        <v>3.8666599481132599E-3</v>
      </c>
    </row>
    <row r="253" spans="1:11" x14ac:dyDescent="0.25">
      <c r="A253">
        <v>56.861805000499999</v>
      </c>
      <c r="B253">
        <v>52.046656627899999</v>
      </c>
      <c r="C253">
        <v>80.352887905100005</v>
      </c>
      <c r="E253">
        <f t="shared" si="19"/>
        <v>6.8618050004999986</v>
      </c>
      <c r="F253">
        <f t="shared" si="20"/>
        <v>2.0466566278999991</v>
      </c>
      <c r="G253">
        <f t="shared" si="21"/>
        <v>0.35288790510000467</v>
      </c>
      <c r="I253" s="11">
        <f t="shared" si="22"/>
        <v>6.4266692053086175E-2</v>
      </c>
      <c r="J253" s="11">
        <f t="shared" si="23"/>
        <v>1.9168695588707738E-2</v>
      </c>
      <c r="K253" s="11">
        <f t="shared" si="24"/>
        <v>3.3050980499545169E-3</v>
      </c>
    </row>
    <row r="254" spans="1:11" x14ac:dyDescent="0.25">
      <c r="A254">
        <v>56.8696521058</v>
      </c>
      <c r="B254">
        <v>52.037758223099999</v>
      </c>
      <c r="C254">
        <v>80.325215141800001</v>
      </c>
      <c r="E254">
        <f t="shared" si="19"/>
        <v>6.8696521058000002</v>
      </c>
      <c r="F254">
        <f t="shared" si="20"/>
        <v>2.0377582230999991</v>
      </c>
      <c r="G254">
        <f t="shared" si="21"/>
        <v>0.32521514180000111</v>
      </c>
      <c r="I254" s="11">
        <f t="shared" si="22"/>
        <v>6.4340186927945867E-2</v>
      </c>
      <c r="J254" s="11">
        <f t="shared" si="23"/>
        <v>1.9085354391893832E-2</v>
      </c>
      <c r="K254" s="11">
        <f t="shared" si="24"/>
        <v>3.0459188752140973E-3</v>
      </c>
    </row>
    <row r="255" spans="1:11" x14ac:dyDescent="0.25">
      <c r="A255">
        <v>56.8954416909</v>
      </c>
      <c r="B255">
        <v>52.031529475900001</v>
      </c>
      <c r="C255">
        <v>80.222265132000004</v>
      </c>
      <c r="E255">
        <f t="shared" si="19"/>
        <v>6.8954416909000003</v>
      </c>
      <c r="F255">
        <f t="shared" si="20"/>
        <v>2.0315294759000011</v>
      </c>
      <c r="G255">
        <f t="shared" si="21"/>
        <v>0.22226513200000397</v>
      </c>
      <c r="I255" s="11">
        <f t="shared" si="22"/>
        <v>6.4581728522858248E-2</v>
      </c>
      <c r="J255" s="11">
        <f t="shared" si="23"/>
        <v>1.9027016829379361E-2</v>
      </c>
      <c r="K255" s="11">
        <f t="shared" si="24"/>
        <v>2.0817036904053608E-3</v>
      </c>
    </row>
    <row r="256" spans="1:11" x14ac:dyDescent="0.25">
      <c r="A256">
        <v>56.941122917400001</v>
      </c>
      <c r="B256">
        <v>52.096672139299997</v>
      </c>
      <c r="C256">
        <v>80.075190015299995</v>
      </c>
      <c r="E256">
        <f t="shared" si="19"/>
        <v>6.9411229174000013</v>
      </c>
      <c r="F256">
        <f t="shared" si="20"/>
        <v>2.0966721392999972</v>
      </c>
      <c r="G256">
        <f t="shared" si="21"/>
        <v>7.5190015299995139E-2</v>
      </c>
      <c r="I256" s="11">
        <f t="shared" si="22"/>
        <v>6.5009572408813762E-2</v>
      </c>
      <c r="J256" s="11">
        <f t="shared" si="23"/>
        <v>1.9637133772070145E-2</v>
      </c>
      <c r="K256" s="11">
        <f t="shared" si="24"/>
        <v>7.0421901502585942E-4</v>
      </c>
    </row>
    <row r="257" spans="1:11" x14ac:dyDescent="0.25">
      <c r="A257">
        <v>56.8904896202</v>
      </c>
      <c r="B257">
        <v>52.111328125100002</v>
      </c>
      <c r="C257">
        <v>80.127046761399995</v>
      </c>
      <c r="E257">
        <f t="shared" si="19"/>
        <v>6.8904896202000003</v>
      </c>
      <c r="F257">
        <f t="shared" si="20"/>
        <v>2.1113281251000018</v>
      </c>
      <c r="G257">
        <f t="shared" si="21"/>
        <v>0.12704676139999549</v>
      </c>
      <c r="I257" s="11">
        <f t="shared" si="22"/>
        <v>6.4535348131302558E-2</v>
      </c>
      <c r="J257" s="11">
        <f t="shared" si="23"/>
        <v>1.9774399655620417E-2</v>
      </c>
      <c r="K257" s="11">
        <f t="shared" si="24"/>
        <v>1.1899019413464061E-3</v>
      </c>
    </row>
    <row r="258" spans="1:11" x14ac:dyDescent="0.25">
      <c r="A258">
        <v>56.949487450699998</v>
      </c>
      <c r="B258">
        <v>52.2260186914</v>
      </c>
      <c r="C258">
        <v>79.987828918100007</v>
      </c>
      <c r="E258">
        <f t="shared" ref="E258:E321" si="25">A258-50</f>
        <v>6.9494874506999977</v>
      </c>
      <c r="F258">
        <f t="shared" ref="F258:F321" si="26">B258-50</f>
        <v>2.2260186914000002</v>
      </c>
      <c r="G258">
        <f t="shared" ref="G258:G321" si="27">C258-80</f>
        <v>-1.2171081899992942E-2</v>
      </c>
      <c r="I258" s="11">
        <f t="shared" ref="I258:I321" si="28">ABS(E258)/SQRT(50^2+50^2+80^2)</f>
        <v>6.5087913440906559E-2</v>
      </c>
      <c r="J258" s="11">
        <f t="shared" ref="J258:J321" si="29">ABS(F258)/SQRT(50^2+50^2+80^2)</f>
        <v>2.0848575226808896E-2</v>
      </c>
      <c r="K258" s="11">
        <f t="shared" ref="K258:K321" si="30">ABS(G258)/SQRT(50^2+50^2+80^2)</f>
        <v>1.1399262619132156E-4</v>
      </c>
    </row>
    <row r="259" spans="1:11" x14ac:dyDescent="0.25">
      <c r="A259">
        <v>57.0554419877</v>
      </c>
      <c r="B259">
        <v>52.166236904800002</v>
      </c>
      <c r="C259">
        <v>79.8966791653</v>
      </c>
      <c r="E259">
        <f t="shared" si="25"/>
        <v>7.0554419877000001</v>
      </c>
      <c r="F259">
        <f t="shared" si="26"/>
        <v>2.1662369048000016</v>
      </c>
      <c r="G259">
        <f t="shared" si="27"/>
        <v>-0.10332083469999986</v>
      </c>
      <c r="I259" s="11">
        <f t="shared" si="28"/>
        <v>6.6080268601175648E-2</v>
      </c>
      <c r="J259" s="11">
        <f t="shared" si="29"/>
        <v>2.0288667495603263E-2</v>
      </c>
      <c r="K259" s="11">
        <f t="shared" si="30"/>
        <v>9.6768827820797431E-4</v>
      </c>
    </row>
    <row r="260" spans="1:11" x14ac:dyDescent="0.25">
      <c r="A260">
        <v>57.096284517100003</v>
      </c>
      <c r="B260">
        <v>52.255095988299999</v>
      </c>
      <c r="C260">
        <v>79.743634080199996</v>
      </c>
      <c r="E260">
        <f t="shared" si="25"/>
        <v>7.0962845171000026</v>
      </c>
      <c r="F260">
        <f t="shared" si="26"/>
        <v>2.255095988299999</v>
      </c>
      <c r="G260">
        <f t="shared" si="27"/>
        <v>-0.25636591980000389</v>
      </c>
      <c r="I260" s="11">
        <f t="shared" si="28"/>
        <v>6.6462793936627157E-2</v>
      </c>
      <c r="J260" s="11">
        <f t="shared" si="29"/>
        <v>2.112090906396577E-2</v>
      </c>
      <c r="K260" s="11">
        <f t="shared" si="30"/>
        <v>2.4010868305777413E-3</v>
      </c>
    </row>
    <row r="261" spans="1:11" x14ac:dyDescent="0.25">
      <c r="A261">
        <v>57.119292077200001</v>
      </c>
      <c r="B261">
        <v>52.258860143699998</v>
      </c>
      <c r="C261">
        <v>79.730123139200003</v>
      </c>
      <c r="E261">
        <f t="shared" si="25"/>
        <v>7.1192920772000008</v>
      </c>
      <c r="F261">
        <f t="shared" si="26"/>
        <v>2.258860143699998</v>
      </c>
      <c r="G261">
        <f t="shared" si="27"/>
        <v>-0.26987686079999662</v>
      </c>
      <c r="I261" s="11">
        <f t="shared" si="28"/>
        <v>6.6678279480114871E-2</v>
      </c>
      <c r="J261" s="11">
        <f t="shared" si="29"/>
        <v>2.1156163609368048E-2</v>
      </c>
      <c r="K261" s="11">
        <f t="shared" si="30"/>
        <v>2.5276283869948468E-3</v>
      </c>
    </row>
    <row r="262" spans="1:11" x14ac:dyDescent="0.25">
      <c r="A262">
        <v>54.671467011099999</v>
      </c>
      <c r="B262">
        <v>52.178168546800002</v>
      </c>
      <c r="C262">
        <v>82.3046972633</v>
      </c>
      <c r="E262">
        <f t="shared" si="25"/>
        <v>4.671467011099999</v>
      </c>
      <c r="F262">
        <f t="shared" si="26"/>
        <v>2.178168546800002</v>
      </c>
      <c r="G262">
        <f t="shared" si="27"/>
        <v>2.3046972632999996</v>
      </c>
      <c r="I262" s="11">
        <f t="shared" si="28"/>
        <v>4.3752297218682026E-2</v>
      </c>
      <c r="J262" s="11">
        <f t="shared" si="29"/>
        <v>2.040041756166399E-2</v>
      </c>
      <c r="K262" s="11">
        <f t="shared" si="30"/>
        <v>2.1585467567979393E-2</v>
      </c>
    </row>
    <row r="263" spans="1:11" x14ac:dyDescent="0.25">
      <c r="A263">
        <v>55.818634510700001</v>
      </c>
      <c r="B263">
        <v>52.245103950400001</v>
      </c>
      <c r="C263">
        <v>81.237709608800003</v>
      </c>
      <c r="E263">
        <f t="shared" si="25"/>
        <v>5.8186345107000008</v>
      </c>
      <c r="F263">
        <f t="shared" si="26"/>
        <v>2.2451039504000008</v>
      </c>
      <c r="G263">
        <f t="shared" si="27"/>
        <v>1.237709608800003</v>
      </c>
      <c r="I263" s="11">
        <f t="shared" si="28"/>
        <v>5.4496505255012137E-2</v>
      </c>
      <c r="J263" s="11">
        <f t="shared" si="29"/>
        <v>2.102732505470652E-2</v>
      </c>
      <c r="K263" s="11">
        <f t="shared" si="30"/>
        <v>1.1592212584604118E-2</v>
      </c>
    </row>
    <row r="264" spans="1:11" x14ac:dyDescent="0.25">
      <c r="A264">
        <v>56.311845355700001</v>
      </c>
      <c r="B264">
        <v>52.278534137699999</v>
      </c>
      <c r="C264">
        <v>80.652385218899994</v>
      </c>
      <c r="E264">
        <f t="shared" si="25"/>
        <v>6.3118453557000009</v>
      </c>
      <c r="F264">
        <f t="shared" si="26"/>
        <v>2.2785341376999995</v>
      </c>
      <c r="G264">
        <f t="shared" si="27"/>
        <v>0.6523852188999939</v>
      </c>
      <c r="I264" s="11">
        <f t="shared" si="28"/>
        <v>5.9115848050464319E-2</v>
      </c>
      <c r="J264" s="11">
        <f t="shared" si="29"/>
        <v>2.1340427445743493E-2</v>
      </c>
      <c r="K264" s="11">
        <f t="shared" si="30"/>
        <v>6.1101473970735188E-3</v>
      </c>
    </row>
    <row r="265" spans="1:11" x14ac:dyDescent="0.25">
      <c r="A265">
        <v>56.661811173899999</v>
      </c>
      <c r="B265">
        <v>52.265838437600003</v>
      </c>
      <c r="C265">
        <v>80.3438888238</v>
      </c>
      <c r="E265">
        <f t="shared" si="25"/>
        <v>6.6618111738999986</v>
      </c>
      <c r="F265">
        <f t="shared" si="26"/>
        <v>2.2658384376000029</v>
      </c>
      <c r="G265">
        <f t="shared" si="27"/>
        <v>0.34388882380000041</v>
      </c>
      <c r="I265" s="11">
        <f t="shared" si="28"/>
        <v>6.2393578249111278E-2</v>
      </c>
      <c r="J265" s="11">
        <f t="shared" si="29"/>
        <v>2.1221521319925964E-2</v>
      </c>
      <c r="K265" s="11">
        <f t="shared" si="30"/>
        <v>3.2208139313259754E-3</v>
      </c>
    </row>
    <row r="266" spans="1:11" x14ac:dyDescent="0.25">
      <c r="A266">
        <v>56.856943195699998</v>
      </c>
      <c r="B266">
        <v>52.265812522799997</v>
      </c>
      <c r="C266">
        <v>80.202865360700002</v>
      </c>
      <c r="E266">
        <f t="shared" si="25"/>
        <v>6.8569431956999978</v>
      </c>
      <c r="F266">
        <f t="shared" si="26"/>
        <v>2.2658125227999975</v>
      </c>
      <c r="G266">
        <f t="shared" si="27"/>
        <v>0.20286536070000238</v>
      </c>
      <c r="I266" s="11">
        <f t="shared" si="28"/>
        <v>6.4221157079142568E-2</v>
      </c>
      <c r="J266" s="11">
        <f t="shared" si="29"/>
        <v>2.1221278605586012E-2</v>
      </c>
      <c r="K266" s="11">
        <f t="shared" si="30"/>
        <v>1.9000081849302483E-3</v>
      </c>
    </row>
    <row r="267" spans="1:11" x14ac:dyDescent="0.25">
      <c r="A267">
        <v>57.030096406699997</v>
      </c>
      <c r="B267">
        <v>52.2746976066</v>
      </c>
      <c r="C267">
        <v>80.011513395700007</v>
      </c>
      <c r="E267">
        <f t="shared" si="25"/>
        <v>7.0300964066999967</v>
      </c>
      <c r="F267">
        <f t="shared" si="26"/>
        <v>2.2746976066000002</v>
      </c>
      <c r="G267">
        <f t="shared" si="27"/>
        <v>1.1513395700006868E-2</v>
      </c>
      <c r="I267" s="11">
        <f t="shared" si="28"/>
        <v>6.5842885485666677E-2</v>
      </c>
      <c r="J267" s="11">
        <f t="shared" si="29"/>
        <v>2.1304495039803983E-2</v>
      </c>
      <c r="K267" s="11">
        <f t="shared" si="30"/>
        <v>1.0783283055752119E-4</v>
      </c>
    </row>
    <row r="268" spans="1:11" x14ac:dyDescent="0.25">
      <c r="A268">
        <v>57.049670556000002</v>
      </c>
      <c r="B268">
        <v>52.144982838600001</v>
      </c>
      <c r="C268">
        <v>80.052466234700006</v>
      </c>
      <c r="E268">
        <f t="shared" si="25"/>
        <v>7.0496705560000024</v>
      </c>
      <c r="F268">
        <f t="shared" si="26"/>
        <v>2.1449828386000007</v>
      </c>
      <c r="G268">
        <f t="shared" si="27"/>
        <v>5.2466234700005998E-2</v>
      </c>
      <c r="I268" s="11">
        <f t="shared" si="28"/>
        <v>6.6026214190748347E-2</v>
      </c>
      <c r="J268" s="11">
        <f t="shared" si="29"/>
        <v>2.0089604927189874E-2</v>
      </c>
      <c r="K268" s="11">
        <f t="shared" si="30"/>
        <v>4.9139131007140755E-4</v>
      </c>
    </row>
    <row r="269" spans="1:11" x14ac:dyDescent="0.25">
      <c r="A269">
        <v>56.9349665939</v>
      </c>
      <c r="B269">
        <v>52.148628840100002</v>
      </c>
      <c r="C269">
        <v>80.0742520923</v>
      </c>
      <c r="E269">
        <f t="shared" si="25"/>
        <v>6.9349665939000005</v>
      </c>
      <c r="F269">
        <f t="shared" si="26"/>
        <v>2.1486288401000024</v>
      </c>
      <c r="G269">
        <f t="shared" si="27"/>
        <v>7.4252092300000072E-2</v>
      </c>
      <c r="I269" s="11">
        <f t="shared" si="28"/>
        <v>6.4951913156397686E-2</v>
      </c>
      <c r="J269" s="11">
        <f t="shared" si="29"/>
        <v>2.0123752859928946E-2</v>
      </c>
      <c r="K269" s="11">
        <f t="shared" si="30"/>
        <v>6.9543456128434418E-4</v>
      </c>
    </row>
    <row r="270" spans="1:11" x14ac:dyDescent="0.25">
      <c r="A270">
        <v>56.914317068999999</v>
      </c>
      <c r="B270">
        <v>52.115275083199997</v>
      </c>
      <c r="C270">
        <v>80.153464110000002</v>
      </c>
      <c r="E270">
        <f t="shared" si="25"/>
        <v>6.9143170689999991</v>
      </c>
      <c r="F270">
        <f t="shared" si="26"/>
        <v>2.1152750831999967</v>
      </c>
      <c r="G270">
        <f t="shared" si="27"/>
        <v>0.1534641100000016</v>
      </c>
      <c r="I270" s="11">
        <f t="shared" si="28"/>
        <v>6.4758512636025237E-2</v>
      </c>
      <c r="J270" s="11">
        <f t="shared" si="29"/>
        <v>1.9811366305174043E-2</v>
      </c>
      <c r="K270" s="11">
        <f t="shared" si="30"/>
        <v>1.4373230801301385E-3</v>
      </c>
    </row>
    <row r="271" spans="1:11" x14ac:dyDescent="0.25">
      <c r="A271">
        <v>56.9509821698</v>
      </c>
      <c r="B271">
        <v>52.130245558600002</v>
      </c>
      <c r="C271">
        <v>80.092002413000003</v>
      </c>
      <c r="E271">
        <f t="shared" si="25"/>
        <v>6.9509821697999996</v>
      </c>
      <c r="F271">
        <f t="shared" si="26"/>
        <v>2.1302455586000022</v>
      </c>
      <c r="G271">
        <f t="shared" si="27"/>
        <v>9.2002413000003003E-2</v>
      </c>
      <c r="I271" s="11">
        <f t="shared" si="28"/>
        <v>6.510191276792017E-2</v>
      </c>
      <c r="J271" s="11">
        <f t="shared" si="29"/>
        <v>1.995157765369682E-2</v>
      </c>
      <c r="K271" s="11">
        <f t="shared" si="30"/>
        <v>8.6168154647082008E-4</v>
      </c>
    </row>
    <row r="272" spans="1:11" x14ac:dyDescent="0.25">
      <c r="A272">
        <v>56.954271010299998</v>
      </c>
      <c r="B272">
        <v>52.123734647399999</v>
      </c>
      <c r="C272">
        <v>80.013073775600006</v>
      </c>
      <c r="E272">
        <f t="shared" si="25"/>
        <v>6.9542710102999976</v>
      </c>
      <c r="F272">
        <f t="shared" si="26"/>
        <v>2.1237346473999992</v>
      </c>
      <c r="G272">
        <f t="shared" si="27"/>
        <v>1.3073775600005888E-2</v>
      </c>
      <c r="I272" s="11">
        <f t="shared" si="28"/>
        <v>6.5132715581408707E-2</v>
      </c>
      <c r="J272" s="11">
        <f t="shared" si="29"/>
        <v>1.9890597383192911E-2</v>
      </c>
      <c r="K272" s="11">
        <f t="shared" si="30"/>
        <v>1.2244712730768463E-4</v>
      </c>
    </row>
    <row r="273" spans="1:11" x14ac:dyDescent="0.25">
      <c r="A273">
        <v>56.704581646800001</v>
      </c>
      <c r="B273">
        <v>52.065706702</v>
      </c>
      <c r="C273">
        <v>80.395925505600005</v>
      </c>
      <c r="E273">
        <f t="shared" si="25"/>
        <v>6.7045816468000012</v>
      </c>
      <c r="F273">
        <f t="shared" si="26"/>
        <v>2.065706702</v>
      </c>
      <c r="G273">
        <f t="shared" si="27"/>
        <v>0.39592550560000461</v>
      </c>
      <c r="I273" s="11">
        <f t="shared" si="28"/>
        <v>6.2794160429839097E-2</v>
      </c>
      <c r="J273" s="11">
        <f t="shared" si="29"/>
        <v>1.9347115879824146E-2</v>
      </c>
      <c r="K273" s="11">
        <f t="shared" si="30"/>
        <v>3.7081821098827288E-3</v>
      </c>
    </row>
    <row r="274" spans="1:11" x14ac:dyDescent="0.25">
      <c r="A274">
        <v>56.6962748109</v>
      </c>
      <c r="B274">
        <v>52.035824843299999</v>
      </c>
      <c r="C274">
        <v>80.474754081300006</v>
      </c>
      <c r="E274">
        <f t="shared" si="25"/>
        <v>6.6962748109000003</v>
      </c>
      <c r="F274">
        <f t="shared" si="26"/>
        <v>2.0358248432999986</v>
      </c>
      <c r="G274">
        <f t="shared" si="27"/>
        <v>0.47475408130000574</v>
      </c>
      <c r="I274" s="11">
        <f t="shared" si="28"/>
        <v>6.271635978340831E-2</v>
      </c>
      <c r="J274" s="11">
        <f t="shared" si="29"/>
        <v>1.9067246631003041E-2</v>
      </c>
      <c r="K274" s="11">
        <f t="shared" si="30"/>
        <v>4.4464793653608741E-3</v>
      </c>
    </row>
    <row r="275" spans="1:11" x14ac:dyDescent="0.25">
      <c r="A275">
        <v>56.721647101599999</v>
      </c>
      <c r="B275">
        <v>52.035102213499997</v>
      </c>
      <c r="C275">
        <v>80.457906007600002</v>
      </c>
      <c r="E275">
        <f t="shared" si="25"/>
        <v>6.7216471015999986</v>
      </c>
      <c r="F275">
        <f t="shared" si="26"/>
        <v>2.0351022134999965</v>
      </c>
      <c r="G275">
        <f t="shared" si="27"/>
        <v>0.45790600760000189</v>
      </c>
      <c r="I275" s="11">
        <f t="shared" si="28"/>
        <v>6.2953993058177754E-2</v>
      </c>
      <c r="J275" s="11">
        <f t="shared" si="29"/>
        <v>1.9060478582825963E-2</v>
      </c>
      <c r="K275" s="11">
        <f t="shared" si="30"/>
        <v>4.2886826975618115E-3</v>
      </c>
    </row>
    <row r="276" spans="1:11" x14ac:dyDescent="0.25">
      <c r="A276">
        <v>56.923640634500003</v>
      </c>
      <c r="B276">
        <v>52.056841199300003</v>
      </c>
      <c r="C276">
        <v>80.2375875452</v>
      </c>
      <c r="E276">
        <f t="shared" si="25"/>
        <v>6.9236406345000034</v>
      </c>
      <c r="F276">
        <f t="shared" si="26"/>
        <v>2.0568411993000026</v>
      </c>
      <c r="G276">
        <f t="shared" si="27"/>
        <v>0.23758754520000025</v>
      </c>
      <c r="I276" s="11">
        <f t="shared" si="28"/>
        <v>6.4845835827631801E-2</v>
      </c>
      <c r="J276" s="11">
        <f t="shared" si="29"/>
        <v>1.9264082839410578E-2</v>
      </c>
      <c r="K276" s="11">
        <f t="shared" si="30"/>
        <v>2.2252112384284466E-3</v>
      </c>
    </row>
    <row r="277" spans="1:11" x14ac:dyDescent="0.25">
      <c r="A277">
        <v>56.824197364699998</v>
      </c>
      <c r="B277">
        <v>52.012157840199997</v>
      </c>
      <c r="C277">
        <v>80.3022172286</v>
      </c>
      <c r="E277">
        <f t="shared" si="25"/>
        <v>6.824197364699998</v>
      </c>
      <c r="F277">
        <f t="shared" si="26"/>
        <v>2.0121578401999969</v>
      </c>
      <c r="G277">
        <f t="shared" si="27"/>
        <v>0.3022172286</v>
      </c>
      <c r="I277" s="11">
        <f t="shared" si="28"/>
        <v>6.3914464272112059E-2</v>
      </c>
      <c r="J277" s="11">
        <f t="shared" si="29"/>
        <v>1.8845584837941826E-2</v>
      </c>
      <c r="K277" s="11">
        <f t="shared" si="30"/>
        <v>2.8305236832230135E-3</v>
      </c>
    </row>
    <row r="278" spans="1:11" x14ac:dyDescent="0.25">
      <c r="A278">
        <v>56.758599005100002</v>
      </c>
      <c r="B278">
        <v>52.007687072800003</v>
      </c>
      <c r="C278">
        <v>80.438389774200004</v>
      </c>
      <c r="E278">
        <f t="shared" si="25"/>
        <v>6.7585990051000024</v>
      </c>
      <c r="F278">
        <f t="shared" si="26"/>
        <v>2.0076870728000031</v>
      </c>
      <c r="G278">
        <f t="shared" si="27"/>
        <v>0.43838977420000447</v>
      </c>
      <c r="I278" s="11">
        <f t="shared" si="28"/>
        <v>6.3300079343468152E-2</v>
      </c>
      <c r="J278" s="11">
        <f t="shared" si="29"/>
        <v>1.8803712264804665E-2</v>
      </c>
      <c r="K278" s="11">
        <f t="shared" si="30"/>
        <v>4.1058964245822682E-3</v>
      </c>
    </row>
    <row r="279" spans="1:11" x14ac:dyDescent="0.25">
      <c r="A279">
        <v>56.901274607799998</v>
      </c>
      <c r="B279">
        <v>52.064990512500003</v>
      </c>
      <c r="C279">
        <v>80.321326202500003</v>
      </c>
      <c r="E279">
        <f t="shared" si="25"/>
        <v>6.9012746077999978</v>
      </c>
      <c r="F279">
        <f t="shared" si="26"/>
        <v>2.0649905125000032</v>
      </c>
      <c r="G279">
        <f t="shared" si="27"/>
        <v>0.32132620250000343</v>
      </c>
      <c r="I279" s="11">
        <f t="shared" si="28"/>
        <v>6.4636358794944976E-2</v>
      </c>
      <c r="J279" s="11">
        <f t="shared" si="29"/>
        <v>1.9340408150583136E-2</v>
      </c>
      <c r="K279" s="11">
        <f t="shared" si="30"/>
        <v>3.0094956215092946E-3</v>
      </c>
    </row>
    <row r="280" spans="1:11" x14ac:dyDescent="0.25">
      <c r="A280">
        <v>56.996003110700002</v>
      </c>
      <c r="B280">
        <v>52.096340640699999</v>
      </c>
      <c r="C280">
        <v>80.267256220199997</v>
      </c>
      <c r="E280">
        <f t="shared" si="25"/>
        <v>6.996003110700002</v>
      </c>
      <c r="F280">
        <f t="shared" si="26"/>
        <v>2.0963406406999994</v>
      </c>
      <c r="G280">
        <f t="shared" si="27"/>
        <v>0.26725622019999662</v>
      </c>
      <c r="I280" s="11">
        <f t="shared" si="28"/>
        <v>6.5523572512630177E-2</v>
      </c>
      <c r="J280" s="11">
        <f t="shared" si="29"/>
        <v>1.9634029003216973E-2</v>
      </c>
      <c r="K280" s="11">
        <f t="shared" si="30"/>
        <v>2.5030838389626976E-3</v>
      </c>
    </row>
    <row r="281" spans="1:11" x14ac:dyDescent="0.25">
      <c r="A281">
        <v>57.305098672600003</v>
      </c>
      <c r="B281">
        <v>52.0975298834</v>
      </c>
      <c r="C281">
        <v>79.968648350500004</v>
      </c>
      <c r="E281">
        <f t="shared" si="25"/>
        <v>7.3050986726000033</v>
      </c>
      <c r="F281">
        <f t="shared" si="26"/>
        <v>2.0975298834</v>
      </c>
      <c r="G281">
        <f t="shared" si="27"/>
        <v>-3.1351649499995915E-2</v>
      </c>
      <c r="I281" s="11">
        <f t="shared" si="28"/>
        <v>6.8418517689614294E-2</v>
      </c>
      <c r="J281" s="11">
        <f t="shared" si="29"/>
        <v>1.9645167281610452E-2</v>
      </c>
      <c r="K281" s="11">
        <f t="shared" si="30"/>
        <v>2.9363510091378486E-4</v>
      </c>
    </row>
    <row r="282" spans="1:11" x14ac:dyDescent="0.25">
      <c r="A282">
        <v>60.407106798699999</v>
      </c>
      <c r="B282">
        <v>52.119360958599998</v>
      </c>
      <c r="C282">
        <v>76.406215876299996</v>
      </c>
      <c r="E282">
        <f t="shared" si="25"/>
        <v>10.407106798699999</v>
      </c>
      <c r="F282">
        <f t="shared" si="26"/>
        <v>2.119360958599998</v>
      </c>
      <c r="G282">
        <f t="shared" si="27"/>
        <v>-3.5937841237000043</v>
      </c>
      <c r="I282" s="11">
        <f t="shared" si="28"/>
        <v>9.7471485672778038E-2</v>
      </c>
      <c r="J282" s="11">
        <f t="shared" si="29"/>
        <v>1.9849634034449361E-2</v>
      </c>
      <c r="K282" s="11">
        <f t="shared" si="30"/>
        <v>3.3658872201449759E-2</v>
      </c>
    </row>
    <row r="283" spans="1:11" x14ac:dyDescent="0.25">
      <c r="A283">
        <v>58.959957454300003</v>
      </c>
      <c r="B283">
        <v>52.075585145200002</v>
      </c>
      <c r="C283">
        <v>78.083576217000001</v>
      </c>
      <c r="E283">
        <f t="shared" si="25"/>
        <v>8.9599574543000031</v>
      </c>
      <c r="F283">
        <f t="shared" si="26"/>
        <v>2.0755851452000016</v>
      </c>
      <c r="G283">
        <f t="shared" si="27"/>
        <v>-1.916423782999999</v>
      </c>
      <c r="I283" s="11">
        <f t="shared" si="28"/>
        <v>8.3917690240730175E-2</v>
      </c>
      <c r="J283" s="11">
        <f t="shared" si="29"/>
        <v>1.9439635977240518E-2</v>
      </c>
      <c r="K283" s="11">
        <f t="shared" si="30"/>
        <v>1.7948953241355144E-2</v>
      </c>
    </row>
    <row r="284" spans="1:11" x14ac:dyDescent="0.25">
      <c r="A284">
        <v>58.141774499199997</v>
      </c>
      <c r="B284">
        <v>52.066558737299999</v>
      </c>
      <c r="C284">
        <v>78.9747711471</v>
      </c>
      <c r="E284">
        <f t="shared" si="25"/>
        <v>8.1417744991999967</v>
      </c>
      <c r="F284">
        <f t="shared" si="26"/>
        <v>2.0665587372999994</v>
      </c>
      <c r="G284">
        <f t="shared" si="27"/>
        <v>-1.0252288528999998</v>
      </c>
      <c r="I284" s="11">
        <f t="shared" si="28"/>
        <v>7.6254704770483697E-2</v>
      </c>
      <c r="J284" s="11">
        <f t="shared" si="29"/>
        <v>1.9355095921553607E-2</v>
      </c>
      <c r="K284" s="11">
        <f t="shared" si="30"/>
        <v>9.6021479725031545E-3</v>
      </c>
    </row>
    <row r="285" spans="1:11" x14ac:dyDescent="0.25">
      <c r="A285">
        <v>57.711993951799997</v>
      </c>
      <c r="B285">
        <v>52.131090356900003</v>
      </c>
      <c r="C285">
        <v>79.512075074699993</v>
      </c>
      <c r="E285">
        <f t="shared" si="25"/>
        <v>7.7119939517999967</v>
      </c>
      <c r="F285">
        <f t="shared" si="26"/>
        <v>2.1310903569000033</v>
      </c>
      <c r="G285">
        <f t="shared" si="27"/>
        <v>-0.48792492530000686</v>
      </c>
      <c r="I285" s="11">
        <f t="shared" si="28"/>
        <v>7.2229441142597162E-2</v>
      </c>
      <c r="J285" s="11">
        <f t="shared" si="29"/>
        <v>1.9959489914711116E-2</v>
      </c>
      <c r="K285" s="11">
        <f t="shared" si="30"/>
        <v>4.5698356215304438E-3</v>
      </c>
    </row>
    <row r="286" spans="1:11" x14ac:dyDescent="0.25">
      <c r="A286">
        <v>57.4413157189</v>
      </c>
      <c r="B286">
        <v>52.1704834162</v>
      </c>
      <c r="C286">
        <v>79.738837349899995</v>
      </c>
      <c r="E286">
        <f t="shared" si="25"/>
        <v>7.4413157189000003</v>
      </c>
      <c r="F286">
        <f t="shared" si="26"/>
        <v>2.1704834161999997</v>
      </c>
      <c r="G286">
        <f t="shared" si="27"/>
        <v>-0.26116265010000461</v>
      </c>
      <c r="I286" s="11">
        <f t="shared" si="28"/>
        <v>6.9694307218215734E-2</v>
      </c>
      <c r="J286" s="11">
        <f t="shared" si="29"/>
        <v>2.0328439718862844E-2</v>
      </c>
      <c r="K286" s="11">
        <f t="shared" si="30"/>
        <v>2.4460123259873881E-3</v>
      </c>
    </row>
    <row r="287" spans="1:11" x14ac:dyDescent="0.25">
      <c r="A287">
        <v>57.175584323599999</v>
      </c>
      <c r="B287">
        <v>52.132170325200001</v>
      </c>
      <c r="C287">
        <v>80.042617871399997</v>
      </c>
      <c r="E287">
        <f t="shared" si="25"/>
        <v>7.175584323599999</v>
      </c>
      <c r="F287">
        <f t="shared" si="26"/>
        <v>2.1321703252000006</v>
      </c>
      <c r="G287">
        <f t="shared" si="27"/>
        <v>4.2617871399997398E-2</v>
      </c>
      <c r="I287" s="11">
        <f t="shared" si="28"/>
        <v>6.720550467291786E-2</v>
      </c>
      <c r="J287" s="11">
        <f t="shared" si="29"/>
        <v>1.996960474457847E-2</v>
      </c>
      <c r="K287" s="11">
        <f t="shared" si="30"/>
        <v>3.9915293673050832E-4</v>
      </c>
    </row>
    <row r="288" spans="1:11" x14ac:dyDescent="0.25">
      <c r="A288">
        <v>56.940473165100002</v>
      </c>
      <c r="B288">
        <v>52.106230502300001</v>
      </c>
      <c r="C288">
        <v>80.288134486800004</v>
      </c>
      <c r="E288">
        <f t="shared" si="25"/>
        <v>6.940473165100002</v>
      </c>
      <c r="F288">
        <f t="shared" si="26"/>
        <v>2.1062305023000008</v>
      </c>
      <c r="G288">
        <f t="shared" si="27"/>
        <v>0.2881344868000042</v>
      </c>
      <c r="I288" s="11">
        <f t="shared" si="28"/>
        <v>6.5003486920961542E-2</v>
      </c>
      <c r="J288" s="11">
        <f t="shared" si="29"/>
        <v>1.9726656043747653E-2</v>
      </c>
      <c r="K288" s="11">
        <f t="shared" si="30"/>
        <v>2.6986267216425682E-3</v>
      </c>
    </row>
    <row r="289" spans="1:11" x14ac:dyDescent="0.25">
      <c r="A289">
        <v>56.950515207199999</v>
      </c>
      <c r="B289">
        <v>52.207924834899998</v>
      </c>
      <c r="C289">
        <v>80.222063476800002</v>
      </c>
      <c r="E289">
        <f t="shared" si="25"/>
        <v>6.9505152071999987</v>
      </c>
      <c r="F289">
        <f t="shared" si="26"/>
        <v>2.2079248348999982</v>
      </c>
      <c r="G289">
        <f t="shared" si="27"/>
        <v>0.22206347680000249</v>
      </c>
      <c r="I289" s="11">
        <f t="shared" si="28"/>
        <v>6.5097539262463172E-2</v>
      </c>
      <c r="J289" s="11">
        <f t="shared" si="29"/>
        <v>2.0679110734061926E-2</v>
      </c>
      <c r="K289" s="11">
        <f t="shared" si="30"/>
        <v>2.07981501641383E-3</v>
      </c>
    </row>
    <row r="290" spans="1:11" x14ac:dyDescent="0.25">
      <c r="A290">
        <v>57.028911844699998</v>
      </c>
      <c r="B290">
        <v>52.198531332199998</v>
      </c>
      <c r="C290">
        <v>80.146768371199997</v>
      </c>
      <c r="E290">
        <f t="shared" si="25"/>
        <v>7.0289118446999979</v>
      </c>
      <c r="F290">
        <f t="shared" si="26"/>
        <v>2.1985313321999982</v>
      </c>
      <c r="G290">
        <f t="shared" si="27"/>
        <v>0.14676837119999675</v>
      </c>
      <c r="I290" s="11">
        <f t="shared" si="28"/>
        <v>6.5831791046045293E-2</v>
      </c>
      <c r="J290" s="11">
        <f t="shared" si="29"/>
        <v>2.0591132520563181E-2</v>
      </c>
      <c r="K290" s="11">
        <f t="shared" si="30"/>
        <v>1.3746117405487228E-3</v>
      </c>
    </row>
    <row r="291" spans="1:11" x14ac:dyDescent="0.25">
      <c r="A291">
        <v>57.122192438500001</v>
      </c>
      <c r="B291">
        <v>52.171496532299997</v>
      </c>
      <c r="C291">
        <v>80.016778843699996</v>
      </c>
      <c r="E291">
        <f t="shared" si="25"/>
        <v>7.1221924385000008</v>
      </c>
      <c r="F291">
        <f t="shared" si="26"/>
        <v>2.1714965322999973</v>
      </c>
      <c r="G291">
        <f t="shared" si="27"/>
        <v>1.6778843699995605E-2</v>
      </c>
      <c r="I291" s="11">
        <f t="shared" si="28"/>
        <v>6.6705443852535282E-2</v>
      </c>
      <c r="J291" s="11">
        <f t="shared" si="29"/>
        <v>2.0337928420510271E-2</v>
      </c>
      <c r="K291" s="11">
        <f t="shared" si="30"/>
        <v>1.5714826944162778E-4</v>
      </c>
    </row>
    <row r="292" spans="1:11" x14ac:dyDescent="0.25">
      <c r="A292">
        <v>57.010066831400003</v>
      </c>
      <c r="B292">
        <v>52.083219821</v>
      </c>
      <c r="C292">
        <v>80.091854378099995</v>
      </c>
      <c r="E292">
        <f t="shared" si="25"/>
        <v>7.0100668314000032</v>
      </c>
      <c r="F292">
        <f t="shared" si="26"/>
        <v>2.0832198210000001</v>
      </c>
      <c r="G292">
        <f t="shared" si="27"/>
        <v>9.1854378099995415E-2</v>
      </c>
      <c r="I292" s="11">
        <f t="shared" si="28"/>
        <v>6.5655291325286858E-2</v>
      </c>
      <c r="J292" s="11">
        <f t="shared" si="29"/>
        <v>1.9511141267543566E-2</v>
      </c>
      <c r="K292" s="11">
        <f t="shared" si="30"/>
        <v>8.6029507260115985E-4</v>
      </c>
    </row>
    <row r="293" spans="1:11" x14ac:dyDescent="0.25">
      <c r="A293">
        <v>57.001901000799997</v>
      </c>
      <c r="B293">
        <v>52.095162184499998</v>
      </c>
      <c r="C293">
        <v>80.108498190000006</v>
      </c>
      <c r="E293">
        <f t="shared" si="25"/>
        <v>7.0019010007999967</v>
      </c>
      <c r="F293">
        <f t="shared" si="26"/>
        <v>2.0951621844999977</v>
      </c>
      <c r="G293">
        <f t="shared" si="27"/>
        <v>0.10849819000000593</v>
      </c>
      <c r="I293" s="11">
        <f t="shared" si="28"/>
        <v>6.5578811314489407E-2</v>
      </c>
      <c r="J293" s="11">
        <f t="shared" si="29"/>
        <v>1.9622991749652052E-2</v>
      </c>
      <c r="K293" s="11">
        <f t="shared" si="30"/>
        <v>1.0161786533630041E-3</v>
      </c>
    </row>
    <row r="294" spans="1:11" x14ac:dyDescent="0.25">
      <c r="A294">
        <v>57.0185414862</v>
      </c>
      <c r="B294">
        <v>52.070201003000001</v>
      </c>
      <c r="C294">
        <v>80.108626495899998</v>
      </c>
      <c r="E294">
        <f t="shared" si="25"/>
        <v>7.0185414862000002</v>
      </c>
      <c r="F294">
        <f t="shared" si="26"/>
        <v>2.0702010030000011</v>
      </c>
      <c r="G294">
        <f t="shared" si="27"/>
        <v>0.10862649589999762</v>
      </c>
      <c r="I294" s="11">
        <f t="shared" si="28"/>
        <v>6.5734663739724156E-2</v>
      </c>
      <c r="J294" s="11">
        <f t="shared" si="29"/>
        <v>1.9389208865319932E-2</v>
      </c>
      <c r="K294" s="11">
        <f t="shared" si="30"/>
        <v>1.0173803482177483E-3</v>
      </c>
    </row>
    <row r="295" spans="1:11" x14ac:dyDescent="0.25">
      <c r="A295">
        <v>56.854187272700003</v>
      </c>
      <c r="B295">
        <v>52.065076225399999</v>
      </c>
      <c r="C295">
        <v>80.233164325800004</v>
      </c>
      <c r="E295">
        <f t="shared" si="25"/>
        <v>6.8541872727000026</v>
      </c>
      <c r="F295">
        <f t="shared" si="26"/>
        <v>2.0650762253999986</v>
      </c>
      <c r="G295">
        <f t="shared" si="27"/>
        <v>0.23316432580000424</v>
      </c>
      <c r="I295" s="11">
        <f t="shared" si="28"/>
        <v>6.4195345495346501E-2</v>
      </c>
      <c r="J295" s="11">
        <f t="shared" si="29"/>
        <v>1.9341210925443188E-2</v>
      </c>
      <c r="K295" s="11">
        <f t="shared" si="30"/>
        <v>2.1837839931129551E-3</v>
      </c>
    </row>
    <row r="296" spans="1:11" x14ac:dyDescent="0.25">
      <c r="A296">
        <v>57.084820023900001</v>
      </c>
      <c r="B296">
        <v>52.116910819200001</v>
      </c>
      <c r="C296">
        <v>79.949777700200002</v>
      </c>
      <c r="E296">
        <f t="shared" si="25"/>
        <v>7.0848200239000008</v>
      </c>
      <c r="F296">
        <f t="shared" si="26"/>
        <v>2.116910819200001</v>
      </c>
      <c r="G296">
        <f t="shared" si="27"/>
        <v>-5.0222299799997927E-2</v>
      </c>
      <c r="I296" s="11">
        <f t="shared" si="28"/>
        <v>6.6355419119946191E-2</v>
      </c>
      <c r="J296" s="11">
        <f t="shared" si="29"/>
        <v>1.9826686376465018E-2</v>
      </c>
      <c r="K296" s="11">
        <f t="shared" si="30"/>
        <v>4.7037493417680207E-4</v>
      </c>
    </row>
    <row r="297" spans="1:11" x14ac:dyDescent="0.25">
      <c r="A297">
        <v>57.110116786200003</v>
      </c>
      <c r="B297">
        <v>52.100788567199999</v>
      </c>
      <c r="C297">
        <v>79.997255237000005</v>
      </c>
      <c r="E297">
        <f t="shared" si="25"/>
        <v>7.1101167862000025</v>
      </c>
      <c r="F297">
        <f t="shared" si="26"/>
        <v>2.1007885671999986</v>
      </c>
      <c r="G297">
        <f t="shared" si="27"/>
        <v>-2.744762999995487E-3</v>
      </c>
      <c r="I297" s="11">
        <f t="shared" si="28"/>
        <v>6.6592345006437556E-2</v>
      </c>
      <c r="J297" s="11">
        <f t="shared" si="29"/>
        <v>1.9675687651725549E-2</v>
      </c>
      <c r="K297" s="11">
        <f t="shared" si="30"/>
        <v>2.5707060819501785E-5</v>
      </c>
    </row>
    <row r="298" spans="1:11" x14ac:dyDescent="0.25">
      <c r="A298">
        <v>57.1105194517</v>
      </c>
      <c r="B298">
        <v>52.070909101799998</v>
      </c>
      <c r="C298">
        <v>79.990581602199995</v>
      </c>
      <c r="E298">
        <f t="shared" si="25"/>
        <v>7.1105194517000001</v>
      </c>
      <c r="F298">
        <f t="shared" si="26"/>
        <v>2.0709091017999981</v>
      </c>
      <c r="G298">
        <f t="shared" si="27"/>
        <v>-9.4183978000046409E-3</v>
      </c>
      <c r="I298" s="11">
        <f t="shared" si="28"/>
        <v>6.6596116314378673E-2</v>
      </c>
      <c r="J298" s="11">
        <f t="shared" si="29"/>
        <v>1.9395840818212683E-2</v>
      </c>
      <c r="K298" s="11">
        <f t="shared" si="30"/>
        <v>8.8211377473165883E-5</v>
      </c>
    </row>
    <row r="299" spans="1:11" x14ac:dyDescent="0.25">
      <c r="A299">
        <v>57.123141647899999</v>
      </c>
      <c r="B299">
        <v>52.150348717699998</v>
      </c>
      <c r="C299">
        <v>79.977219208600005</v>
      </c>
      <c r="E299">
        <f t="shared" si="25"/>
        <v>7.1231416478999989</v>
      </c>
      <c r="F299">
        <f t="shared" si="26"/>
        <v>2.1503487176999982</v>
      </c>
      <c r="G299">
        <f t="shared" si="27"/>
        <v>-2.2780791399995337E-2</v>
      </c>
      <c r="I299" s="11">
        <f t="shared" si="28"/>
        <v>6.6714334013097856E-2</v>
      </c>
      <c r="J299" s="11">
        <f t="shared" si="29"/>
        <v>2.0139860989507079E-2</v>
      </c>
      <c r="K299" s="11">
        <f t="shared" si="30"/>
        <v>2.1336166001837908E-4</v>
      </c>
    </row>
    <row r="300" spans="1:11" x14ac:dyDescent="0.25">
      <c r="A300">
        <v>56.922915892600003</v>
      </c>
      <c r="B300">
        <v>52.0923024334</v>
      </c>
      <c r="C300">
        <v>80.152361547799998</v>
      </c>
      <c r="E300">
        <f t="shared" si="25"/>
        <v>6.9229158926000025</v>
      </c>
      <c r="F300">
        <f t="shared" si="26"/>
        <v>2.0923024334000004</v>
      </c>
      <c r="G300">
        <f t="shared" si="27"/>
        <v>0.15236154779999822</v>
      </c>
      <c r="I300" s="11">
        <f t="shared" si="28"/>
        <v>6.4839047997825805E-2</v>
      </c>
      <c r="J300" s="11">
        <f t="shared" si="29"/>
        <v>1.9596207726602928E-2</v>
      </c>
      <c r="K300" s="11">
        <f t="shared" si="30"/>
        <v>1.426996639001044E-3</v>
      </c>
    </row>
    <row r="301" spans="1:11" x14ac:dyDescent="0.25">
      <c r="A301">
        <v>57.006778011999998</v>
      </c>
      <c r="B301">
        <v>52.101247029100001</v>
      </c>
      <c r="C301">
        <v>80.057235897699996</v>
      </c>
      <c r="E301">
        <f t="shared" si="25"/>
        <v>7.0067780119999981</v>
      </c>
      <c r="F301">
        <f t="shared" si="26"/>
        <v>2.1012470291000014</v>
      </c>
      <c r="G301">
        <f t="shared" si="27"/>
        <v>5.7235897699996485E-2</v>
      </c>
      <c r="I301" s="11">
        <f t="shared" si="28"/>
        <v>6.5624488709417866E-2</v>
      </c>
      <c r="J301" s="11">
        <f t="shared" si="29"/>
        <v>1.9679981540832482E-2</v>
      </c>
      <c r="K301" s="11">
        <f t="shared" si="30"/>
        <v>5.3606329698958021E-4</v>
      </c>
    </row>
    <row r="302" spans="1:11" x14ac:dyDescent="0.25">
      <c r="A302">
        <v>56.991164715499998</v>
      </c>
      <c r="B302">
        <v>52.103707807100001</v>
      </c>
      <c r="C302">
        <v>80.089754512599995</v>
      </c>
      <c r="E302">
        <f t="shared" si="25"/>
        <v>6.9911647154999983</v>
      </c>
      <c r="F302">
        <f t="shared" si="26"/>
        <v>2.103707807100001</v>
      </c>
      <c r="G302">
        <f t="shared" si="27"/>
        <v>8.9754512599995451E-2</v>
      </c>
      <c r="I302" s="11">
        <f t="shared" si="28"/>
        <v>6.5478256789678696E-2</v>
      </c>
      <c r="J302" s="11">
        <f t="shared" si="29"/>
        <v>1.9703028838435003E-2</v>
      </c>
      <c r="K302" s="11">
        <f t="shared" si="30"/>
        <v>8.4062803026586116E-4</v>
      </c>
    </row>
    <row r="303" spans="1:11" x14ac:dyDescent="0.25">
      <c r="A303">
        <v>57.221944037999997</v>
      </c>
      <c r="B303">
        <v>52.198807429200002</v>
      </c>
      <c r="C303">
        <v>79.869715727300004</v>
      </c>
      <c r="E303">
        <f t="shared" si="25"/>
        <v>7.2219440379999966</v>
      </c>
      <c r="F303">
        <f t="shared" si="26"/>
        <v>2.1988074292000022</v>
      </c>
      <c r="G303">
        <f t="shared" si="27"/>
        <v>-0.13028427269999554</v>
      </c>
      <c r="I303" s="11">
        <f t="shared" si="28"/>
        <v>6.7639703180278038E-2</v>
      </c>
      <c r="J303" s="11">
        <f t="shared" si="29"/>
        <v>2.0593718405891422E-2</v>
      </c>
      <c r="K303" s="11">
        <f t="shared" si="30"/>
        <v>1.2202240128305606E-3</v>
      </c>
    </row>
    <row r="304" spans="1:11" x14ac:dyDescent="0.25">
      <c r="A304">
        <v>57.254959658200001</v>
      </c>
      <c r="B304">
        <v>52.194958350199997</v>
      </c>
      <c r="C304">
        <v>79.798580002799994</v>
      </c>
      <c r="E304">
        <f t="shared" si="25"/>
        <v>7.2549596582000007</v>
      </c>
      <c r="F304">
        <f t="shared" si="26"/>
        <v>2.1949583501999967</v>
      </c>
      <c r="G304">
        <f t="shared" si="27"/>
        <v>-0.2014199972000057</v>
      </c>
      <c r="I304" s="11">
        <f t="shared" si="28"/>
        <v>6.7948922794676972E-2</v>
      </c>
      <c r="J304" s="11">
        <f t="shared" si="29"/>
        <v>2.05576684781008E-2</v>
      </c>
      <c r="K304" s="11">
        <f t="shared" si="30"/>
        <v>1.8864711154634988E-3</v>
      </c>
    </row>
    <row r="305" spans="1:11" x14ac:dyDescent="0.25">
      <c r="A305">
        <v>57.374170731</v>
      </c>
      <c r="B305">
        <v>52.292523535100003</v>
      </c>
      <c r="C305">
        <v>79.617303727500001</v>
      </c>
      <c r="E305">
        <f t="shared" si="25"/>
        <v>7.3741707309999995</v>
      </c>
      <c r="F305">
        <f t="shared" si="26"/>
        <v>2.2925235351000026</v>
      </c>
      <c r="G305">
        <f t="shared" si="27"/>
        <v>-0.38269627249999871</v>
      </c>
      <c r="I305" s="11">
        <f t="shared" si="28"/>
        <v>6.9065436788356083E-2</v>
      </c>
      <c r="J305" s="11">
        <f t="shared" si="29"/>
        <v>2.1471450156917701E-2</v>
      </c>
      <c r="K305" s="11">
        <f t="shared" si="30"/>
        <v>3.5842789896870044E-3</v>
      </c>
    </row>
    <row r="306" spans="1:11" x14ac:dyDescent="0.25">
      <c r="A306">
        <v>57.411556720999997</v>
      </c>
      <c r="B306">
        <v>52.289094897799998</v>
      </c>
      <c r="C306">
        <v>79.572608692000003</v>
      </c>
      <c r="E306">
        <f t="shared" si="25"/>
        <v>7.4115567209999966</v>
      </c>
      <c r="F306">
        <f t="shared" si="26"/>
        <v>2.2890948977999983</v>
      </c>
      <c r="G306">
        <f t="shared" si="27"/>
        <v>-0.42739130799999714</v>
      </c>
      <c r="I306" s="11">
        <f t="shared" si="28"/>
        <v>6.9415588666215403E-2</v>
      </c>
      <c r="J306" s="11">
        <f t="shared" si="29"/>
        <v>2.1439338026435262E-2</v>
      </c>
      <c r="K306" s="11">
        <f t="shared" si="30"/>
        <v>4.0028863506613912E-3</v>
      </c>
    </row>
    <row r="307" spans="1:11" x14ac:dyDescent="0.25">
      <c r="A307">
        <v>57.446254211700001</v>
      </c>
      <c r="B307">
        <v>52.2455714675</v>
      </c>
      <c r="C307">
        <v>79.601228656999993</v>
      </c>
      <c r="E307">
        <f t="shared" si="25"/>
        <v>7.4462542117000012</v>
      </c>
      <c r="F307">
        <f t="shared" si="26"/>
        <v>2.2455714674999996</v>
      </c>
      <c r="G307">
        <f t="shared" si="27"/>
        <v>-0.39877134300000705</v>
      </c>
      <c r="I307" s="11">
        <f t="shared" si="28"/>
        <v>6.9740560441086535E-2</v>
      </c>
      <c r="J307" s="11">
        <f t="shared" si="29"/>
        <v>2.1031703753531826E-2</v>
      </c>
      <c r="K307" s="11">
        <f t="shared" si="30"/>
        <v>3.7348358191918369E-3</v>
      </c>
    </row>
    <row r="308" spans="1:11" x14ac:dyDescent="0.25">
      <c r="A308">
        <v>57.470543146700003</v>
      </c>
      <c r="B308">
        <v>52.298304598900003</v>
      </c>
      <c r="C308">
        <v>79.456555462200001</v>
      </c>
      <c r="E308">
        <f t="shared" si="25"/>
        <v>7.4705431467000025</v>
      </c>
      <c r="F308">
        <f t="shared" si="26"/>
        <v>2.2983045989000033</v>
      </c>
      <c r="G308">
        <f t="shared" si="27"/>
        <v>-0.54344453779999924</v>
      </c>
      <c r="I308" s="11">
        <f t="shared" si="28"/>
        <v>6.9968047160080843E-2</v>
      </c>
      <c r="J308" s="11">
        <f t="shared" si="29"/>
        <v>2.1525594780226993E-2</v>
      </c>
      <c r="K308" s="11">
        <f t="shared" si="30"/>
        <v>5.0898244348505086E-3</v>
      </c>
    </row>
    <row r="309" spans="1:11" x14ac:dyDescent="0.25">
      <c r="A309">
        <v>57.335579189500002</v>
      </c>
      <c r="B309">
        <v>52.283489560600003</v>
      </c>
      <c r="C309">
        <v>79.5510589907</v>
      </c>
      <c r="E309">
        <f t="shared" si="25"/>
        <v>7.3355791895000024</v>
      </c>
      <c r="F309">
        <f t="shared" si="26"/>
        <v>2.2834895606000032</v>
      </c>
      <c r="G309">
        <f t="shared" si="27"/>
        <v>-0.44894100930000036</v>
      </c>
      <c r="I309" s="11">
        <f t="shared" si="28"/>
        <v>6.8703993886196454E-2</v>
      </c>
      <c r="J309" s="11">
        <f t="shared" si="29"/>
        <v>2.1386839233528798E-2</v>
      </c>
      <c r="K309" s="11">
        <f t="shared" si="30"/>
        <v>4.2047177954754565E-3</v>
      </c>
    </row>
    <row r="310" spans="1:11" x14ac:dyDescent="0.25">
      <c r="A310">
        <v>57.434540849699999</v>
      </c>
      <c r="B310">
        <v>52.2918019755</v>
      </c>
      <c r="C310">
        <v>79.457724968099996</v>
      </c>
      <c r="E310">
        <f t="shared" si="25"/>
        <v>7.4345408496999994</v>
      </c>
      <c r="F310">
        <f t="shared" si="26"/>
        <v>2.2918019755000003</v>
      </c>
      <c r="G310">
        <f t="shared" si="27"/>
        <v>-0.54227503190000448</v>
      </c>
      <c r="I310" s="11">
        <f t="shared" si="28"/>
        <v>6.9630854754535315E-2</v>
      </c>
      <c r="J310" s="11">
        <f t="shared" si="29"/>
        <v>2.1464692132081974E-2</v>
      </c>
      <c r="K310" s="11">
        <f t="shared" si="30"/>
        <v>5.078871008525547E-3</v>
      </c>
    </row>
    <row r="311" spans="1:11" x14ac:dyDescent="0.25">
      <c r="A311">
        <v>57.352892046599997</v>
      </c>
      <c r="B311">
        <v>52.302039042700002</v>
      </c>
      <c r="C311">
        <v>79.614641317899995</v>
      </c>
      <c r="E311">
        <f t="shared" si="25"/>
        <v>7.3528920465999974</v>
      </c>
      <c r="F311">
        <f t="shared" si="26"/>
        <v>2.3020390427000024</v>
      </c>
      <c r="G311">
        <f t="shared" si="27"/>
        <v>-0.38535868210000501</v>
      </c>
      <c r="I311" s="11">
        <f t="shared" si="28"/>
        <v>6.886614364937442E-2</v>
      </c>
      <c r="J311" s="11">
        <f t="shared" si="29"/>
        <v>2.1560571050999278E-2</v>
      </c>
      <c r="K311" s="11">
        <f t="shared" si="30"/>
        <v>3.609214740246852E-3</v>
      </c>
    </row>
    <row r="312" spans="1:11" x14ac:dyDescent="0.25">
      <c r="A312">
        <v>57.306781215100003</v>
      </c>
      <c r="B312">
        <v>52.2371883502</v>
      </c>
      <c r="C312">
        <v>79.592619779399996</v>
      </c>
      <c r="E312">
        <f t="shared" si="25"/>
        <v>7.3067812151000027</v>
      </c>
      <c r="F312">
        <f t="shared" si="26"/>
        <v>2.2371883502000003</v>
      </c>
      <c r="G312">
        <f t="shared" si="27"/>
        <v>-0.4073802206000039</v>
      </c>
      <c r="I312" s="11">
        <f t="shared" si="28"/>
        <v>6.8434276143943124E-2</v>
      </c>
      <c r="J312" s="11">
        <f t="shared" si="29"/>
        <v>2.0953188666331782E-2</v>
      </c>
      <c r="K312" s="11">
        <f t="shared" si="30"/>
        <v>3.8154653453298421E-3</v>
      </c>
    </row>
    <row r="313" spans="1:11" x14ac:dyDescent="0.25">
      <c r="A313">
        <v>57.387588557199997</v>
      </c>
      <c r="B313">
        <v>52.251389283199998</v>
      </c>
      <c r="C313">
        <v>79.488560551000006</v>
      </c>
      <c r="E313">
        <f t="shared" si="25"/>
        <v>7.3875885571999973</v>
      </c>
      <c r="F313">
        <f t="shared" si="26"/>
        <v>2.2513892831999982</v>
      </c>
      <c r="G313">
        <f t="shared" si="27"/>
        <v>-0.51143944899999383</v>
      </c>
      <c r="I313" s="11">
        <f t="shared" si="28"/>
        <v>6.9191106244767958E-2</v>
      </c>
      <c r="J313" s="11">
        <f t="shared" si="29"/>
        <v>2.1086192589921986E-2</v>
      </c>
      <c r="K313" s="11">
        <f t="shared" si="30"/>
        <v>4.7900693141655366E-3</v>
      </c>
    </row>
    <row r="314" spans="1:11" x14ac:dyDescent="0.25">
      <c r="A314">
        <v>57.346824876500001</v>
      </c>
      <c r="B314">
        <v>52.133375023500001</v>
      </c>
      <c r="C314">
        <v>79.595806024799998</v>
      </c>
      <c r="E314">
        <f t="shared" si="25"/>
        <v>7.3468248765000013</v>
      </c>
      <c r="F314">
        <f t="shared" si="26"/>
        <v>2.1333750235000011</v>
      </c>
      <c r="G314">
        <f t="shared" si="27"/>
        <v>-0.40419397520000189</v>
      </c>
      <c r="I314" s="11">
        <f t="shared" si="28"/>
        <v>6.8809319395053331E-2</v>
      </c>
      <c r="J314" s="11">
        <f t="shared" si="29"/>
        <v>1.9980887777928641E-2</v>
      </c>
      <c r="K314" s="11">
        <f t="shared" si="30"/>
        <v>3.7856234229912489E-3</v>
      </c>
    </row>
    <row r="315" spans="1:11" x14ac:dyDescent="0.25">
      <c r="A315">
        <v>57.299538983399998</v>
      </c>
      <c r="B315">
        <v>52.181933860999997</v>
      </c>
      <c r="C315">
        <v>79.626006876899993</v>
      </c>
      <c r="E315">
        <f t="shared" si="25"/>
        <v>7.299538983399998</v>
      </c>
      <c r="F315">
        <f t="shared" si="26"/>
        <v>2.1819338609999974</v>
      </c>
      <c r="G315">
        <f t="shared" si="27"/>
        <v>-0.3739931231000071</v>
      </c>
      <c r="I315" s="11">
        <f t="shared" si="28"/>
        <v>6.8366446429399014E-2</v>
      </c>
      <c r="J315" s="11">
        <f t="shared" si="29"/>
        <v>2.0435682960222617E-2</v>
      </c>
      <c r="K315" s="11">
        <f t="shared" si="30"/>
        <v>3.5027665272459253E-3</v>
      </c>
    </row>
    <row r="316" spans="1:11" x14ac:dyDescent="0.25">
      <c r="A316">
        <v>57.173700930999999</v>
      </c>
      <c r="B316">
        <v>52.174988339800002</v>
      </c>
      <c r="C316">
        <v>79.792554254899997</v>
      </c>
      <c r="E316">
        <f t="shared" si="25"/>
        <v>7.1737009309999991</v>
      </c>
      <c r="F316">
        <f t="shared" si="26"/>
        <v>2.1749883398000023</v>
      </c>
      <c r="G316">
        <f t="shared" si="27"/>
        <v>-0.20744574510000291</v>
      </c>
      <c r="I316" s="11">
        <f t="shared" si="28"/>
        <v>6.7187865085049883E-2</v>
      </c>
      <c r="J316" s="11">
        <f t="shared" si="29"/>
        <v>2.0370632194123064E-2</v>
      </c>
      <c r="K316" s="11">
        <f t="shared" si="30"/>
        <v>1.9429074153365544E-3</v>
      </c>
    </row>
    <row r="317" spans="1:11" x14ac:dyDescent="0.25">
      <c r="A317">
        <v>57.241845323500002</v>
      </c>
      <c r="B317">
        <v>52.139235108100003</v>
      </c>
      <c r="C317">
        <v>79.781500839000003</v>
      </c>
      <c r="E317">
        <f t="shared" si="25"/>
        <v>7.2418453235000015</v>
      </c>
      <c r="F317">
        <f t="shared" si="26"/>
        <v>2.1392351081000029</v>
      </c>
      <c r="G317">
        <f t="shared" si="27"/>
        <v>-0.21849916099999689</v>
      </c>
      <c r="I317" s="11">
        <f t="shared" si="28"/>
        <v>6.7826095796593447E-2</v>
      </c>
      <c r="J317" s="11">
        <f t="shared" si="29"/>
        <v>2.0035772498838943E-2</v>
      </c>
      <c r="K317" s="11">
        <f t="shared" si="30"/>
        <v>2.0464321403510133E-3</v>
      </c>
    </row>
    <row r="318" spans="1:11" x14ac:dyDescent="0.25">
      <c r="A318">
        <v>57.258662320600003</v>
      </c>
      <c r="B318">
        <v>52.182238545600001</v>
      </c>
      <c r="C318">
        <v>79.794259921399998</v>
      </c>
      <c r="E318">
        <f t="shared" si="25"/>
        <v>7.2586623206000027</v>
      </c>
      <c r="F318">
        <f t="shared" si="26"/>
        <v>2.1822385456000006</v>
      </c>
      <c r="G318">
        <f t="shared" si="27"/>
        <v>-0.20574007860000165</v>
      </c>
      <c r="I318" s="11">
        <f t="shared" si="28"/>
        <v>6.7983601405366162E-2</v>
      </c>
      <c r="J318" s="11">
        <f t="shared" si="29"/>
        <v>2.0438536592956323E-2</v>
      </c>
      <c r="K318" s="11">
        <f t="shared" si="30"/>
        <v>1.9269323849046406E-3</v>
      </c>
    </row>
    <row r="319" spans="1:11" x14ac:dyDescent="0.25">
      <c r="A319">
        <v>57.108745817600003</v>
      </c>
      <c r="B319">
        <v>52.167060735200003</v>
      </c>
      <c r="C319">
        <v>79.938993472000007</v>
      </c>
      <c r="E319">
        <f t="shared" si="25"/>
        <v>7.1087458176000027</v>
      </c>
      <c r="F319">
        <f t="shared" si="26"/>
        <v>2.1670607352000033</v>
      </c>
      <c r="G319">
        <f t="shared" si="27"/>
        <v>-6.1006527999992954E-2</v>
      </c>
      <c r="I319" s="11">
        <f t="shared" si="28"/>
        <v>6.657950470904872E-2</v>
      </c>
      <c r="J319" s="11">
        <f t="shared" si="29"/>
        <v>2.0296383374241177E-2</v>
      </c>
      <c r="K319" s="11">
        <f t="shared" si="30"/>
        <v>5.7137848538654746E-4</v>
      </c>
    </row>
    <row r="320" spans="1:11" x14ac:dyDescent="0.25">
      <c r="A320">
        <v>57.016686149000002</v>
      </c>
      <c r="B320">
        <v>52.140308506899999</v>
      </c>
      <c r="C320">
        <v>80.176050954100006</v>
      </c>
      <c r="E320">
        <f t="shared" si="25"/>
        <v>7.0166861490000016</v>
      </c>
      <c r="F320">
        <f t="shared" si="26"/>
        <v>2.1403085068999985</v>
      </c>
      <c r="G320">
        <f t="shared" si="27"/>
        <v>0.17605095410000615</v>
      </c>
      <c r="I320" s="11">
        <f t="shared" si="28"/>
        <v>6.5717286914751982E-2</v>
      </c>
      <c r="J320" s="11">
        <f t="shared" si="29"/>
        <v>2.0045825799701388E-2</v>
      </c>
      <c r="K320" s="11">
        <f t="shared" si="30"/>
        <v>1.6488682572548582E-3</v>
      </c>
    </row>
    <row r="321" spans="1:11" x14ac:dyDescent="0.25">
      <c r="A321">
        <v>56.8916562032</v>
      </c>
      <c r="B321">
        <v>51.999641851500002</v>
      </c>
      <c r="C321">
        <v>80.320791843400002</v>
      </c>
      <c r="E321">
        <f t="shared" si="25"/>
        <v>6.8916562032000002</v>
      </c>
      <c r="F321">
        <f t="shared" si="26"/>
        <v>1.9996418515000016</v>
      </c>
      <c r="G321">
        <f t="shared" si="27"/>
        <v>0.32079184340000211</v>
      </c>
      <c r="I321" s="11">
        <f t="shared" si="28"/>
        <v>6.4546274182160884E-2</v>
      </c>
      <c r="J321" s="11">
        <f t="shared" si="29"/>
        <v>1.8728361863598504E-2</v>
      </c>
      <c r="K321" s="11">
        <f t="shared" si="30"/>
        <v>3.0044908899957866E-3</v>
      </c>
    </row>
    <row r="322" spans="1:11" x14ac:dyDescent="0.25">
      <c r="A322">
        <v>57.018569750399998</v>
      </c>
      <c r="B322">
        <v>52.0458984773</v>
      </c>
      <c r="C322">
        <v>80.170067449100003</v>
      </c>
      <c r="E322">
        <f t="shared" ref="E322:E385" si="31">A322-50</f>
        <v>7.0185697503999975</v>
      </c>
      <c r="F322">
        <f t="shared" ref="F322:F385" si="32">B322-50</f>
        <v>2.0458984772999997</v>
      </c>
      <c r="G322">
        <f t="shared" ref="G322:G385" si="33">C322-80</f>
        <v>0.17006744910000293</v>
      </c>
      <c r="I322" s="11">
        <f t="shared" ref="I322:I385" si="34">ABS(E322)/SQRT(50^2+50^2+80^2)</f>
        <v>6.5734928458211092E-2</v>
      </c>
      <c r="J322" s="11">
        <f t="shared" ref="J322:J385" si="35">ABS(F322)/SQRT(50^2+50^2+80^2)</f>
        <v>1.9161594857757723E-2</v>
      </c>
      <c r="K322" s="11">
        <f t="shared" ref="K322:K385" si="36">ABS(G322)/SQRT(50^2+50^2+80^2)</f>
        <v>1.5928275983895469E-3</v>
      </c>
    </row>
    <row r="323" spans="1:11" x14ac:dyDescent="0.25">
      <c r="A323">
        <v>57.013616540599998</v>
      </c>
      <c r="B323">
        <v>52.0574137738</v>
      </c>
      <c r="C323">
        <v>80.120305924199997</v>
      </c>
      <c r="E323">
        <f t="shared" si="31"/>
        <v>7.0136165405999975</v>
      </c>
      <c r="F323">
        <f t="shared" si="32"/>
        <v>2.0574137738000005</v>
      </c>
      <c r="G323">
        <f t="shared" si="33"/>
        <v>0.12030592419999664</v>
      </c>
      <c r="I323" s="11">
        <f t="shared" si="34"/>
        <v>6.5688537398006425E-2</v>
      </c>
      <c r="J323" s="11">
        <f t="shared" si="35"/>
        <v>1.9269445490938293E-2</v>
      </c>
      <c r="K323" s="11">
        <f t="shared" si="36"/>
        <v>1.1267682165493963E-3</v>
      </c>
    </row>
    <row r="324" spans="1:11" x14ac:dyDescent="0.25">
      <c r="A324">
        <v>57.1218101105</v>
      </c>
      <c r="B324">
        <v>52.141985737399999</v>
      </c>
      <c r="C324">
        <v>79.902024545299994</v>
      </c>
      <c r="E324">
        <f t="shared" si="31"/>
        <v>7.1218101105000002</v>
      </c>
      <c r="F324">
        <f t="shared" si="32"/>
        <v>2.1419857373999989</v>
      </c>
      <c r="G324">
        <f t="shared" si="33"/>
        <v>-9.7975454700005571E-2</v>
      </c>
      <c r="I324" s="11">
        <f t="shared" si="34"/>
        <v>6.6701863022733565E-2</v>
      </c>
      <c r="J324" s="11">
        <f t="shared" si="35"/>
        <v>2.0061534502591911E-2</v>
      </c>
      <c r="K324" s="11">
        <f t="shared" si="36"/>
        <v>9.1762420755290219E-4</v>
      </c>
    </row>
    <row r="325" spans="1:11" x14ac:dyDescent="0.25">
      <c r="A325">
        <v>57.2609649531</v>
      </c>
      <c r="B325">
        <v>52.179446628100003</v>
      </c>
      <c r="C325">
        <v>79.741258052700005</v>
      </c>
      <c r="E325">
        <f t="shared" si="31"/>
        <v>7.2609649531000002</v>
      </c>
      <c r="F325">
        <f t="shared" si="32"/>
        <v>2.1794466281000027</v>
      </c>
      <c r="G325">
        <f t="shared" si="33"/>
        <v>-0.25874194729999545</v>
      </c>
      <c r="I325" s="11">
        <f t="shared" si="34"/>
        <v>6.8005167534654007E-2</v>
      </c>
      <c r="J325" s="11">
        <f t="shared" si="35"/>
        <v>2.0412387889780274E-2</v>
      </c>
      <c r="K325" s="11">
        <f t="shared" si="36"/>
        <v>2.4233403670219414E-3</v>
      </c>
    </row>
    <row r="326" spans="1:11" x14ac:dyDescent="0.25">
      <c r="A326">
        <v>57.385739441399998</v>
      </c>
      <c r="B326">
        <v>52.129885715199997</v>
      </c>
      <c r="C326">
        <v>79.617748395099994</v>
      </c>
      <c r="E326">
        <f t="shared" si="31"/>
        <v>7.3857394413999984</v>
      </c>
      <c r="F326">
        <f t="shared" si="32"/>
        <v>2.1298857151999968</v>
      </c>
      <c r="G326">
        <f t="shared" si="33"/>
        <v>-0.38225160490000576</v>
      </c>
      <c r="I326" s="11">
        <f t="shared" si="34"/>
        <v>6.9173787688545443E-2</v>
      </c>
      <c r="J326" s="11">
        <f t="shared" si="35"/>
        <v>1.9948207411468459E-2</v>
      </c>
      <c r="K326" s="11">
        <f t="shared" si="36"/>
        <v>3.5801142960367694E-3</v>
      </c>
    </row>
    <row r="327" spans="1:11" x14ac:dyDescent="0.25">
      <c r="A327">
        <v>57.374507344199998</v>
      </c>
      <c r="B327">
        <v>52.157527946800002</v>
      </c>
      <c r="C327">
        <v>79.596449916799997</v>
      </c>
      <c r="E327">
        <f t="shared" si="31"/>
        <v>7.3745073441999978</v>
      </c>
      <c r="F327">
        <f t="shared" si="32"/>
        <v>2.1575279468000019</v>
      </c>
      <c r="G327">
        <f t="shared" si="33"/>
        <v>-0.40355008320000252</v>
      </c>
      <c r="I327" s="11">
        <f t="shared" si="34"/>
        <v>6.9068589459827176E-2</v>
      </c>
      <c r="J327" s="11">
        <f t="shared" si="35"/>
        <v>2.0207100630638658E-2</v>
      </c>
      <c r="K327" s="11">
        <f t="shared" si="36"/>
        <v>3.7795928218773453E-3</v>
      </c>
    </row>
    <row r="328" spans="1:11" x14ac:dyDescent="0.25">
      <c r="A328">
        <v>57.314926897600003</v>
      </c>
      <c r="B328">
        <v>52.082694301099998</v>
      </c>
      <c r="C328">
        <v>79.648274180399994</v>
      </c>
      <c r="E328">
        <f t="shared" si="31"/>
        <v>7.314926897600003</v>
      </c>
      <c r="F328">
        <f t="shared" si="32"/>
        <v>2.0826943010999983</v>
      </c>
      <c r="G328">
        <f t="shared" si="33"/>
        <v>-0.35172581960000571</v>
      </c>
      <c r="I328" s="11">
        <f t="shared" si="34"/>
        <v>6.8510567450494622E-2</v>
      </c>
      <c r="J328" s="11">
        <f t="shared" si="35"/>
        <v>1.950621932272311E-2</v>
      </c>
      <c r="K328" s="11">
        <f t="shared" si="36"/>
        <v>3.2942141220430785E-3</v>
      </c>
    </row>
    <row r="329" spans="1:11" x14ac:dyDescent="0.25">
      <c r="A329">
        <v>57.138395141099998</v>
      </c>
      <c r="B329">
        <v>52.046942414999997</v>
      </c>
      <c r="C329">
        <v>79.801325825099994</v>
      </c>
      <c r="E329">
        <f t="shared" si="31"/>
        <v>7.1383951410999984</v>
      </c>
      <c r="F329">
        <f t="shared" si="32"/>
        <v>2.0469424149999966</v>
      </c>
      <c r="G329">
        <f t="shared" si="33"/>
        <v>-0.19867417490000605</v>
      </c>
      <c r="I329" s="11">
        <f t="shared" si="34"/>
        <v>6.6857196066179639E-2</v>
      </c>
      <c r="J329" s="11">
        <f t="shared" si="35"/>
        <v>1.9171372230137648E-2</v>
      </c>
      <c r="K329" s="11">
        <f t="shared" si="36"/>
        <v>1.8607541333904559E-3</v>
      </c>
    </row>
    <row r="330" spans="1:11" x14ac:dyDescent="0.25">
      <c r="A330">
        <v>56.965151239500003</v>
      </c>
      <c r="B330">
        <v>52.085923159099998</v>
      </c>
      <c r="C330">
        <v>79.9815119302</v>
      </c>
      <c r="E330">
        <f t="shared" si="31"/>
        <v>6.9651512395000026</v>
      </c>
      <c r="F330">
        <f t="shared" si="32"/>
        <v>2.0859231590999983</v>
      </c>
      <c r="G330">
        <f t="shared" si="33"/>
        <v>-1.8488069800000062E-2</v>
      </c>
      <c r="I330" s="11">
        <f t="shared" si="34"/>
        <v>6.5234618264363525E-2</v>
      </c>
      <c r="J330" s="11">
        <f t="shared" si="35"/>
        <v>1.953646034862723E-2</v>
      </c>
      <c r="K330" s="11">
        <f t="shared" si="36"/>
        <v>1.7315663858212066E-4</v>
      </c>
    </row>
    <row r="331" spans="1:11" x14ac:dyDescent="0.25">
      <c r="A331">
        <v>56.9215962926</v>
      </c>
      <c r="B331">
        <v>52.1148337869</v>
      </c>
      <c r="C331">
        <v>80.0933545882</v>
      </c>
      <c r="E331">
        <f t="shared" si="31"/>
        <v>6.9215962926000003</v>
      </c>
      <c r="F331">
        <f t="shared" si="32"/>
        <v>2.1148337869000002</v>
      </c>
      <c r="G331">
        <f t="shared" si="33"/>
        <v>9.3354588200000421E-2</v>
      </c>
      <c r="I331" s="11">
        <f t="shared" si="34"/>
        <v>6.482668881145616E-2</v>
      </c>
      <c r="J331" s="11">
        <f t="shared" si="35"/>
        <v>1.9807233186641241E-2</v>
      </c>
      <c r="K331" s="11">
        <f t="shared" si="36"/>
        <v>8.7434582754172233E-4</v>
      </c>
    </row>
    <row r="332" spans="1:11" x14ac:dyDescent="0.25">
      <c r="A332">
        <v>57.103287377500003</v>
      </c>
      <c r="B332">
        <v>52.237871490300002</v>
      </c>
      <c r="C332">
        <v>79.892083425400003</v>
      </c>
      <c r="E332">
        <f t="shared" si="31"/>
        <v>7.1032873775000027</v>
      </c>
      <c r="F332">
        <f t="shared" si="32"/>
        <v>2.2378714903000017</v>
      </c>
      <c r="G332">
        <f t="shared" si="33"/>
        <v>-0.10791657459999726</v>
      </c>
      <c r="I332" s="11">
        <f t="shared" si="34"/>
        <v>6.6528381733538436E-2</v>
      </c>
      <c r="J332" s="11">
        <f t="shared" si="35"/>
        <v>2.095958685958162E-2</v>
      </c>
      <c r="K332" s="11">
        <f t="shared" si="36"/>
        <v>1.0107313260485486E-3</v>
      </c>
    </row>
    <row r="333" spans="1:11" x14ac:dyDescent="0.25">
      <c r="A333">
        <v>56.950216830400002</v>
      </c>
      <c r="B333">
        <v>52.137504441099999</v>
      </c>
      <c r="C333">
        <v>80.071524842700001</v>
      </c>
      <c r="E333">
        <f t="shared" si="31"/>
        <v>6.9502168304000023</v>
      </c>
      <c r="F333">
        <f t="shared" si="32"/>
        <v>2.137504441099999</v>
      </c>
      <c r="G333">
        <f t="shared" si="33"/>
        <v>7.152484270000059E-2</v>
      </c>
      <c r="I333" s="11">
        <f t="shared" si="34"/>
        <v>6.5094744707689348E-2</v>
      </c>
      <c r="J333" s="11">
        <f t="shared" si="35"/>
        <v>2.0019563317271179E-2</v>
      </c>
      <c r="K333" s="11">
        <f t="shared" si="36"/>
        <v>6.6989152848433056E-4</v>
      </c>
    </row>
    <row r="334" spans="1:11" x14ac:dyDescent="0.25">
      <c r="A334">
        <v>56.904209146500001</v>
      </c>
      <c r="B334">
        <v>52.144437431699998</v>
      </c>
      <c r="C334">
        <v>80.201300735000004</v>
      </c>
      <c r="E334">
        <f t="shared" si="31"/>
        <v>6.9042091465000013</v>
      </c>
      <c r="F334">
        <f t="shared" si="32"/>
        <v>2.1444374316999983</v>
      </c>
      <c r="G334">
        <f t="shared" si="33"/>
        <v>0.20130073500000378</v>
      </c>
      <c r="I334" s="11">
        <f t="shared" si="34"/>
        <v>6.4663843268044585E-2</v>
      </c>
      <c r="J334" s="11">
        <f t="shared" si="35"/>
        <v>2.0084496723549065E-2</v>
      </c>
      <c r="K334" s="11">
        <f t="shared" si="36"/>
        <v>1.8853541226197005E-3</v>
      </c>
    </row>
    <row r="335" spans="1:11" x14ac:dyDescent="0.25">
      <c r="A335">
        <v>57.020637981500002</v>
      </c>
      <c r="B335">
        <v>52.135564764800002</v>
      </c>
      <c r="C335">
        <v>80.095388887400006</v>
      </c>
      <c r="E335">
        <f t="shared" si="31"/>
        <v>7.020637981500002</v>
      </c>
      <c r="F335">
        <f t="shared" si="32"/>
        <v>2.1355647648000016</v>
      </c>
      <c r="G335">
        <f t="shared" si="33"/>
        <v>9.5388887400005729E-2</v>
      </c>
      <c r="I335" s="11">
        <f t="shared" si="34"/>
        <v>6.5754299217244461E-2</v>
      </c>
      <c r="J335" s="11">
        <f t="shared" si="35"/>
        <v>2.0001396584254792E-2</v>
      </c>
      <c r="K335" s="11">
        <f t="shared" si="36"/>
        <v>8.9339878521409188E-4</v>
      </c>
    </row>
    <row r="336" spans="1:11" x14ac:dyDescent="0.25">
      <c r="A336">
        <v>56.967815547000001</v>
      </c>
      <c r="B336">
        <v>52.133642651999999</v>
      </c>
      <c r="C336">
        <v>80.109554310099995</v>
      </c>
      <c r="E336">
        <f t="shared" si="31"/>
        <v>6.9678155470000007</v>
      </c>
      <c r="F336">
        <f t="shared" si="32"/>
        <v>2.1336426519999989</v>
      </c>
      <c r="G336">
        <f t="shared" si="33"/>
        <v>0.10955431009999472</v>
      </c>
      <c r="I336" s="11">
        <f t="shared" si="34"/>
        <v>6.5259571790385412E-2</v>
      </c>
      <c r="J336" s="11">
        <f t="shared" si="35"/>
        <v>1.9983394348487369E-2</v>
      </c>
      <c r="K336" s="11">
        <f t="shared" si="36"/>
        <v>1.0260701243727615E-3</v>
      </c>
    </row>
    <row r="337" spans="1:11" x14ac:dyDescent="0.25">
      <c r="A337">
        <v>57.115217614300001</v>
      </c>
      <c r="B337">
        <v>52.157068458099999</v>
      </c>
      <c r="C337">
        <v>79.929774142100001</v>
      </c>
      <c r="E337">
        <f t="shared" si="31"/>
        <v>7.1152176143000005</v>
      </c>
      <c r="F337">
        <f t="shared" si="32"/>
        <v>2.1570684580999995</v>
      </c>
      <c r="G337">
        <f t="shared" si="33"/>
        <v>-7.02258578999988E-2</v>
      </c>
      <c r="I337" s="11">
        <f t="shared" si="34"/>
        <v>6.6640118638695303E-2</v>
      </c>
      <c r="J337" s="11">
        <f t="shared" si="35"/>
        <v>2.0202797124668614E-2</v>
      </c>
      <c r="K337" s="11">
        <f t="shared" si="36"/>
        <v>6.57725421152911E-4</v>
      </c>
    </row>
    <row r="338" spans="1:11" x14ac:dyDescent="0.25">
      <c r="A338">
        <v>57.117446300200001</v>
      </c>
      <c r="B338">
        <v>52.173382988500002</v>
      </c>
      <c r="C338">
        <v>79.743210102299997</v>
      </c>
      <c r="E338">
        <f t="shared" si="31"/>
        <v>7.117446300200001</v>
      </c>
      <c r="F338">
        <f t="shared" si="32"/>
        <v>2.173382988500002</v>
      </c>
      <c r="G338">
        <f t="shared" si="33"/>
        <v>-0.25678989770000271</v>
      </c>
      <c r="I338" s="11">
        <f t="shared" si="34"/>
        <v>6.6660992194619434E-2</v>
      </c>
      <c r="J338" s="11">
        <f t="shared" si="35"/>
        <v>2.035559670162122E-2</v>
      </c>
      <c r="K338" s="11">
        <f t="shared" si="36"/>
        <v>2.4050577474333721E-3</v>
      </c>
    </row>
    <row r="339" spans="1:11" x14ac:dyDescent="0.25">
      <c r="A339">
        <v>57.162229001299998</v>
      </c>
      <c r="B339">
        <v>52.1290448966</v>
      </c>
      <c r="C339">
        <v>79.613105007000001</v>
      </c>
      <c r="E339">
        <f t="shared" si="31"/>
        <v>7.1622290012999983</v>
      </c>
      <c r="F339">
        <f t="shared" si="32"/>
        <v>2.1290448966</v>
      </c>
      <c r="G339">
        <f t="shared" si="33"/>
        <v>-0.38689499299999852</v>
      </c>
      <c r="I339" s="11">
        <f t="shared" si="34"/>
        <v>6.7080420619165054E-2</v>
      </c>
      <c r="J339" s="11">
        <f t="shared" si="35"/>
        <v>1.9940332423759748E-2</v>
      </c>
      <c r="K339" s="11">
        <f t="shared" si="36"/>
        <v>3.6236036101579745E-3</v>
      </c>
    </row>
    <row r="340" spans="1:11" x14ac:dyDescent="0.25">
      <c r="A340">
        <v>57.1007473859</v>
      </c>
      <c r="B340">
        <v>52.153383933199997</v>
      </c>
      <c r="C340">
        <v>79.633904854400001</v>
      </c>
      <c r="E340">
        <f t="shared" si="31"/>
        <v>7.1007473859000001</v>
      </c>
      <c r="F340">
        <f t="shared" si="32"/>
        <v>2.1533839331999971</v>
      </c>
      <c r="G340">
        <f t="shared" si="33"/>
        <v>-0.36609514559999923</v>
      </c>
      <c r="I340" s="11">
        <f t="shared" si="34"/>
        <v>6.650459253259744E-2</v>
      </c>
      <c r="J340" s="11">
        <f t="shared" si="35"/>
        <v>2.0168288387230997E-2</v>
      </c>
      <c r="K340" s="11">
        <f t="shared" si="36"/>
        <v>3.4287951905789373E-3</v>
      </c>
    </row>
    <row r="341" spans="1:11" x14ac:dyDescent="0.25">
      <c r="A341">
        <v>57.092129768</v>
      </c>
      <c r="B341">
        <v>52.1595977275</v>
      </c>
      <c r="C341">
        <v>79.578572345300003</v>
      </c>
      <c r="E341">
        <f t="shared" si="31"/>
        <v>7.0921297679999995</v>
      </c>
      <c r="F341">
        <f t="shared" si="32"/>
        <v>2.1595977274999996</v>
      </c>
      <c r="G341">
        <f t="shared" si="33"/>
        <v>-0.42142765469999688</v>
      </c>
      <c r="I341" s="11">
        <f t="shared" si="34"/>
        <v>6.6423881146049704E-2</v>
      </c>
      <c r="J341" s="11">
        <f t="shared" si="35"/>
        <v>2.0226485903005693E-2</v>
      </c>
      <c r="K341" s="11">
        <f t="shared" si="36"/>
        <v>3.9470316200016647E-3</v>
      </c>
    </row>
    <row r="342" spans="1:11" x14ac:dyDescent="0.25">
      <c r="A342">
        <v>57.293189918800003</v>
      </c>
      <c r="B342">
        <v>52.248680628700001</v>
      </c>
      <c r="C342">
        <v>79.389432165800002</v>
      </c>
      <c r="E342">
        <f t="shared" si="31"/>
        <v>7.2931899188000031</v>
      </c>
      <c r="F342">
        <f t="shared" si="32"/>
        <v>2.2486806287000007</v>
      </c>
      <c r="G342">
        <f t="shared" si="33"/>
        <v>-0.61056783419999761</v>
      </c>
      <c r="I342" s="11">
        <f t="shared" si="34"/>
        <v>6.8306981991187302E-2</v>
      </c>
      <c r="J342" s="11">
        <f t="shared" si="35"/>
        <v>2.1060823716190242E-2</v>
      </c>
      <c r="K342" s="11">
        <f t="shared" si="36"/>
        <v>5.7184917051988195E-3</v>
      </c>
    </row>
    <row r="343" spans="1:11" x14ac:dyDescent="0.25">
      <c r="A343">
        <v>57.275862341100002</v>
      </c>
      <c r="B343">
        <v>52.243681502299999</v>
      </c>
      <c r="C343">
        <v>79.500996387599997</v>
      </c>
      <c r="E343">
        <f t="shared" si="31"/>
        <v>7.2758623411000016</v>
      </c>
      <c r="F343">
        <f t="shared" si="32"/>
        <v>2.2436815022999994</v>
      </c>
      <c r="G343">
        <f t="shared" si="33"/>
        <v>-0.49900361240000279</v>
      </c>
      <c r="I343" s="11">
        <f t="shared" si="34"/>
        <v>6.8144694356958288E-2</v>
      </c>
      <c r="J343" s="11">
        <f t="shared" si="35"/>
        <v>2.1014002607624795E-2</v>
      </c>
      <c r="K343" s="11">
        <f t="shared" si="36"/>
        <v>4.6735970330185365E-3</v>
      </c>
    </row>
    <row r="344" spans="1:11" x14ac:dyDescent="0.25">
      <c r="A344">
        <v>57.3073091085</v>
      </c>
      <c r="B344">
        <v>52.253886169200001</v>
      </c>
      <c r="C344">
        <v>79.435675838700007</v>
      </c>
      <c r="E344">
        <f t="shared" si="31"/>
        <v>7.3073091085000001</v>
      </c>
      <c r="F344">
        <f t="shared" si="32"/>
        <v>2.2538861692000012</v>
      </c>
      <c r="G344">
        <f t="shared" si="33"/>
        <v>-0.56432416129999297</v>
      </c>
      <c r="I344" s="11">
        <f t="shared" si="34"/>
        <v>6.8439220318627772E-2</v>
      </c>
      <c r="J344" s="11">
        <f t="shared" si="35"/>
        <v>2.1109578069929386E-2</v>
      </c>
      <c r="K344" s="11">
        <f t="shared" si="36"/>
        <v>5.2853800260631275E-3</v>
      </c>
    </row>
    <row r="345" spans="1:11" x14ac:dyDescent="0.25">
      <c r="A345">
        <v>57.305628361799997</v>
      </c>
      <c r="B345">
        <v>52.191475458799999</v>
      </c>
      <c r="C345">
        <v>79.535804490100006</v>
      </c>
      <c r="E345">
        <f t="shared" si="31"/>
        <v>7.3056283617999966</v>
      </c>
      <c r="F345">
        <f t="shared" si="32"/>
        <v>2.1914754587999994</v>
      </c>
      <c r="G345">
        <f t="shared" si="33"/>
        <v>-0.46419550989999436</v>
      </c>
      <c r="I345" s="11">
        <f t="shared" si="34"/>
        <v>6.8423478683506914E-2</v>
      </c>
      <c r="J345" s="11">
        <f t="shared" si="35"/>
        <v>2.0525048211415629E-2</v>
      </c>
      <c r="K345" s="11">
        <f t="shared" si="36"/>
        <v>4.347589283722645E-3</v>
      </c>
    </row>
    <row r="346" spans="1:11" x14ac:dyDescent="0.25">
      <c r="A346">
        <v>57.200649339100003</v>
      </c>
      <c r="B346">
        <v>52.207517674499996</v>
      </c>
      <c r="C346">
        <v>79.557168290000007</v>
      </c>
      <c r="E346">
        <f t="shared" si="31"/>
        <v>7.2006493391000035</v>
      </c>
      <c r="F346">
        <f t="shared" si="32"/>
        <v>2.2075176744999965</v>
      </c>
      <c r="G346">
        <f t="shared" si="33"/>
        <v>-0.442831709999993</v>
      </c>
      <c r="I346" s="11">
        <f t="shared" si="34"/>
        <v>6.7440260051761652E-2</v>
      </c>
      <c r="J346" s="11">
        <f t="shared" si="35"/>
        <v>2.0675297327525131E-2</v>
      </c>
      <c r="K346" s="11">
        <f t="shared" si="36"/>
        <v>4.1474989650445281E-3</v>
      </c>
    </row>
    <row r="347" spans="1:11" x14ac:dyDescent="0.25">
      <c r="A347">
        <v>57.136477597499997</v>
      </c>
      <c r="B347">
        <v>52.140703735800003</v>
      </c>
      <c r="C347">
        <v>79.671662128600005</v>
      </c>
      <c r="E347">
        <f t="shared" si="31"/>
        <v>7.1364775974999972</v>
      </c>
      <c r="F347">
        <f t="shared" si="32"/>
        <v>2.1407037358000025</v>
      </c>
      <c r="G347">
        <f t="shared" si="33"/>
        <v>-0.32833787139999515</v>
      </c>
      <c r="I347" s="11">
        <f t="shared" si="34"/>
        <v>6.6839236624891135E-2</v>
      </c>
      <c r="J347" s="11">
        <f t="shared" si="35"/>
        <v>2.0049527457502096E-2</v>
      </c>
      <c r="K347" s="11">
        <f t="shared" si="36"/>
        <v>3.0751659175817033E-3</v>
      </c>
    </row>
    <row r="348" spans="1:11" x14ac:dyDescent="0.25">
      <c r="A348">
        <v>57.082476571199997</v>
      </c>
      <c r="B348">
        <v>52.134248397</v>
      </c>
      <c r="C348">
        <v>79.7381708307</v>
      </c>
      <c r="E348">
        <f t="shared" si="31"/>
        <v>7.0824765711999973</v>
      </c>
      <c r="F348">
        <f t="shared" si="32"/>
        <v>2.1342483970000004</v>
      </c>
      <c r="G348">
        <f t="shared" si="33"/>
        <v>-0.26182916930000033</v>
      </c>
      <c r="I348" s="11">
        <f t="shared" si="34"/>
        <v>6.6333470674456829E-2</v>
      </c>
      <c r="J348" s="11">
        <f t="shared" si="35"/>
        <v>1.998906767021175E-2</v>
      </c>
      <c r="K348" s="11">
        <f t="shared" si="36"/>
        <v>2.4522548502460156E-3</v>
      </c>
    </row>
    <row r="349" spans="1:11" x14ac:dyDescent="0.25">
      <c r="A349">
        <v>57.059557870600003</v>
      </c>
      <c r="B349">
        <v>52.129992612400002</v>
      </c>
      <c r="C349">
        <v>79.6580964037</v>
      </c>
      <c r="E349">
        <f t="shared" si="31"/>
        <v>7.0595578706000026</v>
      </c>
      <c r="F349">
        <f t="shared" si="32"/>
        <v>2.1299926124000024</v>
      </c>
      <c r="G349">
        <f t="shared" si="33"/>
        <v>-0.34190359629999989</v>
      </c>
      <c r="I349" s="11">
        <f t="shared" si="34"/>
        <v>6.6118817376438391E-2</v>
      </c>
      <c r="J349" s="11">
        <f t="shared" si="35"/>
        <v>1.9949208595476688E-2</v>
      </c>
      <c r="K349" s="11">
        <f t="shared" si="36"/>
        <v>3.2022205722333527E-3</v>
      </c>
    </row>
    <row r="350" spans="1:11" x14ac:dyDescent="0.25">
      <c r="A350">
        <v>57.1752045952</v>
      </c>
      <c r="B350">
        <v>52.172568509100003</v>
      </c>
      <c r="C350">
        <v>79.563180908800007</v>
      </c>
      <c r="E350">
        <f t="shared" si="31"/>
        <v>7.1752045952000003</v>
      </c>
      <c r="F350">
        <f t="shared" si="32"/>
        <v>2.1725685091000031</v>
      </c>
      <c r="G350">
        <f t="shared" si="33"/>
        <v>-0.43681909119999318</v>
      </c>
      <c r="I350" s="11">
        <f t="shared" si="34"/>
        <v>6.7201948190600921E-2</v>
      </c>
      <c r="J350" s="11">
        <f t="shared" si="35"/>
        <v>2.0347968403122575E-2</v>
      </c>
      <c r="K350" s="11">
        <f t="shared" si="36"/>
        <v>4.0911856304592367E-3</v>
      </c>
    </row>
    <row r="351" spans="1:11" x14ac:dyDescent="0.25">
      <c r="A351">
        <v>56.983888143199998</v>
      </c>
      <c r="B351">
        <v>52.180992757600002</v>
      </c>
      <c r="C351">
        <v>79.743848253500005</v>
      </c>
      <c r="E351">
        <f t="shared" si="31"/>
        <v>6.983888143199998</v>
      </c>
      <c r="F351">
        <f t="shared" si="32"/>
        <v>2.1809927576000021</v>
      </c>
      <c r="G351">
        <f t="shared" si="33"/>
        <v>-0.25615174649999517</v>
      </c>
      <c r="I351" s="11">
        <f t="shared" si="34"/>
        <v>6.54101054459474E-2</v>
      </c>
      <c r="J351" s="11">
        <f t="shared" si="35"/>
        <v>2.0426868719305949E-2</v>
      </c>
      <c r="K351" s="11">
        <f t="shared" si="36"/>
        <v>2.3990809138376631E-3</v>
      </c>
    </row>
    <row r="352" spans="1:11" x14ac:dyDescent="0.25">
      <c r="A352">
        <v>57.111661269700001</v>
      </c>
      <c r="B352">
        <v>52.185287557700001</v>
      </c>
      <c r="C352">
        <v>79.628782738400005</v>
      </c>
      <c r="E352">
        <f t="shared" si="31"/>
        <v>7.1116612697000008</v>
      </c>
      <c r="F352">
        <f t="shared" si="32"/>
        <v>2.1852875577000006</v>
      </c>
      <c r="G352">
        <f t="shared" si="33"/>
        <v>-0.37121726159999469</v>
      </c>
      <c r="I352" s="11">
        <f t="shared" si="34"/>
        <v>6.6606810419760756E-2</v>
      </c>
      <c r="J352" s="11">
        <f t="shared" si="35"/>
        <v>2.0467093207678332E-2</v>
      </c>
      <c r="K352" s="11">
        <f t="shared" si="36"/>
        <v>3.4767682022876505E-3</v>
      </c>
    </row>
    <row r="353" spans="1:11" x14ac:dyDescent="0.25">
      <c r="A353">
        <v>57.260474875200003</v>
      </c>
      <c r="B353">
        <v>52.200769966599999</v>
      </c>
      <c r="C353">
        <v>79.5493540903</v>
      </c>
      <c r="E353">
        <f t="shared" si="31"/>
        <v>7.2604748752000035</v>
      </c>
      <c r="F353">
        <f t="shared" si="32"/>
        <v>2.2007699665999993</v>
      </c>
      <c r="G353">
        <f t="shared" si="33"/>
        <v>-0.4506459097000004</v>
      </c>
      <c r="I353" s="11">
        <f t="shared" si="34"/>
        <v>6.8000577534576945E-2</v>
      </c>
      <c r="J353" s="11">
        <f t="shared" si="35"/>
        <v>2.0612099252726779E-2</v>
      </c>
      <c r="K353" s="11">
        <f t="shared" si="36"/>
        <v>4.220685650723457E-3</v>
      </c>
    </row>
    <row r="354" spans="1:11" x14ac:dyDescent="0.25">
      <c r="A354">
        <v>57.145958908099999</v>
      </c>
      <c r="B354">
        <v>52.1002088977</v>
      </c>
      <c r="C354">
        <v>79.777229843800001</v>
      </c>
      <c r="E354">
        <f t="shared" si="31"/>
        <v>7.145958908099999</v>
      </c>
      <c r="F354">
        <f t="shared" si="32"/>
        <v>2.1002088977</v>
      </c>
      <c r="G354">
        <f t="shared" si="33"/>
        <v>-0.22277015619999929</v>
      </c>
      <c r="I354" s="11">
        <f t="shared" si="34"/>
        <v>6.6928037234722737E-2</v>
      </c>
      <c r="J354" s="11">
        <f t="shared" si="35"/>
        <v>1.9670258549434494E-2</v>
      </c>
      <c r="K354" s="11">
        <f t="shared" si="36"/>
        <v>2.086433675407571E-3</v>
      </c>
    </row>
    <row r="355" spans="1:11" x14ac:dyDescent="0.25">
      <c r="A355">
        <v>57.1833857198</v>
      </c>
      <c r="B355">
        <v>52.103947522799999</v>
      </c>
      <c r="C355">
        <v>79.766344078299994</v>
      </c>
      <c r="E355">
        <f t="shared" si="31"/>
        <v>7.1833857198000004</v>
      </c>
      <c r="F355">
        <f t="shared" si="32"/>
        <v>2.1039475227999986</v>
      </c>
      <c r="G355">
        <f t="shared" si="33"/>
        <v>-0.23365592170000582</v>
      </c>
      <c r="I355" s="11">
        <f t="shared" si="34"/>
        <v>6.7278571442832349E-2</v>
      </c>
      <c r="J355" s="11">
        <f t="shared" si="35"/>
        <v>1.9705273981669314E-2</v>
      </c>
      <c r="K355" s="11">
        <f t="shared" si="36"/>
        <v>2.188388210562687E-3</v>
      </c>
    </row>
    <row r="356" spans="1:11" x14ac:dyDescent="0.25">
      <c r="A356">
        <v>57.137562061799997</v>
      </c>
      <c r="B356">
        <v>52.095542860999998</v>
      </c>
      <c r="C356">
        <v>79.730165949500005</v>
      </c>
      <c r="E356">
        <f t="shared" si="31"/>
        <v>7.1375620617999971</v>
      </c>
      <c r="F356">
        <f t="shared" si="32"/>
        <v>2.0955428609999984</v>
      </c>
      <c r="G356">
        <f t="shared" si="33"/>
        <v>-0.26983405049999476</v>
      </c>
      <c r="I356" s="11">
        <f t="shared" si="34"/>
        <v>6.6849393563656601E-2</v>
      </c>
      <c r="J356" s="11">
        <f t="shared" si="35"/>
        <v>1.9626557111739086E-2</v>
      </c>
      <c r="K356" s="11">
        <f t="shared" si="36"/>
        <v>2.5272274317991342E-3</v>
      </c>
    </row>
    <row r="357" spans="1:11" x14ac:dyDescent="0.25">
      <c r="A357">
        <v>57.189227536300002</v>
      </c>
      <c r="B357">
        <v>52.153966016200002</v>
      </c>
      <c r="C357">
        <v>79.629370108399996</v>
      </c>
      <c r="E357">
        <f t="shared" si="31"/>
        <v>7.1892275363000024</v>
      </c>
      <c r="F357">
        <f t="shared" si="32"/>
        <v>2.1539660162000018</v>
      </c>
      <c r="G357">
        <f t="shared" si="33"/>
        <v>-0.3706298916000037</v>
      </c>
      <c r="I357" s="11">
        <f t="shared" si="34"/>
        <v>6.7333285067309998E-2</v>
      </c>
      <c r="J357" s="11">
        <f t="shared" si="35"/>
        <v>2.0173740094020669E-2</v>
      </c>
      <c r="K357" s="11">
        <f t="shared" si="36"/>
        <v>3.4712669782062475E-3</v>
      </c>
    </row>
    <row r="358" spans="1:11" x14ac:dyDescent="0.25">
      <c r="A358">
        <v>57.066373039799998</v>
      </c>
      <c r="B358">
        <v>52.142999291599999</v>
      </c>
      <c r="C358">
        <v>79.702860634399997</v>
      </c>
      <c r="E358">
        <f t="shared" si="31"/>
        <v>7.0663730397999984</v>
      </c>
      <c r="F358">
        <f t="shared" si="32"/>
        <v>2.1429992915999989</v>
      </c>
      <c r="G358">
        <f t="shared" si="33"/>
        <v>-0.2971393656000032</v>
      </c>
      <c r="I358" s="11">
        <f t="shared" si="34"/>
        <v>6.6182647284200841E-2</v>
      </c>
      <c r="J358" s="11">
        <f t="shared" si="35"/>
        <v>2.0071027307421805E-2</v>
      </c>
      <c r="K358" s="11">
        <f t="shared" si="36"/>
        <v>2.7829651388334869E-3</v>
      </c>
    </row>
    <row r="359" spans="1:11" x14ac:dyDescent="0.25">
      <c r="A359">
        <v>57.208937892000002</v>
      </c>
      <c r="B359">
        <v>52.126898628299998</v>
      </c>
      <c r="C359">
        <v>79.624803369399999</v>
      </c>
      <c r="E359">
        <f t="shared" si="31"/>
        <v>7.2089378920000016</v>
      </c>
      <c r="F359">
        <f t="shared" si="32"/>
        <v>2.1268986282999975</v>
      </c>
      <c r="G359">
        <f t="shared" si="33"/>
        <v>-0.37519663060000141</v>
      </c>
      <c r="I359" s="11">
        <f t="shared" si="34"/>
        <v>6.7517889462208477E-2</v>
      </c>
      <c r="J359" s="11">
        <f t="shared" si="35"/>
        <v>1.9920230779383451E-2</v>
      </c>
      <c r="K359" s="11">
        <f t="shared" si="36"/>
        <v>3.5140384077321936E-3</v>
      </c>
    </row>
    <row r="360" spans="1:11" x14ac:dyDescent="0.25">
      <c r="A360">
        <v>57.199148680699999</v>
      </c>
      <c r="B360">
        <v>52.137811543799998</v>
      </c>
      <c r="C360">
        <v>79.693209813300001</v>
      </c>
      <c r="E360">
        <f t="shared" si="31"/>
        <v>7.1991486806999987</v>
      </c>
      <c r="F360">
        <f t="shared" si="32"/>
        <v>2.137811543799998</v>
      </c>
      <c r="G360">
        <f t="shared" si="33"/>
        <v>-0.30679018669999891</v>
      </c>
      <c r="I360" s="11">
        <f t="shared" si="34"/>
        <v>6.7426205098106901E-2</v>
      </c>
      <c r="J360" s="11">
        <f t="shared" si="35"/>
        <v>2.0022439597586355E-2</v>
      </c>
      <c r="K360" s="11">
        <f t="shared" si="36"/>
        <v>2.873353359957179E-3</v>
      </c>
    </row>
    <row r="361" spans="1:11" x14ac:dyDescent="0.25">
      <c r="A361">
        <v>57.112478153200001</v>
      </c>
      <c r="B361">
        <v>52.150065813099999</v>
      </c>
      <c r="C361">
        <v>79.777098969400001</v>
      </c>
      <c r="E361">
        <f t="shared" si="31"/>
        <v>7.1124781532000014</v>
      </c>
      <c r="F361">
        <f t="shared" si="32"/>
        <v>2.1500658130999994</v>
      </c>
      <c r="G361">
        <f t="shared" si="33"/>
        <v>-0.22290103059999922</v>
      </c>
      <c r="I361" s="11">
        <f t="shared" si="34"/>
        <v>6.6614461234718911E-2</v>
      </c>
      <c r="J361" s="11">
        <f t="shared" si="35"/>
        <v>2.0137211345163178E-2</v>
      </c>
      <c r="K361" s="11">
        <f t="shared" si="36"/>
        <v>2.087659426468963E-3</v>
      </c>
    </row>
    <row r="362" spans="1:11" x14ac:dyDescent="0.25">
      <c r="A362">
        <v>57.034790059300001</v>
      </c>
      <c r="B362">
        <v>52.130350241400002</v>
      </c>
      <c r="C362">
        <v>79.827568476500005</v>
      </c>
      <c r="E362">
        <f t="shared" si="31"/>
        <v>7.0347900593000006</v>
      </c>
      <c r="F362">
        <f t="shared" si="32"/>
        <v>2.1303502414000022</v>
      </c>
      <c r="G362">
        <f t="shared" si="33"/>
        <v>-0.17243152349999491</v>
      </c>
      <c r="I362" s="11">
        <f t="shared" si="34"/>
        <v>6.5886845569963243E-2</v>
      </c>
      <c r="J362" s="11">
        <f t="shared" si="35"/>
        <v>1.9952558097948787E-2</v>
      </c>
      <c r="K362" s="11">
        <f t="shared" si="36"/>
        <v>1.6149691837951067E-3</v>
      </c>
    </row>
    <row r="363" spans="1:11" x14ac:dyDescent="0.25">
      <c r="A363">
        <v>56.981356712500002</v>
      </c>
      <c r="B363">
        <v>52.142646534500003</v>
      </c>
      <c r="C363">
        <v>79.913547957700004</v>
      </c>
      <c r="E363">
        <f t="shared" si="31"/>
        <v>6.981356712500002</v>
      </c>
      <c r="F363">
        <f t="shared" si="32"/>
        <v>2.1426465345000025</v>
      </c>
      <c r="G363">
        <f t="shared" si="33"/>
        <v>-8.6452042299995924E-2</v>
      </c>
      <c r="I363" s="11">
        <f t="shared" si="34"/>
        <v>6.5386396425181223E-2</v>
      </c>
      <c r="J363" s="11">
        <f t="shared" si="35"/>
        <v>2.006772343447389E-2</v>
      </c>
      <c r="K363" s="11">
        <f t="shared" si="36"/>
        <v>8.0969756200436629E-4</v>
      </c>
    </row>
    <row r="364" spans="1:11" x14ac:dyDescent="0.25">
      <c r="A364">
        <v>56.950341333700003</v>
      </c>
      <c r="B364">
        <v>52.117762910800003</v>
      </c>
      <c r="C364">
        <v>80.044741186500005</v>
      </c>
      <c r="E364">
        <f t="shared" si="31"/>
        <v>6.9503413337000026</v>
      </c>
      <c r="F364">
        <f t="shared" si="32"/>
        <v>2.1177629108000033</v>
      </c>
      <c r="G364">
        <f t="shared" si="33"/>
        <v>4.4741186500004915E-2</v>
      </c>
      <c r="I364" s="11">
        <f t="shared" si="34"/>
        <v>6.5095910787932101E-2</v>
      </c>
      <c r="J364" s="11">
        <f t="shared" si="35"/>
        <v>1.9834666945492317E-2</v>
      </c>
      <c r="K364" s="11">
        <f t="shared" si="36"/>
        <v>4.1903960469235035E-4</v>
      </c>
    </row>
    <row r="365" spans="1:11" x14ac:dyDescent="0.25">
      <c r="A365">
        <v>56.793753105100002</v>
      </c>
      <c r="B365">
        <v>52.131987803400001</v>
      </c>
      <c r="C365">
        <v>80.201177356499997</v>
      </c>
      <c r="E365">
        <f t="shared" si="31"/>
        <v>6.7937531051000022</v>
      </c>
      <c r="F365">
        <f t="shared" si="32"/>
        <v>2.1319878034000013</v>
      </c>
      <c r="G365">
        <f t="shared" si="33"/>
        <v>0.20117735649999702</v>
      </c>
      <c r="I365" s="11">
        <f t="shared" si="34"/>
        <v>6.3629327656257395E-2</v>
      </c>
      <c r="J365" s="11">
        <f t="shared" si="35"/>
        <v>1.9967895271296634E-2</v>
      </c>
      <c r="K365" s="11">
        <f t="shared" si="36"/>
        <v>1.8841985770940949E-3</v>
      </c>
    </row>
    <row r="366" spans="1:11" x14ac:dyDescent="0.25">
      <c r="A366">
        <v>56.9039820936</v>
      </c>
      <c r="B366">
        <v>52.175359613799998</v>
      </c>
      <c r="C366">
        <v>80.164694838800003</v>
      </c>
      <c r="E366">
        <f t="shared" si="31"/>
        <v>6.9039820935999998</v>
      </c>
      <c r="F366">
        <f t="shared" si="32"/>
        <v>2.1753596137999978</v>
      </c>
      <c r="G366">
        <f t="shared" si="33"/>
        <v>0.16469483880000269</v>
      </c>
      <c r="I366" s="11">
        <f t="shared" si="34"/>
        <v>6.4661716722798385E-2</v>
      </c>
      <c r="J366" s="11">
        <f t="shared" si="35"/>
        <v>2.0374109493729115E-2</v>
      </c>
      <c r="K366" s="11">
        <f t="shared" si="36"/>
        <v>1.542508492608168E-3</v>
      </c>
    </row>
    <row r="367" spans="1:11" x14ac:dyDescent="0.25">
      <c r="A367">
        <v>57.051314487799999</v>
      </c>
      <c r="B367">
        <v>52.2015860936</v>
      </c>
      <c r="C367">
        <v>80.0598135356</v>
      </c>
      <c r="E367">
        <f t="shared" si="31"/>
        <v>7.0513144877999991</v>
      </c>
      <c r="F367">
        <f t="shared" si="32"/>
        <v>2.2015860935999996</v>
      </c>
      <c r="G367">
        <f t="shared" si="33"/>
        <v>5.9813535600000023E-2</v>
      </c>
      <c r="I367" s="11">
        <f t="shared" si="34"/>
        <v>6.6041611022739199E-2</v>
      </c>
      <c r="J367" s="11">
        <f t="shared" si="35"/>
        <v>2.0619742982413269E-2</v>
      </c>
      <c r="K367" s="11">
        <f t="shared" si="36"/>
        <v>5.6020508783496568E-4</v>
      </c>
    </row>
    <row r="368" spans="1:11" x14ac:dyDescent="0.25">
      <c r="A368">
        <v>57.024172488399998</v>
      </c>
      <c r="B368">
        <v>52.224288368300002</v>
      </c>
      <c r="C368">
        <v>79.965141007300005</v>
      </c>
      <c r="E368">
        <f t="shared" si="31"/>
        <v>7.0241724883999979</v>
      </c>
      <c r="F368">
        <f t="shared" si="32"/>
        <v>2.2242883683000017</v>
      </c>
      <c r="G368">
        <f t="shared" si="33"/>
        <v>-3.4858992699994928E-2</v>
      </c>
      <c r="I368" s="11">
        <f t="shared" si="34"/>
        <v>6.5787402907379194E-2</v>
      </c>
      <c r="J368" s="11">
        <f t="shared" si="35"/>
        <v>2.0832369266159789E-2</v>
      </c>
      <c r="K368" s="11">
        <f t="shared" si="36"/>
        <v>3.2648437968845097E-4</v>
      </c>
    </row>
    <row r="369" spans="1:11" x14ac:dyDescent="0.25">
      <c r="A369">
        <v>57.039507275600002</v>
      </c>
      <c r="B369">
        <v>52.166785527000002</v>
      </c>
      <c r="C369">
        <v>79.896025046299997</v>
      </c>
      <c r="E369">
        <f t="shared" si="31"/>
        <v>7.0395072756000019</v>
      </c>
      <c r="F369">
        <f t="shared" si="32"/>
        <v>2.1667855270000018</v>
      </c>
      <c r="G369">
        <f t="shared" si="33"/>
        <v>-0.10397495370000343</v>
      </c>
      <c r="I369" s="11">
        <f t="shared" si="34"/>
        <v>6.593102634853068E-2</v>
      </c>
      <c r="J369" s="11">
        <f t="shared" si="35"/>
        <v>2.0293805813287654E-2</v>
      </c>
      <c r="K369" s="11">
        <f t="shared" si="36"/>
        <v>9.7381466395286766E-4</v>
      </c>
    </row>
    <row r="370" spans="1:11" x14ac:dyDescent="0.25">
      <c r="A370">
        <v>56.9706101636</v>
      </c>
      <c r="B370">
        <v>52.111449479699999</v>
      </c>
      <c r="C370">
        <v>80.007340744000004</v>
      </c>
      <c r="E370">
        <f t="shared" si="31"/>
        <v>6.9706101636</v>
      </c>
      <c r="F370">
        <f t="shared" si="32"/>
        <v>2.1114494796999992</v>
      </c>
      <c r="G370">
        <f t="shared" si="33"/>
        <v>7.3407440000039514E-3</v>
      </c>
      <c r="I370" s="11">
        <f t="shared" si="34"/>
        <v>6.5285745772949114E-2</v>
      </c>
      <c r="J370" s="11">
        <f t="shared" si="35"/>
        <v>1.9775536245585694E-2</v>
      </c>
      <c r="K370" s="11">
        <f t="shared" si="36"/>
        <v>6.8752366768571523E-5</v>
      </c>
    </row>
    <row r="371" spans="1:11" x14ac:dyDescent="0.25">
      <c r="A371">
        <v>56.9542152462</v>
      </c>
      <c r="B371">
        <v>52.102993444100001</v>
      </c>
      <c r="C371">
        <v>80.094563740300003</v>
      </c>
      <c r="E371">
        <f t="shared" si="31"/>
        <v>6.9542152462000004</v>
      </c>
      <c r="F371">
        <f t="shared" si="32"/>
        <v>2.1029934441000009</v>
      </c>
      <c r="G371">
        <f t="shared" si="33"/>
        <v>9.4563740300003474E-2</v>
      </c>
      <c r="I371" s="11">
        <f t="shared" si="34"/>
        <v>6.5132193302760169E-2</v>
      </c>
      <c r="J371" s="11">
        <f t="shared" si="35"/>
        <v>1.9696338215933813E-2</v>
      </c>
      <c r="K371" s="11">
        <f t="shared" si="36"/>
        <v>8.8567057455079298E-4</v>
      </c>
    </row>
    <row r="372" spans="1:11" x14ac:dyDescent="0.25">
      <c r="A372">
        <v>57.272582088</v>
      </c>
      <c r="B372">
        <v>52.105758979999997</v>
      </c>
      <c r="C372">
        <v>79.720288795200005</v>
      </c>
      <c r="E372">
        <f t="shared" si="31"/>
        <v>7.2725820880000001</v>
      </c>
      <c r="F372">
        <f t="shared" si="32"/>
        <v>2.1057589799999974</v>
      </c>
      <c r="G372">
        <f t="shared" si="33"/>
        <v>-0.27971120479999456</v>
      </c>
      <c r="I372" s="11">
        <f t="shared" si="34"/>
        <v>6.8113971971839715E-2</v>
      </c>
      <c r="J372" s="11">
        <f t="shared" si="35"/>
        <v>1.9722239832787376E-2</v>
      </c>
      <c r="K372" s="11">
        <f t="shared" si="36"/>
        <v>2.6197354575609633E-3</v>
      </c>
    </row>
    <row r="373" spans="1:11" x14ac:dyDescent="0.25">
      <c r="A373">
        <v>57.163431044200003</v>
      </c>
      <c r="B373">
        <v>52.173814757700001</v>
      </c>
      <c r="C373">
        <v>79.752796726100001</v>
      </c>
      <c r="E373">
        <f t="shared" si="31"/>
        <v>7.1634310442000029</v>
      </c>
      <c r="F373">
        <f t="shared" si="32"/>
        <v>2.1738147577000007</v>
      </c>
      <c r="G373">
        <f t="shared" si="33"/>
        <v>-0.24720327389999852</v>
      </c>
      <c r="I373" s="11">
        <f t="shared" si="34"/>
        <v>6.709167878241562E-2</v>
      </c>
      <c r="J373" s="11">
        <f t="shared" si="35"/>
        <v>2.0359640590687185E-2</v>
      </c>
      <c r="K373" s="11">
        <f t="shared" si="36"/>
        <v>2.3152707891128193E-3</v>
      </c>
    </row>
    <row r="374" spans="1:11" x14ac:dyDescent="0.25">
      <c r="A374">
        <v>56.899357488600003</v>
      </c>
      <c r="B374">
        <v>52.110226459400003</v>
      </c>
      <c r="C374">
        <v>80.019178707500004</v>
      </c>
      <c r="E374">
        <f t="shared" si="31"/>
        <v>6.8993574886000033</v>
      </c>
      <c r="F374">
        <f t="shared" si="32"/>
        <v>2.1102264594000033</v>
      </c>
      <c r="G374">
        <f t="shared" si="33"/>
        <v>1.9178707500003611E-2</v>
      </c>
      <c r="I374" s="11">
        <f t="shared" si="34"/>
        <v>6.4618403328526725E-2</v>
      </c>
      <c r="J374" s="11">
        <f t="shared" si="35"/>
        <v>1.976408161098317E-2</v>
      </c>
      <c r="K374" s="11">
        <f t="shared" si="36"/>
        <v>1.7962505328978804E-4</v>
      </c>
    </row>
    <row r="375" spans="1:11" x14ac:dyDescent="0.25">
      <c r="A375">
        <v>56.722909172199998</v>
      </c>
      <c r="B375">
        <v>52.075490410299999</v>
      </c>
      <c r="C375">
        <v>80.189037042199999</v>
      </c>
      <c r="E375">
        <f t="shared" si="31"/>
        <v>6.7229091721999978</v>
      </c>
      <c r="F375">
        <f t="shared" si="32"/>
        <v>2.0754904102999987</v>
      </c>
      <c r="G375">
        <f t="shared" si="33"/>
        <v>0.18903704219999895</v>
      </c>
      <c r="I375" s="11">
        <f t="shared" si="34"/>
        <v>6.2965813432349499E-2</v>
      </c>
      <c r="J375" s="11">
        <f t="shared" si="35"/>
        <v>1.9438748703608476E-2</v>
      </c>
      <c r="K375" s="11">
        <f t="shared" si="36"/>
        <v>1.7704941158788897E-3</v>
      </c>
    </row>
    <row r="376" spans="1:11" x14ac:dyDescent="0.25">
      <c r="A376">
        <v>56.790740141199997</v>
      </c>
      <c r="B376">
        <v>52.095551202099998</v>
      </c>
      <c r="C376">
        <v>80.164126350800004</v>
      </c>
      <c r="E376">
        <f t="shared" si="31"/>
        <v>6.790740141199997</v>
      </c>
      <c r="F376">
        <f t="shared" si="32"/>
        <v>2.0955512020999976</v>
      </c>
      <c r="G376">
        <f t="shared" si="33"/>
        <v>0.16412635080000371</v>
      </c>
      <c r="I376" s="11">
        <f t="shared" si="34"/>
        <v>6.3601108663861872E-2</v>
      </c>
      <c r="J376" s="11">
        <f t="shared" si="35"/>
        <v>1.9626635233298207E-2</v>
      </c>
      <c r="K376" s="11">
        <f t="shared" si="36"/>
        <v>1.5371841146596329E-3</v>
      </c>
    </row>
    <row r="377" spans="1:11" x14ac:dyDescent="0.25">
      <c r="A377">
        <v>56.568625346300003</v>
      </c>
      <c r="B377">
        <v>52.035668357299997</v>
      </c>
      <c r="C377">
        <v>80.389975883100007</v>
      </c>
      <c r="E377">
        <f t="shared" si="31"/>
        <v>6.5686253463000028</v>
      </c>
      <c r="F377">
        <f t="shared" si="32"/>
        <v>2.035668357299997</v>
      </c>
      <c r="G377">
        <f t="shared" si="33"/>
        <v>0.38997588310000708</v>
      </c>
      <c r="I377" s="11">
        <f t="shared" si="34"/>
        <v>6.1520813009404741E-2</v>
      </c>
      <c r="J377" s="11">
        <f t="shared" si="35"/>
        <v>1.9065781005329914E-2</v>
      </c>
      <c r="K377" s="11">
        <f t="shared" si="36"/>
        <v>3.6524587897050799E-3</v>
      </c>
    </row>
    <row r="378" spans="1:11" x14ac:dyDescent="0.25">
      <c r="A378">
        <v>56.597332807800001</v>
      </c>
      <c r="B378">
        <v>52.0423439801</v>
      </c>
      <c r="C378">
        <v>80.354482539399996</v>
      </c>
      <c r="E378">
        <f t="shared" si="31"/>
        <v>6.5973328078000009</v>
      </c>
      <c r="F378">
        <f t="shared" si="32"/>
        <v>2.0423439801000001</v>
      </c>
      <c r="G378">
        <f t="shared" si="33"/>
        <v>0.35448253939999574</v>
      </c>
      <c r="I378" s="11">
        <f t="shared" si="34"/>
        <v>6.1789683020678998E-2</v>
      </c>
      <c r="J378" s="11">
        <f t="shared" si="35"/>
        <v>1.9128303941309457E-2</v>
      </c>
      <c r="K378" s="11">
        <f t="shared" si="36"/>
        <v>3.3200331685548485E-3</v>
      </c>
    </row>
    <row r="379" spans="1:11" x14ac:dyDescent="0.25">
      <c r="A379">
        <v>56.708998207500002</v>
      </c>
      <c r="B379">
        <v>52.012214054300003</v>
      </c>
      <c r="C379">
        <v>80.291570862399993</v>
      </c>
      <c r="E379">
        <f t="shared" si="31"/>
        <v>6.7089982075000023</v>
      </c>
      <c r="F379">
        <f t="shared" si="32"/>
        <v>2.0122140543000029</v>
      </c>
      <c r="G379">
        <f t="shared" si="33"/>
        <v>0.2915708623999933</v>
      </c>
      <c r="I379" s="11">
        <f t="shared" si="34"/>
        <v>6.2835525310715207E-2</v>
      </c>
      <c r="J379" s="11">
        <f t="shared" si="35"/>
        <v>1.884611133122659E-2</v>
      </c>
      <c r="K379" s="11">
        <f t="shared" si="36"/>
        <v>2.7308113279447218E-3</v>
      </c>
    </row>
    <row r="380" spans="1:11" x14ac:dyDescent="0.25">
      <c r="A380">
        <v>56.831701955200003</v>
      </c>
      <c r="B380">
        <v>52.006820721099999</v>
      </c>
      <c r="C380">
        <v>80.115876814800004</v>
      </c>
      <c r="E380">
        <f t="shared" si="31"/>
        <v>6.8317019552000033</v>
      </c>
      <c r="F380">
        <f t="shared" si="32"/>
        <v>2.0068207210999987</v>
      </c>
      <c r="G380">
        <f t="shared" si="33"/>
        <v>0.11587681480000356</v>
      </c>
      <c r="I380" s="11">
        <f t="shared" si="34"/>
        <v>6.3984751201952406E-2</v>
      </c>
      <c r="J380" s="11">
        <f t="shared" si="35"/>
        <v>1.8795598137704025E-2</v>
      </c>
      <c r="K380" s="11">
        <f t="shared" si="36"/>
        <v>1.0852858063296299E-3</v>
      </c>
    </row>
    <row r="381" spans="1:11" x14ac:dyDescent="0.25">
      <c r="A381">
        <v>56.958926204199997</v>
      </c>
      <c r="B381">
        <v>52.024228416200003</v>
      </c>
      <c r="C381">
        <v>79.998634193000001</v>
      </c>
      <c r="E381">
        <f t="shared" si="31"/>
        <v>6.9589262041999973</v>
      </c>
      <c r="F381">
        <f t="shared" si="32"/>
        <v>2.0242284162000033</v>
      </c>
      <c r="G381">
        <f t="shared" si="33"/>
        <v>-1.3658069999991085E-3</v>
      </c>
      <c r="I381" s="11">
        <f t="shared" si="34"/>
        <v>6.5176315466977719E-2</v>
      </c>
      <c r="J381" s="11">
        <f t="shared" si="35"/>
        <v>1.8958636140134072E-2</v>
      </c>
      <c r="K381" s="11">
        <f t="shared" si="36"/>
        <v>1.2791954575581237E-5</v>
      </c>
    </row>
    <row r="382" spans="1:11" x14ac:dyDescent="0.25">
      <c r="A382">
        <v>56.926681159399998</v>
      </c>
      <c r="B382">
        <v>52.004192257200003</v>
      </c>
      <c r="C382">
        <v>80.027336467699996</v>
      </c>
      <c r="E382">
        <f t="shared" si="31"/>
        <v>6.9266811593999975</v>
      </c>
      <c r="F382">
        <f t="shared" si="32"/>
        <v>2.0041922572000033</v>
      </c>
      <c r="G382">
        <f t="shared" si="33"/>
        <v>2.7336467699996092E-2</v>
      </c>
      <c r="I382" s="11">
        <f t="shared" si="34"/>
        <v>6.4874312952442753E-2</v>
      </c>
      <c r="J382" s="11">
        <f t="shared" si="35"/>
        <v>1.8770980317754125E-2</v>
      </c>
      <c r="K382" s="11">
        <f t="shared" si="36"/>
        <v>2.5602947786577604E-4</v>
      </c>
    </row>
    <row r="383" spans="1:11" x14ac:dyDescent="0.25">
      <c r="A383">
        <v>56.854888334599998</v>
      </c>
      <c r="B383">
        <v>51.998544089600003</v>
      </c>
      <c r="C383">
        <v>80.155717646100001</v>
      </c>
      <c r="E383">
        <f t="shared" si="31"/>
        <v>6.8548883345999982</v>
      </c>
      <c r="F383">
        <f t="shared" si="32"/>
        <v>1.9985440896000028</v>
      </c>
      <c r="G383">
        <f t="shared" si="33"/>
        <v>0.15571764610000116</v>
      </c>
      <c r="I383" s="11">
        <f t="shared" si="34"/>
        <v>6.4201911541632267E-2</v>
      </c>
      <c r="J383" s="11">
        <f t="shared" si="35"/>
        <v>1.8718080381398165E-2</v>
      </c>
      <c r="K383" s="11">
        <f t="shared" si="36"/>
        <v>1.4584293795016059E-3</v>
      </c>
    </row>
    <row r="384" spans="1:11" x14ac:dyDescent="0.25">
      <c r="A384">
        <v>57.106568942599999</v>
      </c>
      <c r="B384">
        <v>52.034614259199998</v>
      </c>
      <c r="C384">
        <v>79.939347889000004</v>
      </c>
      <c r="E384">
        <f t="shared" si="31"/>
        <v>7.1065689425999992</v>
      </c>
      <c r="F384">
        <f t="shared" si="32"/>
        <v>2.0346142591999978</v>
      </c>
      <c r="G384">
        <f t="shared" si="33"/>
        <v>-6.0652110999996012E-2</v>
      </c>
      <c r="I384" s="11">
        <f t="shared" si="34"/>
        <v>6.6559116406662816E-2</v>
      </c>
      <c r="J384" s="11">
        <f t="shared" si="35"/>
        <v>1.9055908472085173E-2</v>
      </c>
      <c r="K384" s="11">
        <f t="shared" si="36"/>
        <v>5.6805906605074256E-4</v>
      </c>
    </row>
    <row r="385" spans="1:11" x14ac:dyDescent="0.25">
      <c r="A385">
        <v>57.027794808300001</v>
      </c>
      <c r="B385">
        <v>52.023050605199998</v>
      </c>
      <c r="C385">
        <v>80.041561461499995</v>
      </c>
      <c r="E385">
        <f t="shared" si="31"/>
        <v>7.0277948083000013</v>
      </c>
      <c r="F385">
        <f t="shared" si="32"/>
        <v>2.0230506051999981</v>
      </c>
      <c r="G385">
        <f t="shared" si="33"/>
        <v>4.1561461499995289E-2</v>
      </c>
      <c r="I385" s="11">
        <f t="shared" si="34"/>
        <v>6.5821329041612725E-2</v>
      </c>
      <c r="J385" s="11">
        <f t="shared" si="35"/>
        <v>1.8947604929420776E-2</v>
      </c>
      <c r="K385" s="11">
        <f t="shared" si="36"/>
        <v>3.892587514949442E-4</v>
      </c>
    </row>
    <row r="386" spans="1:11" x14ac:dyDescent="0.25">
      <c r="A386">
        <v>57.136029630800003</v>
      </c>
      <c r="B386">
        <v>52.026354869599999</v>
      </c>
      <c r="C386">
        <v>79.904098251500002</v>
      </c>
      <c r="E386">
        <f t="shared" ref="E386:E449" si="37">A386-50</f>
        <v>7.1360296308000031</v>
      </c>
      <c r="F386">
        <f t="shared" ref="F386:F449" si="38">B386-50</f>
        <v>2.0263548695999987</v>
      </c>
      <c r="G386">
        <f t="shared" ref="G386:G449" si="39">C386-80</f>
        <v>-9.5901748499997552E-2</v>
      </c>
      <c r="I386" s="11">
        <f t="shared" ref="I386:I449" si="40">ABS(E386)/SQRT(50^2+50^2+80^2)</f>
        <v>6.6835041032338366E-2</v>
      </c>
      <c r="J386" s="11">
        <f t="shared" ref="J386:J449" si="41">ABS(F386)/SQRT(50^2+50^2+80^2)</f>
        <v>1.8978552200968325E-2</v>
      </c>
      <c r="K386" s="11">
        <f t="shared" ref="K386:K449" si="42">ABS(G386)/SQRT(50^2+50^2+80^2)</f>
        <v>8.9820216950973716E-4</v>
      </c>
    </row>
    <row r="387" spans="1:11" x14ac:dyDescent="0.25">
      <c r="A387">
        <v>57.255062606800003</v>
      </c>
      <c r="B387">
        <v>52.0766612372</v>
      </c>
      <c r="C387">
        <v>79.794107947699999</v>
      </c>
      <c r="E387">
        <f t="shared" si="37"/>
        <v>7.2550626068000028</v>
      </c>
      <c r="F387">
        <f t="shared" si="38"/>
        <v>2.0766612371999997</v>
      </c>
      <c r="G387">
        <f t="shared" si="39"/>
        <v>-0.20589205230000118</v>
      </c>
      <c r="I387" s="11">
        <f t="shared" si="40"/>
        <v>6.7949886996657813E-2</v>
      </c>
      <c r="J387" s="11">
        <f t="shared" si="41"/>
        <v>1.9449714502232065E-2</v>
      </c>
      <c r="K387" s="11">
        <f t="shared" si="42"/>
        <v>1.9283557490161721E-3</v>
      </c>
    </row>
    <row r="388" spans="1:11" x14ac:dyDescent="0.25">
      <c r="A388">
        <v>57.327112980999999</v>
      </c>
      <c r="B388">
        <v>52.083726660499998</v>
      </c>
      <c r="C388">
        <v>79.697545223199995</v>
      </c>
      <c r="E388">
        <f t="shared" si="37"/>
        <v>7.3271129809999991</v>
      </c>
      <c r="F388">
        <f t="shared" si="38"/>
        <v>2.0837266604999982</v>
      </c>
      <c r="G388">
        <f t="shared" si="39"/>
        <v>-0.30245477680000477</v>
      </c>
      <c r="I388" s="11">
        <f t="shared" si="40"/>
        <v>6.8624700578606493E-2</v>
      </c>
      <c r="J388" s="11">
        <f t="shared" si="41"/>
        <v>1.9515888254388037E-2</v>
      </c>
      <c r="K388" s="11">
        <f t="shared" si="42"/>
        <v>2.8327485259599257E-3</v>
      </c>
    </row>
    <row r="389" spans="1:11" x14ac:dyDescent="0.25">
      <c r="A389">
        <v>57.327054605100003</v>
      </c>
      <c r="B389">
        <v>52.143671605999998</v>
      </c>
      <c r="C389">
        <v>79.688633280999994</v>
      </c>
      <c r="E389">
        <f t="shared" si="37"/>
        <v>7.3270546051000025</v>
      </c>
      <c r="F389">
        <f t="shared" si="38"/>
        <v>2.1436716059999981</v>
      </c>
      <c r="G389">
        <f t="shared" si="39"/>
        <v>-0.31136671900000579</v>
      </c>
      <c r="I389" s="11">
        <f t="shared" si="40"/>
        <v>6.8624153838209745E-2</v>
      </c>
      <c r="J389" s="11">
        <f t="shared" si="41"/>
        <v>2.0077324108701416E-2</v>
      </c>
      <c r="K389" s="11">
        <f t="shared" si="42"/>
        <v>2.9162165121414969E-3</v>
      </c>
    </row>
    <row r="390" spans="1:11" x14ac:dyDescent="0.25">
      <c r="A390">
        <v>57.348673119499999</v>
      </c>
      <c r="B390">
        <v>52.226712869099998</v>
      </c>
      <c r="C390">
        <v>79.605480668699997</v>
      </c>
      <c r="E390">
        <f t="shared" si="37"/>
        <v>7.348673119499999</v>
      </c>
      <c r="F390">
        <f t="shared" si="38"/>
        <v>2.2267128690999982</v>
      </c>
      <c r="G390">
        <f t="shared" si="39"/>
        <v>-0.39451933130000327</v>
      </c>
      <c r="I390" s="11">
        <f t="shared" si="40"/>
        <v>6.8826629776754855E-2</v>
      </c>
      <c r="J390" s="11">
        <f t="shared" si="41"/>
        <v>2.0855076796654243E-2</v>
      </c>
      <c r="K390" s="11">
        <f t="shared" si="42"/>
        <v>3.695012080902808E-3</v>
      </c>
    </row>
    <row r="391" spans="1:11" x14ac:dyDescent="0.25">
      <c r="A391">
        <v>57.294964734300002</v>
      </c>
      <c r="B391">
        <v>52.157786971</v>
      </c>
      <c r="C391">
        <v>79.736971219699996</v>
      </c>
      <c r="E391">
        <f t="shared" si="37"/>
        <v>7.2949647343000024</v>
      </c>
      <c r="F391">
        <f t="shared" si="38"/>
        <v>2.1577869710000002</v>
      </c>
      <c r="G391">
        <f t="shared" si="39"/>
        <v>-0.26302878030000443</v>
      </c>
      <c r="I391" s="11">
        <f t="shared" si="40"/>
        <v>6.8323604661342047E-2</v>
      </c>
      <c r="J391" s="11">
        <f t="shared" si="41"/>
        <v>2.0209526614544403E-2</v>
      </c>
      <c r="K391" s="11">
        <f t="shared" si="42"/>
        <v>2.4634902366662275E-3</v>
      </c>
    </row>
    <row r="392" spans="1:11" x14ac:dyDescent="0.25">
      <c r="A392">
        <v>57.335643759900002</v>
      </c>
      <c r="B392">
        <v>52.261661793999998</v>
      </c>
      <c r="C392">
        <v>79.711734335299994</v>
      </c>
      <c r="E392">
        <f t="shared" si="37"/>
        <v>7.3356437599000017</v>
      </c>
      <c r="F392">
        <f t="shared" si="38"/>
        <v>2.2616617939999983</v>
      </c>
      <c r="G392">
        <f t="shared" si="39"/>
        <v>-0.28826566470000614</v>
      </c>
      <c r="I392" s="11">
        <f t="shared" si="40"/>
        <v>6.8704598643401324E-2</v>
      </c>
      <c r="J392" s="11">
        <f t="shared" si="41"/>
        <v>2.1182403468567985E-2</v>
      </c>
      <c r="K392" s="11">
        <f t="shared" si="42"/>
        <v>2.6998553152419173E-3</v>
      </c>
    </row>
    <row r="393" spans="1:11" x14ac:dyDescent="0.25">
      <c r="A393">
        <v>57.333822561300003</v>
      </c>
      <c r="B393">
        <v>52.290133399299997</v>
      </c>
      <c r="C393">
        <v>79.752032374300001</v>
      </c>
      <c r="E393">
        <f t="shared" si="37"/>
        <v>7.3338225613000034</v>
      </c>
      <c r="F393">
        <f t="shared" si="38"/>
        <v>2.2901333992999966</v>
      </c>
      <c r="G393">
        <f t="shared" si="39"/>
        <v>-0.24796762569999942</v>
      </c>
      <c r="I393" s="11">
        <f t="shared" si="40"/>
        <v>6.8687541555713022E-2</v>
      </c>
      <c r="J393" s="11">
        <f t="shared" si="41"/>
        <v>2.144906448413731E-2</v>
      </c>
      <c r="K393" s="11">
        <f t="shared" si="42"/>
        <v>2.3224295996221969E-3</v>
      </c>
    </row>
    <row r="394" spans="1:11" x14ac:dyDescent="0.25">
      <c r="A394">
        <v>57.157272105200001</v>
      </c>
      <c r="B394">
        <v>52.217206997200002</v>
      </c>
      <c r="C394">
        <v>79.957440642700007</v>
      </c>
      <c r="E394">
        <f t="shared" si="37"/>
        <v>7.1572721052000006</v>
      </c>
      <c r="F394">
        <f t="shared" si="38"/>
        <v>2.2172069972000017</v>
      </c>
      <c r="G394">
        <f t="shared" si="39"/>
        <v>-4.2559357299992939E-2</v>
      </c>
      <c r="I394" s="11">
        <f t="shared" si="40"/>
        <v>6.7033995033597624E-2</v>
      </c>
      <c r="J394" s="11">
        <f t="shared" si="41"/>
        <v>2.0766046149171744E-2</v>
      </c>
      <c r="K394" s="11">
        <f t="shared" si="42"/>
        <v>3.9860490197209179E-4</v>
      </c>
    </row>
    <row r="395" spans="1:11" x14ac:dyDescent="0.25">
      <c r="A395">
        <v>57.272670779199998</v>
      </c>
      <c r="B395">
        <v>52.151859216600002</v>
      </c>
      <c r="C395">
        <v>79.823636188799995</v>
      </c>
      <c r="E395">
        <f t="shared" si="37"/>
        <v>7.2726707791999985</v>
      </c>
      <c r="F395">
        <f t="shared" si="38"/>
        <v>2.1518592166000019</v>
      </c>
      <c r="G395">
        <f t="shared" si="39"/>
        <v>-0.17636381120000522</v>
      </c>
      <c r="I395" s="11">
        <f t="shared" si="40"/>
        <v>6.8114802641035019E-2</v>
      </c>
      <c r="J395" s="11">
        <f t="shared" si="41"/>
        <v>2.0154008107888612E-2</v>
      </c>
      <c r="K395" s="11">
        <f t="shared" si="42"/>
        <v>1.6517984324639753E-3</v>
      </c>
    </row>
    <row r="396" spans="1:11" x14ac:dyDescent="0.25">
      <c r="A396">
        <v>57.308609623800002</v>
      </c>
      <c r="B396">
        <v>52.125842912899998</v>
      </c>
      <c r="C396">
        <v>79.730751754699995</v>
      </c>
      <c r="E396">
        <f t="shared" si="37"/>
        <v>7.3086096238000025</v>
      </c>
      <c r="F396">
        <f t="shared" si="38"/>
        <v>2.1258429128999978</v>
      </c>
      <c r="G396">
        <f t="shared" si="39"/>
        <v>-0.26924824530000535</v>
      </c>
      <c r="I396" s="11">
        <f t="shared" si="40"/>
        <v>6.8451400760405054E-2</v>
      </c>
      <c r="J396" s="11">
        <f t="shared" si="41"/>
        <v>1.991034309873637E-2</v>
      </c>
      <c r="K396" s="11">
        <f t="shared" si="42"/>
        <v>2.5217408634125252E-3</v>
      </c>
    </row>
    <row r="397" spans="1:11" x14ac:dyDescent="0.25">
      <c r="A397">
        <v>57.275928194599999</v>
      </c>
      <c r="B397">
        <v>52.133677529499998</v>
      </c>
      <c r="C397">
        <v>79.762748459700006</v>
      </c>
      <c r="E397">
        <f t="shared" si="37"/>
        <v>7.2759281945999987</v>
      </c>
      <c r="F397">
        <f t="shared" si="38"/>
        <v>2.1336775294999981</v>
      </c>
      <c r="G397">
        <f t="shared" si="39"/>
        <v>-0.23725154029999374</v>
      </c>
      <c r="I397" s="11">
        <f t="shared" si="40"/>
        <v>6.8145311131495689E-2</v>
      </c>
      <c r="J397" s="11">
        <f t="shared" si="41"/>
        <v>1.9983721006203797E-2</v>
      </c>
      <c r="K397" s="11">
        <f t="shared" si="42"/>
        <v>2.2220642642087661E-3</v>
      </c>
    </row>
    <row r="398" spans="1:11" x14ac:dyDescent="0.25">
      <c r="A398">
        <v>57.215676721000001</v>
      </c>
      <c r="B398">
        <v>52.1764937899</v>
      </c>
      <c r="C398">
        <v>79.765429264299996</v>
      </c>
      <c r="E398">
        <f t="shared" si="37"/>
        <v>7.2156767210000012</v>
      </c>
      <c r="F398">
        <f t="shared" si="38"/>
        <v>2.1764937899000003</v>
      </c>
      <c r="G398">
        <f t="shared" si="39"/>
        <v>-0.23457073570000375</v>
      </c>
      <c r="I398" s="11">
        <f t="shared" si="40"/>
        <v>6.7581004378489226E-2</v>
      </c>
      <c r="J398" s="11">
        <f t="shared" si="41"/>
        <v>2.0384732026160087E-2</v>
      </c>
      <c r="K398" s="11">
        <f t="shared" si="42"/>
        <v>2.1969562286890307E-3</v>
      </c>
    </row>
    <row r="399" spans="1:11" x14ac:dyDescent="0.25">
      <c r="A399">
        <v>57.224562926399997</v>
      </c>
      <c r="B399">
        <v>52.115747851499997</v>
      </c>
      <c r="C399">
        <v>79.850176040199997</v>
      </c>
      <c r="E399">
        <f t="shared" si="37"/>
        <v>7.2245629263999973</v>
      </c>
      <c r="F399">
        <f t="shared" si="38"/>
        <v>2.1157478514999966</v>
      </c>
      <c r="G399">
        <f t="shared" si="39"/>
        <v>-0.14982395980000263</v>
      </c>
      <c r="I399" s="11">
        <f t="shared" si="40"/>
        <v>6.7664231317453596E-2</v>
      </c>
      <c r="J399" s="11">
        <f t="shared" si="41"/>
        <v>1.9815794185993496E-2</v>
      </c>
      <c r="K399" s="11">
        <f t="shared" si="42"/>
        <v>1.4032299498366856E-3</v>
      </c>
    </row>
    <row r="400" spans="1:11" x14ac:dyDescent="0.25">
      <c r="A400">
        <v>57.097402514700001</v>
      </c>
      <c r="B400">
        <v>52.078783762800001</v>
      </c>
      <c r="C400">
        <v>79.966439561800001</v>
      </c>
      <c r="E400">
        <f t="shared" si="37"/>
        <v>7.0974025147000006</v>
      </c>
      <c r="F400">
        <f t="shared" si="38"/>
        <v>2.0787837628000005</v>
      </c>
      <c r="G400">
        <f t="shared" si="39"/>
        <v>-3.3560438199998543E-2</v>
      </c>
      <c r="I400" s="11">
        <f t="shared" si="40"/>
        <v>6.6473264943522556E-2</v>
      </c>
      <c r="J400" s="11">
        <f t="shared" si="41"/>
        <v>1.9469593775848861E-2</v>
      </c>
      <c r="K400" s="11">
        <f t="shared" si="42"/>
        <v>3.1432230248582921E-4</v>
      </c>
    </row>
    <row r="401" spans="1:11" x14ac:dyDescent="0.25">
      <c r="A401">
        <v>56.985979584100001</v>
      </c>
      <c r="B401">
        <v>52.057528235500001</v>
      </c>
      <c r="C401">
        <v>80.076038235699997</v>
      </c>
      <c r="E401">
        <f t="shared" si="37"/>
        <v>6.9859795841000007</v>
      </c>
      <c r="F401">
        <f t="shared" si="38"/>
        <v>2.0575282355000013</v>
      </c>
      <c r="G401">
        <f t="shared" si="39"/>
        <v>7.6038235699996903E-2</v>
      </c>
      <c r="I401" s="11">
        <f t="shared" si="40"/>
        <v>6.5429693584674445E-2</v>
      </c>
      <c r="J401" s="11">
        <f t="shared" si="41"/>
        <v>1.9270517522980195E-2</v>
      </c>
      <c r="K401" s="11">
        <f t="shared" si="42"/>
        <v>7.1216332694321743E-4</v>
      </c>
    </row>
    <row r="402" spans="1:11" x14ac:dyDescent="0.25">
      <c r="A402">
        <v>56.870351382000003</v>
      </c>
      <c r="B402">
        <v>52.046769177000002</v>
      </c>
      <c r="C402">
        <v>80.176286134400002</v>
      </c>
      <c r="E402">
        <f t="shared" si="37"/>
        <v>6.8703513820000026</v>
      </c>
      <c r="F402">
        <f t="shared" si="38"/>
        <v>2.0467691770000016</v>
      </c>
      <c r="G402">
        <f t="shared" si="39"/>
        <v>0.17628613440000152</v>
      </c>
      <c r="I402" s="11">
        <f t="shared" si="40"/>
        <v>6.4346736249618855E-2</v>
      </c>
      <c r="J402" s="11">
        <f t="shared" si="41"/>
        <v>1.9169749707609426E-2</v>
      </c>
      <c r="K402" s="11">
        <f t="shared" si="42"/>
        <v>1.6510709225762501E-3</v>
      </c>
    </row>
    <row r="403" spans="1:11" x14ac:dyDescent="0.25">
      <c r="A403">
        <v>56.968199998899998</v>
      </c>
      <c r="B403">
        <v>52.107638607299997</v>
      </c>
      <c r="C403">
        <v>80.100334101300007</v>
      </c>
      <c r="E403">
        <f t="shared" si="37"/>
        <v>6.9681999988999976</v>
      </c>
      <c r="F403">
        <f t="shared" si="38"/>
        <v>2.1076386072999966</v>
      </c>
      <c r="G403">
        <f t="shared" si="39"/>
        <v>0.10033410130000675</v>
      </c>
      <c r="I403" s="11">
        <f t="shared" si="40"/>
        <v>6.5263172512333142E-2</v>
      </c>
      <c r="J403" s="11">
        <f t="shared" si="41"/>
        <v>1.9739844155389787E-2</v>
      </c>
      <c r="K403" s="11">
        <f t="shared" si="42"/>
        <v>9.3971495695386719E-4</v>
      </c>
    </row>
    <row r="404" spans="1:11" x14ac:dyDescent="0.25">
      <c r="A404">
        <v>56.984374855900001</v>
      </c>
      <c r="B404">
        <v>52.158928583300003</v>
      </c>
      <c r="C404">
        <v>80.043250746799998</v>
      </c>
      <c r="E404">
        <f t="shared" si="37"/>
        <v>6.9843748559000005</v>
      </c>
      <c r="F404">
        <f t="shared" si="38"/>
        <v>2.1589285833000034</v>
      </c>
      <c r="G404">
        <f t="shared" si="39"/>
        <v>4.3250746799998296E-2</v>
      </c>
      <c r="I404" s="11">
        <f t="shared" si="40"/>
        <v>6.5414663928038796E-2</v>
      </c>
      <c r="J404" s="11">
        <f t="shared" si="41"/>
        <v>2.0220218793369507E-2</v>
      </c>
      <c r="K404" s="11">
        <f t="shared" si="42"/>
        <v>4.0508035793190763E-4</v>
      </c>
    </row>
    <row r="405" spans="1:11" x14ac:dyDescent="0.25">
      <c r="A405">
        <v>57.229238682800002</v>
      </c>
      <c r="B405">
        <v>52.160605526499999</v>
      </c>
      <c r="C405">
        <v>79.829388690399995</v>
      </c>
      <c r="E405">
        <f t="shared" si="37"/>
        <v>7.2292386828000019</v>
      </c>
      <c r="F405">
        <f t="shared" si="38"/>
        <v>2.1606055264999995</v>
      </c>
      <c r="G405">
        <f t="shared" si="39"/>
        <v>-0.17061130960000526</v>
      </c>
      <c r="I405" s="11">
        <f t="shared" si="40"/>
        <v>6.7708023788480162E-2</v>
      </c>
      <c r="J405" s="11">
        <f t="shared" si="41"/>
        <v>2.0235924805448953E-2</v>
      </c>
      <c r="K405" s="11">
        <f t="shared" si="42"/>
        <v>1.5979213186673659E-3</v>
      </c>
    </row>
    <row r="406" spans="1:11" x14ac:dyDescent="0.25">
      <c r="A406">
        <v>57.315240621000001</v>
      </c>
      <c r="B406">
        <v>52.2654608705</v>
      </c>
      <c r="C406">
        <v>79.724035110900004</v>
      </c>
      <c r="E406">
        <f t="shared" si="37"/>
        <v>7.3152406210000009</v>
      </c>
      <c r="F406">
        <f t="shared" si="38"/>
        <v>2.2654608705000001</v>
      </c>
      <c r="G406">
        <f t="shared" si="39"/>
        <v>-0.2759648890999955</v>
      </c>
      <c r="I406" s="11">
        <f t="shared" si="40"/>
        <v>6.8513505739346614E-2</v>
      </c>
      <c r="J406" s="11">
        <f t="shared" si="41"/>
        <v>2.1217985080038138E-2</v>
      </c>
      <c r="K406" s="11">
        <f t="shared" si="42"/>
        <v>2.5846479962577146E-3</v>
      </c>
    </row>
    <row r="407" spans="1:11" x14ac:dyDescent="0.25">
      <c r="A407">
        <v>57.276176020800001</v>
      </c>
      <c r="B407">
        <v>52.330391518699997</v>
      </c>
      <c r="C407">
        <v>79.804566748499994</v>
      </c>
      <c r="E407">
        <f t="shared" si="37"/>
        <v>7.2761760208000013</v>
      </c>
      <c r="F407">
        <f t="shared" si="38"/>
        <v>2.3303915186999973</v>
      </c>
      <c r="G407">
        <f t="shared" si="39"/>
        <v>-0.19543325150000612</v>
      </c>
      <c r="I407" s="11">
        <f t="shared" si="40"/>
        <v>6.8147632236522301E-2</v>
      </c>
      <c r="J407" s="11">
        <f t="shared" si="41"/>
        <v>2.1826116318447334E-2</v>
      </c>
      <c r="K407" s="11">
        <f t="shared" si="42"/>
        <v>1.8304001046618255E-3</v>
      </c>
    </row>
    <row r="408" spans="1:11" x14ac:dyDescent="0.25">
      <c r="A408">
        <v>57.5056492565</v>
      </c>
      <c r="B408">
        <v>52.382084139299998</v>
      </c>
      <c r="C408">
        <v>79.516478063500003</v>
      </c>
      <c r="E408">
        <f t="shared" si="37"/>
        <v>7.5056492564999999</v>
      </c>
      <c r="F408">
        <f t="shared" si="38"/>
        <v>2.3820841392999981</v>
      </c>
      <c r="G408">
        <f t="shared" si="39"/>
        <v>-0.4835219364999972</v>
      </c>
      <c r="I408" s="11">
        <f t="shared" si="40"/>
        <v>7.0296846003465904E-2</v>
      </c>
      <c r="J408" s="11">
        <f t="shared" si="41"/>
        <v>2.2310262068621699E-2</v>
      </c>
      <c r="K408" s="11">
        <f t="shared" si="42"/>
        <v>4.5285978531440221E-3</v>
      </c>
    </row>
    <row r="409" spans="1:11" x14ac:dyDescent="0.25">
      <c r="A409">
        <v>57.701236745199999</v>
      </c>
      <c r="B409">
        <v>52.358003688499998</v>
      </c>
      <c r="C409">
        <v>79.357035527600004</v>
      </c>
      <c r="E409">
        <f t="shared" si="37"/>
        <v>7.7012367451999992</v>
      </c>
      <c r="F409">
        <f t="shared" si="38"/>
        <v>2.3580036884999984</v>
      </c>
      <c r="G409">
        <f t="shared" si="39"/>
        <v>-0.64296447239999566</v>
      </c>
      <c r="I409" s="11">
        <f t="shared" si="40"/>
        <v>7.212869067185905E-2</v>
      </c>
      <c r="J409" s="11">
        <f t="shared" si="41"/>
        <v>2.208472798306399E-2</v>
      </c>
      <c r="K409" s="11">
        <f t="shared" si="42"/>
        <v>6.0219140220094565E-3</v>
      </c>
    </row>
    <row r="410" spans="1:11" x14ac:dyDescent="0.25">
      <c r="A410">
        <v>57.768962993700001</v>
      </c>
      <c r="B410">
        <v>52.392067449700001</v>
      </c>
      <c r="C410">
        <v>79.172012455599997</v>
      </c>
      <c r="E410">
        <f t="shared" si="37"/>
        <v>7.7689629937000007</v>
      </c>
      <c r="F410">
        <f t="shared" si="38"/>
        <v>2.3920674497000007</v>
      </c>
      <c r="G410">
        <f t="shared" si="39"/>
        <v>-0.82798754440000266</v>
      </c>
      <c r="I410" s="11">
        <f t="shared" si="40"/>
        <v>7.2763005106026624E-2</v>
      </c>
      <c r="J410" s="11">
        <f t="shared" si="41"/>
        <v>2.2403764337354283E-2</v>
      </c>
      <c r="K410" s="11">
        <f t="shared" si="42"/>
        <v>7.7548138625141037E-3</v>
      </c>
    </row>
    <row r="411" spans="1:11" x14ac:dyDescent="0.25">
      <c r="A411">
        <v>57.635543408799997</v>
      </c>
      <c r="B411">
        <v>52.4196465773</v>
      </c>
      <c r="C411">
        <v>79.2827217878</v>
      </c>
      <c r="E411">
        <f t="shared" si="37"/>
        <v>7.6355434087999967</v>
      </c>
      <c r="F411">
        <f t="shared" si="38"/>
        <v>2.4196465773</v>
      </c>
      <c r="G411">
        <f t="shared" si="39"/>
        <v>-0.7172782122000001</v>
      </c>
      <c r="I411" s="11">
        <f t="shared" si="40"/>
        <v>7.1513416203981994E-2</v>
      </c>
      <c r="J411" s="11">
        <f t="shared" si="41"/>
        <v>2.2662066533413888E-2</v>
      </c>
      <c r="K411" s="11">
        <f t="shared" si="42"/>
        <v>6.7179259650320365E-3</v>
      </c>
    </row>
    <row r="412" spans="1:11" x14ac:dyDescent="0.25">
      <c r="A412">
        <v>57.6889726454</v>
      </c>
      <c r="B412">
        <v>52.503273433399997</v>
      </c>
      <c r="C412">
        <v>79.257634552799999</v>
      </c>
      <c r="E412">
        <f t="shared" si="37"/>
        <v>7.6889726453999998</v>
      </c>
      <c r="F412">
        <f t="shared" si="38"/>
        <v>2.5032734333999969</v>
      </c>
      <c r="G412">
        <f t="shared" si="39"/>
        <v>-0.74236544720000097</v>
      </c>
      <c r="I412" s="11">
        <f t="shared" si="40"/>
        <v>7.201382685321403E-2</v>
      </c>
      <c r="J412" s="11">
        <f t="shared" si="41"/>
        <v>2.3445303802318296E-2</v>
      </c>
      <c r="K412" s="11">
        <f t="shared" si="42"/>
        <v>6.9528894485602014E-3</v>
      </c>
    </row>
    <row r="413" spans="1:11" x14ac:dyDescent="0.25">
      <c r="A413">
        <v>57.557200668100002</v>
      </c>
      <c r="B413">
        <v>52.443392063499999</v>
      </c>
      <c r="C413">
        <v>79.396717714600001</v>
      </c>
      <c r="E413">
        <f t="shared" si="37"/>
        <v>7.5572006681000019</v>
      </c>
      <c r="F413">
        <f t="shared" si="38"/>
        <v>2.4433920634999993</v>
      </c>
      <c r="G413">
        <f t="shared" si="39"/>
        <v>-0.60328228539999884</v>
      </c>
      <c r="I413" s="11">
        <f t="shared" si="40"/>
        <v>7.0779669210181612E-2</v>
      </c>
      <c r="J413" s="11">
        <f t="shared" si="41"/>
        <v>2.2884463388054169E-2</v>
      </c>
      <c r="K413" s="11">
        <f t="shared" si="42"/>
        <v>5.6502562888421709E-3</v>
      </c>
    </row>
    <row r="414" spans="1:11" x14ac:dyDescent="0.25">
      <c r="A414">
        <v>57.428871007300003</v>
      </c>
      <c r="B414">
        <v>52.358508953700003</v>
      </c>
      <c r="C414">
        <v>79.549692909499996</v>
      </c>
      <c r="E414">
        <f t="shared" si="37"/>
        <v>7.4288710073000033</v>
      </c>
      <c r="F414">
        <f t="shared" si="38"/>
        <v>2.358508953700003</v>
      </c>
      <c r="G414">
        <f t="shared" si="39"/>
        <v>-0.45030709050000439</v>
      </c>
      <c r="I414" s="11">
        <f t="shared" si="40"/>
        <v>6.9577751815077901E-2</v>
      </c>
      <c r="J414" s="11">
        <f t="shared" si="41"/>
        <v>2.2089460225238094E-2</v>
      </c>
      <c r="K414" s="11">
        <f t="shared" si="42"/>
        <v>4.2175123181693794E-3</v>
      </c>
    </row>
    <row r="415" spans="1:11" x14ac:dyDescent="0.25">
      <c r="A415">
        <v>57.312481610500001</v>
      </c>
      <c r="B415">
        <v>52.399445216099998</v>
      </c>
      <c r="C415">
        <v>79.569671210699994</v>
      </c>
      <c r="E415">
        <f t="shared" si="37"/>
        <v>7.3124816105000008</v>
      </c>
      <c r="F415">
        <f t="shared" si="38"/>
        <v>2.3994452160999984</v>
      </c>
      <c r="G415">
        <f t="shared" si="39"/>
        <v>-0.43032878930000606</v>
      </c>
      <c r="I415" s="11">
        <f t="shared" si="40"/>
        <v>6.8487665238463558E-2</v>
      </c>
      <c r="J415" s="11">
        <f t="shared" si="41"/>
        <v>2.24728634506683E-2</v>
      </c>
      <c r="K415" s="11">
        <f t="shared" si="42"/>
        <v>4.0303983837351402E-3</v>
      </c>
    </row>
    <row r="416" spans="1:11" x14ac:dyDescent="0.25">
      <c r="A416">
        <v>57.1910156649</v>
      </c>
      <c r="B416">
        <v>52.370040312299999</v>
      </c>
      <c r="C416">
        <v>79.685035900000003</v>
      </c>
      <c r="E416">
        <f t="shared" si="37"/>
        <v>7.1910156649000001</v>
      </c>
      <c r="F416">
        <f t="shared" si="38"/>
        <v>2.3700403122999987</v>
      </c>
      <c r="G416">
        <f t="shared" si="39"/>
        <v>-0.31496409999999742</v>
      </c>
      <c r="I416" s="11">
        <f t="shared" si="40"/>
        <v>6.7350032426070419E-2</v>
      </c>
      <c r="J416" s="11">
        <f t="shared" si="41"/>
        <v>2.2197461293768258E-2</v>
      </c>
      <c r="K416" s="11">
        <f t="shared" si="42"/>
        <v>2.9499090721759541E-3</v>
      </c>
    </row>
    <row r="417" spans="1:11" x14ac:dyDescent="0.25">
      <c r="A417">
        <v>57.362800219299999</v>
      </c>
      <c r="B417">
        <v>52.356086540500002</v>
      </c>
      <c r="C417">
        <v>79.451294771299999</v>
      </c>
      <c r="E417">
        <f t="shared" si="37"/>
        <v>7.3628002192999986</v>
      </c>
      <c r="F417">
        <f t="shared" si="38"/>
        <v>2.3560865405000015</v>
      </c>
      <c r="G417">
        <f t="shared" si="39"/>
        <v>-0.54870522870000116</v>
      </c>
      <c r="I417" s="11">
        <f t="shared" si="40"/>
        <v>6.8958942189069644E-2</v>
      </c>
      <c r="J417" s="11">
        <f t="shared" si="41"/>
        <v>2.2066772246908999E-2</v>
      </c>
      <c r="K417" s="11">
        <f t="shared" si="42"/>
        <v>5.1390953194110963E-3</v>
      </c>
    </row>
    <row r="418" spans="1:11" x14ac:dyDescent="0.25">
      <c r="A418">
        <v>57.382506131600003</v>
      </c>
      <c r="B418">
        <v>52.405864456300002</v>
      </c>
      <c r="C418">
        <v>79.400353689300005</v>
      </c>
      <c r="E418">
        <f t="shared" si="37"/>
        <v>7.3825061316000031</v>
      </c>
      <c r="F418">
        <f t="shared" si="38"/>
        <v>2.4058644563000016</v>
      </c>
      <c r="G418">
        <f t="shared" si="39"/>
        <v>-0.59964631069999541</v>
      </c>
      <c r="I418" s="11">
        <f t="shared" si="40"/>
        <v>6.9143504967714209E-2</v>
      </c>
      <c r="J418" s="11">
        <f t="shared" si="41"/>
        <v>2.2532985143592879E-2</v>
      </c>
      <c r="K418" s="11">
        <f t="shared" si="42"/>
        <v>5.6162022656892387E-3</v>
      </c>
    </row>
    <row r="419" spans="1:11" x14ac:dyDescent="0.25">
      <c r="A419">
        <v>57.264670151899999</v>
      </c>
      <c r="B419">
        <v>52.347058030100001</v>
      </c>
      <c r="C419">
        <v>79.485563606100001</v>
      </c>
      <c r="E419">
        <f t="shared" si="37"/>
        <v>7.264670151899999</v>
      </c>
      <c r="F419">
        <f t="shared" si="38"/>
        <v>2.3470580301000012</v>
      </c>
      <c r="G419">
        <f t="shared" si="39"/>
        <v>-0.51443639389999873</v>
      </c>
      <c r="I419" s="11">
        <f t="shared" si="40"/>
        <v>6.8039869900905686E-2</v>
      </c>
      <c r="J419" s="11">
        <f t="shared" si="41"/>
        <v>2.1982212499505417E-2</v>
      </c>
      <c r="K419" s="11">
        <f t="shared" si="42"/>
        <v>4.8181382748799031E-3</v>
      </c>
    </row>
    <row r="420" spans="1:11" x14ac:dyDescent="0.25">
      <c r="A420">
        <v>57.292950226099997</v>
      </c>
      <c r="B420">
        <v>52.292414292700002</v>
      </c>
      <c r="C420">
        <v>79.401383909399996</v>
      </c>
      <c r="E420">
        <f t="shared" si="37"/>
        <v>7.2929502260999968</v>
      </c>
      <c r="F420">
        <f t="shared" si="38"/>
        <v>2.292414292700002</v>
      </c>
      <c r="G420">
        <f t="shared" si="39"/>
        <v>-0.59861609060000376</v>
      </c>
      <c r="I420" s="11">
        <f t="shared" si="40"/>
        <v>6.8304737063367649E-2</v>
      </c>
      <c r="J420" s="11">
        <f t="shared" si="41"/>
        <v>2.1470427008099063E-2</v>
      </c>
      <c r="K420" s="11">
        <f t="shared" si="42"/>
        <v>5.6065533704046542E-3</v>
      </c>
    </row>
    <row r="421" spans="1:11" x14ac:dyDescent="0.25">
      <c r="A421">
        <v>57.359144263099999</v>
      </c>
      <c r="B421">
        <v>52.332193849200003</v>
      </c>
      <c r="C421">
        <v>79.300183788699997</v>
      </c>
      <c r="E421">
        <f t="shared" si="37"/>
        <v>7.3591442630999993</v>
      </c>
      <c r="F421">
        <f t="shared" si="38"/>
        <v>2.3321938492000029</v>
      </c>
      <c r="G421">
        <f t="shared" si="39"/>
        <v>-0.69981621130000349</v>
      </c>
      <c r="I421" s="11">
        <f t="shared" si="40"/>
        <v>6.8924701022022805E-2</v>
      </c>
      <c r="J421" s="11">
        <f t="shared" si="41"/>
        <v>2.1842996690188198E-2</v>
      </c>
      <c r="K421" s="11">
        <f t="shared" si="42"/>
        <v>6.5543793421844005E-3</v>
      </c>
    </row>
    <row r="422" spans="1:11" x14ac:dyDescent="0.25">
      <c r="A422">
        <v>57.341453809000001</v>
      </c>
      <c r="B422">
        <v>52.302224284799998</v>
      </c>
      <c r="C422">
        <v>79.454886968500006</v>
      </c>
      <c r="E422">
        <f t="shared" si="37"/>
        <v>7.3414538090000008</v>
      </c>
      <c r="F422">
        <f t="shared" si="38"/>
        <v>2.3022242847999976</v>
      </c>
      <c r="G422">
        <f t="shared" si="39"/>
        <v>-0.54511303149999435</v>
      </c>
      <c r="I422" s="11">
        <f t="shared" si="40"/>
        <v>6.8759014738917851E-2</v>
      </c>
      <c r="J422" s="11">
        <f t="shared" si="41"/>
        <v>2.1562306002224908E-2</v>
      </c>
      <c r="K422" s="11">
        <f t="shared" si="42"/>
        <v>5.1054513101117978E-3</v>
      </c>
    </row>
    <row r="423" spans="1:11" x14ac:dyDescent="0.25">
      <c r="A423">
        <v>57.072345289899999</v>
      </c>
      <c r="B423">
        <v>52.309527164999999</v>
      </c>
      <c r="C423">
        <v>79.699855746899999</v>
      </c>
      <c r="E423">
        <f t="shared" si="37"/>
        <v>7.0723452898999994</v>
      </c>
      <c r="F423">
        <f t="shared" si="38"/>
        <v>2.3095271649999987</v>
      </c>
      <c r="G423">
        <f t="shared" si="39"/>
        <v>-0.30014425310000092</v>
      </c>
      <c r="I423" s="11">
        <f t="shared" si="40"/>
        <v>6.6238582531269616E-2</v>
      </c>
      <c r="J423" s="11">
        <f t="shared" si="41"/>
        <v>2.1630703742014926E-2</v>
      </c>
      <c r="K423" s="11">
        <f t="shared" si="42"/>
        <v>2.8111084888124576E-3</v>
      </c>
    </row>
    <row r="424" spans="1:11" x14ac:dyDescent="0.25">
      <c r="A424">
        <v>57.175452274100003</v>
      </c>
      <c r="B424">
        <v>52.342997482400001</v>
      </c>
      <c r="C424">
        <v>79.609640506199995</v>
      </c>
      <c r="E424">
        <f t="shared" si="37"/>
        <v>7.1754522741000031</v>
      </c>
      <c r="F424">
        <f t="shared" si="38"/>
        <v>2.3429974824000013</v>
      </c>
      <c r="G424">
        <f t="shared" si="39"/>
        <v>-0.39035949380000545</v>
      </c>
      <c r="I424" s="11">
        <f t="shared" si="40"/>
        <v>6.7204267916036634E-2</v>
      </c>
      <c r="J424" s="11">
        <f t="shared" si="41"/>
        <v>2.1944181985874712E-2</v>
      </c>
      <c r="K424" s="11">
        <f t="shared" si="42"/>
        <v>3.6560516330929735E-3</v>
      </c>
    </row>
    <row r="425" spans="1:11" x14ac:dyDescent="0.25">
      <c r="A425">
        <v>57.1939531624</v>
      </c>
      <c r="B425">
        <v>52.329062888599999</v>
      </c>
      <c r="C425">
        <v>79.574185793300003</v>
      </c>
      <c r="E425">
        <f t="shared" si="37"/>
        <v>7.1939531623999997</v>
      </c>
      <c r="F425">
        <f t="shared" si="38"/>
        <v>2.3290628885999993</v>
      </c>
      <c r="G425">
        <f t="shared" si="39"/>
        <v>-0.42581420669999659</v>
      </c>
      <c r="I425" s="11">
        <f t="shared" si="40"/>
        <v>6.7377544610870976E-2</v>
      </c>
      <c r="J425" s="11">
        <f t="shared" si="41"/>
        <v>2.1813672557442348E-2</v>
      </c>
      <c r="K425" s="11">
        <f t="shared" si="42"/>
        <v>3.9881154436513149E-3</v>
      </c>
    </row>
    <row r="426" spans="1:11" x14ac:dyDescent="0.25">
      <c r="A426">
        <v>57.175391602600001</v>
      </c>
      <c r="B426">
        <v>52.317523292200001</v>
      </c>
      <c r="C426">
        <v>79.472774677900006</v>
      </c>
      <c r="E426">
        <f t="shared" si="37"/>
        <v>7.1753916026000013</v>
      </c>
      <c r="F426">
        <f t="shared" si="38"/>
        <v>2.3175232922000006</v>
      </c>
      <c r="G426">
        <f t="shared" si="39"/>
        <v>-0.52722532209999429</v>
      </c>
      <c r="I426" s="11">
        <f t="shared" si="40"/>
        <v>6.7203699675375941E-2</v>
      </c>
      <c r="J426" s="11">
        <f t="shared" si="41"/>
        <v>2.170559433484617E-2</v>
      </c>
      <c r="K426" s="11">
        <f t="shared" si="42"/>
        <v>4.9379175618544319E-3</v>
      </c>
    </row>
    <row r="427" spans="1:11" x14ac:dyDescent="0.25">
      <c r="A427">
        <v>56.954345617599998</v>
      </c>
      <c r="B427">
        <v>52.234039439</v>
      </c>
      <c r="C427">
        <v>79.780169773500006</v>
      </c>
      <c r="E427">
        <f t="shared" si="37"/>
        <v>6.9543456175999978</v>
      </c>
      <c r="F427">
        <f t="shared" si="38"/>
        <v>2.234039439</v>
      </c>
      <c r="G427">
        <f t="shared" si="39"/>
        <v>-0.21983022649999384</v>
      </c>
      <c r="I427" s="11">
        <f t="shared" si="40"/>
        <v>6.5133414342794918E-2</v>
      </c>
      <c r="J427" s="11">
        <f t="shared" si="41"/>
        <v>2.0923696410813274E-2</v>
      </c>
      <c r="K427" s="11">
        <f t="shared" si="42"/>
        <v>2.0588987109668435E-3</v>
      </c>
    </row>
    <row r="428" spans="1:11" x14ac:dyDescent="0.25">
      <c r="A428">
        <v>57.002803920600002</v>
      </c>
      <c r="B428">
        <v>52.175586809499997</v>
      </c>
      <c r="C428">
        <v>79.750693495500002</v>
      </c>
      <c r="E428">
        <f t="shared" si="37"/>
        <v>7.0028039206000017</v>
      </c>
      <c r="F428">
        <f t="shared" si="38"/>
        <v>2.1755868094999968</v>
      </c>
      <c r="G428">
        <f t="shared" si="39"/>
        <v>-0.24930650449999803</v>
      </c>
      <c r="I428" s="11">
        <f t="shared" si="40"/>
        <v>6.5587267933226209E-2</v>
      </c>
      <c r="J428" s="11">
        <f t="shared" si="41"/>
        <v>2.0376237376419828E-2</v>
      </c>
      <c r="K428" s="11">
        <f t="shared" si="42"/>
        <v>2.3349693484972589E-3</v>
      </c>
    </row>
    <row r="429" spans="1:11" x14ac:dyDescent="0.25">
      <c r="A429">
        <v>57.1660115619</v>
      </c>
      <c r="B429">
        <v>52.141821720000003</v>
      </c>
      <c r="C429">
        <v>79.622123329700003</v>
      </c>
      <c r="E429">
        <f t="shared" si="37"/>
        <v>7.1660115618999995</v>
      </c>
      <c r="F429">
        <f t="shared" si="38"/>
        <v>2.1418217200000029</v>
      </c>
      <c r="G429">
        <f t="shared" si="39"/>
        <v>-0.37787667029999739</v>
      </c>
      <c r="I429" s="11">
        <f t="shared" si="40"/>
        <v>6.7115847545059143E-2</v>
      </c>
      <c r="J429" s="11">
        <f t="shared" si="41"/>
        <v>2.0059998338895026E-2</v>
      </c>
      <c r="K429" s="11">
        <f t="shared" si="42"/>
        <v>3.5391392793071128E-3</v>
      </c>
    </row>
    <row r="430" spans="1:11" x14ac:dyDescent="0.25">
      <c r="A430">
        <v>57.205901455700001</v>
      </c>
      <c r="B430">
        <v>52.1834974868</v>
      </c>
      <c r="C430">
        <v>79.566660553099993</v>
      </c>
      <c r="E430">
        <f t="shared" si="37"/>
        <v>7.2059014557000012</v>
      </c>
      <c r="F430">
        <f t="shared" si="38"/>
        <v>2.1834974868000003</v>
      </c>
      <c r="G430">
        <f t="shared" si="39"/>
        <v>-0.43333944690000692</v>
      </c>
      <c r="I430" s="11">
        <f t="shared" si="40"/>
        <v>6.7489450630644959E-2</v>
      </c>
      <c r="J430" s="11">
        <f t="shared" si="41"/>
        <v>2.0450327657611674E-2</v>
      </c>
      <c r="K430" s="11">
        <f t="shared" si="42"/>
        <v>4.0585957756520538E-3</v>
      </c>
    </row>
    <row r="431" spans="1:11" x14ac:dyDescent="0.25">
      <c r="A431">
        <v>57.396849426899998</v>
      </c>
      <c r="B431">
        <v>52.1715937114</v>
      </c>
      <c r="C431">
        <v>79.402423341399995</v>
      </c>
      <c r="E431">
        <f t="shared" si="37"/>
        <v>7.3968494268999976</v>
      </c>
      <c r="F431">
        <f t="shared" si="38"/>
        <v>2.1715937113999999</v>
      </c>
      <c r="G431">
        <f t="shared" si="39"/>
        <v>-0.59757665860000486</v>
      </c>
      <c r="I431" s="11">
        <f t="shared" si="40"/>
        <v>6.9277842236407219E-2</v>
      </c>
      <c r="J431" s="11">
        <f t="shared" si="41"/>
        <v>2.0338838586172719E-2</v>
      </c>
      <c r="K431" s="11">
        <f t="shared" si="42"/>
        <v>5.5968181977716245E-3</v>
      </c>
    </row>
    <row r="432" spans="1:11" x14ac:dyDescent="0.25">
      <c r="A432">
        <v>57.199829175600001</v>
      </c>
      <c r="B432">
        <v>52.112666453999999</v>
      </c>
      <c r="C432">
        <v>79.572770781000003</v>
      </c>
      <c r="E432">
        <f t="shared" si="37"/>
        <v>7.1998291756000015</v>
      </c>
      <c r="F432">
        <f t="shared" si="38"/>
        <v>2.1126664539999993</v>
      </c>
      <c r="G432">
        <f t="shared" si="39"/>
        <v>-0.42722921899999733</v>
      </c>
      <c r="I432" s="11">
        <f t="shared" si="40"/>
        <v>6.7432578516788869E-2</v>
      </c>
      <c r="J432" s="11">
        <f t="shared" si="41"/>
        <v>1.978693425421009E-2</v>
      </c>
      <c r="K432" s="11">
        <f t="shared" si="42"/>
        <v>4.001368248085258E-3</v>
      </c>
    </row>
    <row r="433" spans="1:11" x14ac:dyDescent="0.25">
      <c r="A433">
        <v>57.206638791700001</v>
      </c>
      <c r="B433">
        <v>52.218996866700003</v>
      </c>
      <c r="C433">
        <v>79.536265472899998</v>
      </c>
      <c r="E433">
        <f t="shared" si="37"/>
        <v>7.2066387917000014</v>
      </c>
      <c r="F433">
        <f t="shared" si="38"/>
        <v>2.2189968667000031</v>
      </c>
      <c r="G433">
        <f t="shared" si="39"/>
        <v>-0.46373452710000151</v>
      </c>
      <c r="I433" s="11">
        <f t="shared" si="40"/>
        <v>6.7496356415004649E-2</v>
      </c>
      <c r="J433" s="11">
        <f t="shared" si="41"/>
        <v>2.0782809812954585E-2</v>
      </c>
      <c r="K433" s="11">
        <f t="shared" si="42"/>
        <v>4.3432717842240799E-3</v>
      </c>
    </row>
    <row r="434" spans="1:11" x14ac:dyDescent="0.25">
      <c r="A434">
        <v>57.089212077299997</v>
      </c>
      <c r="B434">
        <v>52.182129528600001</v>
      </c>
      <c r="C434">
        <v>79.764283008800007</v>
      </c>
      <c r="E434">
        <f t="shared" si="37"/>
        <v>7.0892120772999974</v>
      </c>
      <c r="F434">
        <f t="shared" si="38"/>
        <v>2.1821295286000009</v>
      </c>
      <c r="G434">
        <f t="shared" si="39"/>
        <v>-0.23571699119999323</v>
      </c>
      <c r="I434" s="11">
        <f t="shared" si="40"/>
        <v>6.6396554468927657E-2</v>
      </c>
      <c r="J434" s="11">
        <f t="shared" si="41"/>
        <v>2.0437515555202113E-2</v>
      </c>
      <c r="K434" s="11">
        <f t="shared" si="42"/>
        <v>2.2076918950664067E-3</v>
      </c>
    </row>
    <row r="435" spans="1:11" x14ac:dyDescent="0.25">
      <c r="A435">
        <v>57.057304669499999</v>
      </c>
      <c r="B435">
        <v>52.109196600499999</v>
      </c>
      <c r="C435">
        <v>79.812383417199996</v>
      </c>
      <c r="E435">
        <f t="shared" si="37"/>
        <v>7.0573046694999988</v>
      </c>
      <c r="F435">
        <f t="shared" si="38"/>
        <v>2.1091966004999989</v>
      </c>
      <c r="G435">
        <f t="shared" si="39"/>
        <v>-0.18761658280000404</v>
      </c>
      <c r="I435" s="11">
        <f t="shared" si="40"/>
        <v>6.6097714214629358E-2</v>
      </c>
      <c r="J435" s="11">
        <f t="shared" si="41"/>
        <v>1.9754436098646414E-2</v>
      </c>
      <c r="K435" s="11">
        <f t="shared" si="42"/>
        <v>1.7571902946792587E-3</v>
      </c>
    </row>
    <row r="436" spans="1:11" x14ac:dyDescent="0.25">
      <c r="A436">
        <v>57.007814426000003</v>
      </c>
      <c r="B436">
        <v>52.097227785500003</v>
      </c>
      <c r="C436">
        <v>79.894102817499999</v>
      </c>
      <c r="E436">
        <f t="shared" si="37"/>
        <v>7.007814426000003</v>
      </c>
      <c r="F436">
        <f t="shared" si="38"/>
        <v>2.097227785500003</v>
      </c>
      <c r="G436">
        <f t="shared" si="39"/>
        <v>-0.10589718250000146</v>
      </c>
      <c r="I436" s="11">
        <f t="shared" si="40"/>
        <v>6.5634195615891164E-2</v>
      </c>
      <c r="J436" s="11">
        <f t="shared" si="41"/>
        <v>1.9642337875541992E-2</v>
      </c>
      <c r="K436" s="11">
        <f t="shared" si="42"/>
        <v>9.918179861597863E-4</v>
      </c>
    </row>
    <row r="437" spans="1:11" x14ac:dyDescent="0.25">
      <c r="A437">
        <v>57.157058346200003</v>
      </c>
      <c r="B437">
        <v>52.150503013700003</v>
      </c>
      <c r="C437">
        <v>79.785790603899997</v>
      </c>
      <c r="E437">
        <f t="shared" si="37"/>
        <v>7.157058346200003</v>
      </c>
      <c r="F437">
        <f t="shared" si="38"/>
        <v>2.1505030137000034</v>
      </c>
      <c r="G437">
        <f t="shared" si="39"/>
        <v>-0.21420939610000289</v>
      </c>
      <c r="I437" s="11">
        <f t="shared" si="40"/>
        <v>6.7031992997132667E-2</v>
      </c>
      <c r="J437" s="11">
        <f t="shared" si="41"/>
        <v>2.0141306103950967E-2</v>
      </c>
      <c r="K437" s="11">
        <f t="shared" si="42"/>
        <v>2.0062548109474579E-3</v>
      </c>
    </row>
    <row r="438" spans="1:11" x14ac:dyDescent="0.25">
      <c r="A438">
        <v>57.087647433999997</v>
      </c>
      <c r="B438">
        <v>52.095274507200003</v>
      </c>
      <c r="C438">
        <v>79.814227357799993</v>
      </c>
      <c r="E438">
        <f t="shared" si="37"/>
        <v>7.0876474339999973</v>
      </c>
      <c r="F438">
        <f t="shared" si="38"/>
        <v>2.0952745072000027</v>
      </c>
      <c r="G438">
        <f t="shared" si="39"/>
        <v>-0.185772642200007</v>
      </c>
      <c r="I438" s="11">
        <f t="shared" si="40"/>
        <v>6.638190024177798E-2</v>
      </c>
      <c r="J438" s="11">
        <f t="shared" si="41"/>
        <v>1.9624043748123484E-2</v>
      </c>
      <c r="K438" s="11">
        <f t="shared" si="42"/>
        <v>1.7399202086456921E-3</v>
      </c>
    </row>
    <row r="439" spans="1:11" x14ac:dyDescent="0.25">
      <c r="A439">
        <v>57.073158569199997</v>
      </c>
      <c r="B439">
        <v>52.166241368999998</v>
      </c>
      <c r="C439">
        <v>79.976051136400002</v>
      </c>
      <c r="E439">
        <f t="shared" si="37"/>
        <v>7.0731585691999967</v>
      </c>
      <c r="F439">
        <f t="shared" si="38"/>
        <v>2.166241368999998</v>
      </c>
      <c r="G439">
        <f t="shared" si="39"/>
        <v>-2.3948863599997594E-2</v>
      </c>
      <c r="I439" s="11">
        <f t="shared" si="40"/>
        <v>6.6246199589801921E-2</v>
      </c>
      <c r="J439" s="11">
        <f t="shared" si="41"/>
        <v>2.0288709306667031E-2</v>
      </c>
      <c r="K439" s="11">
        <f t="shared" si="42"/>
        <v>2.2430165851263038E-4</v>
      </c>
    </row>
    <row r="440" spans="1:11" x14ac:dyDescent="0.25">
      <c r="A440">
        <v>57.228045104499998</v>
      </c>
      <c r="B440">
        <v>52.224299241600001</v>
      </c>
      <c r="C440">
        <v>79.867722646199994</v>
      </c>
      <c r="E440">
        <f t="shared" si="37"/>
        <v>7.2280451044999978</v>
      </c>
      <c r="F440">
        <f t="shared" si="38"/>
        <v>2.2242992416000007</v>
      </c>
      <c r="G440">
        <f t="shared" si="39"/>
        <v>-0.13227735380000638</v>
      </c>
      <c r="I440" s="11">
        <f t="shared" si="40"/>
        <v>6.7696844903472206E-2</v>
      </c>
      <c r="J440" s="11">
        <f t="shared" si="41"/>
        <v>2.083247110394483E-2</v>
      </c>
      <c r="K440" s="11">
        <f t="shared" si="42"/>
        <v>1.2388909276265785E-3</v>
      </c>
    </row>
    <row r="441" spans="1:11" x14ac:dyDescent="0.25">
      <c r="A441">
        <v>57.151706622500001</v>
      </c>
      <c r="B441">
        <v>52.202966103999998</v>
      </c>
      <c r="C441">
        <v>79.955385752799998</v>
      </c>
      <c r="E441">
        <f t="shared" si="37"/>
        <v>7.1517066225000008</v>
      </c>
      <c r="F441">
        <f t="shared" si="38"/>
        <v>2.2029661039999979</v>
      </c>
      <c r="G441">
        <f t="shared" si="39"/>
        <v>-4.4614247200001955E-2</v>
      </c>
      <c r="I441" s="11">
        <f t="shared" si="40"/>
        <v>6.6981869512283396E-2</v>
      </c>
      <c r="J441" s="11">
        <f t="shared" si="41"/>
        <v>2.0632667964018005E-2</v>
      </c>
      <c r="K441" s="11">
        <f t="shared" si="42"/>
        <v>4.1785070921920153E-4</v>
      </c>
    </row>
    <row r="442" spans="1:11" x14ac:dyDescent="0.25">
      <c r="A442">
        <v>57.279106196199997</v>
      </c>
      <c r="B442">
        <v>52.186674287999999</v>
      </c>
      <c r="C442">
        <v>79.842000538799994</v>
      </c>
      <c r="E442">
        <f t="shared" si="37"/>
        <v>7.2791061961999972</v>
      </c>
      <c r="F442">
        <f t="shared" si="38"/>
        <v>2.186674287999999</v>
      </c>
      <c r="G442">
        <f t="shared" si="39"/>
        <v>-0.15799946120000641</v>
      </c>
      <c r="I442" s="11">
        <f t="shared" si="40"/>
        <v>6.8175075843573116E-2</v>
      </c>
      <c r="J442" s="11">
        <f t="shared" si="41"/>
        <v>2.0480081126913019E-2</v>
      </c>
      <c r="K442" s="11">
        <f t="shared" si="42"/>
        <v>1.4798005359747837E-3</v>
      </c>
    </row>
    <row r="443" spans="1:11" x14ac:dyDescent="0.25">
      <c r="A443">
        <v>57.396639224600001</v>
      </c>
      <c r="B443">
        <v>52.232553410500003</v>
      </c>
      <c r="C443">
        <v>79.714402871199994</v>
      </c>
      <c r="E443">
        <f t="shared" si="37"/>
        <v>7.3966392246000012</v>
      </c>
      <c r="F443">
        <f t="shared" si="38"/>
        <v>2.2325534105000031</v>
      </c>
      <c r="G443">
        <f t="shared" si="39"/>
        <v>-0.28559712880000632</v>
      </c>
      <c r="I443" s="11">
        <f t="shared" si="40"/>
        <v>6.9275873511489838E-2</v>
      </c>
      <c r="J443" s="11">
        <f t="shared" si="41"/>
        <v>2.0909778478726243E-2</v>
      </c>
      <c r="K443" s="11">
        <f t="shared" si="42"/>
        <v>2.6748621866255554E-3</v>
      </c>
    </row>
    <row r="444" spans="1:11" x14ac:dyDescent="0.25">
      <c r="A444">
        <v>57.431441820899998</v>
      </c>
      <c r="B444">
        <v>52.214282769</v>
      </c>
      <c r="C444">
        <v>79.684178992400007</v>
      </c>
      <c r="E444">
        <f t="shared" si="37"/>
        <v>7.4314418208999982</v>
      </c>
      <c r="F444">
        <f t="shared" si="38"/>
        <v>2.2142827690000004</v>
      </c>
      <c r="G444">
        <f t="shared" si="39"/>
        <v>-0.31582100759999321</v>
      </c>
      <c r="I444" s="11">
        <f t="shared" si="40"/>
        <v>6.9601829690497663E-2</v>
      </c>
      <c r="J444" s="11">
        <f t="shared" si="41"/>
        <v>2.0738658242752263E-2</v>
      </c>
      <c r="K444" s="11">
        <f t="shared" si="42"/>
        <v>2.9579347471758799E-3</v>
      </c>
    </row>
    <row r="445" spans="1:11" x14ac:dyDescent="0.25">
      <c r="A445">
        <v>57.244929759999998</v>
      </c>
      <c r="B445">
        <v>52.189723372000003</v>
      </c>
      <c r="C445">
        <v>79.907002345199999</v>
      </c>
      <c r="E445">
        <f t="shared" si="37"/>
        <v>7.244929759999998</v>
      </c>
      <c r="F445">
        <f t="shared" si="38"/>
        <v>2.1897233720000031</v>
      </c>
      <c r="G445">
        <f t="shared" si="39"/>
        <v>-9.2997654800001328E-2</v>
      </c>
      <c r="I445" s="11">
        <f t="shared" si="40"/>
        <v>6.7854984191219658E-2</v>
      </c>
      <c r="J445" s="11">
        <f t="shared" si="41"/>
        <v>2.0508638415040265E-2</v>
      </c>
      <c r="K445" s="11">
        <f t="shared" si="42"/>
        <v>8.7100283996053467E-4</v>
      </c>
    </row>
    <row r="446" spans="1:11" x14ac:dyDescent="0.25">
      <c r="A446">
        <v>57.168208298499998</v>
      </c>
      <c r="B446">
        <v>52.217596852299998</v>
      </c>
      <c r="C446">
        <v>79.900425366600004</v>
      </c>
      <c r="E446">
        <f t="shared" si="37"/>
        <v>7.168208298499998</v>
      </c>
      <c r="F446">
        <f t="shared" si="38"/>
        <v>2.217596852299998</v>
      </c>
      <c r="G446">
        <f t="shared" si="39"/>
        <v>-9.957463339999606E-2</v>
      </c>
      <c r="I446" s="11">
        <f t="shared" si="40"/>
        <v>6.7136421868372542E-2</v>
      </c>
      <c r="J446" s="11">
        <f t="shared" si="41"/>
        <v>2.0769697476724039E-2</v>
      </c>
      <c r="K446" s="11">
        <f t="shared" si="42"/>
        <v>9.3260188835884961E-4</v>
      </c>
    </row>
    <row r="447" spans="1:11" x14ac:dyDescent="0.25">
      <c r="A447">
        <v>57.128078221499997</v>
      </c>
      <c r="B447">
        <v>52.149182295599999</v>
      </c>
      <c r="C447">
        <v>79.972029113100007</v>
      </c>
      <c r="E447">
        <f t="shared" si="37"/>
        <v>7.1280782214999974</v>
      </c>
      <c r="F447">
        <f t="shared" si="38"/>
        <v>2.1491822955999993</v>
      </c>
      <c r="G447">
        <f t="shared" si="39"/>
        <v>-2.7970886899993275E-2</v>
      </c>
      <c r="I447" s="11">
        <f t="shared" si="40"/>
        <v>6.676056926101373E-2</v>
      </c>
      <c r="J447" s="11">
        <f t="shared" si="41"/>
        <v>2.0128936445615336E-2</v>
      </c>
      <c r="K447" s="11">
        <f t="shared" si="42"/>
        <v>2.6197135807889976E-4</v>
      </c>
    </row>
    <row r="448" spans="1:11" x14ac:dyDescent="0.25">
      <c r="A448">
        <v>57.0236646846</v>
      </c>
      <c r="B448">
        <v>52.169243848000001</v>
      </c>
      <c r="C448">
        <v>80.039944386800002</v>
      </c>
      <c r="E448">
        <f t="shared" si="37"/>
        <v>7.0236646845999999</v>
      </c>
      <c r="F448">
        <f t="shared" si="38"/>
        <v>2.1692438480000007</v>
      </c>
      <c r="G448">
        <f t="shared" si="39"/>
        <v>3.9944386800002007E-2</v>
      </c>
      <c r="I448" s="11">
        <f t="shared" si="40"/>
        <v>6.5782646889037732E-2</v>
      </c>
      <c r="J448" s="11">
        <f t="shared" si="41"/>
        <v>2.0316830098976776E-2</v>
      </c>
      <c r="K448" s="11">
        <f t="shared" si="42"/>
        <v>3.7411345929212986E-4</v>
      </c>
    </row>
    <row r="449" spans="1:11" x14ac:dyDescent="0.25">
      <c r="A449">
        <v>57.228822643400001</v>
      </c>
      <c r="B449">
        <v>52.216407294299998</v>
      </c>
      <c r="C449">
        <v>79.856139256099993</v>
      </c>
      <c r="E449">
        <f t="shared" si="37"/>
        <v>7.2288226434000009</v>
      </c>
      <c r="F449">
        <f t="shared" si="38"/>
        <v>2.2164072942999979</v>
      </c>
      <c r="G449">
        <f t="shared" si="39"/>
        <v>-0.14386074390000658</v>
      </c>
      <c r="I449" s="11">
        <f t="shared" si="40"/>
        <v>6.7704127222489169E-2</v>
      </c>
      <c r="J449" s="11">
        <f t="shared" si="41"/>
        <v>2.0758556245275502E-2</v>
      </c>
      <c r="K449" s="11">
        <f t="shared" si="42"/>
        <v>1.3473793158033391E-3</v>
      </c>
    </row>
    <row r="450" spans="1:11" x14ac:dyDescent="0.25">
      <c r="A450">
        <v>57.323171029900003</v>
      </c>
      <c r="B450">
        <v>52.196580385499999</v>
      </c>
      <c r="C450">
        <v>79.764577181799993</v>
      </c>
      <c r="E450">
        <f t="shared" ref="E450:E477" si="43">A450-50</f>
        <v>7.3231710299000028</v>
      </c>
      <c r="F450">
        <f t="shared" ref="F450:F477" si="44">B450-50</f>
        <v>2.196580385499999</v>
      </c>
      <c r="G450">
        <f t="shared" ref="G450:G477" si="45">C450-80</f>
        <v>-0.2354228182000071</v>
      </c>
      <c r="I450" s="11">
        <f t="shared" ref="I450:I477" si="46">ABS(E450)/SQRT(50^2+50^2+80^2)</f>
        <v>6.8587780823904446E-2</v>
      </c>
      <c r="J450" s="11">
        <f t="shared" ref="J450:J477" si="47">ABS(F450)/SQRT(50^2+50^2+80^2)</f>
        <v>2.0572860230579471E-2</v>
      </c>
      <c r="K450" s="11">
        <f t="shared" ref="K450:K477" si="48">ABS(G450)/SQRT(50^2+50^2+80^2)</f>
        <v>2.2049367124870327E-3</v>
      </c>
    </row>
    <row r="451" spans="1:11" x14ac:dyDescent="0.25">
      <c r="A451">
        <v>57.337414179500001</v>
      </c>
      <c r="B451">
        <v>52.306469790400001</v>
      </c>
      <c r="C451">
        <v>79.601613516300006</v>
      </c>
      <c r="E451">
        <f t="shared" si="43"/>
        <v>7.3374141795000014</v>
      </c>
      <c r="F451">
        <f t="shared" si="44"/>
        <v>2.3064697904000013</v>
      </c>
      <c r="G451">
        <f t="shared" si="45"/>
        <v>-0.39838648369999419</v>
      </c>
      <c r="I451" s="11">
        <f t="shared" si="46"/>
        <v>6.8721180142180385E-2</v>
      </c>
      <c r="J451" s="11">
        <f t="shared" si="47"/>
        <v>2.160206880530445E-2</v>
      </c>
      <c r="K451" s="11">
        <f t="shared" si="48"/>
        <v>3.7312312815933639E-3</v>
      </c>
    </row>
    <row r="452" spans="1:11" x14ac:dyDescent="0.25">
      <c r="A452">
        <v>57.291607302899997</v>
      </c>
      <c r="B452">
        <v>52.245134556499998</v>
      </c>
      <c r="C452">
        <v>79.677065412000005</v>
      </c>
      <c r="E452">
        <f t="shared" si="43"/>
        <v>7.2916073028999975</v>
      </c>
      <c r="F452">
        <f t="shared" si="44"/>
        <v>2.2451345564999983</v>
      </c>
      <c r="G452">
        <f t="shared" si="45"/>
        <v>-0.32293458799999541</v>
      </c>
      <c r="I452" s="11">
        <f t="shared" si="46"/>
        <v>6.8292159435216007E-2</v>
      </c>
      <c r="J452" s="11">
        <f t="shared" si="47"/>
        <v>2.1027611707096577E-2</v>
      </c>
      <c r="K452" s="11">
        <f t="shared" si="48"/>
        <v>3.0245595318977568E-3</v>
      </c>
    </row>
    <row r="453" spans="1:11" x14ac:dyDescent="0.25">
      <c r="A453">
        <v>57.3631838453</v>
      </c>
      <c r="B453">
        <v>52.215311575500003</v>
      </c>
      <c r="C453">
        <v>79.707959144200004</v>
      </c>
      <c r="E453">
        <f t="shared" si="43"/>
        <v>7.3631838453</v>
      </c>
      <c r="F453">
        <f t="shared" si="44"/>
        <v>2.215311575500003</v>
      </c>
      <c r="G453">
        <f t="shared" si="45"/>
        <v>-0.29204085579999628</v>
      </c>
      <c r="I453" s="11">
        <f t="shared" si="46"/>
        <v>6.8962535175755194E-2</v>
      </c>
      <c r="J453" s="11">
        <f t="shared" si="47"/>
        <v>2.0748293898459915E-2</v>
      </c>
      <c r="K453" s="11">
        <f t="shared" si="48"/>
        <v>2.7352132194445201E-3</v>
      </c>
    </row>
    <row r="454" spans="1:11" x14ac:dyDescent="0.25">
      <c r="A454">
        <v>57.352433056800002</v>
      </c>
      <c r="B454">
        <v>52.248896146100002</v>
      </c>
      <c r="C454">
        <v>79.720281013399998</v>
      </c>
      <c r="E454">
        <f t="shared" si="43"/>
        <v>7.3524330568000025</v>
      </c>
      <c r="F454">
        <f t="shared" si="44"/>
        <v>2.2488961461000017</v>
      </c>
      <c r="G454">
        <f t="shared" si="45"/>
        <v>-0.27971898660000249</v>
      </c>
      <c r="I454" s="11">
        <f t="shared" si="46"/>
        <v>6.8861844816031054E-2</v>
      </c>
      <c r="J454" s="11">
        <f t="shared" si="47"/>
        <v>2.1062842221580141E-2</v>
      </c>
      <c r="K454" s="11">
        <f t="shared" si="48"/>
        <v>2.6198083407957232E-3</v>
      </c>
    </row>
    <row r="455" spans="1:11" x14ac:dyDescent="0.25">
      <c r="A455">
        <v>57.462879143599999</v>
      </c>
      <c r="B455">
        <v>52.198607649499998</v>
      </c>
      <c r="C455">
        <v>79.603101881800001</v>
      </c>
      <c r="E455">
        <f t="shared" si="43"/>
        <v>7.4628791435999986</v>
      </c>
      <c r="F455">
        <f t="shared" si="44"/>
        <v>2.1986076494999978</v>
      </c>
      <c r="G455">
        <f t="shared" si="45"/>
        <v>-0.39689811819999932</v>
      </c>
      <c r="I455" s="11">
        <f t="shared" si="46"/>
        <v>6.9896267194447026E-2</v>
      </c>
      <c r="J455" s="11">
        <f t="shared" si="47"/>
        <v>2.0591847297566759E-2</v>
      </c>
      <c r="K455" s="11">
        <f t="shared" si="48"/>
        <v>3.717291461495935E-3</v>
      </c>
    </row>
    <row r="456" spans="1:11" x14ac:dyDescent="0.25">
      <c r="A456">
        <v>57.283181261300001</v>
      </c>
      <c r="B456">
        <v>52.1413060621</v>
      </c>
      <c r="C456">
        <v>79.832462592599995</v>
      </c>
      <c r="E456">
        <f t="shared" si="43"/>
        <v>7.2831812613000011</v>
      </c>
      <c r="F456">
        <f t="shared" si="44"/>
        <v>2.1413060621</v>
      </c>
      <c r="G456">
        <f t="shared" si="45"/>
        <v>-0.16753740740000467</v>
      </c>
      <c r="I456" s="11">
        <f t="shared" si="46"/>
        <v>6.8213242325112472E-2</v>
      </c>
      <c r="J456" s="11">
        <f t="shared" si="47"/>
        <v>2.0055168760167299E-2</v>
      </c>
      <c r="K456" s="11">
        <f t="shared" si="48"/>
        <v>1.5691315868002628E-3</v>
      </c>
    </row>
    <row r="457" spans="1:11" x14ac:dyDescent="0.25">
      <c r="A457">
        <v>57.188394144900002</v>
      </c>
      <c r="B457">
        <v>52.101441063700001</v>
      </c>
      <c r="C457">
        <v>79.930127347600006</v>
      </c>
      <c r="E457">
        <f t="shared" si="43"/>
        <v>7.1883941449000019</v>
      </c>
      <c r="F457">
        <f t="shared" si="44"/>
        <v>2.1014410637000012</v>
      </c>
      <c r="G457">
        <f t="shared" si="45"/>
        <v>-6.987265239999374E-2</v>
      </c>
      <c r="I457" s="11">
        <f t="shared" si="46"/>
        <v>6.7325479641702657E-2</v>
      </c>
      <c r="J457" s="11">
        <f t="shared" si="47"/>
        <v>1.9681798841365641E-2</v>
      </c>
      <c r="K457" s="11">
        <f t="shared" si="48"/>
        <v>6.544173485541374E-4</v>
      </c>
    </row>
    <row r="458" spans="1:11" x14ac:dyDescent="0.25">
      <c r="A458">
        <v>57.042397026700002</v>
      </c>
      <c r="B458">
        <v>52.013437839200002</v>
      </c>
      <c r="C458">
        <v>80.152276171599993</v>
      </c>
      <c r="E458">
        <f t="shared" si="43"/>
        <v>7.0423970267000016</v>
      </c>
      <c r="F458">
        <f t="shared" si="44"/>
        <v>2.0134378392000016</v>
      </c>
      <c r="G458">
        <f t="shared" si="45"/>
        <v>0.1522761715999934</v>
      </c>
      <c r="I458" s="11">
        <f t="shared" si="46"/>
        <v>6.5958091347323305E-2</v>
      </c>
      <c r="J458" s="11">
        <f t="shared" si="47"/>
        <v>1.8857573126964258E-2</v>
      </c>
      <c r="K458" s="11">
        <f t="shared" si="48"/>
        <v>1.4261970176253312E-3</v>
      </c>
    </row>
    <row r="459" spans="1:11" x14ac:dyDescent="0.25">
      <c r="A459">
        <v>57.157347115199997</v>
      </c>
      <c r="B459">
        <v>52.008761744099999</v>
      </c>
      <c r="C459">
        <v>80.030894510699994</v>
      </c>
      <c r="E459">
        <f t="shared" si="43"/>
        <v>7.1573471151999968</v>
      </c>
      <c r="F459">
        <f t="shared" si="44"/>
        <v>2.0087617440999992</v>
      </c>
      <c r="G459">
        <f t="shared" si="45"/>
        <v>3.0894510699994271E-2</v>
      </c>
      <c r="I459" s="11">
        <f t="shared" si="46"/>
        <v>6.7034697566614856E-2</v>
      </c>
      <c r="J459" s="11">
        <f t="shared" si="47"/>
        <v>1.881377748372157E-2</v>
      </c>
      <c r="K459" s="11">
        <f t="shared" si="48"/>
        <v>2.8935360377373463E-4</v>
      </c>
    </row>
    <row r="460" spans="1:11" x14ac:dyDescent="0.25">
      <c r="A460">
        <v>57.296285634</v>
      </c>
      <c r="B460">
        <v>52.0481894586</v>
      </c>
      <c r="C460">
        <v>79.871274270499995</v>
      </c>
      <c r="E460">
        <f t="shared" si="43"/>
        <v>7.2962856340000002</v>
      </c>
      <c r="F460">
        <f t="shared" si="44"/>
        <v>2.0481894585999996</v>
      </c>
      <c r="G460">
        <f t="shared" si="45"/>
        <v>-0.1287257295000046</v>
      </c>
      <c r="I460" s="11">
        <f t="shared" si="46"/>
        <v>6.8335976020517455E-2</v>
      </c>
      <c r="J460" s="11">
        <f t="shared" si="47"/>
        <v>1.9183051863559512E-2</v>
      </c>
      <c r="K460" s="11">
        <f t="shared" si="48"/>
        <v>1.2056269183520743E-3</v>
      </c>
    </row>
    <row r="461" spans="1:11" x14ac:dyDescent="0.25">
      <c r="A461">
        <v>57.220098534500003</v>
      </c>
      <c r="B461">
        <v>52.041360775900003</v>
      </c>
      <c r="C461">
        <v>79.846417875699998</v>
      </c>
      <c r="E461">
        <f t="shared" si="43"/>
        <v>7.2200985345000035</v>
      </c>
      <c r="F461">
        <f t="shared" si="44"/>
        <v>2.041360775900003</v>
      </c>
      <c r="G461">
        <f t="shared" si="45"/>
        <v>-0.15358212430000151</v>
      </c>
      <c r="I461" s="11">
        <f t="shared" si="46"/>
        <v>6.7622418456344854E-2</v>
      </c>
      <c r="J461" s="11">
        <f t="shared" si="47"/>
        <v>1.911909539027341E-2</v>
      </c>
      <c r="K461" s="11">
        <f t="shared" si="48"/>
        <v>1.4384283853195754E-3</v>
      </c>
    </row>
    <row r="462" spans="1:11" x14ac:dyDescent="0.25">
      <c r="A462">
        <v>57.173658047899998</v>
      </c>
      <c r="B462">
        <v>52.106491443300001</v>
      </c>
      <c r="C462">
        <v>79.857178227999995</v>
      </c>
      <c r="E462">
        <f t="shared" si="43"/>
        <v>7.1736580478999983</v>
      </c>
      <c r="F462">
        <f t="shared" si="44"/>
        <v>2.1064914433000013</v>
      </c>
      <c r="G462">
        <f t="shared" si="45"/>
        <v>-0.1428217720000049</v>
      </c>
      <c r="I462" s="11">
        <f t="shared" si="46"/>
        <v>6.7187463448019707E-2</v>
      </c>
      <c r="J462" s="11">
        <f t="shared" si="47"/>
        <v>1.9729099980130258E-2</v>
      </c>
      <c r="K462" s="11">
        <f t="shared" si="48"/>
        <v>1.3376484524016026E-3</v>
      </c>
    </row>
    <row r="463" spans="1:11" x14ac:dyDescent="0.25">
      <c r="A463">
        <v>59.569419030699997</v>
      </c>
      <c r="B463">
        <v>52.1351579946</v>
      </c>
      <c r="C463">
        <v>77.136296018600007</v>
      </c>
      <c r="E463">
        <f t="shared" si="43"/>
        <v>9.5694190306999971</v>
      </c>
      <c r="F463">
        <f t="shared" si="44"/>
        <v>2.1351579946000001</v>
      </c>
      <c r="G463">
        <f t="shared" si="45"/>
        <v>-2.8637039813999934</v>
      </c>
      <c r="I463" s="11">
        <f t="shared" si="46"/>
        <v>8.9625820892334646E-2</v>
      </c>
      <c r="J463" s="11">
        <f t="shared" si="47"/>
        <v>1.9997586832275833E-2</v>
      </c>
      <c r="K463" s="11">
        <f t="shared" si="48"/>
        <v>2.682104517549241E-2</v>
      </c>
    </row>
    <row r="464" spans="1:11" x14ac:dyDescent="0.25">
      <c r="A464">
        <v>58.619695411000002</v>
      </c>
      <c r="B464">
        <v>52.1453530804</v>
      </c>
      <c r="C464">
        <v>78.269459483299997</v>
      </c>
      <c r="E464">
        <f t="shared" si="43"/>
        <v>8.6196954110000021</v>
      </c>
      <c r="F464">
        <f t="shared" si="44"/>
        <v>2.1453530803999996</v>
      </c>
      <c r="G464">
        <f t="shared" si="45"/>
        <v>-1.7305405167000032</v>
      </c>
      <c r="I464" s="11">
        <f t="shared" si="46"/>
        <v>8.0730844220984407E-2</v>
      </c>
      <c r="J464" s="11">
        <f t="shared" si="47"/>
        <v>2.009307255935721E-2</v>
      </c>
      <c r="K464" s="11">
        <f t="shared" si="48"/>
        <v>1.6207996943084765E-2</v>
      </c>
    </row>
    <row r="465" spans="1:11" x14ac:dyDescent="0.25">
      <c r="A465">
        <v>58.1598752246</v>
      </c>
      <c r="B465">
        <v>52.155574981299999</v>
      </c>
      <c r="C465">
        <v>78.816296620200006</v>
      </c>
      <c r="E465">
        <f t="shared" si="43"/>
        <v>8.1598752246000004</v>
      </c>
      <c r="F465">
        <f t="shared" si="44"/>
        <v>2.1555749812999991</v>
      </c>
      <c r="G465">
        <f t="shared" si="45"/>
        <v>-1.1837033797999936</v>
      </c>
      <c r="I465" s="11">
        <f t="shared" si="46"/>
        <v>7.6424233596373486E-2</v>
      </c>
      <c r="J465" s="11">
        <f t="shared" si="47"/>
        <v>2.0188809432860545E-2</v>
      </c>
      <c r="K465" s="11">
        <f t="shared" si="48"/>
        <v>1.1086397906419713E-2</v>
      </c>
    </row>
    <row r="466" spans="1:11" x14ac:dyDescent="0.25">
      <c r="A466">
        <v>57.999776838400003</v>
      </c>
      <c r="B466">
        <v>52.102886981700003</v>
      </c>
      <c r="C466">
        <v>79.073229787000002</v>
      </c>
      <c r="E466">
        <f t="shared" si="43"/>
        <v>7.9997768384000025</v>
      </c>
      <c r="F466">
        <f t="shared" si="44"/>
        <v>2.1028869817000029</v>
      </c>
      <c r="G466">
        <f t="shared" si="45"/>
        <v>-0.92677021299999751</v>
      </c>
      <c r="I466" s="11">
        <f t="shared" si="46"/>
        <v>7.4924774826653051E-2</v>
      </c>
      <c r="J466" s="11">
        <f t="shared" si="47"/>
        <v>1.9695341104200761E-2</v>
      </c>
      <c r="K466" s="11">
        <f t="shared" si="48"/>
        <v>8.6799983209234211E-3</v>
      </c>
    </row>
    <row r="467" spans="1:11" x14ac:dyDescent="0.25">
      <c r="A467">
        <v>57.689717006599999</v>
      </c>
      <c r="B467">
        <v>52.097818228599998</v>
      </c>
      <c r="C467">
        <v>79.410349890899994</v>
      </c>
      <c r="E467">
        <f t="shared" si="43"/>
        <v>7.6897170065999987</v>
      </c>
      <c r="F467">
        <f t="shared" si="44"/>
        <v>2.0978182285999978</v>
      </c>
      <c r="G467">
        <f t="shared" si="45"/>
        <v>-0.58965010910000615</v>
      </c>
      <c r="I467" s="11">
        <f t="shared" si="46"/>
        <v>7.2020798434600145E-2</v>
      </c>
      <c r="J467" s="11">
        <f t="shared" si="47"/>
        <v>1.9647867881842005E-2</v>
      </c>
      <c r="K467" s="11">
        <f t="shared" si="48"/>
        <v>5.5225792598066368E-3</v>
      </c>
    </row>
    <row r="468" spans="1:11" x14ac:dyDescent="0.25">
      <c r="A468">
        <v>57.4532702566</v>
      </c>
      <c r="B468">
        <v>52.1158407908</v>
      </c>
      <c r="C468">
        <v>79.682609125499994</v>
      </c>
      <c r="E468">
        <f t="shared" si="43"/>
        <v>7.4532702565999998</v>
      </c>
      <c r="F468">
        <f t="shared" si="44"/>
        <v>2.1158407908000001</v>
      </c>
      <c r="G468">
        <f t="shared" si="45"/>
        <v>-0.31739087450000625</v>
      </c>
      <c r="I468" s="11">
        <f t="shared" si="46"/>
        <v>6.9806271722154117E-2</v>
      </c>
      <c r="J468" s="11">
        <f t="shared" si="47"/>
        <v>1.9816664642290715E-2</v>
      </c>
      <c r="K468" s="11">
        <f t="shared" si="48"/>
        <v>2.9726378978221194E-3</v>
      </c>
    </row>
    <row r="469" spans="1:11" x14ac:dyDescent="0.25">
      <c r="A469">
        <v>57.266237310999998</v>
      </c>
      <c r="B469">
        <v>52.086534462199999</v>
      </c>
      <c r="C469">
        <v>79.902137519299998</v>
      </c>
      <c r="E469">
        <f t="shared" si="43"/>
        <v>7.2662373109999976</v>
      </c>
      <c r="F469">
        <f t="shared" si="44"/>
        <v>2.0865344621999995</v>
      </c>
      <c r="G469">
        <f t="shared" si="45"/>
        <v>-9.7862480700001697E-2</v>
      </c>
      <c r="I469" s="11">
        <f t="shared" si="46"/>
        <v>6.8054547690681186E-2</v>
      </c>
      <c r="J469" s="11">
        <f t="shared" si="47"/>
        <v>1.9542185726727598E-2</v>
      </c>
      <c r="K469" s="11">
        <f t="shared" si="48"/>
        <v>9.1656610909808956E-4</v>
      </c>
    </row>
    <row r="470" spans="1:11" x14ac:dyDescent="0.25">
      <c r="A470">
        <v>57.389868761000002</v>
      </c>
      <c r="B470">
        <v>52.1357638522</v>
      </c>
      <c r="C470">
        <v>79.753006608999996</v>
      </c>
      <c r="E470">
        <f t="shared" si="43"/>
        <v>7.3898687610000025</v>
      </c>
      <c r="F470">
        <f t="shared" si="44"/>
        <v>2.1357638522000002</v>
      </c>
      <c r="G470">
        <f t="shared" si="45"/>
        <v>-0.24699339100000373</v>
      </c>
      <c r="I470" s="11">
        <f t="shared" si="46"/>
        <v>6.9212462310033945E-2</v>
      </c>
      <c r="J470" s="11">
        <f t="shared" si="47"/>
        <v>2.0003261208595823E-2</v>
      </c>
      <c r="K470" s="11">
        <f t="shared" si="48"/>
        <v>2.3133050556505318E-3</v>
      </c>
    </row>
    <row r="471" spans="1:11" x14ac:dyDescent="0.25">
      <c r="A471">
        <v>57.221108030700002</v>
      </c>
      <c r="B471">
        <v>52.204368303700001</v>
      </c>
      <c r="C471">
        <v>79.925751067999997</v>
      </c>
      <c r="E471">
        <f t="shared" si="43"/>
        <v>7.2211080307000017</v>
      </c>
      <c r="F471">
        <f t="shared" si="44"/>
        <v>2.2043683037000008</v>
      </c>
      <c r="G471">
        <f t="shared" si="45"/>
        <v>-7.4248932000003265E-2</v>
      </c>
      <c r="I471" s="11">
        <f t="shared" si="46"/>
        <v>6.7631873254522495E-2</v>
      </c>
      <c r="J471" s="11">
        <f t="shared" si="47"/>
        <v>2.0645800767458273E-2</v>
      </c>
      <c r="K471" s="11">
        <f t="shared" si="48"/>
        <v>6.9540496236297072E-4</v>
      </c>
    </row>
    <row r="472" spans="1:11" x14ac:dyDescent="0.25">
      <c r="A472">
        <v>57.389460398899999</v>
      </c>
      <c r="B472">
        <v>52.252595982999999</v>
      </c>
      <c r="C472">
        <v>79.787705180800003</v>
      </c>
      <c r="E472">
        <f t="shared" si="43"/>
        <v>7.3894603988999989</v>
      </c>
      <c r="F472">
        <f t="shared" si="44"/>
        <v>2.2525959829999991</v>
      </c>
      <c r="G472">
        <f t="shared" si="45"/>
        <v>-0.21229481919999671</v>
      </c>
      <c r="I472" s="11">
        <f t="shared" si="46"/>
        <v>6.9208637648545443E-2</v>
      </c>
      <c r="J472" s="11">
        <f t="shared" si="47"/>
        <v>2.1097494369037181E-2</v>
      </c>
      <c r="K472" s="11">
        <f t="shared" si="48"/>
        <v>1.9883231553501791E-3</v>
      </c>
    </row>
    <row r="473" spans="1:11" x14ac:dyDescent="0.25">
      <c r="A473">
        <v>49.414984785999998</v>
      </c>
      <c r="B473">
        <v>98.701945304299997</v>
      </c>
      <c r="C473">
        <v>108.128861697</v>
      </c>
      <c r="E473">
        <f t="shared" si="43"/>
        <v>-0.585015214000002</v>
      </c>
      <c r="F473">
        <f t="shared" si="44"/>
        <v>48.701945304299997</v>
      </c>
      <c r="G473">
        <f t="shared" si="45"/>
        <v>28.128861697000005</v>
      </c>
      <c r="I473" s="11">
        <f t="shared" si="46"/>
        <v>5.4791694899183029E-3</v>
      </c>
      <c r="J473" s="11">
        <f t="shared" si="47"/>
        <v>0.45613550968435085</v>
      </c>
      <c r="K473" s="11">
        <f t="shared" si="48"/>
        <v>0.26345092761353978</v>
      </c>
    </row>
    <row r="474" spans="1:11" x14ac:dyDescent="0.25">
      <c r="A474">
        <v>49.358081045500001</v>
      </c>
      <c r="B474">
        <v>98.808937906599994</v>
      </c>
      <c r="C474">
        <v>108.15362594200001</v>
      </c>
      <c r="E474">
        <f t="shared" si="43"/>
        <v>-0.64191895449999947</v>
      </c>
      <c r="F474">
        <f t="shared" si="44"/>
        <v>48.808937906599994</v>
      </c>
      <c r="G474">
        <f t="shared" si="45"/>
        <v>28.153625942000005</v>
      </c>
      <c r="I474" s="11">
        <f t="shared" si="46"/>
        <v>6.0121218497005456E-3</v>
      </c>
      <c r="J474" s="11">
        <f t="shared" si="47"/>
        <v>0.45713758721693465</v>
      </c>
      <c r="K474" s="11">
        <f t="shared" si="48"/>
        <v>0.26368286601855512</v>
      </c>
    </row>
    <row r="475" spans="1:11" x14ac:dyDescent="0.25">
      <c r="A475">
        <v>49.163805492000002</v>
      </c>
      <c r="B475">
        <v>99.096346334000003</v>
      </c>
      <c r="C475">
        <v>108.33246760599999</v>
      </c>
      <c r="E475">
        <f t="shared" si="43"/>
        <v>-0.83619450799999839</v>
      </c>
      <c r="F475">
        <f t="shared" si="44"/>
        <v>49.096346334000003</v>
      </c>
      <c r="G475">
        <f t="shared" si="45"/>
        <v>28.332467605999994</v>
      </c>
      <c r="I475" s="11">
        <f t="shared" si="46"/>
        <v>7.8316791191533376E-3</v>
      </c>
      <c r="J475" s="11">
        <f t="shared" si="47"/>
        <v>0.45982941376925324</v>
      </c>
      <c r="K475" s="11">
        <f t="shared" si="48"/>
        <v>0.26535787166877561</v>
      </c>
    </row>
    <row r="476" spans="1:11" x14ac:dyDescent="0.25">
      <c r="A476">
        <v>49.022285539899997</v>
      </c>
      <c r="B476">
        <v>99.221491958300007</v>
      </c>
      <c r="C476">
        <v>108.414294266</v>
      </c>
      <c r="E476">
        <f t="shared" si="43"/>
        <v>-0.97771446010000318</v>
      </c>
      <c r="F476">
        <f t="shared" si="44"/>
        <v>49.221491958300007</v>
      </c>
      <c r="G476">
        <f t="shared" si="45"/>
        <v>28.414294265999999</v>
      </c>
      <c r="I476" s="11">
        <f t="shared" si="46"/>
        <v>9.1571349110791921E-3</v>
      </c>
      <c r="J476" s="11">
        <f t="shared" si="47"/>
        <v>0.4610015099302624</v>
      </c>
      <c r="K476" s="11">
        <f t="shared" si="48"/>
        <v>0.26612424855642686</v>
      </c>
    </row>
    <row r="477" spans="1:11" x14ac:dyDescent="0.25">
      <c r="A477">
        <v>49.156531447200003</v>
      </c>
      <c r="B477">
        <v>98.988006059300005</v>
      </c>
      <c r="C477">
        <v>108.251132985</v>
      </c>
      <c r="E477">
        <f t="shared" si="43"/>
        <v>-0.84346855279999744</v>
      </c>
      <c r="F477">
        <f t="shared" si="44"/>
        <v>48.988006059300005</v>
      </c>
      <c r="G477">
        <f t="shared" si="45"/>
        <v>28.251132984999998</v>
      </c>
      <c r="I477" s="11">
        <f t="shared" si="46"/>
        <v>7.8998067906782248E-3</v>
      </c>
      <c r="J477" s="11">
        <f t="shared" si="47"/>
        <v>0.45881471412818442</v>
      </c>
      <c r="K477" s="11">
        <f t="shared" si="48"/>
        <v>0.26459610314858589</v>
      </c>
    </row>
  </sheetData>
  <mergeCells count="1">
    <mergeCell ref="S1:T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7"/>
  <sheetViews>
    <sheetView workbookViewId="0">
      <selection activeCell="Q19" sqref="Q19"/>
    </sheetView>
  </sheetViews>
  <sheetFormatPr defaultRowHeight="15" x14ac:dyDescent="0.25"/>
  <cols>
    <col min="1" max="3" width="12" bestFit="1" customWidth="1"/>
    <col min="4" max="4" width="9.140625" style="3"/>
    <col min="8" max="8" width="9.140625" style="10"/>
    <col min="13" max="13" width="23.28515625" bestFit="1" customWidth="1"/>
    <col min="14" max="14" width="12.7109375" bestFit="1" customWidth="1"/>
    <col min="15" max="17" width="23.28515625" bestFit="1" customWidth="1"/>
    <col min="19" max="19" width="23.28515625" bestFit="1" customWidth="1"/>
    <col min="20" max="20" width="12.7109375" bestFit="1" customWidth="1"/>
  </cols>
  <sheetData>
    <row r="1" spans="1:20" x14ac:dyDescent="0.25">
      <c r="A1">
        <v>48.4485598905</v>
      </c>
      <c r="B1">
        <v>99.845478774200004</v>
      </c>
      <c r="C1">
        <v>108.863292019</v>
      </c>
      <c r="E1">
        <f>A1-50</f>
        <v>-1.5514401094999997</v>
      </c>
      <c r="F1">
        <f>B1-100</f>
        <v>-0.15452122579999639</v>
      </c>
      <c r="G1">
        <f>C1-105</f>
        <v>3.8632920189999993</v>
      </c>
      <c r="I1">
        <f>ABS(E1)/SQRT(50^2+100^2+105^2)</f>
        <v>1.0115100428500723E-2</v>
      </c>
      <c r="J1">
        <f t="shared" ref="J1:K1" si="0">ABS(F1)/SQRT(50^2+100^2+105^2)</f>
        <v>1.0074495997178553E-3</v>
      </c>
      <c r="K1">
        <f t="shared" si="0"/>
        <v>2.5187944102724208E-2</v>
      </c>
      <c r="M1" s="8" t="s">
        <v>36</v>
      </c>
      <c r="N1" s="8"/>
      <c r="O1" s="8" t="s">
        <v>37</v>
      </c>
      <c r="P1" s="8"/>
      <c r="Q1" s="8" t="s">
        <v>38</v>
      </c>
      <c r="R1" s="8"/>
      <c r="S1" s="27"/>
      <c r="T1" s="27"/>
    </row>
    <row r="2" spans="1:20" x14ac:dyDescent="0.25">
      <c r="A2">
        <v>48.2320784741</v>
      </c>
      <c r="B2">
        <v>100.102617127</v>
      </c>
      <c r="C2">
        <v>109.05729219299999</v>
      </c>
      <c r="E2">
        <f t="shared" ref="E2:E65" si="1">A2-50</f>
        <v>-1.7679215259000003</v>
      </c>
      <c r="F2">
        <f t="shared" ref="F2:F65" si="2">B2-100</f>
        <v>0.10261712700000203</v>
      </c>
      <c r="G2">
        <f t="shared" ref="G2:G65" si="3">C2-105</f>
        <v>4.057292192999995</v>
      </c>
      <c r="I2">
        <f t="shared" ref="I2:I65" si="4">ABS(E2)/SQRT(50^2+100^2+105^2)</f>
        <v>1.1526518925664496E-2</v>
      </c>
      <c r="J2">
        <f t="shared" ref="J2:J65" si="5">ABS(F2)/SQRT(50^2+100^2+105^2)</f>
        <v>6.6904454702009484E-4</v>
      </c>
      <c r="K2">
        <f t="shared" ref="K2:K65" si="6">ABS(G2)/SQRT(50^2+100^2+105^2)</f>
        <v>2.6452789088451046E-2</v>
      </c>
      <c r="M2" s="1"/>
      <c r="N2" s="1"/>
      <c r="O2" s="1"/>
      <c r="P2" s="1"/>
      <c r="Q2" s="1"/>
      <c r="R2" s="1"/>
      <c r="S2" s="1"/>
      <c r="T2" s="1"/>
    </row>
    <row r="3" spans="1:20" x14ac:dyDescent="0.25">
      <c r="A3">
        <v>48.241841153300001</v>
      </c>
      <c r="B3">
        <v>100.109948139</v>
      </c>
      <c r="C3">
        <v>109.135261879</v>
      </c>
      <c r="E3">
        <f t="shared" si="1"/>
        <v>-1.7581588466999989</v>
      </c>
      <c r="F3">
        <f t="shared" si="2"/>
        <v>0.10994813899999656</v>
      </c>
      <c r="G3">
        <f t="shared" si="3"/>
        <v>4.135261878999998</v>
      </c>
      <c r="I3">
        <f t="shared" si="4"/>
        <v>1.1462868076395764E-2</v>
      </c>
      <c r="J3">
        <f t="shared" si="5"/>
        <v>7.1684137924611418E-4</v>
      </c>
      <c r="K3">
        <f t="shared" si="6"/>
        <v>2.6961136912797855E-2</v>
      </c>
      <c r="M3" s="1" t="s">
        <v>1</v>
      </c>
      <c r="N3" s="1">
        <v>-0.67771662031530433</v>
      </c>
      <c r="O3" s="1" t="s">
        <v>1</v>
      </c>
      <c r="P3" s="1">
        <v>-0.89534259497756763</v>
      </c>
      <c r="Q3" s="1" t="s">
        <v>1</v>
      </c>
      <c r="R3" s="1">
        <v>3.3622622609895179</v>
      </c>
      <c r="S3" s="1"/>
      <c r="T3" s="1"/>
    </row>
    <row r="4" spans="1:20" x14ac:dyDescent="0.25">
      <c r="A4">
        <v>48.208286541699998</v>
      </c>
      <c r="B4">
        <v>100.23966679999999</v>
      </c>
      <c r="C4">
        <v>109.175195989</v>
      </c>
      <c r="E4">
        <f t="shared" si="1"/>
        <v>-1.7917134583000021</v>
      </c>
      <c r="F4">
        <f t="shared" si="2"/>
        <v>0.23966679999999485</v>
      </c>
      <c r="G4">
        <f t="shared" si="3"/>
        <v>4.1751959890000023</v>
      </c>
      <c r="I4">
        <f t="shared" si="4"/>
        <v>1.168163789167581E-2</v>
      </c>
      <c r="J4">
        <f t="shared" si="5"/>
        <v>1.562582878019466E-3</v>
      </c>
      <c r="K4">
        <f t="shared" si="6"/>
        <v>2.7221499868930927E-2</v>
      </c>
      <c r="M4" s="1" t="s">
        <v>2</v>
      </c>
      <c r="N4" s="1">
        <v>2.040704374068349E-2</v>
      </c>
      <c r="O4" s="1" t="s">
        <v>2</v>
      </c>
      <c r="P4" s="1">
        <v>1.6616616305679909E-2</v>
      </c>
      <c r="Q4" s="1" t="s">
        <v>2</v>
      </c>
      <c r="R4" s="1">
        <v>1.5469293841113972E-2</v>
      </c>
      <c r="S4" s="1"/>
      <c r="T4" s="1"/>
    </row>
    <row r="5" spans="1:20" x14ac:dyDescent="0.25">
      <c r="A5">
        <v>48.474863235900003</v>
      </c>
      <c r="B5">
        <v>99.902050689999996</v>
      </c>
      <c r="C5">
        <v>108.941129326</v>
      </c>
      <c r="E5">
        <f t="shared" si="1"/>
        <v>-1.5251367640999973</v>
      </c>
      <c r="F5">
        <f t="shared" si="2"/>
        <v>-9.7949310000004175E-2</v>
      </c>
      <c r="G5">
        <f t="shared" si="3"/>
        <v>3.9411293259999951</v>
      </c>
      <c r="I5">
        <f t="shared" si="4"/>
        <v>9.9436075176900611E-3</v>
      </c>
      <c r="J5">
        <f t="shared" si="5"/>
        <v>6.3861124995131028E-4</v>
      </c>
      <c r="K5">
        <f t="shared" si="6"/>
        <v>2.5695428840657626E-2</v>
      </c>
      <c r="M5" s="1" t="s">
        <v>3</v>
      </c>
      <c r="N5" s="1">
        <v>-0.68920500910000015</v>
      </c>
      <c r="O5" s="1" t="s">
        <v>3</v>
      </c>
      <c r="P5" s="1">
        <v>-0.85528439569999648</v>
      </c>
      <c r="Q5" s="1" t="s">
        <v>3</v>
      </c>
      <c r="R5" s="1">
        <v>3.3942894230000036</v>
      </c>
      <c r="S5" s="1"/>
      <c r="T5" s="1"/>
    </row>
    <row r="6" spans="1:20" x14ac:dyDescent="0.25">
      <c r="A6">
        <v>48.5494177136</v>
      </c>
      <c r="B6">
        <v>100.03648067500001</v>
      </c>
      <c r="C6">
        <v>108.973231055</v>
      </c>
      <c r="E6">
        <f t="shared" si="1"/>
        <v>-1.4505822863999995</v>
      </c>
      <c r="F6">
        <f t="shared" si="2"/>
        <v>3.6480675000007068E-2</v>
      </c>
      <c r="G6">
        <f t="shared" si="3"/>
        <v>3.9732310549999994</v>
      </c>
      <c r="I6">
        <f t="shared" si="4"/>
        <v>9.4575262150911905E-3</v>
      </c>
      <c r="J6">
        <f t="shared" si="5"/>
        <v>2.3784720342410819E-4</v>
      </c>
      <c r="K6">
        <f t="shared" si="6"/>
        <v>2.590472613210654E-2</v>
      </c>
      <c r="M6" s="1" t="s">
        <v>4</v>
      </c>
      <c r="N6" s="1" t="e">
        <v>#N/A</v>
      </c>
      <c r="O6" s="1" t="s">
        <v>4</v>
      </c>
      <c r="P6" s="1" t="e">
        <v>#N/A</v>
      </c>
      <c r="Q6" s="1" t="s">
        <v>4</v>
      </c>
      <c r="R6" s="1" t="e">
        <v>#N/A</v>
      </c>
      <c r="S6" s="1"/>
      <c r="T6" s="1"/>
    </row>
    <row r="7" spans="1:20" x14ac:dyDescent="0.25">
      <c r="A7">
        <v>48.520780387199999</v>
      </c>
      <c r="B7">
        <v>99.908691179300007</v>
      </c>
      <c r="C7">
        <v>108.877327482</v>
      </c>
      <c r="E7">
        <f t="shared" si="1"/>
        <v>-1.4792196128000015</v>
      </c>
      <c r="F7">
        <f t="shared" si="2"/>
        <v>-9.1308820699993021E-2</v>
      </c>
      <c r="G7">
        <f t="shared" si="3"/>
        <v>3.8773274819999983</v>
      </c>
      <c r="I7">
        <f t="shared" si="4"/>
        <v>9.6442362471227394E-3</v>
      </c>
      <c r="J7">
        <f t="shared" si="5"/>
        <v>5.9531649706159363E-4</v>
      </c>
      <c r="K7">
        <f t="shared" si="6"/>
        <v>2.5279452706205685E-2</v>
      </c>
      <c r="M7" s="1" t="s">
        <v>5</v>
      </c>
      <c r="N7" s="1">
        <v>0.44569656284258996</v>
      </c>
      <c r="O7" s="1" t="s">
        <v>5</v>
      </c>
      <c r="P7" s="1">
        <v>0.36291237808008064</v>
      </c>
      <c r="Q7" s="1" t="s">
        <v>5</v>
      </c>
      <c r="R7" s="1">
        <v>0.33785447721864015</v>
      </c>
      <c r="S7" s="1"/>
      <c r="T7" s="1"/>
    </row>
    <row r="8" spans="1:20" x14ac:dyDescent="0.25">
      <c r="A8">
        <v>48.716544411599997</v>
      </c>
      <c r="B8">
        <v>99.930821316800007</v>
      </c>
      <c r="C8">
        <v>108.84610435800001</v>
      </c>
      <c r="E8">
        <f t="shared" si="1"/>
        <v>-1.2834555884000025</v>
      </c>
      <c r="F8">
        <f t="shared" si="2"/>
        <v>-6.9178683199993429E-2</v>
      </c>
      <c r="G8">
        <f t="shared" si="3"/>
        <v>3.8461043580000052</v>
      </c>
      <c r="I8">
        <f t="shared" si="4"/>
        <v>8.3678912854524955E-3</v>
      </c>
      <c r="J8">
        <f t="shared" si="5"/>
        <v>4.5103212415004888E-4</v>
      </c>
      <c r="K8">
        <f t="shared" si="6"/>
        <v>2.5075883755643201E-2</v>
      </c>
      <c r="M8" s="1" t="s">
        <v>6</v>
      </c>
      <c r="N8" s="1">
        <v>0.19864542612969877</v>
      </c>
      <c r="O8" s="1" t="s">
        <v>6</v>
      </c>
      <c r="P8" s="1">
        <v>0.13170539416373941</v>
      </c>
      <c r="Q8" s="1" t="s">
        <v>6</v>
      </c>
      <c r="R8" s="1">
        <v>0.11414564777668064</v>
      </c>
      <c r="S8" s="1"/>
      <c r="T8" s="1"/>
    </row>
    <row r="9" spans="1:20" x14ac:dyDescent="0.25">
      <c r="A9">
        <v>48.886550379600003</v>
      </c>
      <c r="B9">
        <v>99.991976756200003</v>
      </c>
      <c r="C9">
        <v>108.899151632</v>
      </c>
      <c r="E9">
        <f t="shared" si="1"/>
        <v>-1.1134496203999973</v>
      </c>
      <c r="F9">
        <f t="shared" si="2"/>
        <v>-8.0232437999967487E-3</v>
      </c>
      <c r="G9">
        <f t="shared" si="3"/>
        <v>3.8991516319999988</v>
      </c>
      <c r="I9">
        <f t="shared" si="4"/>
        <v>7.2594840519185268E-3</v>
      </c>
      <c r="J9">
        <f t="shared" si="5"/>
        <v>5.2310054575982262E-5</v>
      </c>
      <c r="K9">
        <f t="shared" si="6"/>
        <v>2.5421742097632993E-2</v>
      </c>
      <c r="M9" s="1" t="s">
        <v>7</v>
      </c>
      <c r="N9" s="1">
        <v>-0.34873865253090708</v>
      </c>
      <c r="O9" s="1" t="s">
        <v>7</v>
      </c>
      <c r="P9" s="1">
        <v>7.4220926615207183E-3</v>
      </c>
      <c r="Q9" s="1" t="s">
        <v>7</v>
      </c>
      <c r="R9" s="1">
        <v>-0.38187877417843286</v>
      </c>
      <c r="S9" s="1"/>
      <c r="T9" s="1"/>
    </row>
    <row r="10" spans="1:20" x14ac:dyDescent="0.25">
      <c r="A10">
        <v>48.909358163599997</v>
      </c>
      <c r="B10">
        <v>99.8208856344</v>
      </c>
      <c r="C10">
        <v>108.818805716</v>
      </c>
      <c r="E10">
        <f t="shared" si="1"/>
        <v>-1.0906418364000032</v>
      </c>
      <c r="F10">
        <f t="shared" si="2"/>
        <v>-0.17911436560000027</v>
      </c>
      <c r="G10">
        <f t="shared" si="3"/>
        <v>3.818805716</v>
      </c>
      <c r="I10">
        <f t="shared" si="4"/>
        <v>7.1107815500953374E-3</v>
      </c>
      <c r="J10">
        <f t="shared" si="5"/>
        <v>1.1677922886853135E-3</v>
      </c>
      <c r="K10">
        <f t="shared" si="6"/>
        <v>2.4897901696457732E-2</v>
      </c>
      <c r="M10" s="1" t="s">
        <v>8</v>
      </c>
      <c r="N10" s="1">
        <v>-0.1099232869505111</v>
      </c>
      <c r="O10" s="1" t="s">
        <v>8</v>
      </c>
      <c r="P10" s="1">
        <v>-0.16340140943451059</v>
      </c>
      <c r="Q10" s="1" t="s">
        <v>8</v>
      </c>
      <c r="R10" s="1">
        <v>-0.19696356115005387</v>
      </c>
      <c r="S10" s="1"/>
      <c r="T10" s="1"/>
    </row>
    <row r="11" spans="1:20" x14ac:dyDescent="0.25">
      <c r="A11">
        <v>48.850991206499998</v>
      </c>
      <c r="B11">
        <v>99.679185214200004</v>
      </c>
      <c r="C11">
        <v>108.749011552</v>
      </c>
      <c r="E11">
        <f t="shared" si="1"/>
        <v>-1.149008793500002</v>
      </c>
      <c r="F11">
        <f t="shared" si="2"/>
        <v>-0.32081478579999612</v>
      </c>
      <c r="G11">
        <f t="shared" si="3"/>
        <v>3.7490115519999989</v>
      </c>
      <c r="I11">
        <f t="shared" si="4"/>
        <v>7.4913232346613965E-3</v>
      </c>
      <c r="J11">
        <f t="shared" si="5"/>
        <v>2.0916526248381806E-3</v>
      </c>
      <c r="K11">
        <f t="shared" si="6"/>
        <v>2.4442856752176393E-2</v>
      </c>
      <c r="M11" s="1" t="s">
        <v>9</v>
      </c>
      <c r="N11" s="1">
        <v>2.3399245030999936</v>
      </c>
      <c r="O11" s="1" t="s">
        <v>9</v>
      </c>
      <c r="P11" s="1">
        <v>2.2879755902999932</v>
      </c>
      <c r="Q11" s="1" t="s">
        <v>9</v>
      </c>
      <c r="R11" s="1">
        <v>1.7076038179999955</v>
      </c>
      <c r="S11" s="1"/>
      <c r="T11" s="1"/>
    </row>
    <row r="12" spans="1:20" x14ac:dyDescent="0.25">
      <c r="A12">
        <v>49.0580182482</v>
      </c>
      <c r="B12">
        <v>99.650470510800005</v>
      </c>
      <c r="C12">
        <v>108.636499165</v>
      </c>
      <c r="E12">
        <f t="shared" si="1"/>
        <v>-0.94198175180000021</v>
      </c>
      <c r="F12">
        <f t="shared" si="2"/>
        <v>-0.34952948919999471</v>
      </c>
      <c r="G12">
        <f t="shared" si="3"/>
        <v>3.6364991650000036</v>
      </c>
      <c r="I12">
        <f t="shared" si="4"/>
        <v>6.1415454988738294E-3</v>
      </c>
      <c r="J12">
        <f t="shared" si="5"/>
        <v>2.2788671404917718E-3</v>
      </c>
      <c r="K12">
        <f t="shared" si="6"/>
        <v>2.3709296953775879E-2</v>
      </c>
      <c r="M12" s="1" t="s">
        <v>10</v>
      </c>
      <c r="N12" s="1">
        <v>-1.9189206256999967</v>
      </c>
      <c r="O12" s="1" t="s">
        <v>10</v>
      </c>
      <c r="P12" s="1">
        <v>-2.0483087902999983</v>
      </c>
      <c r="Q12" s="1" t="s">
        <v>10</v>
      </c>
      <c r="R12" s="1">
        <v>2.4886934849999989</v>
      </c>
      <c r="S12" s="1"/>
      <c r="T12" s="1"/>
    </row>
    <row r="13" spans="1:20" x14ac:dyDescent="0.25">
      <c r="A13">
        <v>49.241405651000001</v>
      </c>
      <c r="B13">
        <v>99.4665047851</v>
      </c>
      <c r="C13">
        <v>108.501236459</v>
      </c>
      <c r="E13">
        <f t="shared" si="1"/>
        <v>-0.75859434899999911</v>
      </c>
      <c r="F13">
        <f t="shared" si="2"/>
        <v>-0.53349521490000029</v>
      </c>
      <c r="G13">
        <f t="shared" si="3"/>
        <v>3.5012364589999976</v>
      </c>
      <c r="I13">
        <f t="shared" si="4"/>
        <v>4.9458938038549659E-3</v>
      </c>
      <c r="J13">
        <f t="shared" si="5"/>
        <v>3.4782893930576696E-3</v>
      </c>
      <c r="K13">
        <f t="shared" si="6"/>
        <v>2.2827409314644408E-2</v>
      </c>
      <c r="M13" s="1" t="s">
        <v>11</v>
      </c>
      <c r="N13" s="1">
        <v>0.4210038773999969</v>
      </c>
      <c r="O13" s="1" t="s">
        <v>11</v>
      </c>
      <c r="P13" s="1">
        <v>0.23966679999999485</v>
      </c>
      <c r="Q13" s="1" t="s">
        <v>11</v>
      </c>
      <c r="R13" s="1">
        <v>4.1962973029999944</v>
      </c>
      <c r="S13" s="1"/>
      <c r="T13" s="1"/>
    </row>
    <row r="14" spans="1:20" x14ac:dyDescent="0.25">
      <c r="A14">
        <v>49.1519322694</v>
      </c>
      <c r="B14">
        <v>99.566774316600004</v>
      </c>
      <c r="C14">
        <v>108.56528120900001</v>
      </c>
      <c r="E14">
        <f t="shared" si="1"/>
        <v>-0.8480677306000004</v>
      </c>
      <c r="F14">
        <f t="shared" si="2"/>
        <v>-0.43322568339999634</v>
      </c>
      <c r="G14">
        <f t="shared" si="3"/>
        <v>3.5652812090000054</v>
      </c>
      <c r="I14">
        <f t="shared" si="4"/>
        <v>5.5292435799886106E-3</v>
      </c>
      <c r="J14">
        <f t="shared" si="5"/>
        <v>2.8245507312616132E-3</v>
      </c>
      <c r="K14">
        <f t="shared" si="6"/>
        <v>2.3244969150954867E-2</v>
      </c>
      <c r="M14" s="1" t="s">
        <v>12</v>
      </c>
      <c r="N14" s="1">
        <v>-323.27082789040014</v>
      </c>
      <c r="O14" s="1" t="s">
        <v>12</v>
      </c>
      <c r="P14" s="1">
        <v>-427.07841780429976</v>
      </c>
      <c r="Q14" s="1" t="s">
        <v>12</v>
      </c>
      <c r="R14" s="1">
        <v>1603.799098492</v>
      </c>
      <c r="S14" s="1"/>
      <c r="T14" s="1"/>
    </row>
    <row r="15" spans="1:20" x14ac:dyDescent="0.25">
      <c r="A15">
        <v>48.884005205999998</v>
      </c>
      <c r="B15">
        <v>99.552205807799993</v>
      </c>
      <c r="C15">
        <v>108.63730889199999</v>
      </c>
      <c r="E15">
        <f t="shared" si="1"/>
        <v>-1.1159947940000023</v>
      </c>
      <c r="F15">
        <f t="shared" si="2"/>
        <v>-0.44779419220000705</v>
      </c>
      <c r="G15">
        <f t="shared" si="3"/>
        <v>3.637308891999993</v>
      </c>
      <c r="I15">
        <f t="shared" si="4"/>
        <v>7.2760781095391695E-3</v>
      </c>
      <c r="J15">
        <f t="shared" si="5"/>
        <v>2.9195346940348184E-3</v>
      </c>
      <c r="K15">
        <f t="shared" si="6"/>
        <v>2.3714576222936452E-2</v>
      </c>
      <c r="M15" s="1" t="s">
        <v>13</v>
      </c>
      <c r="N15" s="1">
        <v>477</v>
      </c>
      <c r="O15" s="1" t="s">
        <v>13</v>
      </c>
      <c r="P15" s="1">
        <v>477</v>
      </c>
      <c r="Q15" s="1" t="s">
        <v>13</v>
      </c>
      <c r="R15" s="1">
        <v>477</v>
      </c>
      <c r="S15" s="1"/>
      <c r="T15" s="1"/>
    </row>
    <row r="16" spans="1:20" ht="15.75" thickBot="1" x14ac:dyDescent="0.3">
      <c r="A16">
        <v>48.837320593999998</v>
      </c>
      <c r="B16">
        <v>99.479760555499993</v>
      </c>
      <c r="C16">
        <v>108.653290777</v>
      </c>
      <c r="E16">
        <f t="shared" si="1"/>
        <v>-1.1626794060000023</v>
      </c>
      <c r="F16">
        <f t="shared" si="2"/>
        <v>-0.5202394445000067</v>
      </c>
      <c r="G16">
        <f t="shared" si="3"/>
        <v>3.6532907769999952</v>
      </c>
      <c r="I16">
        <f t="shared" si="4"/>
        <v>7.5804530808667942E-3</v>
      </c>
      <c r="J16">
        <f t="shared" si="5"/>
        <v>3.3918642400452888E-3</v>
      </c>
      <c r="K16">
        <f t="shared" si="6"/>
        <v>2.3818775135174108E-2</v>
      </c>
      <c r="M16" s="2" t="s">
        <v>14</v>
      </c>
      <c r="N16" s="2">
        <v>4.0099029332533766E-2</v>
      </c>
      <c r="O16" s="2" t="s">
        <v>14</v>
      </c>
      <c r="P16" s="2">
        <v>3.265099017358214E-2</v>
      </c>
      <c r="Q16" s="2" t="s">
        <v>14</v>
      </c>
      <c r="R16" s="2">
        <v>3.0396547161398758E-2</v>
      </c>
      <c r="S16" s="2"/>
      <c r="T16" s="2"/>
    </row>
    <row r="17" spans="1:18" ht="15.75" thickBot="1" x14ac:dyDescent="0.3">
      <c r="A17">
        <v>48.688268928200003</v>
      </c>
      <c r="B17">
        <v>99.588837413299999</v>
      </c>
      <c r="C17">
        <v>108.86433651199999</v>
      </c>
      <c r="E17">
        <f t="shared" si="1"/>
        <v>-1.311731071799997</v>
      </c>
      <c r="F17">
        <f t="shared" si="2"/>
        <v>-0.4111625867000015</v>
      </c>
      <c r="G17">
        <f t="shared" si="3"/>
        <v>3.8643365119999942</v>
      </c>
      <c r="I17">
        <f t="shared" si="4"/>
        <v>8.5522421685475091E-3</v>
      </c>
      <c r="J17">
        <f t="shared" si="5"/>
        <v>2.6807034518741453E-3</v>
      </c>
      <c r="K17">
        <f t="shared" si="6"/>
        <v>2.5194754002460022E-2</v>
      </c>
    </row>
    <row r="18" spans="1:18" x14ac:dyDescent="0.25">
      <c r="A18">
        <v>49.076844002999998</v>
      </c>
      <c r="B18">
        <v>99.691273032599995</v>
      </c>
      <c r="C18">
        <v>108.70590483399999</v>
      </c>
      <c r="E18">
        <f t="shared" si="1"/>
        <v>-0.92315599700000206</v>
      </c>
      <c r="F18">
        <f t="shared" si="2"/>
        <v>-0.30872696740000549</v>
      </c>
      <c r="G18">
        <f t="shared" si="3"/>
        <v>3.7059048339999947</v>
      </c>
      <c r="I18">
        <f t="shared" si="4"/>
        <v>6.01880508544873E-3</v>
      </c>
      <c r="J18">
        <f t="shared" si="5"/>
        <v>2.0128423012371042E-3</v>
      </c>
      <c r="K18">
        <f t="shared" si="6"/>
        <v>2.4161808983046828E-2</v>
      </c>
      <c r="M18" s="8" t="s">
        <v>39</v>
      </c>
      <c r="N18" s="8"/>
      <c r="O18" s="8" t="s">
        <v>40</v>
      </c>
      <c r="P18" s="8"/>
      <c r="Q18" s="8" t="s">
        <v>41</v>
      </c>
      <c r="R18" s="8"/>
    </row>
    <row r="19" spans="1:18" x14ac:dyDescent="0.25">
      <c r="A19">
        <v>49.228914700300002</v>
      </c>
      <c r="B19">
        <v>99.650060131100005</v>
      </c>
      <c r="C19">
        <v>108.590071763</v>
      </c>
      <c r="E19">
        <f t="shared" si="1"/>
        <v>-0.77108529969999751</v>
      </c>
      <c r="F19">
        <f t="shared" si="2"/>
        <v>-0.34993986889999462</v>
      </c>
      <c r="G19">
        <f t="shared" si="3"/>
        <v>3.5900717629999974</v>
      </c>
      <c r="I19">
        <f t="shared" si="4"/>
        <v>5.0273324749349948E-3</v>
      </c>
      <c r="J19">
        <f t="shared" si="5"/>
        <v>2.2815427396682395E-3</v>
      </c>
      <c r="K19">
        <f t="shared" si="6"/>
        <v>2.3406598943721345E-2</v>
      </c>
      <c r="M19" s="1"/>
      <c r="N19" s="1"/>
      <c r="O19" s="1"/>
      <c r="P19" s="1"/>
      <c r="Q19" s="1"/>
      <c r="R19" s="1"/>
    </row>
    <row r="20" spans="1:18" x14ac:dyDescent="0.25">
      <c r="A20">
        <v>49.180621303000002</v>
      </c>
      <c r="B20">
        <v>99.526394739799997</v>
      </c>
      <c r="C20">
        <v>108.57573796299999</v>
      </c>
      <c r="E20">
        <f t="shared" si="1"/>
        <v>-0.81937869699999766</v>
      </c>
      <c r="F20">
        <f t="shared" si="2"/>
        <v>-0.47360526020000293</v>
      </c>
      <c r="G20">
        <f t="shared" si="3"/>
        <v>3.5757379629999946</v>
      </c>
      <c r="I20">
        <f t="shared" si="4"/>
        <v>5.342196426647846E-3</v>
      </c>
      <c r="J20">
        <f t="shared" si="5"/>
        <v>3.0878180479252636E-3</v>
      </c>
      <c r="K20">
        <f t="shared" si="6"/>
        <v>2.3313145238590054E-2</v>
      </c>
      <c r="M20" s="1" t="s">
        <v>1</v>
      </c>
      <c r="N20" s="1">
        <v>4.5368021965690184E-3</v>
      </c>
      <c r="O20" s="1" t="s">
        <v>1</v>
      </c>
      <c r="P20" s="1">
        <v>5.8508267023800707E-3</v>
      </c>
      <c r="Q20" s="1" t="s">
        <v>1</v>
      </c>
      <c r="R20" s="1">
        <v>2.1921323439180369E-2</v>
      </c>
    </row>
    <row r="21" spans="1:18" x14ac:dyDescent="0.25">
      <c r="A21">
        <v>49.386909967999998</v>
      </c>
      <c r="B21">
        <v>99.228752701299996</v>
      </c>
      <c r="C21">
        <v>108.44331497100001</v>
      </c>
      <c r="E21">
        <f t="shared" si="1"/>
        <v>-0.61309003200000234</v>
      </c>
      <c r="F21">
        <f t="shared" si="2"/>
        <v>-0.77124729870000408</v>
      </c>
      <c r="G21">
        <f t="shared" si="3"/>
        <v>3.4433149710000066</v>
      </c>
      <c r="I21">
        <f t="shared" si="4"/>
        <v>3.9972327693599229E-3</v>
      </c>
      <c r="J21">
        <f t="shared" si="5"/>
        <v>5.0283886782291794E-3</v>
      </c>
      <c r="K21">
        <f t="shared" si="6"/>
        <v>2.2449772005604531E-2</v>
      </c>
      <c r="M21" s="1" t="s">
        <v>2</v>
      </c>
      <c r="N21" s="1">
        <v>1.2441155890356289E-4</v>
      </c>
      <c r="O21" s="1" t="s">
        <v>2</v>
      </c>
      <c r="P21" s="1">
        <v>1.0681247381481616E-4</v>
      </c>
      <c r="Q21" s="1" t="s">
        <v>2</v>
      </c>
      <c r="R21" s="1">
        <v>1.008569133946679E-4</v>
      </c>
    </row>
    <row r="22" spans="1:18" x14ac:dyDescent="0.25">
      <c r="A22">
        <v>49.483848895999998</v>
      </c>
      <c r="B22">
        <v>99.204011458099998</v>
      </c>
      <c r="C22">
        <v>108.392825758</v>
      </c>
      <c r="E22">
        <f t="shared" si="1"/>
        <v>-0.51615110400000219</v>
      </c>
      <c r="F22">
        <f t="shared" si="2"/>
        <v>-0.79598854190000168</v>
      </c>
      <c r="G22">
        <f t="shared" si="3"/>
        <v>3.3928257580000007</v>
      </c>
      <c r="I22">
        <f t="shared" si="4"/>
        <v>3.3652090217805115E-3</v>
      </c>
      <c r="J22">
        <f t="shared" si="5"/>
        <v>5.1896969737679549E-3</v>
      </c>
      <c r="K22">
        <f t="shared" si="6"/>
        <v>2.2120591744681915E-2</v>
      </c>
      <c r="M22" s="1" t="s">
        <v>3</v>
      </c>
      <c r="N22" s="1">
        <v>4.4934882372733046E-3</v>
      </c>
      <c r="O22" s="1" t="s">
        <v>3</v>
      </c>
      <c r="P22" s="1">
        <v>5.5762948917333103E-3</v>
      </c>
      <c r="Q22" s="1" t="s">
        <v>3</v>
      </c>
      <c r="R22" s="1">
        <v>2.2130134567751945E-2</v>
      </c>
    </row>
    <row r="23" spans="1:18" x14ac:dyDescent="0.25">
      <c r="A23">
        <v>49.520522750399998</v>
      </c>
      <c r="B23">
        <v>99.151545114200005</v>
      </c>
      <c r="C23">
        <v>108.39590599</v>
      </c>
      <c r="E23">
        <f t="shared" si="1"/>
        <v>-0.47947724960000215</v>
      </c>
      <c r="F23">
        <f t="shared" si="2"/>
        <v>-0.8484548857999954</v>
      </c>
      <c r="G23">
        <f t="shared" si="3"/>
        <v>3.3959059900000028</v>
      </c>
      <c r="I23">
        <f t="shared" si="4"/>
        <v>3.1261023246642646E-3</v>
      </c>
      <c r="J23">
        <f t="shared" si="5"/>
        <v>5.5317677597525507E-3</v>
      </c>
      <c r="K23">
        <f t="shared" si="6"/>
        <v>2.2140674283371173E-2</v>
      </c>
      <c r="M23" s="1" t="s">
        <v>4</v>
      </c>
      <c r="N23" s="1" t="e">
        <v>#N/A</v>
      </c>
      <c r="O23" s="1" t="s">
        <v>4</v>
      </c>
      <c r="P23" s="1" t="e">
        <v>#N/A</v>
      </c>
      <c r="Q23" s="1" t="s">
        <v>4</v>
      </c>
      <c r="R23" s="1" t="e">
        <v>#N/A</v>
      </c>
    </row>
    <row r="24" spans="1:18" x14ac:dyDescent="0.25">
      <c r="A24">
        <v>49.771421520899999</v>
      </c>
      <c r="B24">
        <v>98.900365297500002</v>
      </c>
      <c r="C24">
        <v>108.26994591</v>
      </c>
      <c r="E24">
        <f t="shared" si="1"/>
        <v>-0.22857847910000118</v>
      </c>
      <c r="F24">
        <f t="shared" si="2"/>
        <v>-1.0996347024999977</v>
      </c>
      <c r="G24">
        <f t="shared" si="3"/>
        <v>3.2699459100000041</v>
      </c>
      <c r="I24">
        <f t="shared" si="4"/>
        <v>1.4902890918783906E-3</v>
      </c>
      <c r="J24">
        <f t="shared" si="5"/>
        <v>7.1694133613940799E-3</v>
      </c>
      <c r="K24">
        <f t="shared" si="6"/>
        <v>2.1319438032367848E-2</v>
      </c>
      <c r="M24" s="1" t="s">
        <v>5</v>
      </c>
      <c r="N24" s="1">
        <v>2.7171894609439016E-3</v>
      </c>
      <c r="O24" s="1" t="s">
        <v>5</v>
      </c>
      <c r="P24" s="1">
        <v>2.3328196407532789E-3</v>
      </c>
      <c r="Q24" s="1" t="s">
        <v>5</v>
      </c>
      <c r="R24" s="1">
        <v>2.2027482378204916E-3</v>
      </c>
    </row>
    <row r="25" spans="1:18" x14ac:dyDescent="0.25">
      <c r="A25">
        <v>49.727840335899998</v>
      </c>
      <c r="B25">
        <v>99.042473765899999</v>
      </c>
      <c r="C25">
        <v>108.34221757100001</v>
      </c>
      <c r="E25">
        <f t="shared" si="1"/>
        <v>-0.27215966410000192</v>
      </c>
      <c r="F25">
        <f t="shared" si="2"/>
        <v>-0.95752623410000126</v>
      </c>
      <c r="G25">
        <f t="shared" si="3"/>
        <v>3.3422175710000062</v>
      </c>
      <c r="I25">
        <f t="shared" si="4"/>
        <v>1.7744302974387828E-3</v>
      </c>
      <c r="J25">
        <f t="shared" si="5"/>
        <v>6.2428926270103038E-3</v>
      </c>
      <c r="K25">
        <f t="shared" si="6"/>
        <v>2.1790635795448227E-2</v>
      </c>
      <c r="M25" s="1" t="s">
        <v>6</v>
      </c>
      <c r="N25" s="1">
        <v>7.3831185666646103E-6</v>
      </c>
      <c r="O25" s="1" t="s">
        <v>6</v>
      </c>
      <c r="P25" s="1">
        <v>5.4420474762842579E-6</v>
      </c>
      <c r="Q25" s="1" t="s">
        <v>6</v>
      </c>
      <c r="R25" s="1">
        <v>4.8520997992212817E-6</v>
      </c>
    </row>
    <row r="26" spans="1:18" x14ac:dyDescent="0.25">
      <c r="A26">
        <v>49.441091772299998</v>
      </c>
      <c r="B26">
        <v>99.497991989900001</v>
      </c>
      <c r="C26">
        <v>108.55503060300001</v>
      </c>
      <c r="E26">
        <f t="shared" si="1"/>
        <v>-0.5589082277000017</v>
      </c>
      <c r="F26">
        <f t="shared" si="2"/>
        <v>-0.50200801009999907</v>
      </c>
      <c r="G26">
        <f t="shared" si="3"/>
        <v>3.5550306030000058</v>
      </c>
      <c r="I26">
        <f t="shared" si="4"/>
        <v>3.6439775012152139E-3</v>
      </c>
      <c r="J26">
        <f t="shared" si="5"/>
        <v>3.272998684886261E-3</v>
      </c>
      <c r="K26">
        <f t="shared" si="6"/>
        <v>2.3178137109867308E-2</v>
      </c>
      <c r="M26" s="1" t="s">
        <v>7</v>
      </c>
      <c r="N26" s="1">
        <v>-0.47594091091128465</v>
      </c>
      <c r="O26" s="1" t="s">
        <v>7</v>
      </c>
      <c r="P26" s="1">
        <v>-0.20163686947024484</v>
      </c>
      <c r="Q26" s="1" t="s">
        <v>7</v>
      </c>
      <c r="R26" s="1">
        <v>-0.38187877417842975</v>
      </c>
    </row>
    <row r="27" spans="1:18" x14ac:dyDescent="0.25">
      <c r="A27">
        <v>49.123821785799997</v>
      </c>
      <c r="B27">
        <v>99.605421500899993</v>
      </c>
      <c r="C27">
        <v>108.652386515</v>
      </c>
      <c r="E27">
        <f t="shared" si="1"/>
        <v>-0.87617821420000297</v>
      </c>
      <c r="F27">
        <f t="shared" si="2"/>
        <v>-0.39457849910000675</v>
      </c>
      <c r="G27">
        <f t="shared" si="3"/>
        <v>3.6523865150000034</v>
      </c>
      <c r="I27">
        <f t="shared" si="4"/>
        <v>5.7125186951326856E-3</v>
      </c>
      <c r="J27">
        <f t="shared" si="5"/>
        <v>2.5725782908951221E-3</v>
      </c>
      <c r="K27">
        <f t="shared" si="6"/>
        <v>2.381287951542857E-2</v>
      </c>
      <c r="M27" s="1" t="s">
        <v>8</v>
      </c>
      <c r="N27" s="1">
        <v>0.36803301700937946</v>
      </c>
      <c r="O27" s="1" t="s">
        <v>8</v>
      </c>
      <c r="P27" s="1">
        <v>0.26299961192638094</v>
      </c>
      <c r="Q27" s="1" t="s">
        <v>8</v>
      </c>
      <c r="R27" s="1">
        <v>-0.19696356115006997</v>
      </c>
    </row>
    <row r="28" spans="1:18" x14ac:dyDescent="0.25">
      <c r="A28">
        <v>49.195272227099998</v>
      </c>
      <c r="B28">
        <v>99.434759723100001</v>
      </c>
      <c r="C28">
        <v>108.52745662700001</v>
      </c>
      <c r="E28">
        <f t="shared" si="1"/>
        <v>-0.80472777290000153</v>
      </c>
      <c r="F28">
        <f t="shared" si="2"/>
        <v>-0.56524027689999912</v>
      </c>
      <c r="G28">
        <f t="shared" si="3"/>
        <v>3.5274566270000065</v>
      </c>
      <c r="I28">
        <f t="shared" si="4"/>
        <v>5.2466751314754765E-3</v>
      </c>
      <c r="J28">
        <f t="shared" si="5"/>
        <v>3.6852612821255989E-3</v>
      </c>
      <c r="K28">
        <f t="shared" si="6"/>
        <v>2.2998359924305857E-2</v>
      </c>
      <c r="M28" s="1" t="s">
        <v>9</v>
      </c>
      <c r="N28" s="1">
        <v>1.2493887841775905E-2</v>
      </c>
      <c r="O28" s="1" t="s">
        <v>9</v>
      </c>
      <c r="P28" s="1">
        <v>1.330228158940479E-2</v>
      </c>
      <c r="Q28" s="1" t="s">
        <v>9</v>
      </c>
      <c r="R28" s="1">
        <v>1.1133258709372842E-2</v>
      </c>
    </row>
    <row r="29" spans="1:18" x14ac:dyDescent="0.25">
      <c r="A29">
        <v>49.1333929579</v>
      </c>
      <c r="B29">
        <v>99.302367370599995</v>
      </c>
      <c r="C29">
        <v>108.51928441</v>
      </c>
      <c r="E29">
        <f t="shared" si="1"/>
        <v>-0.86660704210000006</v>
      </c>
      <c r="F29">
        <f t="shared" si="2"/>
        <v>-0.69763262940000459</v>
      </c>
      <c r="G29">
        <f t="shared" si="3"/>
        <v>3.5192844099999974</v>
      </c>
      <c r="I29">
        <f t="shared" si="4"/>
        <v>5.6501164364717339E-3</v>
      </c>
      <c r="J29">
        <f t="shared" si="5"/>
        <v>4.548434751280403E-3</v>
      </c>
      <c r="K29">
        <f t="shared" si="6"/>
        <v>2.2945078592224506E-2</v>
      </c>
      <c r="M29" s="1" t="s">
        <v>10</v>
      </c>
      <c r="N29" s="1">
        <v>1.7117078376906743E-5</v>
      </c>
      <c r="O29" s="1" t="s">
        <v>10</v>
      </c>
      <c r="P29" s="1">
        <v>5.2310054575982262E-5</v>
      </c>
      <c r="Q29" s="1" t="s">
        <v>10</v>
      </c>
      <c r="R29" s="1">
        <v>1.6225817794953981E-2</v>
      </c>
    </row>
    <row r="30" spans="1:18" x14ac:dyDescent="0.25">
      <c r="A30">
        <v>49.110598756199998</v>
      </c>
      <c r="B30">
        <v>99.471916085999993</v>
      </c>
      <c r="C30">
        <v>108.640885328</v>
      </c>
      <c r="E30">
        <f t="shared" si="1"/>
        <v>-0.88940124380000185</v>
      </c>
      <c r="F30">
        <f t="shared" si="2"/>
        <v>-0.52808391400000687</v>
      </c>
      <c r="G30">
        <f t="shared" si="3"/>
        <v>3.640885327999996</v>
      </c>
      <c r="I30">
        <f t="shared" si="4"/>
        <v>5.7987303842298122E-3</v>
      </c>
      <c r="J30">
        <f t="shared" si="5"/>
        <v>3.4430087194969542E-3</v>
      </c>
      <c r="K30">
        <f t="shared" si="6"/>
        <v>2.3737893919246234E-2</v>
      </c>
      <c r="M30" s="1" t="s">
        <v>11</v>
      </c>
      <c r="N30" s="1">
        <v>1.2511004920152811E-2</v>
      </c>
      <c r="O30" s="1" t="s">
        <v>11</v>
      </c>
      <c r="P30" s="1">
        <v>1.3354591643980772E-2</v>
      </c>
      <c r="Q30" s="1" t="s">
        <v>11</v>
      </c>
      <c r="R30" s="1">
        <v>2.7359076504326823E-2</v>
      </c>
    </row>
    <row r="31" spans="1:18" x14ac:dyDescent="0.25">
      <c r="A31">
        <v>49.194700797400003</v>
      </c>
      <c r="B31">
        <v>99.421731499299995</v>
      </c>
      <c r="C31">
        <v>108.629298901</v>
      </c>
      <c r="E31">
        <f t="shared" si="1"/>
        <v>-0.80529920259999699</v>
      </c>
      <c r="F31">
        <f t="shared" si="2"/>
        <v>-0.57826850070000546</v>
      </c>
      <c r="G31">
        <f t="shared" si="3"/>
        <v>3.6292989009999985</v>
      </c>
      <c r="I31">
        <f t="shared" si="4"/>
        <v>5.250400746642887E-3</v>
      </c>
      <c r="J31">
        <f t="shared" si="5"/>
        <v>3.7702028737056428E-3</v>
      </c>
      <c r="K31">
        <f t="shared" si="6"/>
        <v>2.3662352574147043E-2</v>
      </c>
      <c r="M31" s="1" t="s">
        <v>12</v>
      </c>
      <c r="N31" s="1">
        <v>2.1640546477634217</v>
      </c>
      <c r="O31" s="1" t="s">
        <v>12</v>
      </c>
      <c r="P31" s="1">
        <v>2.7908443370352938</v>
      </c>
      <c r="Q31" s="1" t="s">
        <v>12</v>
      </c>
      <c r="R31" s="1">
        <v>10.456471280489035</v>
      </c>
    </row>
    <row r="32" spans="1:18" x14ac:dyDescent="0.25">
      <c r="A32">
        <v>49.083410236500001</v>
      </c>
      <c r="B32">
        <v>99.565627498200001</v>
      </c>
      <c r="C32">
        <v>108.70225346300001</v>
      </c>
      <c r="E32">
        <f t="shared" si="1"/>
        <v>-0.91658976349999932</v>
      </c>
      <c r="F32">
        <f t="shared" si="2"/>
        <v>-0.43437250179999864</v>
      </c>
      <c r="G32">
        <f t="shared" si="3"/>
        <v>3.7022534630000052</v>
      </c>
      <c r="I32">
        <f t="shared" si="4"/>
        <v>5.9759944665387175E-3</v>
      </c>
      <c r="J32">
        <f t="shared" si="5"/>
        <v>2.8320277735388137E-3</v>
      </c>
      <c r="K32">
        <f t="shared" si="6"/>
        <v>2.4138002724500045E-2</v>
      </c>
      <c r="M32" s="1" t="s">
        <v>13</v>
      </c>
      <c r="N32" s="1">
        <v>477</v>
      </c>
      <c r="O32" s="1" t="s">
        <v>13</v>
      </c>
      <c r="P32" s="1">
        <v>477</v>
      </c>
      <c r="Q32" s="1" t="s">
        <v>13</v>
      </c>
      <c r="R32" s="1">
        <v>477</v>
      </c>
    </row>
    <row r="33" spans="1:18" ht="15.75" thickBot="1" x14ac:dyDescent="0.3">
      <c r="A33">
        <v>49.208715218499997</v>
      </c>
      <c r="B33">
        <v>99.380198652299995</v>
      </c>
      <c r="C33">
        <v>108.542699446</v>
      </c>
      <c r="E33">
        <f t="shared" si="1"/>
        <v>-0.79128478150000348</v>
      </c>
      <c r="F33">
        <f t="shared" si="2"/>
        <v>-0.61980134770000461</v>
      </c>
      <c r="G33">
        <f t="shared" si="3"/>
        <v>3.5426994460000003</v>
      </c>
      <c r="I33">
        <f t="shared" si="4"/>
        <v>5.1590293324286314E-3</v>
      </c>
      <c r="J33">
        <f t="shared" si="5"/>
        <v>4.0409892971802423E-3</v>
      </c>
      <c r="K33">
        <f t="shared" si="6"/>
        <v>2.3097740263936295E-2</v>
      </c>
      <c r="M33" s="2" t="s">
        <v>14</v>
      </c>
      <c r="N33" s="2">
        <v>2.4446376521625136E-4</v>
      </c>
      <c r="O33" s="2" t="s">
        <v>14</v>
      </c>
      <c r="P33" s="2">
        <v>2.0988226295816012E-4</v>
      </c>
      <c r="Q33" s="2" t="s">
        <v>14</v>
      </c>
      <c r="R33" s="2">
        <v>1.9817982359389755E-4</v>
      </c>
    </row>
    <row r="34" spans="1:18" x14ac:dyDescent="0.25">
      <c r="A34">
        <v>49.016501187499998</v>
      </c>
      <c r="B34">
        <v>99.451049143000006</v>
      </c>
      <c r="C34">
        <v>108.66679863</v>
      </c>
      <c r="E34">
        <f t="shared" si="1"/>
        <v>-0.98349881250000237</v>
      </c>
      <c r="F34">
        <f t="shared" si="2"/>
        <v>-0.54895085699999413</v>
      </c>
      <c r="G34">
        <f t="shared" si="3"/>
        <v>3.6667986300000024</v>
      </c>
      <c r="I34">
        <f t="shared" si="4"/>
        <v>6.4122289986139674E-3</v>
      </c>
      <c r="J34">
        <f t="shared" si="5"/>
        <v>3.5790572996440124E-3</v>
      </c>
      <c r="K34">
        <f t="shared" si="6"/>
        <v>2.3906843819767119E-2</v>
      </c>
    </row>
    <row r="35" spans="1:18" x14ac:dyDescent="0.25">
      <c r="A35">
        <v>48.9730706709</v>
      </c>
      <c r="B35">
        <v>99.527105547600002</v>
      </c>
      <c r="C35">
        <v>108.659435124</v>
      </c>
      <c r="E35">
        <f t="shared" si="1"/>
        <v>-1.0269293290999997</v>
      </c>
      <c r="F35">
        <f t="shared" si="2"/>
        <v>-0.4728944523999985</v>
      </c>
      <c r="G35">
        <f t="shared" si="3"/>
        <v>3.659435123999998</v>
      </c>
      <c r="I35">
        <f t="shared" si="4"/>
        <v>6.6953878742809243E-3</v>
      </c>
      <c r="J35">
        <f t="shared" si="5"/>
        <v>3.0831837135166192E-3</v>
      </c>
      <c r="K35">
        <f t="shared" si="6"/>
        <v>2.385883513271576E-2</v>
      </c>
    </row>
    <row r="36" spans="1:18" x14ac:dyDescent="0.25">
      <c r="A36">
        <v>49.205468647300002</v>
      </c>
      <c r="B36">
        <v>99.4196497513</v>
      </c>
      <c r="C36">
        <v>108.53998758199999</v>
      </c>
      <c r="E36">
        <f t="shared" si="1"/>
        <v>-0.79453135269999819</v>
      </c>
      <c r="F36">
        <f t="shared" si="2"/>
        <v>-0.58035024870000029</v>
      </c>
      <c r="G36">
        <f t="shared" si="3"/>
        <v>3.5399875819999949</v>
      </c>
      <c r="I36">
        <f t="shared" si="4"/>
        <v>5.1801963717072593E-3</v>
      </c>
      <c r="J36">
        <f t="shared" si="5"/>
        <v>3.7837754827659852E-3</v>
      </c>
      <c r="K36">
        <f t="shared" si="6"/>
        <v>2.3080059415967673E-2</v>
      </c>
    </row>
    <row r="37" spans="1:18" x14ac:dyDescent="0.25">
      <c r="A37">
        <v>49.190613413800001</v>
      </c>
      <c r="B37">
        <v>99.4485814457</v>
      </c>
      <c r="C37">
        <v>108.448724191</v>
      </c>
      <c r="E37">
        <f t="shared" si="1"/>
        <v>-0.8093865861999987</v>
      </c>
      <c r="F37">
        <f t="shared" si="2"/>
        <v>-0.55141855429999964</v>
      </c>
      <c r="G37">
        <f t="shared" si="3"/>
        <v>3.4487241909999966</v>
      </c>
      <c r="I37">
        <f t="shared" si="4"/>
        <v>5.2770497260979481E-3</v>
      </c>
      <c r="J37">
        <f t="shared" si="5"/>
        <v>3.5951462262250973E-3</v>
      </c>
      <c r="K37">
        <f t="shared" si="6"/>
        <v>2.2485039112084965E-2</v>
      </c>
    </row>
    <row r="38" spans="1:18" x14ac:dyDescent="0.25">
      <c r="A38">
        <v>49.014484515699998</v>
      </c>
      <c r="B38">
        <v>99.559590117300004</v>
      </c>
      <c r="C38">
        <v>108.62991007700001</v>
      </c>
      <c r="E38">
        <f t="shared" si="1"/>
        <v>-0.98551548430000224</v>
      </c>
      <c r="F38">
        <f t="shared" si="2"/>
        <v>-0.44040988269999559</v>
      </c>
      <c r="G38">
        <f t="shared" si="3"/>
        <v>3.6299100770000052</v>
      </c>
      <c r="I38">
        <f t="shared" si="4"/>
        <v>6.425377322976226E-3</v>
      </c>
      <c r="J38">
        <f t="shared" si="5"/>
        <v>2.8713903720398041E-3</v>
      </c>
      <c r="K38">
        <f t="shared" si="6"/>
        <v>2.3666337327784455E-2</v>
      </c>
    </row>
    <row r="39" spans="1:18" x14ac:dyDescent="0.25">
      <c r="A39">
        <v>49.101972178300002</v>
      </c>
      <c r="B39">
        <v>99.496893536000002</v>
      </c>
      <c r="C39">
        <v>108.592468305</v>
      </c>
      <c r="E39">
        <f t="shared" si="1"/>
        <v>-0.89802782169999773</v>
      </c>
      <c r="F39">
        <f t="shared" si="2"/>
        <v>-0.50310646399999825</v>
      </c>
      <c r="G39">
        <f t="shared" si="3"/>
        <v>3.592468304999997</v>
      </c>
      <c r="I39">
        <f t="shared" si="4"/>
        <v>5.8549740647163666E-3</v>
      </c>
      <c r="J39">
        <f t="shared" si="5"/>
        <v>3.2801603996353733E-3</v>
      </c>
      <c r="K39">
        <f t="shared" si="6"/>
        <v>2.3422223951005017E-2</v>
      </c>
    </row>
    <row r="40" spans="1:18" x14ac:dyDescent="0.25">
      <c r="A40">
        <v>49.392885171899998</v>
      </c>
      <c r="B40">
        <v>99.293191050399997</v>
      </c>
      <c r="C40">
        <v>108.453099385</v>
      </c>
      <c r="E40">
        <f t="shared" si="1"/>
        <v>-0.60711482810000206</v>
      </c>
      <c r="F40">
        <f t="shared" si="2"/>
        <v>-0.70680894960000273</v>
      </c>
      <c r="G40">
        <f t="shared" si="3"/>
        <v>3.4530993850000016</v>
      </c>
      <c r="I40">
        <f t="shared" si="4"/>
        <v>3.9582755533132457E-3</v>
      </c>
      <c r="J40">
        <f t="shared" si="5"/>
        <v>4.6082626491275045E-3</v>
      </c>
      <c r="K40">
        <f t="shared" si="6"/>
        <v>2.2513564561719299E-2</v>
      </c>
    </row>
    <row r="41" spans="1:18" x14ac:dyDescent="0.25">
      <c r="A41">
        <v>49.406580305200002</v>
      </c>
      <c r="B41">
        <v>99.241338896200006</v>
      </c>
      <c r="C41">
        <v>108.444661381</v>
      </c>
      <c r="E41">
        <f t="shared" si="1"/>
        <v>-0.5934196947999979</v>
      </c>
      <c r="F41">
        <f t="shared" si="2"/>
        <v>-0.75866110379999441</v>
      </c>
      <c r="G41">
        <f t="shared" si="3"/>
        <v>3.4446613810000031</v>
      </c>
      <c r="I41">
        <f t="shared" si="4"/>
        <v>3.8689858360608721E-3</v>
      </c>
      <c r="J41">
        <f t="shared" si="5"/>
        <v>4.9463290327122723E-3</v>
      </c>
      <c r="K41">
        <f t="shared" si="6"/>
        <v>2.245855034792307E-2</v>
      </c>
    </row>
    <row r="42" spans="1:18" x14ac:dyDescent="0.25">
      <c r="A42">
        <v>49.525231978599997</v>
      </c>
      <c r="B42">
        <v>99.230026267499994</v>
      </c>
      <c r="C42">
        <v>108.36559211700001</v>
      </c>
      <c r="E42">
        <f t="shared" si="1"/>
        <v>-0.47476802140000274</v>
      </c>
      <c r="F42">
        <f t="shared" si="2"/>
        <v>-0.76997373250000578</v>
      </c>
      <c r="G42">
        <f t="shared" si="3"/>
        <v>3.3655921170000056</v>
      </c>
      <c r="I42">
        <f t="shared" si="4"/>
        <v>3.0953990342877679E-3</v>
      </c>
      <c r="J42">
        <f t="shared" si="5"/>
        <v>5.0200852639133804E-3</v>
      </c>
      <c r="K42">
        <f t="shared" si="6"/>
        <v>2.1943033479904641E-2</v>
      </c>
    </row>
    <row r="43" spans="1:18" x14ac:dyDescent="0.25">
      <c r="A43">
        <v>49.645571152000002</v>
      </c>
      <c r="B43">
        <v>99.125216094099997</v>
      </c>
      <c r="C43">
        <v>108.217491663</v>
      </c>
      <c r="E43">
        <f t="shared" si="1"/>
        <v>-0.35442884799999774</v>
      </c>
      <c r="F43">
        <f t="shared" si="2"/>
        <v>-0.87478390590000288</v>
      </c>
      <c r="G43">
        <f t="shared" si="3"/>
        <v>3.2174916630000041</v>
      </c>
      <c r="I43">
        <f t="shared" si="4"/>
        <v>2.3108100469525703E-3</v>
      </c>
      <c r="J43">
        <f t="shared" si="5"/>
        <v>5.7034280648231867E-3</v>
      </c>
      <c r="K43">
        <f t="shared" si="6"/>
        <v>2.0977446115917151E-2</v>
      </c>
    </row>
    <row r="44" spans="1:18" x14ac:dyDescent="0.25">
      <c r="A44">
        <v>49.447192104599999</v>
      </c>
      <c r="B44">
        <v>99.098744690900006</v>
      </c>
      <c r="C44">
        <v>108.273224914</v>
      </c>
      <c r="E44">
        <f t="shared" si="1"/>
        <v>-0.55280789540000086</v>
      </c>
      <c r="F44">
        <f t="shared" si="2"/>
        <v>-0.90125530909999441</v>
      </c>
      <c r="G44">
        <f t="shared" si="3"/>
        <v>3.2732249139999965</v>
      </c>
      <c r="I44">
        <f t="shared" si="4"/>
        <v>3.6042044713161599E-3</v>
      </c>
      <c r="J44">
        <f t="shared" si="5"/>
        <v>5.8760166811749606E-3</v>
      </c>
      <c r="K44">
        <f t="shared" si="6"/>
        <v>2.1340816527459137E-2</v>
      </c>
    </row>
    <row r="45" spans="1:18" x14ac:dyDescent="0.25">
      <c r="A45">
        <v>49.481843279499998</v>
      </c>
      <c r="B45">
        <v>99.102516337400004</v>
      </c>
      <c r="C45">
        <v>108.338716357</v>
      </c>
      <c r="E45">
        <f t="shared" si="1"/>
        <v>-0.51815672050000217</v>
      </c>
      <c r="F45">
        <f t="shared" si="2"/>
        <v>-0.89748366259999557</v>
      </c>
      <c r="G45">
        <f t="shared" si="3"/>
        <v>3.3387163569999956</v>
      </c>
      <c r="I45">
        <f t="shared" si="4"/>
        <v>3.3782852676467446E-3</v>
      </c>
      <c r="J45">
        <f t="shared" si="5"/>
        <v>5.851426248779483E-3</v>
      </c>
      <c r="K45">
        <f t="shared" si="6"/>
        <v>2.1767808532562008E-2</v>
      </c>
    </row>
    <row r="46" spans="1:18" x14ac:dyDescent="0.25">
      <c r="A46">
        <v>49.367178300399999</v>
      </c>
      <c r="B46">
        <v>99.246356103699995</v>
      </c>
      <c r="C46">
        <v>108.330102134</v>
      </c>
      <c r="E46">
        <f t="shared" si="1"/>
        <v>-0.6328216996000009</v>
      </c>
      <c r="F46">
        <f t="shared" si="2"/>
        <v>-0.75364389630000517</v>
      </c>
      <c r="G46">
        <f t="shared" si="3"/>
        <v>3.3301021340000005</v>
      </c>
      <c r="I46">
        <f t="shared" si="4"/>
        <v>4.1258795654390201E-3</v>
      </c>
      <c r="J46">
        <f t="shared" si="5"/>
        <v>4.9136177746867378E-3</v>
      </c>
      <c r="K46">
        <f t="shared" si="6"/>
        <v>2.1711645403721325E-2</v>
      </c>
    </row>
    <row r="47" spans="1:18" x14ac:dyDescent="0.25">
      <c r="A47">
        <v>49.394412619299999</v>
      </c>
      <c r="B47">
        <v>99.386062351899994</v>
      </c>
      <c r="C47">
        <v>108.190224597</v>
      </c>
      <c r="E47">
        <f t="shared" si="1"/>
        <v>-0.60558738070000118</v>
      </c>
      <c r="F47">
        <f t="shared" si="2"/>
        <v>-0.61393764810000562</v>
      </c>
      <c r="G47">
        <f t="shared" si="3"/>
        <v>3.1902245969999967</v>
      </c>
      <c r="I47">
        <f t="shared" si="4"/>
        <v>3.9483168808800307E-3</v>
      </c>
      <c r="J47">
        <f t="shared" si="5"/>
        <v>4.0027590683925744E-3</v>
      </c>
      <c r="K47">
        <f t="shared" si="6"/>
        <v>2.0799669926367996E-2</v>
      </c>
    </row>
    <row r="48" spans="1:18" x14ac:dyDescent="0.25">
      <c r="A48">
        <v>49.567727742999999</v>
      </c>
      <c r="B48">
        <v>99.144715604300004</v>
      </c>
      <c r="C48">
        <v>108.07067082</v>
      </c>
      <c r="E48">
        <f t="shared" si="1"/>
        <v>-0.43227225700000105</v>
      </c>
      <c r="F48">
        <f t="shared" si="2"/>
        <v>-0.85528439569999648</v>
      </c>
      <c r="G48">
        <f t="shared" si="3"/>
        <v>3.0706708200000037</v>
      </c>
      <c r="I48">
        <f t="shared" si="4"/>
        <v>2.8183345687890289E-3</v>
      </c>
      <c r="J48">
        <f t="shared" si="5"/>
        <v>5.5762948917333103E-3</v>
      </c>
      <c r="K48">
        <f t="shared" si="6"/>
        <v>2.0020201577215128E-2</v>
      </c>
    </row>
    <row r="49" spans="1:11" x14ac:dyDescent="0.25">
      <c r="A49">
        <v>49.545614082199997</v>
      </c>
      <c r="B49">
        <v>99.261296307899997</v>
      </c>
      <c r="C49">
        <v>108.109793028</v>
      </c>
      <c r="E49">
        <f t="shared" si="1"/>
        <v>-0.45438591780000337</v>
      </c>
      <c r="F49">
        <f t="shared" si="2"/>
        <v>-0.7387036921000032</v>
      </c>
      <c r="G49">
        <f t="shared" si="3"/>
        <v>3.1097930279999986</v>
      </c>
      <c r="I49">
        <f t="shared" si="4"/>
        <v>2.9625115166867543E-3</v>
      </c>
      <c r="J49">
        <f t="shared" si="5"/>
        <v>4.8162104271649358E-3</v>
      </c>
      <c r="K49">
        <f t="shared" si="6"/>
        <v>2.0275271083592773E-2</v>
      </c>
    </row>
    <row r="50" spans="1:11" x14ac:dyDescent="0.25">
      <c r="A50">
        <v>49.6954871883</v>
      </c>
      <c r="B50">
        <v>99.163849812099997</v>
      </c>
      <c r="C50">
        <v>108.090293821</v>
      </c>
      <c r="E50">
        <f t="shared" si="1"/>
        <v>-0.30451281170000044</v>
      </c>
      <c r="F50">
        <f t="shared" si="2"/>
        <v>-0.83615018790000306</v>
      </c>
      <c r="G50">
        <f t="shared" si="3"/>
        <v>3.090293821000003</v>
      </c>
      <c r="I50">
        <f t="shared" si="4"/>
        <v>1.9853667913119241E-3</v>
      </c>
      <c r="J50">
        <f t="shared" si="5"/>
        <v>5.4515434222234043E-3</v>
      </c>
      <c r="K50">
        <f t="shared" si="6"/>
        <v>2.0148139887310471E-2</v>
      </c>
    </row>
    <row r="51" spans="1:11" x14ac:dyDescent="0.25">
      <c r="A51">
        <v>49.945723569199998</v>
      </c>
      <c r="B51">
        <v>98.8481779735</v>
      </c>
      <c r="C51">
        <v>107.95661817200001</v>
      </c>
      <c r="E51">
        <f t="shared" si="1"/>
        <v>-5.4276430800001663E-2</v>
      </c>
      <c r="F51">
        <f t="shared" si="2"/>
        <v>-1.1518220264999997</v>
      </c>
      <c r="G51">
        <f t="shared" si="3"/>
        <v>2.956618172000006</v>
      </c>
      <c r="I51">
        <f t="shared" si="4"/>
        <v>3.5387221529261796E-4</v>
      </c>
      <c r="J51">
        <f t="shared" si="5"/>
        <v>7.509664989621515E-3</v>
      </c>
      <c r="K51">
        <f t="shared" si="6"/>
        <v>1.9276599564096993E-2</v>
      </c>
    </row>
    <row r="52" spans="1:11" x14ac:dyDescent="0.25">
      <c r="A52">
        <v>49.983797967000001</v>
      </c>
      <c r="B52">
        <v>98.817512972399996</v>
      </c>
      <c r="C52">
        <v>108.01286863</v>
      </c>
      <c r="E52">
        <f t="shared" si="1"/>
        <v>-1.6202032999999005E-2</v>
      </c>
      <c r="F52">
        <f t="shared" si="2"/>
        <v>-1.1824870276000041</v>
      </c>
      <c r="G52">
        <f t="shared" si="3"/>
        <v>3.0128686299999998</v>
      </c>
      <c r="I52">
        <f t="shared" si="4"/>
        <v>1.0563423617666424E-4</v>
      </c>
      <c r="J52">
        <f t="shared" si="5"/>
        <v>7.7095950828731299E-3</v>
      </c>
      <c r="K52">
        <f t="shared" si="6"/>
        <v>1.9643342068905941E-2</v>
      </c>
    </row>
    <row r="53" spans="1:11" x14ac:dyDescent="0.25">
      <c r="A53">
        <v>49.966724525700002</v>
      </c>
      <c r="B53">
        <v>98.950290061199993</v>
      </c>
      <c r="C53">
        <v>108.14443246</v>
      </c>
      <c r="E53">
        <f t="shared" si="1"/>
        <v>-3.3275474299998109E-2</v>
      </c>
      <c r="F53">
        <f t="shared" si="2"/>
        <v>-1.0497099388000066</v>
      </c>
      <c r="G53">
        <f t="shared" si="3"/>
        <v>3.1444324600000044</v>
      </c>
      <c r="I53">
        <f t="shared" si="4"/>
        <v>2.1694989209667312E-4</v>
      </c>
      <c r="J53">
        <f t="shared" si="5"/>
        <v>6.8439132047316822E-3</v>
      </c>
      <c r="K53">
        <f t="shared" si="6"/>
        <v>2.0501113725742332E-2</v>
      </c>
    </row>
    <row r="54" spans="1:11" x14ac:dyDescent="0.25">
      <c r="A54">
        <v>49.977747910600002</v>
      </c>
      <c r="B54">
        <v>98.923047352300003</v>
      </c>
      <c r="C54">
        <v>108.13368476300001</v>
      </c>
      <c r="E54">
        <f t="shared" si="1"/>
        <v>-2.2252089399998454E-2</v>
      </c>
      <c r="F54">
        <f t="shared" si="2"/>
        <v>-1.0769526476999971</v>
      </c>
      <c r="G54">
        <f t="shared" si="3"/>
        <v>3.1336847630000051</v>
      </c>
      <c r="I54">
        <f t="shared" si="4"/>
        <v>1.4507947657579933E-4</v>
      </c>
      <c r="J54">
        <f t="shared" si="5"/>
        <v>7.0215305905272727E-3</v>
      </c>
      <c r="K54">
        <f t="shared" si="6"/>
        <v>2.0431040743959537E-2</v>
      </c>
    </row>
    <row r="55" spans="1:11" x14ac:dyDescent="0.25">
      <c r="A55">
        <v>49.860833369799998</v>
      </c>
      <c r="B55">
        <v>98.978712693899993</v>
      </c>
      <c r="C55">
        <v>108.148271231</v>
      </c>
      <c r="E55">
        <f t="shared" si="1"/>
        <v>-0.13916663020000186</v>
      </c>
      <c r="F55">
        <f t="shared" si="2"/>
        <v>-1.0212873061000067</v>
      </c>
      <c r="G55">
        <f t="shared" si="3"/>
        <v>3.1482712309999954</v>
      </c>
      <c r="I55">
        <f t="shared" si="4"/>
        <v>9.0734049748314872E-4</v>
      </c>
      <c r="J55">
        <f t="shared" si="5"/>
        <v>6.6586029356194938E-3</v>
      </c>
      <c r="K55">
        <f t="shared" si="6"/>
        <v>2.0526141797370206E-2</v>
      </c>
    </row>
    <row r="56" spans="1:11" x14ac:dyDescent="0.25">
      <c r="A56">
        <v>49.830898086600001</v>
      </c>
      <c r="B56">
        <v>98.907631409399997</v>
      </c>
      <c r="C56">
        <v>108.07468575599999</v>
      </c>
      <c r="E56">
        <f t="shared" si="1"/>
        <v>-0.16910191339999869</v>
      </c>
      <c r="F56">
        <f t="shared" si="2"/>
        <v>-1.0923685906000031</v>
      </c>
      <c r="G56">
        <f t="shared" si="3"/>
        <v>3.0746857559999938</v>
      </c>
      <c r="I56">
        <f t="shared" si="4"/>
        <v>1.1025129659976856E-3</v>
      </c>
      <c r="J56">
        <f t="shared" si="5"/>
        <v>7.1220396657269902E-3</v>
      </c>
      <c r="K56">
        <f t="shared" si="6"/>
        <v>2.0046378211817536E-2</v>
      </c>
    </row>
    <row r="57" spans="1:11" x14ac:dyDescent="0.25">
      <c r="A57">
        <v>49.762914376600001</v>
      </c>
      <c r="B57">
        <v>98.829036684399995</v>
      </c>
      <c r="C57">
        <v>108.05972708500001</v>
      </c>
      <c r="E57">
        <f t="shared" si="1"/>
        <v>-0.23708562339999872</v>
      </c>
      <c r="F57">
        <f t="shared" si="2"/>
        <v>-1.1709633156000052</v>
      </c>
      <c r="G57">
        <f t="shared" si="3"/>
        <v>3.0597270850000058</v>
      </c>
      <c r="I57">
        <f t="shared" si="4"/>
        <v>1.5457540875474501E-3</v>
      </c>
      <c r="J57">
        <f t="shared" si="5"/>
        <v>7.6344626278880166E-3</v>
      </c>
      <c r="K57">
        <f t="shared" si="6"/>
        <v>1.994885046420081E-2</v>
      </c>
    </row>
    <row r="58" spans="1:11" x14ac:dyDescent="0.25">
      <c r="A58">
        <v>49.956945777999998</v>
      </c>
      <c r="B58">
        <v>98.678747876100005</v>
      </c>
      <c r="C58">
        <v>107.966574059</v>
      </c>
      <c r="E58">
        <f t="shared" si="1"/>
        <v>-4.3054222000002085E-2</v>
      </c>
      <c r="F58">
        <f t="shared" si="2"/>
        <v>-1.3212521238999955</v>
      </c>
      <c r="G58">
        <f t="shared" si="3"/>
        <v>2.9665740589999956</v>
      </c>
      <c r="I58">
        <f t="shared" si="4"/>
        <v>2.807055049913201E-4</v>
      </c>
      <c r="J58">
        <f t="shared" si="5"/>
        <v>8.6143176541474721E-3</v>
      </c>
      <c r="K58">
        <f t="shared" si="6"/>
        <v>1.9341510092220539E-2</v>
      </c>
    </row>
    <row r="59" spans="1:11" x14ac:dyDescent="0.25">
      <c r="A59">
        <v>50.009561384599998</v>
      </c>
      <c r="B59">
        <v>98.703180317399998</v>
      </c>
      <c r="C59">
        <v>107.91812645900001</v>
      </c>
      <c r="E59">
        <f t="shared" si="1"/>
        <v>9.5613845999977798E-3</v>
      </c>
      <c r="F59">
        <f t="shared" si="2"/>
        <v>-1.2968196826000025</v>
      </c>
      <c r="G59">
        <f t="shared" si="3"/>
        <v>2.9181264590000069</v>
      </c>
      <c r="I59">
        <f t="shared" si="4"/>
        <v>6.2338445984658084E-5</v>
      </c>
      <c r="J59">
        <f t="shared" si="5"/>
        <v>8.4550226894565539E-3</v>
      </c>
      <c r="K59">
        <f t="shared" si="6"/>
        <v>1.9025640767636912E-2</v>
      </c>
    </row>
    <row r="60" spans="1:11" x14ac:dyDescent="0.25">
      <c r="A60">
        <v>50.067768885200003</v>
      </c>
      <c r="B60">
        <v>98.844250000200006</v>
      </c>
      <c r="C60">
        <v>107.997749015</v>
      </c>
      <c r="E60">
        <f t="shared" si="1"/>
        <v>6.7768885200003126E-2</v>
      </c>
      <c r="F60">
        <f t="shared" si="2"/>
        <v>-1.155749999799994</v>
      </c>
      <c r="G60">
        <f t="shared" si="3"/>
        <v>2.9977490149999966</v>
      </c>
      <c r="I60">
        <f t="shared" si="4"/>
        <v>4.4184050388286554E-4</v>
      </c>
      <c r="J60">
        <f t="shared" si="5"/>
        <v>7.5352746436240263E-3</v>
      </c>
      <c r="K60">
        <f t="shared" si="6"/>
        <v>1.9544764996398394E-2</v>
      </c>
    </row>
    <row r="61" spans="1:11" x14ac:dyDescent="0.25">
      <c r="A61">
        <v>50.069125002200003</v>
      </c>
      <c r="B61">
        <v>98.885814316199998</v>
      </c>
      <c r="C61">
        <v>108.035121854</v>
      </c>
      <c r="E61">
        <f t="shared" si="1"/>
        <v>6.9125002200003394E-2</v>
      </c>
      <c r="F61">
        <f t="shared" si="2"/>
        <v>-1.1141856838000024</v>
      </c>
      <c r="G61">
        <f t="shared" si="3"/>
        <v>3.0351218539999962</v>
      </c>
      <c r="I61">
        <f t="shared" si="4"/>
        <v>4.5068213403268848E-4</v>
      </c>
      <c r="J61">
        <f t="shared" si="5"/>
        <v>7.2642830481332082E-3</v>
      </c>
      <c r="K61">
        <f t="shared" si="6"/>
        <v>1.9788428942862313E-2</v>
      </c>
    </row>
    <row r="62" spans="1:11" x14ac:dyDescent="0.25">
      <c r="A62">
        <v>49.949997440399997</v>
      </c>
      <c r="B62">
        <v>98.983153363400007</v>
      </c>
      <c r="C62">
        <v>108.171347712</v>
      </c>
      <c r="E62">
        <f t="shared" si="1"/>
        <v>-5.0002559600002883E-2</v>
      </c>
      <c r="F62">
        <f t="shared" si="2"/>
        <v>-1.0168466365999933</v>
      </c>
      <c r="G62">
        <f t="shared" si="3"/>
        <v>3.1713477119999993</v>
      </c>
      <c r="I62">
        <f t="shared" si="4"/>
        <v>3.260073714344835E-4</v>
      </c>
      <c r="J62">
        <f t="shared" si="5"/>
        <v>6.629650597925394E-3</v>
      </c>
      <c r="K62">
        <f t="shared" si="6"/>
        <v>2.0676596153566176E-2</v>
      </c>
    </row>
    <row r="63" spans="1:11" x14ac:dyDescent="0.25">
      <c r="A63">
        <v>49.948399201299999</v>
      </c>
      <c r="B63">
        <v>98.973401616900006</v>
      </c>
      <c r="C63">
        <v>108.126307649</v>
      </c>
      <c r="E63">
        <f t="shared" si="1"/>
        <v>-5.1600798700000894E-2</v>
      </c>
      <c r="F63">
        <f t="shared" si="2"/>
        <v>-1.0265983830999943</v>
      </c>
      <c r="G63">
        <f t="shared" si="3"/>
        <v>3.1263076489999975</v>
      </c>
      <c r="I63">
        <f t="shared" si="4"/>
        <v>3.3642759256080629E-4</v>
      </c>
      <c r="J63">
        <f t="shared" si="5"/>
        <v>6.6932301680272524E-3</v>
      </c>
      <c r="K63">
        <f t="shared" si="6"/>
        <v>2.0382943335283784E-2</v>
      </c>
    </row>
    <row r="64" spans="1:11" x14ac:dyDescent="0.25">
      <c r="A64">
        <v>49.9008908574</v>
      </c>
      <c r="B64">
        <v>99.034492080000007</v>
      </c>
      <c r="C64">
        <v>108.029774723</v>
      </c>
      <c r="E64">
        <f t="shared" si="1"/>
        <v>-9.91091425999997E-2</v>
      </c>
      <c r="F64">
        <f t="shared" si="2"/>
        <v>-0.96550791999999319</v>
      </c>
      <c r="G64">
        <f t="shared" si="3"/>
        <v>3.0297747230000027</v>
      </c>
      <c r="I64">
        <f t="shared" si="4"/>
        <v>6.4617314238748353E-4</v>
      </c>
      <c r="J64">
        <f t="shared" si="5"/>
        <v>6.2949317318218879E-3</v>
      </c>
      <c r="K64">
        <f t="shared" si="6"/>
        <v>1.9753566645092587E-2</v>
      </c>
    </row>
    <row r="65" spans="1:11" x14ac:dyDescent="0.25">
      <c r="A65">
        <v>49.941897329200003</v>
      </c>
      <c r="B65">
        <v>99.064871336600007</v>
      </c>
      <c r="C65">
        <v>108.11324653200001</v>
      </c>
      <c r="E65">
        <f t="shared" si="1"/>
        <v>-5.8102670799996758E-2</v>
      </c>
      <c r="F65">
        <f t="shared" si="2"/>
        <v>-0.93512866339999334</v>
      </c>
      <c r="G65">
        <f t="shared" si="3"/>
        <v>3.1132465320000051</v>
      </c>
      <c r="I65">
        <f t="shared" si="4"/>
        <v>3.7881858713546671E-4</v>
      </c>
      <c r="J65">
        <f t="shared" si="5"/>
        <v>6.0968646394664993E-3</v>
      </c>
      <c r="K65">
        <f t="shared" si="6"/>
        <v>2.029778728616894E-2</v>
      </c>
    </row>
    <row r="66" spans="1:11" x14ac:dyDescent="0.25">
      <c r="A66">
        <v>49.977840346500003</v>
      </c>
      <c r="B66">
        <v>99.135248743999995</v>
      </c>
      <c r="C66">
        <v>108.093597338</v>
      </c>
      <c r="E66">
        <f t="shared" ref="E66:E129" si="7">A66-50</f>
        <v>-2.2159653499997489E-2</v>
      </c>
      <c r="F66">
        <f t="shared" ref="F66:F129" si="8">B66-100</f>
        <v>-0.86475125600000524</v>
      </c>
      <c r="G66">
        <f t="shared" ref="G66:G129" si="9">C66-105</f>
        <v>3.093597337999995</v>
      </c>
      <c r="I66">
        <f t="shared" ref="I66:I129" si="10">ABS(E66)/SQRT(50^2+100^2+105^2)</f>
        <v>1.4447681173170815E-4</v>
      </c>
      <c r="J66">
        <f t="shared" ref="J66:J129" si="11">ABS(F66)/SQRT(50^2+100^2+105^2)</f>
        <v>5.6380170568950949E-3</v>
      </c>
      <c r="K66">
        <f t="shared" ref="K66:K129" si="12">ABS(G66)/SQRT(50^2+100^2+105^2)</f>
        <v>2.0169678202594164E-2</v>
      </c>
    </row>
    <row r="67" spans="1:11" x14ac:dyDescent="0.25">
      <c r="A67">
        <v>49.654758550300002</v>
      </c>
      <c r="B67">
        <v>99.461988839599996</v>
      </c>
      <c r="C67">
        <v>108.329058915</v>
      </c>
      <c r="E67">
        <f t="shared" si="7"/>
        <v>-0.34524144969999782</v>
      </c>
      <c r="F67">
        <f t="shared" si="8"/>
        <v>-0.53801116040000352</v>
      </c>
      <c r="G67">
        <f t="shared" si="9"/>
        <v>3.3290589150000045</v>
      </c>
      <c r="I67">
        <f t="shared" si="10"/>
        <v>2.2509099219576801E-3</v>
      </c>
      <c r="J67">
        <f t="shared" si="11"/>
        <v>3.5077325162452544E-3</v>
      </c>
      <c r="K67">
        <f t="shared" si="12"/>
        <v>2.1704843810228115E-2</v>
      </c>
    </row>
    <row r="68" spans="1:11" x14ac:dyDescent="0.25">
      <c r="A68">
        <v>49.589440913899999</v>
      </c>
      <c r="B68">
        <v>99.498395044999995</v>
      </c>
      <c r="C68">
        <v>108.264183225</v>
      </c>
      <c r="E68">
        <f t="shared" si="7"/>
        <v>-0.41055908610000102</v>
      </c>
      <c r="F68">
        <f t="shared" si="8"/>
        <v>-0.50160495500000479</v>
      </c>
      <c r="G68">
        <f t="shared" si="9"/>
        <v>3.2641832249999965</v>
      </c>
      <c r="I68">
        <f t="shared" si="10"/>
        <v>2.6767687404145885E-3</v>
      </c>
      <c r="J68">
        <f t="shared" si="11"/>
        <v>3.2703708407370111E-3</v>
      </c>
      <c r="K68">
        <f t="shared" si="12"/>
        <v>2.1281866399949705E-2</v>
      </c>
    </row>
    <row r="69" spans="1:11" x14ac:dyDescent="0.25">
      <c r="A69">
        <v>49.540967305499997</v>
      </c>
      <c r="B69">
        <v>99.4900195747</v>
      </c>
      <c r="C69">
        <v>108.201735257</v>
      </c>
      <c r="E69">
        <f t="shared" si="7"/>
        <v>-0.45903269450000295</v>
      </c>
      <c r="F69">
        <f t="shared" si="8"/>
        <v>-0.50998042530000021</v>
      </c>
      <c r="G69">
        <f t="shared" si="9"/>
        <v>3.2017352569999957</v>
      </c>
      <c r="I69">
        <f t="shared" si="10"/>
        <v>2.9928076349200654E-3</v>
      </c>
      <c r="J69">
        <f t="shared" si="11"/>
        <v>3.3249773464613486E-3</v>
      </c>
      <c r="K69">
        <f t="shared" si="12"/>
        <v>2.0874717284745135E-2</v>
      </c>
    </row>
    <row r="70" spans="1:11" x14ac:dyDescent="0.25">
      <c r="A70">
        <v>49.465906287899998</v>
      </c>
      <c r="B70">
        <v>99.208605494099999</v>
      </c>
      <c r="C70">
        <v>108.148015024</v>
      </c>
      <c r="E70">
        <f t="shared" si="7"/>
        <v>-0.53409371210000245</v>
      </c>
      <c r="F70">
        <f t="shared" si="8"/>
        <v>-0.79139450590000138</v>
      </c>
      <c r="G70">
        <f t="shared" si="9"/>
        <v>3.1480150240000029</v>
      </c>
      <c r="I70">
        <f t="shared" si="10"/>
        <v>3.4821914832815389E-3</v>
      </c>
      <c r="J70">
        <f t="shared" si="11"/>
        <v>5.1597447150712739E-3</v>
      </c>
      <c r="K70">
        <f t="shared" si="12"/>
        <v>2.052447137547023E-2</v>
      </c>
    </row>
    <row r="71" spans="1:11" x14ac:dyDescent="0.25">
      <c r="A71">
        <v>49.421152458900004</v>
      </c>
      <c r="B71">
        <v>99.3363487015</v>
      </c>
      <c r="C71">
        <v>108.24875848000001</v>
      </c>
      <c r="E71">
        <f t="shared" si="7"/>
        <v>-0.57884754109999648</v>
      </c>
      <c r="F71">
        <f t="shared" si="8"/>
        <v>-0.6636512984999996</v>
      </c>
      <c r="G71">
        <f t="shared" si="9"/>
        <v>3.2487584800000064</v>
      </c>
      <c r="I71">
        <f t="shared" si="10"/>
        <v>3.7739781092188951E-3</v>
      </c>
      <c r="J71">
        <f t="shared" si="11"/>
        <v>4.3268828056764949E-3</v>
      </c>
      <c r="K71">
        <f t="shared" si="12"/>
        <v>2.118129993669822E-2</v>
      </c>
    </row>
    <row r="72" spans="1:11" x14ac:dyDescent="0.25">
      <c r="A72">
        <v>49.399979654600003</v>
      </c>
      <c r="B72">
        <v>99.380649336199994</v>
      </c>
      <c r="C72">
        <v>108.31374178</v>
      </c>
      <c r="E72">
        <f t="shared" si="7"/>
        <v>-0.60002034539999727</v>
      </c>
      <c r="F72">
        <f t="shared" si="8"/>
        <v>-0.61935066380000592</v>
      </c>
      <c r="G72">
        <f t="shared" si="9"/>
        <v>3.3137417800000009</v>
      </c>
      <c r="I72">
        <f t="shared" si="10"/>
        <v>3.912020848049801E-3</v>
      </c>
      <c r="J72">
        <f t="shared" si="11"/>
        <v>4.0380509221298096E-3</v>
      </c>
      <c r="K72">
        <f t="shared" si="12"/>
        <v>2.1604978944125181E-2</v>
      </c>
    </row>
    <row r="73" spans="1:11" x14ac:dyDescent="0.25">
      <c r="A73">
        <v>49.563449364299998</v>
      </c>
      <c r="B73">
        <v>99.361260968400003</v>
      </c>
      <c r="C73">
        <v>108.25269311</v>
      </c>
      <c r="E73">
        <f t="shared" si="7"/>
        <v>-0.43655063570000152</v>
      </c>
      <c r="F73">
        <f t="shared" si="8"/>
        <v>-0.63873903159999657</v>
      </c>
      <c r="G73">
        <f t="shared" si="9"/>
        <v>3.2526931099999956</v>
      </c>
      <c r="I73">
        <f t="shared" si="10"/>
        <v>2.8462288007072758E-3</v>
      </c>
      <c r="J73">
        <f t="shared" si="11"/>
        <v>4.1644594674811481E-3</v>
      </c>
      <c r="K73">
        <f t="shared" si="12"/>
        <v>2.1206952991144331E-2</v>
      </c>
    </row>
    <row r="74" spans="1:11" x14ac:dyDescent="0.25">
      <c r="A74">
        <v>49.809793048499998</v>
      </c>
      <c r="B74">
        <v>99.315210913399994</v>
      </c>
      <c r="C74">
        <v>108.18314644900001</v>
      </c>
      <c r="E74">
        <f t="shared" si="7"/>
        <v>-0.19020695150000222</v>
      </c>
      <c r="F74">
        <f t="shared" si="8"/>
        <v>-0.6847890866000057</v>
      </c>
      <c r="G74">
        <f t="shared" si="9"/>
        <v>3.1831464490000059</v>
      </c>
      <c r="I74">
        <f t="shared" si="10"/>
        <v>1.24011388183173E-3</v>
      </c>
      <c r="J74">
        <f t="shared" si="11"/>
        <v>4.4646972454081306E-3</v>
      </c>
      <c r="K74">
        <f t="shared" si="12"/>
        <v>2.0753521720304938E-2</v>
      </c>
    </row>
    <row r="75" spans="1:11" x14ac:dyDescent="0.25">
      <c r="A75">
        <v>49.794398425300002</v>
      </c>
      <c r="B75">
        <v>99.476547067599995</v>
      </c>
      <c r="C75">
        <v>108.267856073</v>
      </c>
      <c r="E75">
        <f t="shared" si="7"/>
        <v>-0.20560157469999751</v>
      </c>
      <c r="F75">
        <f t="shared" si="8"/>
        <v>-0.52345293240000501</v>
      </c>
      <c r="G75">
        <f t="shared" si="9"/>
        <v>3.2678560730000044</v>
      </c>
      <c r="I75">
        <f t="shared" si="10"/>
        <v>1.3404839565599542E-3</v>
      </c>
      <c r="J75">
        <f t="shared" si="11"/>
        <v>3.4128155823724706E-3</v>
      </c>
      <c r="K75">
        <f t="shared" si="12"/>
        <v>2.1305812684534724E-2</v>
      </c>
    </row>
    <row r="76" spans="1:11" x14ac:dyDescent="0.25">
      <c r="A76">
        <v>49.6410725036</v>
      </c>
      <c r="B76">
        <v>99.489175949300005</v>
      </c>
      <c r="C76">
        <v>108.339693203</v>
      </c>
      <c r="E76">
        <f t="shared" si="7"/>
        <v>-0.35892749639999977</v>
      </c>
      <c r="F76">
        <f t="shared" si="8"/>
        <v>-0.51082405069999481</v>
      </c>
      <c r="G76">
        <f t="shared" si="9"/>
        <v>3.3396932029999959</v>
      </c>
      <c r="I76">
        <f t="shared" si="10"/>
        <v>2.3401403962711783E-3</v>
      </c>
      <c r="J76">
        <f t="shared" si="11"/>
        <v>3.3304776268735458E-3</v>
      </c>
      <c r="K76">
        <f t="shared" si="12"/>
        <v>2.1774177386462767E-2</v>
      </c>
    </row>
    <row r="77" spans="1:11" x14ac:dyDescent="0.25">
      <c r="A77">
        <v>49.909257558599997</v>
      </c>
      <c r="B77">
        <v>99.359221678799997</v>
      </c>
      <c r="C77">
        <v>108.286684756</v>
      </c>
      <c r="E77">
        <f t="shared" si="7"/>
        <v>-9.0742441400003315E-2</v>
      </c>
      <c r="F77">
        <f t="shared" si="8"/>
        <v>-0.64077832120000267</v>
      </c>
      <c r="G77">
        <f t="shared" si="9"/>
        <v>3.2866847559999997</v>
      </c>
      <c r="I77">
        <f t="shared" si="10"/>
        <v>5.9162380956116149E-4</v>
      </c>
      <c r="J77">
        <f t="shared" si="11"/>
        <v>4.1777552556849906E-3</v>
      </c>
      <c r="K77">
        <f t="shared" si="12"/>
        <v>2.1428572189278183E-2</v>
      </c>
    </row>
    <row r="78" spans="1:11" x14ac:dyDescent="0.25">
      <c r="A78">
        <v>49.764195705399999</v>
      </c>
      <c r="B78">
        <v>99.168680231699994</v>
      </c>
      <c r="C78">
        <v>108.260559171</v>
      </c>
      <c r="E78">
        <f t="shared" si="7"/>
        <v>-0.23580429460000119</v>
      </c>
      <c r="F78">
        <f t="shared" si="8"/>
        <v>-0.83131976830000553</v>
      </c>
      <c r="G78">
        <f t="shared" si="9"/>
        <v>3.260559170999997</v>
      </c>
      <c r="I78">
        <f t="shared" si="10"/>
        <v>1.5374000625260895E-3</v>
      </c>
      <c r="J78">
        <f t="shared" si="11"/>
        <v>5.4200499865009518E-3</v>
      </c>
      <c r="K78">
        <f t="shared" si="12"/>
        <v>2.1258238243152781E-2</v>
      </c>
    </row>
    <row r="79" spans="1:11" x14ac:dyDescent="0.25">
      <c r="A79">
        <v>49.892888747599997</v>
      </c>
      <c r="B79">
        <v>98.967659373199993</v>
      </c>
      <c r="C79">
        <v>108.209949607</v>
      </c>
      <c r="E79">
        <f t="shared" si="7"/>
        <v>-0.10711125240000285</v>
      </c>
      <c r="F79">
        <f t="shared" si="8"/>
        <v>-1.032340626800007</v>
      </c>
      <c r="G79">
        <f t="shared" si="9"/>
        <v>3.2099496069999987</v>
      </c>
      <c r="I79">
        <f t="shared" si="10"/>
        <v>6.9834540722148208E-4</v>
      </c>
      <c r="J79">
        <f t="shared" si="11"/>
        <v>6.7306685269783268E-3</v>
      </c>
      <c r="K79">
        <f t="shared" si="12"/>
        <v>2.092827331613565E-2</v>
      </c>
    </row>
    <row r="80" spans="1:11" x14ac:dyDescent="0.25">
      <c r="A80">
        <v>49.685510239000003</v>
      </c>
      <c r="B80">
        <v>98.875901417999998</v>
      </c>
      <c r="C80">
        <v>108.26455299600001</v>
      </c>
      <c r="E80">
        <f t="shared" si="7"/>
        <v>-0.31448976099999726</v>
      </c>
      <c r="F80">
        <f t="shared" si="8"/>
        <v>-1.124098582000002</v>
      </c>
      <c r="G80">
        <f t="shared" si="9"/>
        <v>3.2645529960000061</v>
      </c>
      <c r="I80">
        <f t="shared" si="10"/>
        <v>2.0504146417069042E-3</v>
      </c>
      <c r="J80">
        <f t="shared" si="11"/>
        <v>7.3289132972910792E-3</v>
      </c>
      <c r="K80">
        <f t="shared" si="12"/>
        <v>2.1284277237969003E-2</v>
      </c>
    </row>
    <row r="81" spans="1:11" x14ac:dyDescent="0.25">
      <c r="A81">
        <v>49.6718406289</v>
      </c>
      <c r="B81">
        <v>98.968117469500001</v>
      </c>
      <c r="C81">
        <v>108.314304236</v>
      </c>
      <c r="E81">
        <f t="shared" si="7"/>
        <v>-0.32815937109999993</v>
      </c>
      <c r="F81">
        <f t="shared" si="8"/>
        <v>-1.031882530499999</v>
      </c>
      <c r="G81">
        <f t="shared" si="9"/>
        <v>3.3143042359999981</v>
      </c>
      <c r="I81">
        <f t="shared" si="10"/>
        <v>2.1395379524510984E-3</v>
      </c>
      <c r="J81">
        <f t="shared" si="11"/>
        <v>6.7276818244610126E-3</v>
      </c>
      <c r="K81">
        <f t="shared" si="12"/>
        <v>2.1608646052440703E-2</v>
      </c>
    </row>
    <row r="82" spans="1:11" x14ac:dyDescent="0.25">
      <c r="A82">
        <v>49.681773427499998</v>
      </c>
      <c r="B82">
        <v>99.030622852099995</v>
      </c>
      <c r="C82">
        <v>108.369838915</v>
      </c>
      <c r="E82">
        <f t="shared" si="7"/>
        <v>-0.31822657250000219</v>
      </c>
      <c r="F82">
        <f t="shared" si="8"/>
        <v>-0.96937714790000484</v>
      </c>
      <c r="G82">
        <f t="shared" si="9"/>
        <v>3.3698389150000025</v>
      </c>
      <c r="I82">
        <f t="shared" si="10"/>
        <v>2.0747779563933528E-3</v>
      </c>
      <c r="J82">
        <f t="shared" si="11"/>
        <v>6.320158376762754E-3</v>
      </c>
      <c r="K82">
        <f t="shared" si="12"/>
        <v>2.1970721811543407E-2</v>
      </c>
    </row>
    <row r="83" spans="1:11" x14ac:dyDescent="0.25">
      <c r="A83">
        <v>49.897128345500001</v>
      </c>
      <c r="B83">
        <v>98.870048735099999</v>
      </c>
      <c r="C83">
        <v>108.172740467</v>
      </c>
      <c r="E83">
        <f t="shared" si="7"/>
        <v>-0.10287165449999947</v>
      </c>
      <c r="F83">
        <f t="shared" si="8"/>
        <v>-1.1299512649000008</v>
      </c>
      <c r="G83">
        <f t="shared" si="9"/>
        <v>3.172740466999997</v>
      </c>
      <c r="I83">
        <f t="shared" si="10"/>
        <v>6.7070401889304972E-4</v>
      </c>
      <c r="J83">
        <f t="shared" si="11"/>
        <v>7.3670716992475273E-3</v>
      </c>
      <c r="K83">
        <f t="shared" si="12"/>
        <v>2.0685676656649093E-2</v>
      </c>
    </row>
    <row r="84" spans="1:11" x14ac:dyDescent="0.25">
      <c r="A84">
        <v>49.644360619399997</v>
      </c>
      <c r="B84">
        <v>98.883271680999997</v>
      </c>
      <c r="C84">
        <v>108.177025052</v>
      </c>
      <c r="E84">
        <f t="shared" si="7"/>
        <v>-0.35563938060000311</v>
      </c>
      <c r="F84">
        <f t="shared" si="8"/>
        <v>-1.1167283190000035</v>
      </c>
      <c r="G84">
        <f t="shared" si="9"/>
        <v>3.1770250520000047</v>
      </c>
      <c r="I84">
        <f t="shared" si="10"/>
        <v>2.3187024939416933E-3</v>
      </c>
      <c r="J84">
        <f t="shared" si="11"/>
        <v>7.2808605558588139E-3</v>
      </c>
      <c r="K84">
        <f t="shared" si="12"/>
        <v>2.0713611352486942E-2</v>
      </c>
    </row>
    <row r="85" spans="1:11" x14ac:dyDescent="0.25">
      <c r="A85">
        <v>49.673231016999999</v>
      </c>
      <c r="B85">
        <v>98.840167838599996</v>
      </c>
      <c r="C85">
        <v>108.15659846299999</v>
      </c>
      <c r="E85">
        <f t="shared" si="7"/>
        <v>-0.3267689830000009</v>
      </c>
      <c r="F85">
        <f t="shared" si="8"/>
        <v>-1.1598321614000042</v>
      </c>
      <c r="G85">
        <f t="shared" si="9"/>
        <v>3.1565984629999946</v>
      </c>
      <c r="I85">
        <f t="shared" si="10"/>
        <v>2.1304728811151414E-3</v>
      </c>
      <c r="J85">
        <f t="shared" si="11"/>
        <v>7.5618895766121777E-3</v>
      </c>
      <c r="K85">
        <f t="shared" si="12"/>
        <v>2.0580433798366986E-2</v>
      </c>
    </row>
    <row r="86" spans="1:11" x14ac:dyDescent="0.25">
      <c r="A86">
        <v>49.7333049382</v>
      </c>
      <c r="B86">
        <v>98.831908960700005</v>
      </c>
      <c r="C86">
        <v>108.085126569</v>
      </c>
      <c r="E86">
        <f t="shared" si="7"/>
        <v>-0.26669506180000013</v>
      </c>
      <c r="F86">
        <f t="shared" si="8"/>
        <v>-1.1680910392999948</v>
      </c>
      <c r="G86">
        <f t="shared" si="9"/>
        <v>3.0851265689999963</v>
      </c>
      <c r="I86">
        <f t="shared" si="10"/>
        <v>1.7388021086818554E-3</v>
      </c>
      <c r="J86">
        <f t="shared" si="11"/>
        <v>7.6157359216135661E-3</v>
      </c>
      <c r="K86">
        <f t="shared" si="12"/>
        <v>2.0114450367103156E-2</v>
      </c>
    </row>
    <row r="87" spans="1:11" x14ac:dyDescent="0.25">
      <c r="A87">
        <v>49.474497547399999</v>
      </c>
      <c r="B87">
        <v>98.959397727600006</v>
      </c>
      <c r="C87">
        <v>108.248953399</v>
      </c>
      <c r="E87">
        <f t="shared" si="7"/>
        <v>-0.52550245260000139</v>
      </c>
      <c r="F87">
        <f t="shared" si="8"/>
        <v>-1.0406022723999939</v>
      </c>
      <c r="G87">
        <f t="shared" si="9"/>
        <v>3.2489533990000012</v>
      </c>
      <c r="I87">
        <f t="shared" si="10"/>
        <v>3.4261780721819455E-3</v>
      </c>
      <c r="J87">
        <f t="shared" si="11"/>
        <v>6.7845329168679759E-3</v>
      </c>
      <c r="K87">
        <f t="shared" si="12"/>
        <v>2.1182570772258224E-2</v>
      </c>
    </row>
    <row r="88" spans="1:11" x14ac:dyDescent="0.25">
      <c r="A88">
        <v>49.441121820399999</v>
      </c>
      <c r="B88">
        <v>99.037178086500006</v>
      </c>
      <c r="C88">
        <v>108.294374148</v>
      </c>
      <c r="E88">
        <f t="shared" si="7"/>
        <v>-0.55887817960000064</v>
      </c>
      <c r="F88">
        <f t="shared" si="8"/>
        <v>-0.9628219134999938</v>
      </c>
      <c r="G88">
        <f t="shared" si="9"/>
        <v>3.2943741480000028</v>
      </c>
      <c r="I88">
        <f t="shared" si="10"/>
        <v>3.6437815932021779E-3</v>
      </c>
      <c r="J88">
        <f t="shared" si="11"/>
        <v>6.2774194699351847E-3</v>
      </c>
      <c r="K88">
        <f t="shared" si="12"/>
        <v>2.1478705592326019E-2</v>
      </c>
    </row>
    <row r="89" spans="1:11" x14ac:dyDescent="0.25">
      <c r="A89">
        <v>49.317498001899999</v>
      </c>
      <c r="B89">
        <v>98.989842900300005</v>
      </c>
      <c r="C89">
        <v>108.277902674</v>
      </c>
      <c r="E89">
        <f t="shared" si="7"/>
        <v>-0.68250199810000112</v>
      </c>
      <c r="F89">
        <f t="shared" si="8"/>
        <v>-1.0101570996999953</v>
      </c>
      <c r="G89">
        <f t="shared" si="9"/>
        <v>3.2779026740000035</v>
      </c>
      <c r="I89">
        <f t="shared" si="10"/>
        <v>4.4497858545495617E-3</v>
      </c>
      <c r="J89">
        <f t="shared" si="11"/>
        <v>6.5860360638229799E-3</v>
      </c>
      <c r="K89">
        <f t="shared" si="12"/>
        <v>2.1371314651035266E-2</v>
      </c>
    </row>
    <row r="90" spans="1:11" x14ac:dyDescent="0.25">
      <c r="A90">
        <v>49.3050090578</v>
      </c>
      <c r="B90">
        <v>98.951659408699996</v>
      </c>
      <c r="C90">
        <v>108.317198722</v>
      </c>
      <c r="E90">
        <f t="shared" si="7"/>
        <v>-0.69499094220000046</v>
      </c>
      <c r="F90">
        <f t="shared" si="8"/>
        <v>-1.0483405913000041</v>
      </c>
      <c r="G90">
        <f t="shared" si="9"/>
        <v>3.3171987220000005</v>
      </c>
      <c r="I90">
        <f t="shared" si="10"/>
        <v>4.531211442971494E-3</v>
      </c>
      <c r="J90">
        <f t="shared" si="11"/>
        <v>6.8349853141871312E-3</v>
      </c>
      <c r="K90">
        <f t="shared" si="12"/>
        <v>2.162751756182069E-2</v>
      </c>
    </row>
    <row r="91" spans="1:11" x14ac:dyDescent="0.25">
      <c r="A91">
        <v>49.192767115199999</v>
      </c>
      <c r="B91">
        <v>99.130885960200004</v>
      </c>
      <c r="C91">
        <v>108.53247588000001</v>
      </c>
      <c r="E91">
        <f t="shared" si="7"/>
        <v>-0.80723288480000122</v>
      </c>
      <c r="F91">
        <f t="shared" si="8"/>
        <v>-0.86911403979999591</v>
      </c>
      <c r="G91">
        <f t="shared" si="9"/>
        <v>3.5324758800000069</v>
      </c>
      <c r="I91">
        <f t="shared" si="10"/>
        <v>5.2630079942769257E-3</v>
      </c>
      <c r="J91">
        <f t="shared" si="11"/>
        <v>5.6664615943377702E-3</v>
      </c>
      <c r="K91">
        <f t="shared" si="12"/>
        <v>2.3031084518610318E-2</v>
      </c>
    </row>
    <row r="92" spans="1:11" x14ac:dyDescent="0.25">
      <c r="A92">
        <v>49.162155273800003</v>
      </c>
      <c r="B92">
        <v>99.224784727799999</v>
      </c>
      <c r="C92">
        <v>108.596687824</v>
      </c>
      <c r="E92">
        <f t="shared" si="7"/>
        <v>-0.83784472619999661</v>
      </c>
      <c r="F92">
        <f t="shared" si="8"/>
        <v>-0.77521527220000053</v>
      </c>
      <c r="G92">
        <f t="shared" si="9"/>
        <v>3.596687824</v>
      </c>
      <c r="I92">
        <f t="shared" si="10"/>
        <v>5.46259149618992E-3</v>
      </c>
      <c r="J92">
        <f t="shared" si="11"/>
        <v>5.0542591260823218E-3</v>
      </c>
      <c r="K92">
        <f t="shared" si="12"/>
        <v>2.3449734428646819E-2</v>
      </c>
    </row>
    <row r="93" spans="1:11" x14ac:dyDescent="0.25">
      <c r="A93">
        <v>49.095393465199997</v>
      </c>
      <c r="B93">
        <v>99.325787850400005</v>
      </c>
      <c r="C93">
        <v>108.706332257</v>
      </c>
      <c r="E93">
        <f t="shared" si="7"/>
        <v>-0.90460653480000275</v>
      </c>
      <c r="F93">
        <f t="shared" si="8"/>
        <v>-0.67421214959999531</v>
      </c>
      <c r="G93">
        <f t="shared" si="9"/>
        <v>3.7063322569999997</v>
      </c>
      <c r="I93">
        <f t="shared" si="10"/>
        <v>5.8978660482930257E-3</v>
      </c>
      <c r="J93">
        <f t="shared" si="11"/>
        <v>4.3957375870069364E-3</v>
      </c>
      <c r="K93">
        <f t="shared" si="12"/>
        <v>2.4164595701363589E-2</v>
      </c>
    </row>
    <row r="94" spans="1:11" x14ac:dyDescent="0.25">
      <c r="A94">
        <v>48.996005957100003</v>
      </c>
      <c r="B94">
        <v>99.573419499799996</v>
      </c>
      <c r="C94">
        <v>108.74370410100001</v>
      </c>
      <c r="E94">
        <f t="shared" si="7"/>
        <v>-1.0039940428999969</v>
      </c>
      <c r="F94">
        <f t="shared" si="8"/>
        <v>-0.4265805002000036</v>
      </c>
      <c r="G94">
        <f t="shared" si="9"/>
        <v>3.7437041010000058</v>
      </c>
      <c r="I94">
        <f t="shared" si="10"/>
        <v>6.5458540818716243E-3</v>
      </c>
      <c r="J94">
        <f t="shared" si="11"/>
        <v>2.7812253750186481E-3</v>
      </c>
      <c r="K94">
        <f t="shared" si="12"/>
        <v>2.4408253160612955E-2</v>
      </c>
    </row>
    <row r="95" spans="1:11" x14ac:dyDescent="0.25">
      <c r="A95">
        <v>49.1912943584</v>
      </c>
      <c r="B95">
        <v>99.426520141799998</v>
      </c>
      <c r="C95">
        <v>108.59191754</v>
      </c>
      <c r="E95">
        <f t="shared" si="7"/>
        <v>-0.80870564159999958</v>
      </c>
      <c r="F95">
        <f t="shared" si="8"/>
        <v>-0.57347985820000247</v>
      </c>
      <c r="G95">
        <f t="shared" si="9"/>
        <v>3.5919175399999972</v>
      </c>
      <c r="I95">
        <f t="shared" si="10"/>
        <v>5.2726100941888213E-3</v>
      </c>
      <c r="J95">
        <f t="shared" si="11"/>
        <v>3.7389818168906764E-3</v>
      </c>
      <c r="K95">
        <f t="shared" si="12"/>
        <v>2.341863306583105E-2</v>
      </c>
    </row>
    <row r="96" spans="1:11" x14ac:dyDescent="0.25">
      <c r="A96">
        <v>49.363776388300003</v>
      </c>
      <c r="B96">
        <v>99.301196644599997</v>
      </c>
      <c r="C96">
        <v>108.540720433</v>
      </c>
      <c r="E96">
        <f t="shared" si="7"/>
        <v>-0.63622361169999664</v>
      </c>
      <c r="F96">
        <f t="shared" si="8"/>
        <v>-0.6988033554000026</v>
      </c>
      <c r="G96">
        <f t="shared" si="9"/>
        <v>3.5407204330000042</v>
      </c>
      <c r="I96">
        <f t="shared" si="10"/>
        <v>4.1480593984404238E-3</v>
      </c>
      <c r="J96">
        <f t="shared" si="11"/>
        <v>4.5560676666547865E-3</v>
      </c>
      <c r="K96">
        <f t="shared" si="12"/>
        <v>2.308483746793296E-2</v>
      </c>
    </row>
    <row r="97" spans="1:11" x14ac:dyDescent="0.25">
      <c r="A97">
        <v>49.3282952116</v>
      </c>
      <c r="B97">
        <v>99.2794933765</v>
      </c>
      <c r="C97">
        <v>108.498847635</v>
      </c>
      <c r="E97">
        <f t="shared" si="7"/>
        <v>-0.67170478839999959</v>
      </c>
      <c r="F97">
        <f t="shared" si="8"/>
        <v>-0.72050662350000039</v>
      </c>
      <c r="G97">
        <f t="shared" si="9"/>
        <v>3.4988476350000042</v>
      </c>
      <c r="I97">
        <f t="shared" si="10"/>
        <v>4.3793900591886335E-3</v>
      </c>
      <c r="J97">
        <f t="shared" si="11"/>
        <v>4.6975689306184365E-3</v>
      </c>
      <c r="K97">
        <f t="shared" si="12"/>
        <v>2.2811834627282652E-2</v>
      </c>
    </row>
    <row r="98" spans="1:11" x14ac:dyDescent="0.25">
      <c r="A98">
        <v>49.203740304900002</v>
      </c>
      <c r="B98">
        <v>99.331337423299999</v>
      </c>
      <c r="C98">
        <v>108.531265691</v>
      </c>
      <c r="E98">
        <f t="shared" si="7"/>
        <v>-0.79625969509999805</v>
      </c>
      <c r="F98">
        <f t="shared" si="8"/>
        <v>-0.66866257670000095</v>
      </c>
      <c r="G98">
        <f t="shared" si="9"/>
        <v>3.5312656910000015</v>
      </c>
      <c r="I98">
        <f t="shared" si="10"/>
        <v>5.191464842106976E-3</v>
      </c>
      <c r="J98">
        <f t="shared" si="11"/>
        <v>4.3595554057709361E-3</v>
      </c>
      <c r="K98">
        <f t="shared" si="12"/>
        <v>2.302319431182917E-2</v>
      </c>
    </row>
    <row r="99" spans="1:11" x14ac:dyDescent="0.25">
      <c r="A99">
        <v>49.172795098199998</v>
      </c>
      <c r="B99">
        <v>99.427942319699994</v>
      </c>
      <c r="C99">
        <v>108.57051351</v>
      </c>
      <c r="E99">
        <f t="shared" si="7"/>
        <v>-0.82720490180000183</v>
      </c>
      <c r="F99">
        <f t="shared" si="8"/>
        <v>-0.5720576803000057</v>
      </c>
      <c r="G99">
        <f t="shared" si="9"/>
        <v>3.5705135099999978</v>
      </c>
      <c r="I99">
        <f t="shared" si="10"/>
        <v>5.3932218236588652E-3</v>
      </c>
      <c r="J99">
        <f t="shared" si="11"/>
        <v>3.7297094819822426E-3</v>
      </c>
      <c r="K99">
        <f t="shared" si="12"/>
        <v>2.3279082778521271E-2</v>
      </c>
    </row>
    <row r="100" spans="1:11" x14ac:dyDescent="0.25">
      <c r="A100">
        <v>49.226029153100001</v>
      </c>
      <c r="B100">
        <v>99.285378883600004</v>
      </c>
      <c r="C100">
        <v>108.43103388</v>
      </c>
      <c r="E100">
        <f t="shared" si="7"/>
        <v>-0.77397084689999929</v>
      </c>
      <c r="F100">
        <f t="shared" si="8"/>
        <v>-0.71462111639999648</v>
      </c>
      <c r="G100">
        <f t="shared" si="9"/>
        <v>3.4310338800000011</v>
      </c>
      <c r="I100">
        <f t="shared" si="10"/>
        <v>5.0461457050045748E-3</v>
      </c>
      <c r="J100">
        <f t="shared" si="11"/>
        <v>4.659196520994207E-3</v>
      </c>
      <c r="K100">
        <f t="shared" si="12"/>
        <v>2.236970158066454E-2</v>
      </c>
    </row>
    <row r="101" spans="1:11" x14ac:dyDescent="0.25">
      <c r="A101">
        <v>49.1983788971</v>
      </c>
      <c r="B101">
        <v>99.278342881699999</v>
      </c>
      <c r="C101">
        <v>108.452104756</v>
      </c>
      <c r="E101">
        <f t="shared" si="7"/>
        <v>-0.80162110290000044</v>
      </c>
      <c r="F101">
        <f t="shared" si="8"/>
        <v>-0.72165711830000134</v>
      </c>
      <c r="G101">
        <f t="shared" si="9"/>
        <v>3.4521047559999971</v>
      </c>
      <c r="I101">
        <f t="shared" si="10"/>
        <v>5.2264202219525109E-3</v>
      </c>
      <c r="J101">
        <f t="shared" si="11"/>
        <v>4.7050699423385909E-3</v>
      </c>
      <c r="K101">
        <f t="shared" si="12"/>
        <v>2.2507079765972084E-2</v>
      </c>
    </row>
    <row r="102" spans="1:11" x14ac:dyDescent="0.25">
      <c r="A102">
        <v>49.346691503800002</v>
      </c>
      <c r="B102">
        <v>99.212698011599997</v>
      </c>
      <c r="C102">
        <v>108.473135783</v>
      </c>
      <c r="E102">
        <f t="shared" si="7"/>
        <v>-0.65330849619999753</v>
      </c>
      <c r="F102">
        <f t="shared" si="8"/>
        <v>-0.78730198840000298</v>
      </c>
      <c r="G102">
        <f t="shared" si="9"/>
        <v>3.4731357830000036</v>
      </c>
      <c r="I102">
        <f t="shared" si="10"/>
        <v>4.2594496618921915E-3</v>
      </c>
      <c r="J102">
        <f t="shared" si="11"/>
        <v>5.1330622635448525E-3</v>
      </c>
      <c r="K102">
        <f t="shared" si="12"/>
        <v>2.2644198143224901E-2</v>
      </c>
    </row>
    <row r="103" spans="1:11" x14ac:dyDescent="0.25">
      <c r="A103">
        <v>49.1957516059</v>
      </c>
      <c r="B103">
        <v>99.213654249900003</v>
      </c>
      <c r="C103">
        <v>108.46101710799999</v>
      </c>
      <c r="E103">
        <f t="shared" si="7"/>
        <v>-0.80424839410000004</v>
      </c>
      <c r="F103">
        <f t="shared" si="8"/>
        <v>-0.78634575009999708</v>
      </c>
      <c r="G103">
        <f t="shared" si="9"/>
        <v>3.461017107999993</v>
      </c>
      <c r="I103">
        <f t="shared" si="10"/>
        <v>5.2435496710238495E-3</v>
      </c>
      <c r="J103">
        <f t="shared" si="11"/>
        <v>5.1268277680081497E-3</v>
      </c>
      <c r="K103">
        <f t="shared" si="12"/>
        <v>2.2565186640341316E-2</v>
      </c>
    </row>
    <row r="104" spans="1:11" x14ac:dyDescent="0.25">
      <c r="A104">
        <v>49.418328538799997</v>
      </c>
      <c r="B104">
        <v>99.114707150200005</v>
      </c>
      <c r="C104">
        <v>108.30892921500001</v>
      </c>
      <c r="E104">
        <f t="shared" si="7"/>
        <v>-0.58167146120000268</v>
      </c>
      <c r="F104">
        <f t="shared" si="8"/>
        <v>-0.88529284979999545</v>
      </c>
      <c r="G104">
        <f t="shared" si="9"/>
        <v>3.3089292150000063</v>
      </c>
      <c r="I104">
        <f t="shared" si="10"/>
        <v>3.7923895420797034E-3</v>
      </c>
      <c r="J104">
        <f t="shared" si="11"/>
        <v>5.7719444208816639E-3</v>
      </c>
      <c r="K104">
        <f t="shared" si="12"/>
        <v>2.1573601917067836E-2</v>
      </c>
    </row>
    <row r="105" spans="1:11" x14ac:dyDescent="0.25">
      <c r="A105">
        <v>49.230278750399997</v>
      </c>
      <c r="B105">
        <v>99.212225690300002</v>
      </c>
      <c r="C105">
        <v>108.375440363</v>
      </c>
      <c r="E105">
        <f t="shared" si="7"/>
        <v>-0.76972124960000343</v>
      </c>
      <c r="F105">
        <f t="shared" si="8"/>
        <v>-0.78777430969999784</v>
      </c>
      <c r="G105">
        <f t="shared" si="9"/>
        <v>3.3754403629999956</v>
      </c>
      <c r="I105">
        <f t="shared" si="10"/>
        <v>5.0184391224514157E-3</v>
      </c>
      <c r="J105">
        <f t="shared" si="11"/>
        <v>5.1361417104114852E-3</v>
      </c>
      <c r="K105">
        <f t="shared" si="12"/>
        <v>2.2007242208765328E-2</v>
      </c>
    </row>
    <row r="106" spans="1:11" x14ac:dyDescent="0.25">
      <c r="A106">
        <v>49.025509906000003</v>
      </c>
      <c r="B106">
        <v>99.172881409699997</v>
      </c>
      <c r="C106">
        <v>108.495196576</v>
      </c>
      <c r="E106">
        <f t="shared" si="7"/>
        <v>-0.97449009399999653</v>
      </c>
      <c r="F106">
        <f t="shared" si="8"/>
        <v>-0.82711859030000312</v>
      </c>
      <c r="G106">
        <f t="shared" si="9"/>
        <v>3.4951965759999979</v>
      </c>
      <c r="I106">
        <f t="shared" si="10"/>
        <v>6.353493832620986E-3</v>
      </c>
      <c r="J106">
        <f t="shared" si="11"/>
        <v>5.3926590887616067E-3</v>
      </c>
      <c r="K106">
        <f t="shared" si="12"/>
        <v>2.2788030402917624E-2</v>
      </c>
    </row>
    <row r="107" spans="1:11" x14ac:dyDescent="0.25">
      <c r="A107">
        <v>49.094702368</v>
      </c>
      <c r="B107">
        <v>99.266338245100002</v>
      </c>
      <c r="C107">
        <v>108.51309649300001</v>
      </c>
      <c r="E107">
        <f t="shared" si="7"/>
        <v>-0.90529763199999991</v>
      </c>
      <c r="F107">
        <f t="shared" si="8"/>
        <v>-0.73366175489999819</v>
      </c>
      <c r="G107">
        <f t="shared" si="9"/>
        <v>3.5130964930000061</v>
      </c>
      <c r="I107">
        <f t="shared" si="10"/>
        <v>5.9023718732623695E-3</v>
      </c>
      <c r="J107">
        <f t="shared" si="11"/>
        <v>4.7833379361032725E-3</v>
      </c>
      <c r="K107">
        <f t="shared" si="12"/>
        <v>2.2904734526401488E-2</v>
      </c>
    </row>
    <row r="108" spans="1:11" x14ac:dyDescent="0.25">
      <c r="A108">
        <v>49.010650574700001</v>
      </c>
      <c r="B108">
        <v>99.424160197800006</v>
      </c>
      <c r="C108">
        <v>108.635119078</v>
      </c>
      <c r="E108">
        <f t="shared" si="7"/>
        <v>-0.98934942529999859</v>
      </c>
      <c r="F108">
        <f t="shared" si="8"/>
        <v>-0.57583980219999376</v>
      </c>
      <c r="G108">
        <f t="shared" si="9"/>
        <v>3.6351190780000024</v>
      </c>
      <c r="I108">
        <f t="shared" si="10"/>
        <v>6.4503739039041275E-3</v>
      </c>
      <c r="J108">
        <f t="shared" si="11"/>
        <v>3.7543682120337301E-3</v>
      </c>
      <c r="K108">
        <f t="shared" si="12"/>
        <v>2.3700299043692467E-2</v>
      </c>
    </row>
    <row r="109" spans="1:11" x14ac:dyDescent="0.25">
      <c r="A109">
        <v>49.154683770799998</v>
      </c>
      <c r="B109">
        <v>99.381204758400003</v>
      </c>
      <c r="C109">
        <v>108.49864660900001</v>
      </c>
      <c r="E109">
        <f t="shared" si="7"/>
        <v>-0.8453162292000016</v>
      </c>
      <c r="F109">
        <f t="shared" si="8"/>
        <v>-0.61879524159999733</v>
      </c>
      <c r="G109">
        <f t="shared" si="9"/>
        <v>3.498646609000005</v>
      </c>
      <c r="I109">
        <f t="shared" si="10"/>
        <v>5.5113043035578124E-3</v>
      </c>
      <c r="J109">
        <f t="shared" si="11"/>
        <v>4.0344296728795784E-3</v>
      </c>
      <c r="K109">
        <f t="shared" si="12"/>
        <v>2.281052397522056E-2</v>
      </c>
    </row>
    <row r="110" spans="1:11" x14ac:dyDescent="0.25">
      <c r="A110">
        <v>49.060987564900003</v>
      </c>
      <c r="B110">
        <v>99.275268643399997</v>
      </c>
      <c r="C110">
        <v>108.542287833</v>
      </c>
      <c r="E110">
        <f t="shared" si="7"/>
        <v>-0.93901243509999688</v>
      </c>
      <c r="F110">
        <f t="shared" si="8"/>
        <v>-0.7247313566000031</v>
      </c>
      <c r="G110">
        <f t="shared" si="9"/>
        <v>3.5422878330000032</v>
      </c>
      <c r="I110">
        <f t="shared" si="10"/>
        <v>6.1221861072733134E-3</v>
      </c>
      <c r="J110">
        <f t="shared" si="11"/>
        <v>4.725113403220676E-3</v>
      </c>
      <c r="K110">
        <f t="shared" si="12"/>
        <v>2.309505662387365E-2</v>
      </c>
    </row>
    <row r="111" spans="1:11" x14ac:dyDescent="0.25">
      <c r="A111">
        <v>48.947758287399999</v>
      </c>
      <c r="B111">
        <v>99.168108122199996</v>
      </c>
      <c r="C111">
        <v>108.553227433</v>
      </c>
      <c r="E111">
        <f t="shared" si="7"/>
        <v>-1.0522417126000008</v>
      </c>
      <c r="F111">
        <f t="shared" si="8"/>
        <v>-0.83189187780000395</v>
      </c>
      <c r="G111">
        <f t="shared" si="9"/>
        <v>3.5532274330000035</v>
      </c>
      <c r="I111">
        <f t="shared" si="10"/>
        <v>6.860419898153087E-3</v>
      </c>
      <c r="J111">
        <f t="shared" si="11"/>
        <v>5.4237800338377117E-3</v>
      </c>
      <c r="K111">
        <f t="shared" si="12"/>
        <v>2.3166380777458473E-2</v>
      </c>
    </row>
    <row r="112" spans="1:11" x14ac:dyDescent="0.25">
      <c r="A112">
        <v>48.679356376699999</v>
      </c>
      <c r="B112">
        <v>99.305096450999997</v>
      </c>
      <c r="C112">
        <v>108.85105031099999</v>
      </c>
      <c r="E112">
        <f t="shared" si="7"/>
        <v>-1.3206436233000005</v>
      </c>
      <c r="F112">
        <f t="shared" si="8"/>
        <v>-0.69490354900000284</v>
      </c>
      <c r="G112">
        <f t="shared" si="9"/>
        <v>3.8510503109999945</v>
      </c>
      <c r="I112">
        <f t="shared" si="10"/>
        <v>8.6103503436196199E-3</v>
      </c>
      <c r="J112">
        <f t="shared" si="11"/>
        <v>4.5306416555917998E-3</v>
      </c>
      <c r="K112">
        <f t="shared" si="12"/>
        <v>2.5108130447605844E-2</v>
      </c>
    </row>
    <row r="113" spans="1:11" x14ac:dyDescent="0.25">
      <c r="A113">
        <v>48.557868937499997</v>
      </c>
      <c r="B113">
        <v>99.234521997599998</v>
      </c>
      <c r="C113">
        <v>108.960321527</v>
      </c>
      <c r="E113">
        <f t="shared" si="7"/>
        <v>-1.4421310625000032</v>
      </c>
      <c r="F113">
        <f t="shared" si="8"/>
        <v>-0.76547800240000186</v>
      </c>
      <c r="G113">
        <f t="shared" si="9"/>
        <v>3.9603215270000049</v>
      </c>
      <c r="I113">
        <f t="shared" si="10"/>
        <v>9.4024258100102887E-3</v>
      </c>
      <c r="J113">
        <f t="shared" si="11"/>
        <v>4.9907739413669822E-3</v>
      </c>
      <c r="K113">
        <f t="shared" si="12"/>
        <v>2.5820558415025556E-2</v>
      </c>
    </row>
    <row r="114" spans="1:11" x14ac:dyDescent="0.25">
      <c r="A114">
        <v>48.718109842099999</v>
      </c>
      <c r="B114">
        <v>99.200227508200001</v>
      </c>
      <c r="C114">
        <v>108.836574739</v>
      </c>
      <c r="E114">
        <f t="shared" si="7"/>
        <v>-1.2818901579000013</v>
      </c>
      <c r="F114">
        <f t="shared" si="8"/>
        <v>-0.79977249179999887</v>
      </c>
      <c r="G114">
        <f t="shared" si="9"/>
        <v>3.8365747389999996</v>
      </c>
      <c r="I114">
        <f t="shared" si="10"/>
        <v>8.3576849702848063E-3</v>
      </c>
      <c r="J114">
        <f t="shared" si="11"/>
        <v>5.2143676220388841E-3</v>
      </c>
      <c r="K114">
        <f t="shared" si="12"/>
        <v>2.5013752415451493E-2</v>
      </c>
    </row>
    <row r="115" spans="1:11" x14ac:dyDescent="0.25">
      <c r="A115">
        <v>48.732244524899997</v>
      </c>
      <c r="B115">
        <v>98.976691255099993</v>
      </c>
      <c r="C115">
        <v>108.70339135499999</v>
      </c>
      <c r="E115">
        <f t="shared" si="7"/>
        <v>-1.2677554751000031</v>
      </c>
      <c r="F115">
        <f t="shared" si="8"/>
        <v>-1.0233087449000067</v>
      </c>
      <c r="G115">
        <f t="shared" si="9"/>
        <v>3.7033913549999937</v>
      </c>
      <c r="I115">
        <f t="shared" si="10"/>
        <v>8.2655294721953182E-3</v>
      </c>
      <c r="J115">
        <f t="shared" si="11"/>
        <v>6.6717823399335009E-3</v>
      </c>
      <c r="K115">
        <f t="shared" si="12"/>
        <v>2.4145421568312442E-2</v>
      </c>
    </row>
    <row r="116" spans="1:11" x14ac:dyDescent="0.25">
      <c r="A116">
        <v>48.505722833599997</v>
      </c>
      <c r="B116">
        <v>99.257837343899993</v>
      </c>
      <c r="C116">
        <v>108.8931862</v>
      </c>
      <c r="E116">
        <f t="shared" si="7"/>
        <v>-1.4942771664000034</v>
      </c>
      <c r="F116">
        <f t="shared" si="8"/>
        <v>-0.74216265610000676</v>
      </c>
      <c r="G116">
        <f t="shared" si="9"/>
        <v>3.8931862000000024</v>
      </c>
      <c r="I116">
        <f t="shared" si="10"/>
        <v>9.7424086908664033E-3</v>
      </c>
      <c r="J116">
        <f t="shared" si="11"/>
        <v>4.8387622279237033E-3</v>
      </c>
      <c r="K116">
        <f t="shared" si="12"/>
        <v>2.5382848592553506E-2</v>
      </c>
    </row>
    <row r="117" spans="1:11" x14ac:dyDescent="0.25">
      <c r="A117">
        <v>48.281747641000003</v>
      </c>
      <c r="B117">
        <v>99.401774898200003</v>
      </c>
      <c r="C117">
        <v>109.11034280299999</v>
      </c>
      <c r="E117">
        <f t="shared" si="7"/>
        <v>-1.7182523589999974</v>
      </c>
      <c r="F117">
        <f t="shared" si="8"/>
        <v>-0.59822510179999711</v>
      </c>
      <c r="G117">
        <f t="shared" si="9"/>
        <v>4.1103428029999947</v>
      </c>
      <c r="I117">
        <f t="shared" si="10"/>
        <v>1.1202685212511746E-2</v>
      </c>
      <c r="J117">
        <f t="shared" si="11"/>
        <v>3.9003161942920239E-3</v>
      </c>
      <c r="K117">
        <f t="shared" si="12"/>
        <v>2.6798669180539268E-2</v>
      </c>
    </row>
    <row r="118" spans="1:11" x14ac:dyDescent="0.25">
      <c r="A118">
        <v>48.417972734000003</v>
      </c>
      <c r="B118">
        <v>99.277758803599994</v>
      </c>
      <c r="C118">
        <v>109.049491381</v>
      </c>
      <c r="E118">
        <f t="shared" si="7"/>
        <v>-1.5820272659999972</v>
      </c>
      <c r="F118">
        <f t="shared" si="8"/>
        <v>-0.72224119640000595</v>
      </c>
      <c r="G118">
        <f t="shared" si="9"/>
        <v>4.0494913809999957</v>
      </c>
      <c r="I118">
        <f t="shared" si="10"/>
        <v>1.0314522989465358E-2</v>
      </c>
      <c r="J118">
        <f t="shared" si="11"/>
        <v>4.7088780227172392E-3</v>
      </c>
      <c r="K118">
        <f t="shared" si="12"/>
        <v>2.6401929247764529E-2</v>
      </c>
    </row>
    <row r="119" spans="1:11" x14ac:dyDescent="0.25">
      <c r="A119">
        <v>48.259370910800001</v>
      </c>
      <c r="B119">
        <v>99.411620447499999</v>
      </c>
      <c r="C119">
        <v>109.154440615</v>
      </c>
      <c r="E119">
        <f t="shared" si="7"/>
        <v>-1.7406290891999987</v>
      </c>
      <c r="F119">
        <f t="shared" si="8"/>
        <v>-0.58837955250000107</v>
      </c>
      <c r="G119">
        <f t="shared" si="9"/>
        <v>4.1544406149999986</v>
      </c>
      <c r="I119">
        <f t="shared" si="10"/>
        <v>1.1348577323878794E-2</v>
      </c>
      <c r="J119">
        <f t="shared" si="11"/>
        <v>3.8361250474128121E-3</v>
      </c>
      <c r="K119">
        <f t="shared" si="12"/>
        <v>2.7086178697874708E-2</v>
      </c>
    </row>
    <row r="120" spans="1:11" x14ac:dyDescent="0.25">
      <c r="A120">
        <v>48.081079374300003</v>
      </c>
      <c r="B120">
        <v>99.374282721699998</v>
      </c>
      <c r="C120">
        <v>109.19629730299999</v>
      </c>
      <c r="E120">
        <f t="shared" si="7"/>
        <v>-1.9189206256999967</v>
      </c>
      <c r="F120">
        <f t="shared" si="8"/>
        <v>-0.62571727830000157</v>
      </c>
      <c r="G120">
        <f t="shared" si="9"/>
        <v>4.1962973029999944</v>
      </c>
      <c r="I120">
        <f t="shared" si="10"/>
        <v>1.2511004920152811E-2</v>
      </c>
      <c r="J120">
        <f t="shared" si="11"/>
        <v>4.0795600623555065E-3</v>
      </c>
      <c r="K120">
        <f t="shared" si="12"/>
        <v>2.7359076504326823E-2</v>
      </c>
    </row>
    <row r="121" spans="1:11" x14ac:dyDescent="0.25">
      <c r="A121">
        <v>48.296962708999999</v>
      </c>
      <c r="B121">
        <v>99.403626753400005</v>
      </c>
      <c r="C121">
        <v>109.02746848699999</v>
      </c>
      <c r="E121">
        <f t="shared" si="7"/>
        <v>-1.7030372910000011</v>
      </c>
      <c r="F121">
        <f t="shared" si="8"/>
        <v>-0.59637324659999535</v>
      </c>
      <c r="G121">
        <f t="shared" si="9"/>
        <v>4.027468486999993</v>
      </c>
      <c r="I121">
        <f t="shared" si="10"/>
        <v>1.1103485804230347E-2</v>
      </c>
      <c r="J121">
        <f t="shared" si="11"/>
        <v>3.8882424434508807E-3</v>
      </c>
      <c r="K121">
        <f t="shared" si="12"/>
        <v>2.6258344082489893E-2</v>
      </c>
    </row>
    <row r="122" spans="1:11" x14ac:dyDescent="0.25">
      <c r="A122">
        <v>48.420739210100002</v>
      </c>
      <c r="B122">
        <v>99.431985418799997</v>
      </c>
      <c r="C122">
        <v>109.08671681600001</v>
      </c>
      <c r="E122">
        <f t="shared" si="7"/>
        <v>-1.5792607898999975</v>
      </c>
      <c r="F122">
        <f t="shared" si="8"/>
        <v>-0.56801458120000348</v>
      </c>
      <c r="G122">
        <f t="shared" si="9"/>
        <v>4.0867168160000062</v>
      </c>
      <c r="I122">
        <f t="shared" si="10"/>
        <v>1.0296486080780844E-2</v>
      </c>
      <c r="J122">
        <f t="shared" si="11"/>
        <v>3.7033492292154867E-3</v>
      </c>
      <c r="K122">
        <f t="shared" si="12"/>
        <v>2.6644632147614838E-2</v>
      </c>
    </row>
    <row r="123" spans="1:11" x14ac:dyDescent="0.25">
      <c r="A123">
        <v>48.470283465199998</v>
      </c>
      <c r="B123">
        <v>99.375523033899995</v>
      </c>
      <c r="C123">
        <v>109.036061674</v>
      </c>
      <c r="E123">
        <f t="shared" si="7"/>
        <v>-1.5297165348000021</v>
      </c>
      <c r="F123">
        <f t="shared" si="8"/>
        <v>-0.62447696610000492</v>
      </c>
      <c r="G123">
        <f t="shared" si="9"/>
        <v>4.0360616739999955</v>
      </c>
      <c r="I123">
        <f t="shared" si="10"/>
        <v>9.9734667692888759E-3</v>
      </c>
      <c r="J123">
        <f t="shared" si="11"/>
        <v>4.0714734579233806E-3</v>
      </c>
      <c r="K123">
        <f t="shared" si="12"/>
        <v>2.6314370060530338E-2</v>
      </c>
    </row>
    <row r="124" spans="1:11" x14ac:dyDescent="0.25">
      <c r="A124">
        <v>48.542254318300003</v>
      </c>
      <c r="B124">
        <v>99.406206224599998</v>
      </c>
      <c r="C124">
        <v>108.935233094</v>
      </c>
      <c r="E124">
        <f t="shared" si="7"/>
        <v>-1.457745681699997</v>
      </c>
      <c r="F124">
        <f t="shared" si="8"/>
        <v>-0.59379377540000178</v>
      </c>
      <c r="G124">
        <f t="shared" si="9"/>
        <v>3.9352330939999973</v>
      </c>
      <c r="I124">
        <f t="shared" si="10"/>
        <v>9.504230217665853E-3</v>
      </c>
      <c r="J124">
        <f t="shared" si="11"/>
        <v>3.8714247718691082E-3</v>
      </c>
      <c r="K124">
        <f t="shared" si="12"/>
        <v>2.5656986506683844E-2</v>
      </c>
    </row>
    <row r="125" spans="1:11" x14ac:dyDescent="0.25">
      <c r="A125">
        <v>48.584398471100002</v>
      </c>
      <c r="B125">
        <v>99.307981324500005</v>
      </c>
      <c r="C125">
        <v>108.91403937</v>
      </c>
      <c r="E125">
        <f t="shared" si="7"/>
        <v>-1.4156015288999981</v>
      </c>
      <c r="F125">
        <f t="shared" si="8"/>
        <v>-0.69201867549999463</v>
      </c>
      <c r="G125">
        <f t="shared" si="9"/>
        <v>3.9140393699999976</v>
      </c>
      <c r="I125">
        <f t="shared" si="10"/>
        <v>9.2294581942820742E-3</v>
      </c>
      <c r="J125">
        <f t="shared" si="11"/>
        <v>4.5118328179206456E-3</v>
      </c>
      <c r="K125">
        <f t="shared" si="12"/>
        <v>2.5518807375306991E-2</v>
      </c>
    </row>
    <row r="126" spans="1:11" x14ac:dyDescent="0.25">
      <c r="A126">
        <v>48.636178678100002</v>
      </c>
      <c r="B126">
        <v>99.155306781199997</v>
      </c>
      <c r="C126">
        <v>108.876968267</v>
      </c>
      <c r="E126">
        <f t="shared" si="7"/>
        <v>-1.3638213218999979</v>
      </c>
      <c r="F126">
        <f t="shared" si="8"/>
        <v>-0.84469321880000336</v>
      </c>
      <c r="G126">
        <f t="shared" si="9"/>
        <v>3.8769682669999952</v>
      </c>
      <c r="I126">
        <f t="shared" si="10"/>
        <v>8.8918608930350692E-3</v>
      </c>
      <c r="J126">
        <f t="shared" si="11"/>
        <v>5.5072423918376022E-3</v>
      </c>
      <c r="K126">
        <f t="shared" si="12"/>
        <v>2.5277110691339495E-2</v>
      </c>
    </row>
    <row r="127" spans="1:11" x14ac:dyDescent="0.25">
      <c r="A127">
        <v>48.8508455873</v>
      </c>
      <c r="B127">
        <v>99.205752344800004</v>
      </c>
      <c r="C127">
        <v>108.78135836</v>
      </c>
      <c r="E127">
        <f t="shared" si="7"/>
        <v>-1.1491544126999997</v>
      </c>
      <c r="F127">
        <f t="shared" si="8"/>
        <v>-0.79424765519999596</v>
      </c>
      <c r="G127">
        <f t="shared" si="9"/>
        <v>3.7813583599999987</v>
      </c>
      <c r="I127">
        <f t="shared" si="10"/>
        <v>7.4922726447116308E-3</v>
      </c>
      <c r="J127">
        <f t="shared" si="11"/>
        <v>5.1783467168696239E-3</v>
      </c>
      <c r="K127">
        <f t="shared" si="12"/>
        <v>2.4653751913038823E-2</v>
      </c>
    </row>
    <row r="128" spans="1:11" x14ac:dyDescent="0.25">
      <c r="A128">
        <v>48.6733069044</v>
      </c>
      <c r="B128">
        <v>99.293087506600003</v>
      </c>
      <c r="C128">
        <v>108.80381701</v>
      </c>
      <c r="E128">
        <f t="shared" si="7"/>
        <v>-1.3266930955999996</v>
      </c>
      <c r="F128">
        <f t="shared" si="8"/>
        <v>-0.70691249339999729</v>
      </c>
      <c r="G128">
        <f t="shared" si="9"/>
        <v>3.8038170100000031</v>
      </c>
      <c r="I128">
        <f t="shared" si="10"/>
        <v>8.6497917757955897E-3</v>
      </c>
      <c r="J128">
        <f t="shared" si="11"/>
        <v>4.6089377354097787E-3</v>
      </c>
      <c r="K128">
        <f t="shared" si="12"/>
        <v>2.4800178126237478E-2</v>
      </c>
    </row>
    <row r="129" spans="1:11" x14ac:dyDescent="0.25">
      <c r="A129">
        <v>48.612781204299999</v>
      </c>
      <c r="B129">
        <v>99.220180751300006</v>
      </c>
      <c r="C129">
        <v>108.80905833</v>
      </c>
      <c r="E129">
        <f t="shared" si="7"/>
        <v>-1.3872187957000008</v>
      </c>
      <c r="F129">
        <f t="shared" si="8"/>
        <v>-0.77981924869999375</v>
      </c>
      <c r="G129">
        <f t="shared" si="9"/>
        <v>3.8090583299999992</v>
      </c>
      <c r="I129">
        <f t="shared" si="10"/>
        <v>9.0444080624752839E-3</v>
      </c>
      <c r="J129">
        <f t="shared" si="11"/>
        <v>5.0842761949867069E-3</v>
      </c>
      <c r="K129">
        <f t="shared" si="12"/>
        <v>2.4834350556003366E-2</v>
      </c>
    </row>
    <row r="130" spans="1:11" x14ac:dyDescent="0.25">
      <c r="A130">
        <v>48.493546366300002</v>
      </c>
      <c r="B130">
        <v>99.452463604900004</v>
      </c>
      <c r="C130">
        <v>108.90895021999999</v>
      </c>
      <c r="E130">
        <f t="shared" ref="E130:E193" si="13">A130-50</f>
        <v>-1.5064536336999979</v>
      </c>
      <c r="F130">
        <f t="shared" ref="F130:F193" si="14">B130-100</f>
        <v>-0.5475363950999963</v>
      </c>
      <c r="G130">
        <f t="shared" ref="G130:G193" si="15">C130-105</f>
        <v>3.9089502199999941</v>
      </c>
      <c r="I130">
        <f t="shared" ref="I130:I193" si="16">ABS(E130)/SQRT(50^2+100^2+105^2)</f>
        <v>9.8217969887772344E-3</v>
      </c>
      <c r="J130">
        <f t="shared" ref="J130:J193" si="17">ABS(F130)/SQRT(50^2+100^2+105^2)</f>
        <v>3.5698352716178215E-3</v>
      </c>
      <c r="K130">
        <f t="shared" ref="K130:K193" si="18">ABS(G130)/SQRT(50^2+100^2+105^2)</f>
        <v>2.5485627065586668E-2</v>
      </c>
    </row>
    <row r="131" spans="1:11" x14ac:dyDescent="0.25">
      <c r="A131">
        <v>48.5847349951</v>
      </c>
      <c r="B131">
        <v>99.339580257799994</v>
      </c>
      <c r="C131">
        <v>108.79494164499999</v>
      </c>
      <c r="E131">
        <f t="shared" si="13"/>
        <v>-1.4152650049000002</v>
      </c>
      <c r="F131">
        <f t="shared" si="14"/>
        <v>-0.66041974220000554</v>
      </c>
      <c r="G131">
        <f t="shared" si="15"/>
        <v>3.7949416449999944</v>
      </c>
      <c r="I131">
        <f t="shared" si="16"/>
        <v>9.2272641205078196E-3</v>
      </c>
      <c r="J131">
        <f t="shared" si="17"/>
        <v>4.3058136607480911E-3</v>
      </c>
      <c r="K131">
        <f t="shared" si="18"/>
        <v>2.4742312400216241E-2</v>
      </c>
    </row>
    <row r="132" spans="1:11" x14ac:dyDescent="0.25">
      <c r="A132">
        <v>48.513053838300003</v>
      </c>
      <c r="B132">
        <v>99.5473684886</v>
      </c>
      <c r="C132">
        <v>108.859985814</v>
      </c>
      <c r="E132">
        <f t="shared" si="13"/>
        <v>-1.486946161699997</v>
      </c>
      <c r="F132">
        <f t="shared" si="14"/>
        <v>-0.45263151139999991</v>
      </c>
      <c r="G132">
        <f t="shared" si="15"/>
        <v>3.8599858139999981</v>
      </c>
      <c r="I132">
        <f t="shared" si="16"/>
        <v>9.694611906234947E-3</v>
      </c>
      <c r="J132">
        <f t="shared" si="17"/>
        <v>2.9510731138636132E-3</v>
      </c>
      <c r="K132">
        <f t="shared" si="18"/>
        <v>2.516638826218132E-2</v>
      </c>
    </row>
    <row r="133" spans="1:11" x14ac:dyDescent="0.25">
      <c r="A133">
        <v>48.472603194199998</v>
      </c>
      <c r="B133">
        <v>99.571694606600005</v>
      </c>
      <c r="C133">
        <v>108.840629287</v>
      </c>
      <c r="E133">
        <f t="shared" si="13"/>
        <v>-1.5273968058000023</v>
      </c>
      <c r="F133">
        <f t="shared" si="14"/>
        <v>-0.42830539339999518</v>
      </c>
      <c r="G133">
        <f t="shared" si="15"/>
        <v>3.8406292869999987</v>
      </c>
      <c r="I133">
        <f t="shared" si="16"/>
        <v>9.9583425684523601E-3</v>
      </c>
      <c r="J133">
        <f t="shared" si="17"/>
        <v>2.792471357277013E-3</v>
      </c>
      <c r="K133">
        <f t="shared" si="18"/>
        <v>2.5040187312912913E-2</v>
      </c>
    </row>
    <row r="134" spans="1:11" x14ac:dyDescent="0.25">
      <c r="A134">
        <v>48.356953093599998</v>
      </c>
      <c r="B134">
        <v>99.636090334100004</v>
      </c>
      <c r="C134">
        <v>108.909861198</v>
      </c>
      <c r="E134">
        <f t="shared" si="13"/>
        <v>-1.6430469064000022</v>
      </c>
      <c r="F134">
        <f t="shared" si="14"/>
        <v>-0.36390966589999607</v>
      </c>
      <c r="G134">
        <f t="shared" si="15"/>
        <v>3.9098611980000015</v>
      </c>
      <c r="I134">
        <f t="shared" si="16"/>
        <v>1.0712359674863397E-2</v>
      </c>
      <c r="J134">
        <f t="shared" si="17"/>
        <v>2.3726232130655161E-3</v>
      </c>
      <c r="K134">
        <f t="shared" si="18"/>
        <v>2.5491566472400896E-2</v>
      </c>
    </row>
    <row r="135" spans="1:11" x14ac:dyDescent="0.25">
      <c r="A135">
        <v>48.3209407895</v>
      </c>
      <c r="B135">
        <v>99.5376902613</v>
      </c>
      <c r="C135">
        <v>108.82229954500001</v>
      </c>
      <c r="E135">
        <f t="shared" si="13"/>
        <v>-1.6790592105000002</v>
      </c>
      <c r="F135">
        <f t="shared" si="14"/>
        <v>-0.46230973870000014</v>
      </c>
      <c r="G135">
        <f t="shared" si="15"/>
        <v>3.822299545000007</v>
      </c>
      <c r="I135">
        <f t="shared" si="16"/>
        <v>1.0947153187292688E-2</v>
      </c>
      <c r="J135">
        <f t="shared" si="17"/>
        <v>3.0141733524805649E-3</v>
      </c>
      <c r="K135">
        <f t="shared" si="18"/>
        <v>2.4920680810519999E-2</v>
      </c>
    </row>
    <row r="136" spans="1:11" x14ac:dyDescent="0.25">
      <c r="A136">
        <v>48.469909033199997</v>
      </c>
      <c r="B136">
        <v>99.269296256600001</v>
      </c>
      <c r="C136">
        <v>108.731656147</v>
      </c>
      <c r="E136">
        <f t="shared" si="13"/>
        <v>-1.5300909668000031</v>
      </c>
      <c r="F136">
        <f t="shared" si="14"/>
        <v>-0.73070374339999944</v>
      </c>
      <c r="G136">
        <f t="shared" si="15"/>
        <v>3.7316561469999954</v>
      </c>
      <c r="I136">
        <f t="shared" si="16"/>
        <v>9.9759079961596157E-3</v>
      </c>
      <c r="J136">
        <f t="shared" si="17"/>
        <v>4.7640522523002479E-3</v>
      </c>
      <c r="K136">
        <f t="shared" si="18"/>
        <v>2.4329702745471669E-2</v>
      </c>
    </row>
    <row r="137" spans="1:11" x14ac:dyDescent="0.25">
      <c r="A137">
        <v>48.772058972300002</v>
      </c>
      <c r="B137">
        <v>99.189539715400002</v>
      </c>
      <c r="C137">
        <v>108.61580746999999</v>
      </c>
      <c r="E137">
        <f t="shared" si="13"/>
        <v>-1.2279410276999982</v>
      </c>
      <c r="F137">
        <f t="shared" si="14"/>
        <v>-0.81046028459999775</v>
      </c>
      <c r="G137">
        <f t="shared" si="15"/>
        <v>3.6158074699999929</v>
      </c>
      <c r="I137">
        <f t="shared" si="16"/>
        <v>8.0059466939170765E-3</v>
      </c>
      <c r="J137">
        <f t="shared" si="17"/>
        <v>5.284050039599841E-3</v>
      </c>
      <c r="K137">
        <f t="shared" si="18"/>
        <v>2.3574390957934076E-2</v>
      </c>
    </row>
    <row r="138" spans="1:11" x14ac:dyDescent="0.25">
      <c r="A138">
        <v>48.9387468953</v>
      </c>
      <c r="B138">
        <v>99.027644694499998</v>
      </c>
      <c r="C138">
        <v>108.49628735</v>
      </c>
      <c r="E138">
        <f t="shared" si="13"/>
        <v>-1.0612531047000004</v>
      </c>
      <c r="F138">
        <f t="shared" si="14"/>
        <v>-0.97235530550000249</v>
      </c>
      <c r="G138">
        <f t="shared" si="15"/>
        <v>3.4962873500000029</v>
      </c>
      <c r="I138">
        <f t="shared" si="16"/>
        <v>6.9191724955198469E-3</v>
      </c>
      <c r="J138">
        <f t="shared" si="17"/>
        <v>6.3395754093838767E-3</v>
      </c>
      <c r="K138">
        <f t="shared" si="18"/>
        <v>2.2795142046149797E-2</v>
      </c>
    </row>
    <row r="139" spans="1:11" x14ac:dyDescent="0.25">
      <c r="A139">
        <v>48.800948851900003</v>
      </c>
      <c r="B139">
        <v>99.043909607200007</v>
      </c>
      <c r="C139">
        <v>108.65203239</v>
      </c>
      <c r="E139">
        <f t="shared" si="13"/>
        <v>-1.199051148099997</v>
      </c>
      <c r="F139">
        <f t="shared" si="14"/>
        <v>-0.95609039279999308</v>
      </c>
      <c r="G139">
        <f t="shared" si="15"/>
        <v>3.6520323900000022</v>
      </c>
      <c r="I139">
        <f t="shared" si="16"/>
        <v>7.8175900620806836E-3</v>
      </c>
      <c r="J139">
        <f t="shared" si="17"/>
        <v>6.2335312092797459E-3</v>
      </c>
      <c r="K139">
        <f t="shared" si="18"/>
        <v>2.381057068641395E-2</v>
      </c>
    </row>
    <row r="140" spans="1:11" x14ac:dyDescent="0.25">
      <c r="A140">
        <v>48.918061158</v>
      </c>
      <c r="B140">
        <v>99.027762872599993</v>
      </c>
      <c r="C140">
        <v>108.61956874800001</v>
      </c>
      <c r="E140">
        <f t="shared" si="13"/>
        <v>-1.0819388419999996</v>
      </c>
      <c r="F140">
        <f t="shared" si="14"/>
        <v>-0.97223712740000678</v>
      </c>
      <c r="G140">
        <f t="shared" si="15"/>
        <v>3.6195687480000061</v>
      </c>
      <c r="I140">
        <f t="shared" si="16"/>
        <v>7.0540396482676945E-3</v>
      </c>
      <c r="J140">
        <f t="shared" si="17"/>
        <v>6.338804910192457E-3</v>
      </c>
      <c r="K140">
        <f t="shared" si="18"/>
        <v>2.3598913789641646E-2</v>
      </c>
    </row>
    <row r="141" spans="1:11" x14ac:dyDescent="0.25">
      <c r="A141">
        <v>49.042204662499998</v>
      </c>
      <c r="B141">
        <v>99.094754741700001</v>
      </c>
      <c r="C141">
        <v>108.586872247</v>
      </c>
      <c r="E141">
        <f t="shared" si="13"/>
        <v>-0.95779533750000212</v>
      </c>
      <c r="F141">
        <f t="shared" si="14"/>
        <v>-0.90524525829999902</v>
      </c>
      <c r="G141">
        <f t="shared" si="15"/>
        <v>3.5868722470000023</v>
      </c>
      <c r="I141">
        <f t="shared" si="16"/>
        <v>6.2446471310353014E-3</v>
      </c>
      <c r="J141">
        <f t="shared" si="17"/>
        <v>5.9020304064973444E-3</v>
      </c>
      <c r="K141">
        <f t="shared" si="18"/>
        <v>2.3385738695578751E-2</v>
      </c>
    </row>
    <row r="142" spans="1:11" x14ac:dyDescent="0.25">
      <c r="A142">
        <v>49.077925774400001</v>
      </c>
      <c r="B142">
        <v>99.075091456400003</v>
      </c>
      <c r="C142">
        <v>108.61320224000001</v>
      </c>
      <c r="E142">
        <f t="shared" si="13"/>
        <v>-0.92207422559999941</v>
      </c>
      <c r="F142">
        <f t="shared" si="14"/>
        <v>-0.9249085435999973</v>
      </c>
      <c r="G142">
        <f t="shared" si="15"/>
        <v>3.6132022400000068</v>
      </c>
      <c r="I142">
        <f t="shared" si="16"/>
        <v>6.0117521374910849E-3</v>
      </c>
      <c r="J142">
        <f t="shared" si="17"/>
        <v>6.0302313627223613E-3</v>
      </c>
      <c r="K142">
        <f t="shared" si="18"/>
        <v>2.3557405343776081E-2</v>
      </c>
    </row>
    <row r="143" spans="1:11" x14ac:dyDescent="0.25">
      <c r="A143">
        <v>49.129762120599999</v>
      </c>
      <c r="B143">
        <v>98.992440501000004</v>
      </c>
      <c r="C143">
        <v>108.50299772</v>
      </c>
      <c r="E143">
        <f t="shared" si="13"/>
        <v>-0.87023787940000119</v>
      </c>
      <c r="F143">
        <f t="shared" si="14"/>
        <v>-1.0075594989999956</v>
      </c>
      <c r="G143">
        <f t="shared" si="15"/>
        <v>3.5029977199999962</v>
      </c>
      <c r="I143">
        <f t="shared" si="16"/>
        <v>5.673788819120713E-3</v>
      </c>
      <c r="J143">
        <f t="shared" si="17"/>
        <v>6.5691001912793028E-3</v>
      </c>
      <c r="K143">
        <f t="shared" si="18"/>
        <v>2.2838892408182272E-2</v>
      </c>
    </row>
    <row r="144" spans="1:11" x14ac:dyDescent="0.25">
      <c r="A144">
        <v>49.1878710529</v>
      </c>
      <c r="B144">
        <v>98.920786237800002</v>
      </c>
      <c r="C144">
        <v>108.43964425</v>
      </c>
      <c r="E144">
        <f t="shared" si="13"/>
        <v>-0.81212894709999972</v>
      </c>
      <c r="F144">
        <f t="shared" si="14"/>
        <v>-1.0792137621999984</v>
      </c>
      <c r="G144">
        <f t="shared" si="15"/>
        <v>3.4396442500000006</v>
      </c>
      <c r="I144">
        <f t="shared" si="16"/>
        <v>5.2949294081719436E-3</v>
      </c>
      <c r="J144">
        <f t="shared" si="17"/>
        <v>7.0362726357456494E-3</v>
      </c>
      <c r="K144">
        <f t="shared" si="18"/>
        <v>2.2425839588663194E-2</v>
      </c>
    </row>
    <row r="145" spans="1:11" x14ac:dyDescent="0.25">
      <c r="A145">
        <v>48.782192394799999</v>
      </c>
      <c r="B145">
        <v>99.205124374299999</v>
      </c>
      <c r="C145">
        <v>108.633174281</v>
      </c>
      <c r="E145">
        <f t="shared" si="13"/>
        <v>-1.2178076052000009</v>
      </c>
      <c r="F145">
        <f t="shared" si="14"/>
        <v>-0.79487562570000136</v>
      </c>
      <c r="G145">
        <f t="shared" si="15"/>
        <v>3.6331742809999952</v>
      </c>
      <c r="I145">
        <f t="shared" si="16"/>
        <v>7.9398786674143105E-3</v>
      </c>
      <c r="J145">
        <f t="shared" si="17"/>
        <v>5.1824409675176484E-3</v>
      </c>
      <c r="K145">
        <f t="shared" si="18"/>
        <v>2.368761932963347E-2</v>
      </c>
    </row>
    <row r="146" spans="1:11" x14ac:dyDescent="0.25">
      <c r="A146">
        <v>48.654698775200004</v>
      </c>
      <c r="B146">
        <v>99.247791926199994</v>
      </c>
      <c r="C146">
        <v>108.704452683</v>
      </c>
      <c r="E146">
        <f t="shared" si="13"/>
        <v>-1.3453012247999965</v>
      </c>
      <c r="F146">
        <f t="shared" si="14"/>
        <v>-0.75220807380000565</v>
      </c>
      <c r="G146">
        <f t="shared" si="15"/>
        <v>3.7044526829999995</v>
      </c>
      <c r="I146">
        <f t="shared" si="16"/>
        <v>8.7711133108596441E-3</v>
      </c>
      <c r="J146">
        <f t="shared" si="17"/>
        <v>4.9042564795287328E-3</v>
      </c>
      <c r="K146">
        <f t="shared" si="18"/>
        <v>2.4152341229111401E-2</v>
      </c>
    </row>
    <row r="147" spans="1:11" x14ac:dyDescent="0.25">
      <c r="A147">
        <v>48.679384483900002</v>
      </c>
      <c r="B147">
        <v>99.371172822000005</v>
      </c>
      <c r="C147">
        <v>108.713515414</v>
      </c>
      <c r="E147">
        <f t="shared" si="13"/>
        <v>-1.3206155160999984</v>
      </c>
      <c r="F147">
        <f t="shared" si="14"/>
        <v>-0.62882717799999455</v>
      </c>
      <c r="G147">
        <f t="shared" si="15"/>
        <v>3.7135154139999997</v>
      </c>
      <c r="I147">
        <f t="shared" si="16"/>
        <v>8.6101670899129228E-3</v>
      </c>
      <c r="J147">
        <f t="shared" si="17"/>
        <v>4.0998360289206167E-3</v>
      </c>
      <c r="K147">
        <f t="shared" si="18"/>
        <v>2.4211428546540001E-2</v>
      </c>
    </row>
    <row r="148" spans="1:11" x14ac:dyDescent="0.25">
      <c r="A148">
        <v>48.860389038299999</v>
      </c>
      <c r="B148">
        <v>99.310262585000004</v>
      </c>
      <c r="C148">
        <v>108.765537067</v>
      </c>
      <c r="E148">
        <f t="shared" si="13"/>
        <v>-1.1396109617000008</v>
      </c>
      <c r="F148">
        <f t="shared" si="14"/>
        <v>-0.68973741499999619</v>
      </c>
      <c r="G148">
        <f t="shared" si="15"/>
        <v>3.7655370669999968</v>
      </c>
      <c r="I148">
        <f t="shared" si="16"/>
        <v>7.4300511224573325E-3</v>
      </c>
      <c r="J148">
        <f t="shared" si="17"/>
        <v>4.4969594245361649E-3</v>
      </c>
      <c r="K148">
        <f t="shared" si="18"/>
        <v>2.4550600030717479E-2</v>
      </c>
    </row>
    <row r="149" spans="1:11" x14ac:dyDescent="0.25">
      <c r="A149">
        <v>49.0589199506</v>
      </c>
      <c r="B149">
        <v>99.3022760976</v>
      </c>
      <c r="C149">
        <v>108.60985533100001</v>
      </c>
      <c r="E149">
        <f t="shared" si="13"/>
        <v>-0.94108004940000001</v>
      </c>
      <c r="F149">
        <f t="shared" si="14"/>
        <v>-0.69772390239999993</v>
      </c>
      <c r="G149">
        <f t="shared" si="15"/>
        <v>3.6098553310000057</v>
      </c>
      <c r="I149">
        <f t="shared" si="16"/>
        <v>6.1356665672432928E-3</v>
      </c>
      <c r="J149">
        <f t="shared" si="17"/>
        <v>4.5490298342331448E-3</v>
      </c>
      <c r="K149">
        <f t="shared" si="18"/>
        <v>2.3535584120737717E-2</v>
      </c>
    </row>
    <row r="150" spans="1:11" x14ac:dyDescent="0.25">
      <c r="A150">
        <v>49.280777856999997</v>
      </c>
      <c r="B150">
        <v>99.105578791599996</v>
      </c>
      <c r="C150">
        <v>108.421301699</v>
      </c>
      <c r="E150">
        <f t="shared" si="13"/>
        <v>-0.7192221430000032</v>
      </c>
      <c r="F150">
        <f t="shared" si="14"/>
        <v>-0.89442120840000428</v>
      </c>
      <c r="G150">
        <f t="shared" si="15"/>
        <v>3.4213016989999971</v>
      </c>
      <c r="I150">
        <f t="shared" si="16"/>
        <v>4.6891943571003456E-3</v>
      </c>
      <c r="J150">
        <f t="shared" si="17"/>
        <v>5.8314596180336926E-3</v>
      </c>
      <c r="K150">
        <f t="shared" si="18"/>
        <v>2.2306249573976953E-2</v>
      </c>
    </row>
    <row r="151" spans="1:11" x14ac:dyDescent="0.25">
      <c r="A151">
        <v>49.517441470500003</v>
      </c>
      <c r="B151">
        <v>98.865462334699998</v>
      </c>
      <c r="C151">
        <v>108.274641514</v>
      </c>
      <c r="E151">
        <f t="shared" si="13"/>
        <v>-0.48255852949999678</v>
      </c>
      <c r="F151">
        <f t="shared" si="14"/>
        <v>-1.1345376653000017</v>
      </c>
      <c r="G151">
        <f t="shared" si="15"/>
        <v>3.2746415139999954</v>
      </c>
      <c r="I151">
        <f t="shared" si="16"/>
        <v>3.1461916954662163E-3</v>
      </c>
      <c r="J151">
        <f t="shared" si="17"/>
        <v>7.3969741752549804E-3</v>
      </c>
      <c r="K151">
        <f t="shared" si="18"/>
        <v>2.1350052495498935E-2</v>
      </c>
    </row>
    <row r="152" spans="1:11" x14ac:dyDescent="0.25">
      <c r="A152">
        <v>49.339731624899997</v>
      </c>
      <c r="B152">
        <v>98.9417634311</v>
      </c>
      <c r="C152">
        <v>108.37337139</v>
      </c>
      <c r="E152">
        <f t="shared" si="13"/>
        <v>-0.66026837510000291</v>
      </c>
      <c r="F152">
        <f t="shared" si="14"/>
        <v>-1.0582365689</v>
      </c>
      <c r="G152">
        <f t="shared" si="15"/>
        <v>3.3733713900000026</v>
      </c>
      <c r="I152">
        <f t="shared" si="16"/>
        <v>4.304826775460853E-3</v>
      </c>
      <c r="J152">
        <f t="shared" si="17"/>
        <v>6.8995052441858549E-3</v>
      </c>
      <c r="K152">
        <f t="shared" si="18"/>
        <v>2.1993752890324583E-2</v>
      </c>
    </row>
    <row r="153" spans="1:11" x14ac:dyDescent="0.25">
      <c r="A153">
        <v>49.057062511700003</v>
      </c>
      <c r="B153">
        <v>99.1184050512</v>
      </c>
      <c r="C153">
        <v>108.48567701</v>
      </c>
      <c r="E153">
        <f t="shared" si="13"/>
        <v>-0.94293748829999657</v>
      </c>
      <c r="F153">
        <f t="shared" si="14"/>
        <v>-0.88159494880000011</v>
      </c>
      <c r="G153">
        <f t="shared" si="15"/>
        <v>3.4856770100000034</v>
      </c>
      <c r="I153">
        <f t="shared" si="16"/>
        <v>6.147776722767972E-3</v>
      </c>
      <c r="J153">
        <f t="shared" si="17"/>
        <v>5.7478347954049436E-3</v>
      </c>
      <c r="K153">
        <f t="shared" si="18"/>
        <v>2.2725964606412775E-2</v>
      </c>
    </row>
    <row r="154" spans="1:11" x14ac:dyDescent="0.25">
      <c r="A154">
        <v>48.856596682999999</v>
      </c>
      <c r="B154">
        <v>99.046507268400006</v>
      </c>
      <c r="C154">
        <v>108.59066081</v>
      </c>
      <c r="E154">
        <f t="shared" si="13"/>
        <v>-1.1434033170000006</v>
      </c>
      <c r="F154">
        <f t="shared" si="14"/>
        <v>-0.9534927315999937</v>
      </c>
      <c r="G154">
        <f t="shared" si="15"/>
        <v>3.5906608100000028</v>
      </c>
      <c r="I154">
        <f t="shared" si="16"/>
        <v>7.4547765723700704E-3</v>
      </c>
      <c r="J154">
        <f t="shared" si="17"/>
        <v>6.2165949422873443E-3</v>
      </c>
      <c r="K154">
        <f t="shared" si="18"/>
        <v>2.3410439420402124E-2</v>
      </c>
    </row>
    <row r="155" spans="1:11" x14ac:dyDescent="0.25">
      <c r="A155">
        <v>49.059430362299999</v>
      </c>
      <c r="B155">
        <v>98.846843429299994</v>
      </c>
      <c r="C155">
        <v>108.416600461</v>
      </c>
      <c r="E155">
        <f t="shared" si="13"/>
        <v>-0.94056963770000124</v>
      </c>
      <c r="F155">
        <f t="shared" si="14"/>
        <v>-1.1531565707000055</v>
      </c>
      <c r="G155">
        <f t="shared" si="15"/>
        <v>3.4166004610000016</v>
      </c>
      <c r="I155">
        <f t="shared" si="16"/>
        <v>6.1323387780661568E-3</v>
      </c>
      <c r="J155">
        <f t="shared" si="17"/>
        <v>7.5183659691351124E-3</v>
      </c>
      <c r="K155">
        <f t="shared" si="18"/>
        <v>2.2275598378215637E-2</v>
      </c>
    </row>
    <row r="156" spans="1:11" x14ac:dyDescent="0.25">
      <c r="A156">
        <v>49.540612269699999</v>
      </c>
      <c r="B156">
        <v>98.5120501942</v>
      </c>
      <c r="C156">
        <v>108.05080542</v>
      </c>
      <c r="E156">
        <f t="shared" si="13"/>
        <v>-0.45938773030000135</v>
      </c>
      <c r="F156">
        <f t="shared" si="14"/>
        <v>-1.4879498057999996</v>
      </c>
      <c r="G156">
        <f t="shared" si="15"/>
        <v>3.0508054200000032</v>
      </c>
      <c r="I156">
        <f t="shared" si="16"/>
        <v>2.995122402180952E-3</v>
      </c>
      <c r="J156">
        <f t="shared" si="17"/>
        <v>9.7011554787543326E-3</v>
      </c>
      <c r="K156">
        <f t="shared" si="18"/>
        <v>1.989068287080686E-2</v>
      </c>
    </row>
    <row r="157" spans="1:11" x14ac:dyDescent="0.25">
      <c r="A157">
        <v>49.644395788099999</v>
      </c>
      <c r="B157">
        <v>98.537646305400003</v>
      </c>
      <c r="C157">
        <v>108.030301751</v>
      </c>
      <c r="E157">
        <f t="shared" si="13"/>
        <v>-0.35560421190000113</v>
      </c>
      <c r="F157">
        <f t="shared" si="14"/>
        <v>-1.4623536945999973</v>
      </c>
      <c r="G157">
        <f t="shared" si="15"/>
        <v>3.0303017509999961</v>
      </c>
      <c r="I157">
        <f t="shared" si="16"/>
        <v>2.3184732005707915E-3</v>
      </c>
      <c r="J157">
        <f t="shared" si="17"/>
        <v>9.5342736031461695E-3</v>
      </c>
      <c r="K157">
        <f t="shared" si="18"/>
        <v>1.9757002769449514E-2</v>
      </c>
    </row>
    <row r="158" spans="1:11" x14ac:dyDescent="0.25">
      <c r="A158">
        <v>49.530376639700002</v>
      </c>
      <c r="B158">
        <v>98.569930037500001</v>
      </c>
      <c r="C158">
        <v>108.096043501</v>
      </c>
      <c r="E158">
        <f t="shared" si="13"/>
        <v>-0.46962336029999818</v>
      </c>
      <c r="F158">
        <f t="shared" si="14"/>
        <v>-1.4300699624999993</v>
      </c>
      <c r="G158">
        <f t="shared" si="15"/>
        <v>3.0960435009999969</v>
      </c>
      <c r="I158">
        <f t="shared" si="16"/>
        <v>3.061856802539023E-3</v>
      </c>
      <c r="J158">
        <f t="shared" si="17"/>
        <v>9.3237896853985893E-3</v>
      </c>
      <c r="K158">
        <f t="shared" si="18"/>
        <v>2.0185626729551789E-2</v>
      </c>
    </row>
    <row r="159" spans="1:11" x14ac:dyDescent="0.25">
      <c r="A159">
        <v>49.548161500200003</v>
      </c>
      <c r="B159">
        <v>98.487533589500003</v>
      </c>
      <c r="C159">
        <v>108.09554317200001</v>
      </c>
      <c r="E159">
        <f t="shared" si="13"/>
        <v>-0.45183849979999735</v>
      </c>
      <c r="F159">
        <f t="shared" si="14"/>
        <v>-1.5124664104999965</v>
      </c>
      <c r="G159">
        <f t="shared" si="15"/>
        <v>3.0955431720000064</v>
      </c>
      <c r="I159">
        <f t="shared" si="16"/>
        <v>2.9459028259963124E-3</v>
      </c>
      <c r="J159">
        <f t="shared" si="17"/>
        <v>9.8609991731308071E-3</v>
      </c>
      <c r="K159">
        <f t="shared" si="18"/>
        <v>2.018236467769996E-2</v>
      </c>
    </row>
    <row r="160" spans="1:11" x14ac:dyDescent="0.25">
      <c r="A160">
        <v>49.561353609299999</v>
      </c>
      <c r="B160">
        <v>98.539552054799998</v>
      </c>
      <c r="C160">
        <v>108.05427213199999</v>
      </c>
      <c r="E160">
        <f t="shared" si="13"/>
        <v>-0.43864639070000067</v>
      </c>
      <c r="F160">
        <f t="shared" si="14"/>
        <v>-1.4604479452000021</v>
      </c>
      <c r="G160">
        <f t="shared" si="15"/>
        <v>3.0542721319999941</v>
      </c>
      <c r="I160">
        <f t="shared" si="16"/>
        <v>2.8598927327976712E-3</v>
      </c>
      <c r="J160">
        <f t="shared" si="17"/>
        <v>9.5218484721633686E-3</v>
      </c>
      <c r="K160">
        <f t="shared" si="18"/>
        <v>1.9913285187081832E-2</v>
      </c>
    </row>
    <row r="161" spans="1:11" x14ac:dyDescent="0.25">
      <c r="A161">
        <v>49.675862185699998</v>
      </c>
      <c r="B161">
        <v>98.517702596000007</v>
      </c>
      <c r="C161">
        <v>108.00223467399999</v>
      </c>
      <c r="E161">
        <f t="shared" si="13"/>
        <v>-0.32413781430000199</v>
      </c>
      <c r="F161">
        <f t="shared" si="14"/>
        <v>-1.4822974039999934</v>
      </c>
      <c r="G161">
        <f t="shared" si="15"/>
        <v>3.0022346739999932</v>
      </c>
      <c r="I161">
        <f t="shared" si="16"/>
        <v>2.1133181514663159E-3</v>
      </c>
      <c r="J161">
        <f t="shared" si="17"/>
        <v>9.6643028722507365E-3</v>
      </c>
      <c r="K161">
        <f t="shared" si="18"/>
        <v>1.9574010657249331E-2</v>
      </c>
    </row>
    <row r="162" spans="1:11" x14ac:dyDescent="0.25">
      <c r="A162">
        <v>49.470415804700004</v>
      </c>
      <c r="B162">
        <v>98.672801079400003</v>
      </c>
      <c r="C162">
        <v>108.16903434699999</v>
      </c>
      <c r="E162">
        <f t="shared" si="13"/>
        <v>-0.52958419529999645</v>
      </c>
      <c r="F162">
        <f t="shared" si="14"/>
        <v>-1.3271989205999972</v>
      </c>
      <c r="G162">
        <f t="shared" si="15"/>
        <v>3.1690343469999931</v>
      </c>
      <c r="I162">
        <f t="shared" si="16"/>
        <v>3.452790274020053E-3</v>
      </c>
      <c r="J162">
        <f t="shared" si="17"/>
        <v>8.6530896605433744E-3</v>
      </c>
      <c r="K162">
        <f t="shared" si="18"/>
        <v>2.0661513444823792E-2</v>
      </c>
    </row>
    <row r="163" spans="1:11" x14ac:dyDescent="0.25">
      <c r="A163">
        <v>49.446807811299998</v>
      </c>
      <c r="B163">
        <v>98.791405415499995</v>
      </c>
      <c r="C163">
        <v>108.224876814</v>
      </c>
      <c r="E163">
        <f t="shared" si="13"/>
        <v>-0.55319218870000242</v>
      </c>
      <c r="F163">
        <f t="shared" si="14"/>
        <v>-1.2085945845000055</v>
      </c>
      <c r="G163">
        <f t="shared" si="15"/>
        <v>3.2248768139999981</v>
      </c>
      <c r="I163">
        <f t="shared" si="16"/>
        <v>3.6067099920254115E-3</v>
      </c>
      <c r="J163">
        <f t="shared" si="17"/>
        <v>7.8798114891457625E-3</v>
      </c>
      <c r="K163">
        <f t="shared" si="18"/>
        <v>2.1025595924335252E-2</v>
      </c>
    </row>
    <row r="164" spans="1:11" x14ac:dyDescent="0.25">
      <c r="A164">
        <v>49.367397710900001</v>
      </c>
      <c r="B164">
        <v>98.719453076999997</v>
      </c>
      <c r="C164">
        <v>108.19152804399999</v>
      </c>
      <c r="E164">
        <f t="shared" si="13"/>
        <v>-0.63260228909999938</v>
      </c>
      <c r="F164">
        <f t="shared" si="14"/>
        <v>-1.2805469230000028</v>
      </c>
      <c r="G164">
        <f t="shared" si="15"/>
        <v>3.1915280439999947</v>
      </c>
      <c r="I164">
        <f t="shared" si="16"/>
        <v>4.1244490498625616E-3</v>
      </c>
      <c r="J164">
        <f t="shared" si="17"/>
        <v>8.3489273290266279E-3</v>
      </c>
      <c r="K164">
        <f t="shared" si="18"/>
        <v>2.0808168157931996E-2</v>
      </c>
    </row>
    <row r="165" spans="1:11" x14ac:dyDescent="0.25">
      <c r="A165">
        <v>49.392634076699999</v>
      </c>
      <c r="B165">
        <v>98.819505547000006</v>
      </c>
      <c r="C165">
        <v>108.273202398</v>
      </c>
      <c r="E165">
        <f t="shared" si="13"/>
        <v>-0.6073659233000015</v>
      </c>
      <c r="F165">
        <f t="shared" si="14"/>
        <v>-1.1804944529999943</v>
      </c>
      <c r="G165">
        <f t="shared" si="15"/>
        <v>3.2732023979999951</v>
      </c>
      <c r="I165">
        <f t="shared" si="16"/>
        <v>3.9599126472297666E-3</v>
      </c>
      <c r="J165">
        <f t="shared" si="17"/>
        <v>7.6966038677646889E-3</v>
      </c>
      <c r="K165">
        <f t="shared" si="18"/>
        <v>2.1340669727334616E-2</v>
      </c>
    </row>
    <row r="166" spans="1:11" x14ac:dyDescent="0.25">
      <c r="A166">
        <v>49.309613696200003</v>
      </c>
      <c r="B166">
        <v>99.122904743600003</v>
      </c>
      <c r="C166">
        <v>108.353650898</v>
      </c>
      <c r="E166">
        <f t="shared" si="13"/>
        <v>-0.69038630379999688</v>
      </c>
      <c r="F166">
        <f t="shared" si="14"/>
        <v>-0.87709525639999697</v>
      </c>
      <c r="G166">
        <f t="shared" si="15"/>
        <v>3.3536508979999979</v>
      </c>
      <c r="I166">
        <f t="shared" si="16"/>
        <v>4.5011900586023751E-3</v>
      </c>
      <c r="J166">
        <f t="shared" si="17"/>
        <v>5.7184976394008607E-3</v>
      </c>
      <c r="K166">
        <f t="shared" si="18"/>
        <v>2.1865178957075057E-2</v>
      </c>
    </row>
    <row r="167" spans="1:11" x14ac:dyDescent="0.25">
      <c r="A167">
        <v>49.264226244299998</v>
      </c>
      <c r="B167">
        <v>99.195343451100001</v>
      </c>
      <c r="C167">
        <v>108.329098227</v>
      </c>
      <c r="E167">
        <f t="shared" si="13"/>
        <v>-0.73577375570000214</v>
      </c>
      <c r="F167">
        <f t="shared" si="14"/>
        <v>-0.80465654889999882</v>
      </c>
      <c r="G167">
        <f t="shared" si="15"/>
        <v>3.3290982270000029</v>
      </c>
      <c r="I167">
        <f t="shared" si="16"/>
        <v>4.7971077877825615E-3</v>
      </c>
      <c r="J167">
        <f t="shared" si="17"/>
        <v>5.2462107642668836E-3</v>
      </c>
      <c r="K167">
        <f t="shared" si="18"/>
        <v>2.170510011714296E-2</v>
      </c>
    </row>
    <row r="168" spans="1:11" x14ac:dyDescent="0.25">
      <c r="A168">
        <v>49.386451822700003</v>
      </c>
      <c r="B168">
        <v>99.313466332399997</v>
      </c>
      <c r="C168">
        <v>108.353265228</v>
      </c>
      <c r="E168">
        <f t="shared" si="13"/>
        <v>-0.61354817729999667</v>
      </c>
      <c r="F168">
        <f t="shared" si="14"/>
        <v>-0.68653366760000267</v>
      </c>
      <c r="G168">
        <f t="shared" si="15"/>
        <v>3.3532652279999979</v>
      </c>
      <c r="I168">
        <f t="shared" si="16"/>
        <v>4.0002197913480177E-3</v>
      </c>
      <c r="J168">
        <f t="shared" si="17"/>
        <v>4.4760715884540319E-3</v>
      </c>
      <c r="K168">
        <f t="shared" si="18"/>
        <v>2.1862664460538341E-2</v>
      </c>
    </row>
    <row r="169" spans="1:11" x14ac:dyDescent="0.25">
      <c r="A169">
        <v>49.410992675099997</v>
      </c>
      <c r="B169">
        <v>99.323113884600005</v>
      </c>
      <c r="C169">
        <v>108.394289423</v>
      </c>
      <c r="E169">
        <f t="shared" si="13"/>
        <v>-0.58900732490000252</v>
      </c>
      <c r="F169">
        <f t="shared" si="14"/>
        <v>-0.67688611539999499</v>
      </c>
      <c r="G169">
        <f t="shared" si="15"/>
        <v>3.3942894230000036</v>
      </c>
      <c r="I169">
        <f t="shared" si="16"/>
        <v>3.8402180064857228E-3</v>
      </c>
      <c r="J169">
        <f t="shared" si="17"/>
        <v>4.4131713457732291E-3</v>
      </c>
      <c r="K169">
        <f t="shared" si="18"/>
        <v>2.2130134567751945E-2</v>
      </c>
    </row>
    <row r="170" spans="1:11" x14ac:dyDescent="0.25">
      <c r="A170">
        <v>49.332036676400001</v>
      </c>
      <c r="B170">
        <v>99.358630553099999</v>
      </c>
      <c r="C170">
        <v>108.42837941499999</v>
      </c>
      <c r="E170">
        <f t="shared" si="13"/>
        <v>-0.66796332359999866</v>
      </c>
      <c r="F170">
        <f t="shared" si="14"/>
        <v>-0.64136944690000064</v>
      </c>
      <c r="G170">
        <f t="shared" si="15"/>
        <v>3.4283794149999949</v>
      </c>
      <c r="I170">
        <f t="shared" si="16"/>
        <v>4.3549964058532771E-3</v>
      </c>
      <c r="J170">
        <f t="shared" si="17"/>
        <v>4.1816092851023907E-3</v>
      </c>
      <c r="K170">
        <f t="shared" si="18"/>
        <v>2.235239496348055E-2</v>
      </c>
    </row>
    <row r="171" spans="1:11" x14ac:dyDescent="0.25">
      <c r="A171">
        <v>49.4086078574</v>
      </c>
      <c r="B171">
        <v>99.306546283800003</v>
      </c>
      <c r="C171">
        <v>108.39353059699999</v>
      </c>
      <c r="E171">
        <f t="shared" si="13"/>
        <v>-0.59139214260000017</v>
      </c>
      <c r="F171">
        <f t="shared" si="14"/>
        <v>-0.69345371619999696</v>
      </c>
      <c r="G171">
        <f t="shared" si="15"/>
        <v>3.3935305969999945</v>
      </c>
      <c r="I171">
        <f t="shared" si="16"/>
        <v>3.8557665735180118E-3</v>
      </c>
      <c r="J171">
        <f t="shared" si="17"/>
        <v>4.5211890158883437E-3</v>
      </c>
      <c r="K171">
        <f t="shared" si="18"/>
        <v>2.2125187163626676E-2</v>
      </c>
    </row>
    <row r="172" spans="1:11" x14ac:dyDescent="0.25">
      <c r="A172">
        <v>49.553022667999997</v>
      </c>
      <c r="B172">
        <v>99.222324662000005</v>
      </c>
      <c r="C172">
        <v>108.323293514</v>
      </c>
      <c r="E172">
        <f t="shared" si="13"/>
        <v>-0.446977332000003</v>
      </c>
      <c r="F172">
        <f t="shared" si="14"/>
        <v>-0.77767533799999455</v>
      </c>
      <c r="G172">
        <f t="shared" si="15"/>
        <v>3.3232935139999995</v>
      </c>
      <c r="I172">
        <f t="shared" si="16"/>
        <v>2.9142089177393036E-3</v>
      </c>
      <c r="J172">
        <f t="shared" si="17"/>
        <v>5.0702982967053365E-3</v>
      </c>
      <c r="K172">
        <f t="shared" si="18"/>
        <v>2.1667254469996077E-2</v>
      </c>
    </row>
    <row r="173" spans="1:11" x14ac:dyDescent="0.25">
      <c r="A173">
        <v>49.646074368599997</v>
      </c>
      <c r="B173">
        <v>99.125117390699998</v>
      </c>
      <c r="C173">
        <v>108.18960898500001</v>
      </c>
      <c r="E173">
        <f t="shared" si="13"/>
        <v>-0.35392563140000277</v>
      </c>
      <c r="F173">
        <f t="shared" si="14"/>
        <v>-0.87488260930000195</v>
      </c>
      <c r="G173">
        <f t="shared" si="15"/>
        <v>3.1896089850000067</v>
      </c>
      <c r="I173">
        <f t="shared" si="16"/>
        <v>2.3075291684867697E-3</v>
      </c>
      <c r="J173">
        <f t="shared" si="17"/>
        <v>5.704071592599419E-3</v>
      </c>
      <c r="K173">
        <f t="shared" si="18"/>
        <v>2.0795656250837267E-2</v>
      </c>
    </row>
    <row r="174" spans="1:11" x14ac:dyDescent="0.25">
      <c r="A174">
        <v>49.5229150718</v>
      </c>
      <c r="B174">
        <v>99.147116544200003</v>
      </c>
      <c r="C174">
        <v>108.26867931699999</v>
      </c>
      <c r="E174">
        <f t="shared" si="13"/>
        <v>-0.47708492820000004</v>
      </c>
      <c r="F174">
        <f t="shared" si="14"/>
        <v>-0.85288345579999714</v>
      </c>
      <c r="G174">
        <f t="shared" si="15"/>
        <v>3.268679316999993</v>
      </c>
      <c r="I174">
        <f t="shared" si="16"/>
        <v>3.1105048349061378E-3</v>
      </c>
      <c r="J174">
        <f t="shared" si="17"/>
        <v>5.5606412109611182E-3</v>
      </c>
      <c r="K174">
        <f t="shared" si="18"/>
        <v>2.1311180082016622E-2</v>
      </c>
    </row>
    <row r="175" spans="1:11" x14ac:dyDescent="0.25">
      <c r="A175">
        <v>49.536644236299999</v>
      </c>
      <c r="B175">
        <v>99.075783981499995</v>
      </c>
      <c r="C175">
        <v>108.27909934199999</v>
      </c>
      <c r="E175">
        <f t="shared" si="13"/>
        <v>-0.46335576370000098</v>
      </c>
      <c r="F175">
        <f t="shared" si="14"/>
        <v>-0.92421601850000457</v>
      </c>
      <c r="G175">
        <f t="shared" si="15"/>
        <v>3.279099341999995</v>
      </c>
      <c r="I175">
        <f t="shared" si="16"/>
        <v>3.0209932405709538E-3</v>
      </c>
      <c r="J175">
        <f t="shared" si="17"/>
        <v>6.025716228111112E-3</v>
      </c>
      <c r="K175">
        <f t="shared" si="18"/>
        <v>2.1379116703415739E-2</v>
      </c>
    </row>
    <row r="176" spans="1:11" x14ac:dyDescent="0.25">
      <c r="A176">
        <v>49.4526996365</v>
      </c>
      <c r="B176">
        <v>99.205762373200002</v>
      </c>
      <c r="C176">
        <v>108.442289039</v>
      </c>
      <c r="E176">
        <f t="shared" si="13"/>
        <v>-0.54730036349999978</v>
      </c>
      <c r="F176">
        <f t="shared" si="14"/>
        <v>-0.79423762679999754</v>
      </c>
      <c r="G176">
        <f t="shared" si="15"/>
        <v>3.442289039000002</v>
      </c>
      <c r="I176">
        <f t="shared" si="16"/>
        <v>3.5682963895664645E-3</v>
      </c>
      <c r="J176">
        <f t="shared" si="17"/>
        <v>5.1782813335702624E-3</v>
      </c>
      <c r="K176">
        <f t="shared" si="18"/>
        <v>2.2443083120130117E-2</v>
      </c>
    </row>
    <row r="177" spans="1:11" x14ac:dyDescent="0.25">
      <c r="A177">
        <v>49.651867899199999</v>
      </c>
      <c r="B177">
        <v>99.120244913600004</v>
      </c>
      <c r="C177">
        <v>108.29872334700001</v>
      </c>
      <c r="E177">
        <f t="shared" si="13"/>
        <v>-0.3481321008000009</v>
      </c>
      <c r="F177">
        <f t="shared" si="14"/>
        <v>-0.87975508639999589</v>
      </c>
      <c r="G177">
        <f t="shared" si="15"/>
        <v>3.2987233470000064</v>
      </c>
      <c r="I177">
        <f t="shared" si="16"/>
        <v>2.2697564285042398E-3</v>
      </c>
      <c r="J177">
        <f t="shared" si="17"/>
        <v>5.7358392353851224E-3</v>
      </c>
      <c r="K177">
        <f t="shared" si="18"/>
        <v>2.1507061559404083E-2</v>
      </c>
    </row>
    <row r="178" spans="1:11" x14ac:dyDescent="0.25">
      <c r="A178">
        <v>49.6025986366</v>
      </c>
      <c r="B178">
        <v>99.061320296600002</v>
      </c>
      <c r="C178">
        <v>108.356919363</v>
      </c>
      <c r="E178">
        <f t="shared" si="13"/>
        <v>-0.39740136340000021</v>
      </c>
      <c r="F178">
        <f t="shared" si="14"/>
        <v>-0.93867970339999829</v>
      </c>
      <c r="G178">
        <f t="shared" si="15"/>
        <v>3.3569193630000029</v>
      </c>
      <c r="I178">
        <f t="shared" si="16"/>
        <v>2.5909828401365787E-3</v>
      </c>
      <c r="J178">
        <f t="shared" si="17"/>
        <v>6.1200167585884219E-3</v>
      </c>
      <c r="K178">
        <f t="shared" si="18"/>
        <v>2.1886488739850201E-2</v>
      </c>
    </row>
    <row r="179" spans="1:11" x14ac:dyDescent="0.25">
      <c r="A179">
        <v>49.38980729</v>
      </c>
      <c r="B179">
        <v>99.148522703500007</v>
      </c>
      <c r="C179">
        <v>108.47438280599999</v>
      </c>
      <c r="E179">
        <f t="shared" si="13"/>
        <v>-0.61019270999999975</v>
      </c>
      <c r="F179">
        <f t="shared" si="14"/>
        <v>-0.85147729649999349</v>
      </c>
      <c r="G179">
        <f t="shared" si="15"/>
        <v>3.4743828059999942</v>
      </c>
      <c r="I179">
        <f t="shared" si="16"/>
        <v>3.978342769788379E-3</v>
      </c>
      <c r="J179">
        <f t="shared" si="17"/>
        <v>5.5514733143398358E-3</v>
      </c>
      <c r="K179">
        <f t="shared" si="18"/>
        <v>2.2652328500822539E-2</v>
      </c>
    </row>
    <row r="180" spans="1:11" x14ac:dyDescent="0.25">
      <c r="A180">
        <v>49.5858314217</v>
      </c>
      <c r="B180">
        <v>98.926055076300003</v>
      </c>
      <c r="C180">
        <v>108.305264017</v>
      </c>
      <c r="E180">
        <f t="shared" si="13"/>
        <v>-0.41416857829999998</v>
      </c>
      <c r="F180">
        <f t="shared" si="14"/>
        <v>-1.0739449236999974</v>
      </c>
      <c r="G180">
        <f t="shared" si="15"/>
        <v>3.3052640169999989</v>
      </c>
      <c r="I180">
        <f t="shared" si="16"/>
        <v>2.7003019569888632E-3</v>
      </c>
      <c r="J180">
        <f t="shared" si="17"/>
        <v>7.0019207904873509E-3</v>
      </c>
      <c r="K180">
        <f t="shared" si="18"/>
        <v>2.1549705509057368E-2</v>
      </c>
    </row>
    <row r="181" spans="1:11" x14ac:dyDescent="0.25">
      <c r="A181">
        <v>49.729253391699999</v>
      </c>
      <c r="B181">
        <v>98.791027608700006</v>
      </c>
      <c r="C181">
        <v>108.199441815</v>
      </c>
      <c r="E181">
        <f t="shared" si="13"/>
        <v>-0.27074660830000141</v>
      </c>
      <c r="F181">
        <f t="shared" si="14"/>
        <v>-1.2089723912999943</v>
      </c>
      <c r="G181">
        <f t="shared" si="15"/>
        <v>3.1994418150000001</v>
      </c>
      <c r="I181">
        <f t="shared" si="16"/>
        <v>1.7652174369225705E-3</v>
      </c>
      <c r="J181">
        <f t="shared" si="17"/>
        <v>7.882274719083586E-3</v>
      </c>
      <c r="K181">
        <f t="shared" si="18"/>
        <v>2.0859764470250498E-2</v>
      </c>
    </row>
    <row r="182" spans="1:11" x14ac:dyDescent="0.25">
      <c r="A182">
        <v>49.508227868799999</v>
      </c>
      <c r="B182">
        <v>98.854499063800006</v>
      </c>
      <c r="C182">
        <v>108.20806738900001</v>
      </c>
      <c r="E182">
        <f t="shared" si="13"/>
        <v>-0.49177213120000118</v>
      </c>
      <c r="F182">
        <f t="shared" si="14"/>
        <v>-1.1455009361999942</v>
      </c>
      <c r="G182">
        <f t="shared" si="15"/>
        <v>3.2080673890000071</v>
      </c>
      <c r="I182">
        <f t="shared" si="16"/>
        <v>3.2062626617465617E-3</v>
      </c>
      <c r="J182">
        <f t="shared" si="17"/>
        <v>7.4684526586970661E-3</v>
      </c>
      <c r="K182">
        <f t="shared" si="18"/>
        <v>2.0916001605496184E-2</v>
      </c>
    </row>
    <row r="183" spans="1:11" x14ac:dyDescent="0.25">
      <c r="A183">
        <v>49.302266698499999</v>
      </c>
      <c r="B183">
        <v>99.051136631000006</v>
      </c>
      <c r="C183">
        <v>108.35649564400001</v>
      </c>
      <c r="E183">
        <f t="shared" si="13"/>
        <v>-0.69773330150000135</v>
      </c>
      <c r="F183">
        <f t="shared" si="14"/>
        <v>-0.94886336899999435</v>
      </c>
      <c r="G183">
        <f t="shared" si="15"/>
        <v>3.356495644000006</v>
      </c>
      <c r="I183">
        <f t="shared" si="16"/>
        <v>4.5490911146137862E-3</v>
      </c>
      <c r="J183">
        <f t="shared" si="17"/>
        <v>6.1864123607412022E-3</v>
      </c>
      <c r="K183">
        <f t="shared" si="18"/>
        <v>2.1883726170923313E-2</v>
      </c>
    </row>
    <row r="184" spans="1:11" x14ac:dyDescent="0.25">
      <c r="A184">
        <v>49.103743882400003</v>
      </c>
      <c r="B184">
        <v>99.2589569023</v>
      </c>
      <c r="C184">
        <v>108.529010754</v>
      </c>
      <c r="E184">
        <f t="shared" si="13"/>
        <v>-0.89625611759999657</v>
      </c>
      <c r="F184">
        <f t="shared" si="14"/>
        <v>-0.74104309770000043</v>
      </c>
      <c r="G184">
        <f t="shared" si="15"/>
        <v>3.529010753999998</v>
      </c>
      <c r="I184">
        <f t="shared" si="16"/>
        <v>5.8434228841123832E-3</v>
      </c>
      <c r="J184">
        <f t="shared" si="17"/>
        <v>4.8314629157670229E-3</v>
      </c>
      <c r="K184">
        <f t="shared" si="18"/>
        <v>2.3008492542759704E-2</v>
      </c>
    </row>
    <row r="185" spans="1:11" x14ac:dyDescent="0.25">
      <c r="A185">
        <v>48.924668608300003</v>
      </c>
      <c r="B185">
        <v>99.312495240600001</v>
      </c>
      <c r="C185">
        <v>108.656401508</v>
      </c>
      <c r="E185">
        <f t="shared" si="13"/>
        <v>-1.0753313916999971</v>
      </c>
      <c r="F185">
        <f t="shared" si="14"/>
        <v>-0.68750475939999944</v>
      </c>
      <c r="G185">
        <f t="shared" si="15"/>
        <v>3.6564015080000019</v>
      </c>
      <c r="I185">
        <f t="shared" si="16"/>
        <v>7.0109603035017594E-3</v>
      </c>
      <c r="J185">
        <f t="shared" si="17"/>
        <v>4.4824029260429679E-3</v>
      </c>
      <c r="K185">
        <f t="shared" si="18"/>
        <v>2.383905652166041E-2</v>
      </c>
    </row>
    <row r="186" spans="1:11" x14ac:dyDescent="0.25">
      <c r="A186">
        <v>49.125383215799999</v>
      </c>
      <c r="B186">
        <v>99.115056457700007</v>
      </c>
      <c r="C186">
        <v>108.52629143199999</v>
      </c>
      <c r="E186">
        <f t="shared" si="13"/>
        <v>-0.87461678420000055</v>
      </c>
      <c r="F186">
        <f t="shared" si="14"/>
        <v>-0.88494354229999317</v>
      </c>
      <c r="G186">
        <f t="shared" si="15"/>
        <v>3.5262914319999936</v>
      </c>
      <c r="I186">
        <f t="shared" si="16"/>
        <v>5.7023384624795611E-3</v>
      </c>
      <c r="J186">
        <f t="shared" si="17"/>
        <v>5.7696670010693773E-3</v>
      </c>
      <c r="K186">
        <f t="shared" si="18"/>
        <v>2.2990763070020764E-2</v>
      </c>
    </row>
    <row r="187" spans="1:11" x14ac:dyDescent="0.25">
      <c r="A187">
        <v>49.075727584399999</v>
      </c>
      <c r="B187">
        <v>99.239380554500002</v>
      </c>
      <c r="C187">
        <v>108.72390709299999</v>
      </c>
      <c r="E187">
        <f t="shared" si="13"/>
        <v>-0.92427241560000084</v>
      </c>
      <c r="F187">
        <f t="shared" si="14"/>
        <v>-0.76061944549999794</v>
      </c>
      <c r="G187">
        <f t="shared" si="15"/>
        <v>3.723907092999994</v>
      </c>
      <c r="I187">
        <f t="shared" si="16"/>
        <v>6.026083926694412E-3</v>
      </c>
      <c r="J187">
        <f t="shared" si="17"/>
        <v>4.9590970556914133E-3</v>
      </c>
      <c r="K187">
        <f t="shared" si="18"/>
        <v>2.4279180357300881E-2</v>
      </c>
    </row>
    <row r="188" spans="1:11" x14ac:dyDescent="0.25">
      <c r="A188">
        <v>48.714212397799997</v>
      </c>
      <c r="B188">
        <v>99.584043444800002</v>
      </c>
      <c r="C188">
        <v>108.96241663399999</v>
      </c>
      <c r="E188">
        <f t="shared" si="13"/>
        <v>-1.2857876022000028</v>
      </c>
      <c r="F188">
        <f t="shared" si="14"/>
        <v>-0.41595655519999752</v>
      </c>
      <c r="G188">
        <f t="shared" si="15"/>
        <v>3.9624166339999931</v>
      </c>
      <c r="I188">
        <f t="shared" si="16"/>
        <v>8.3830955808959426E-3</v>
      </c>
      <c r="J188">
        <f t="shared" si="17"/>
        <v>2.7119592332166534E-3</v>
      </c>
      <c r="K188">
        <f t="shared" si="18"/>
        <v>2.5834218122276625E-2</v>
      </c>
    </row>
    <row r="189" spans="1:11" x14ac:dyDescent="0.25">
      <c r="A189">
        <v>49.006329053800002</v>
      </c>
      <c r="B189">
        <v>99.504747759599994</v>
      </c>
      <c r="C189">
        <v>108.76377307</v>
      </c>
      <c r="E189">
        <f t="shared" si="13"/>
        <v>-0.99367094619999818</v>
      </c>
      <c r="F189">
        <f t="shared" si="14"/>
        <v>-0.49525224040000637</v>
      </c>
      <c r="G189">
        <f t="shared" si="15"/>
        <v>3.7637730699999992</v>
      </c>
      <c r="I189">
        <f t="shared" si="16"/>
        <v>6.4785494149275265E-3</v>
      </c>
      <c r="J189">
        <f t="shared" si="17"/>
        <v>3.2289523252692783E-3</v>
      </c>
      <c r="K189">
        <f t="shared" si="18"/>
        <v>2.4539099098969428E-2</v>
      </c>
    </row>
    <row r="190" spans="1:11" x14ac:dyDescent="0.25">
      <c r="A190">
        <v>48.975510036400003</v>
      </c>
      <c r="B190">
        <v>99.499712572500002</v>
      </c>
      <c r="C190">
        <v>108.78154893</v>
      </c>
      <c r="E190">
        <f t="shared" si="13"/>
        <v>-1.0244899635999971</v>
      </c>
      <c r="F190">
        <f t="shared" si="14"/>
        <v>-0.50028742749999822</v>
      </c>
      <c r="G190">
        <f t="shared" si="15"/>
        <v>3.7815489299999996</v>
      </c>
      <c r="I190">
        <f t="shared" si="16"/>
        <v>6.6794836657566919E-3</v>
      </c>
      <c r="J190">
        <f t="shared" si="17"/>
        <v>3.2617808069366262E-3</v>
      </c>
      <c r="K190">
        <f t="shared" si="18"/>
        <v>2.4654994393929233E-2</v>
      </c>
    </row>
    <row r="191" spans="1:11" x14ac:dyDescent="0.25">
      <c r="A191">
        <v>49.016868885800001</v>
      </c>
      <c r="B191">
        <v>99.3902564144</v>
      </c>
      <c r="C191">
        <v>108.74123545800001</v>
      </c>
      <c r="E191">
        <f t="shared" si="13"/>
        <v>-0.98313111419999899</v>
      </c>
      <c r="F191">
        <f t="shared" si="14"/>
        <v>-0.60974358560000042</v>
      </c>
      <c r="G191">
        <f t="shared" si="15"/>
        <v>3.7412354580000056</v>
      </c>
      <c r="I191">
        <f t="shared" si="16"/>
        <v>6.409831674212497E-3</v>
      </c>
      <c r="J191">
        <f t="shared" si="17"/>
        <v>3.9754145623873555E-3</v>
      </c>
      <c r="K191">
        <f t="shared" si="18"/>
        <v>2.4392158068244119E-2</v>
      </c>
    </row>
    <row r="192" spans="1:11" x14ac:dyDescent="0.25">
      <c r="A192">
        <v>49.016676993499999</v>
      </c>
      <c r="B192">
        <v>99.1940036803</v>
      </c>
      <c r="C192">
        <v>108.685301591</v>
      </c>
      <c r="E192">
        <f t="shared" si="13"/>
        <v>-0.98332300650000093</v>
      </c>
      <c r="F192">
        <f t="shared" si="14"/>
        <v>-0.80599631970000019</v>
      </c>
      <c r="G192">
        <f t="shared" si="15"/>
        <v>3.6853015909999982</v>
      </c>
      <c r="I192">
        <f t="shared" si="16"/>
        <v>6.4110827762525243E-3</v>
      </c>
      <c r="J192">
        <f t="shared" si="17"/>
        <v>5.2549458202385607E-3</v>
      </c>
      <c r="K192">
        <f t="shared" si="18"/>
        <v>2.4027479677763537E-2</v>
      </c>
    </row>
    <row r="193" spans="1:11" x14ac:dyDescent="0.25">
      <c r="A193">
        <v>49.077583440600002</v>
      </c>
      <c r="B193">
        <v>99.039317838200006</v>
      </c>
      <c r="C193">
        <v>108.600436387</v>
      </c>
      <c r="E193">
        <f t="shared" si="13"/>
        <v>-0.92241655939999845</v>
      </c>
      <c r="F193">
        <f t="shared" si="14"/>
        <v>-0.96068216179999411</v>
      </c>
      <c r="G193">
        <f t="shared" si="15"/>
        <v>3.600436387000002</v>
      </c>
      <c r="I193">
        <f t="shared" si="16"/>
        <v>6.0139840900787856E-3</v>
      </c>
      <c r="J193">
        <f t="shared" si="17"/>
        <v>6.2634686875588496E-3</v>
      </c>
      <c r="K193">
        <f t="shared" si="18"/>
        <v>2.3474174360923548E-2</v>
      </c>
    </row>
    <row r="194" spans="1:11" x14ac:dyDescent="0.25">
      <c r="A194">
        <v>49.006480095199997</v>
      </c>
      <c r="B194">
        <v>99.138307459999993</v>
      </c>
      <c r="C194">
        <v>108.66127641</v>
      </c>
      <c r="E194">
        <f t="shared" ref="E194:E257" si="19">A194-50</f>
        <v>-0.99351990480000296</v>
      </c>
      <c r="F194">
        <f t="shared" ref="F194:F257" si="20">B194-100</f>
        <v>-0.86169254000000706</v>
      </c>
      <c r="G194">
        <f t="shared" ref="G194:G257" si="21">C194-105</f>
        <v>3.6612764099999993</v>
      </c>
      <c r="I194">
        <f t="shared" ref="I194:I257" si="22">ABS(E194)/SQRT(50^2+100^2+105^2)</f>
        <v>6.4775646531436476E-3</v>
      </c>
      <c r="J194">
        <f t="shared" ref="J194:J257" si="23">ABS(F194)/SQRT(50^2+100^2+105^2)</f>
        <v>5.6180747985167066E-3</v>
      </c>
      <c r="K194">
        <f t="shared" ref="K194:K257" si="24">ABS(G194)/SQRT(50^2+100^2+105^2)</f>
        <v>2.3870839974342296E-2</v>
      </c>
    </row>
    <row r="195" spans="1:11" x14ac:dyDescent="0.25">
      <c r="A195">
        <v>48.812801630199999</v>
      </c>
      <c r="B195">
        <v>99.314887532</v>
      </c>
      <c r="C195">
        <v>108.776455196</v>
      </c>
      <c r="E195">
        <f t="shared" si="19"/>
        <v>-1.1871983698000008</v>
      </c>
      <c r="F195">
        <f t="shared" si="20"/>
        <v>-0.68511246799999981</v>
      </c>
      <c r="G195">
        <f t="shared" si="21"/>
        <v>3.7764551960000006</v>
      </c>
      <c r="I195">
        <f t="shared" si="22"/>
        <v>7.7403121561356999E-3</v>
      </c>
      <c r="J195">
        <f t="shared" si="23"/>
        <v>4.4668056318792676E-3</v>
      </c>
      <c r="K195">
        <f t="shared" si="24"/>
        <v>2.4621784197383093E-2</v>
      </c>
    </row>
    <row r="196" spans="1:11" x14ac:dyDescent="0.25">
      <c r="A196">
        <v>48.853400603899999</v>
      </c>
      <c r="B196">
        <v>99.237963091500006</v>
      </c>
      <c r="C196">
        <v>108.65159451</v>
      </c>
      <c r="E196">
        <f t="shared" si="19"/>
        <v>-1.1465993961000009</v>
      </c>
      <c r="F196">
        <f t="shared" si="20"/>
        <v>-0.76203690849999361</v>
      </c>
      <c r="G196">
        <f t="shared" si="21"/>
        <v>3.6515945099999954</v>
      </c>
      <c r="I196">
        <f t="shared" si="22"/>
        <v>7.4756144125651099E-3</v>
      </c>
      <c r="J196">
        <f t="shared" si="23"/>
        <v>4.9683386503303843E-3</v>
      </c>
      <c r="K196">
        <f t="shared" si="24"/>
        <v>2.3807715790405668E-2</v>
      </c>
    </row>
    <row r="197" spans="1:11" x14ac:dyDescent="0.25">
      <c r="A197">
        <v>48.954145376699998</v>
      </c>
      <c r="B197">
        <v>99.277291814999998</v>
      </c>
      <c r="C197">
        <v>108.478338409</v>
      </c>
      <c r="E197">
        <f t="shared" si="19"/>
        <v>-1.0458546233000021</v>
      </c>
      <c r="F197">
        <f t="shared" si="20"/>
        <v>-0.72270818500000189</v>
      </c>
      <c r="G197">
        <f t="shared" si="21"/>
        <v>3.4783384090000027</v>
      </c>
      <c r="I197">
        <f t="shared" si="22"/>
        <v>6.8187772660465154E-3</v>
      </c>
      <c r="J197">
        <f t="shared" si="23"/>
        <v>4.7119227013735403E-3</v>
      </c>
      <c r="K197">
        <f t="shared" si="24"/>
        <v>2.2678118295320803E-2</v>
      </c>
    </row>
    <row r="198" spans="1:11" x14ac:dyDescent="0.25">
      <c r="A198">
        <v>48.990170037399999</v>
      </c>
      <c r="B198">
        <v>99.182276738300004</v>
      </c>
      <c r="C198">
        <v>108.407416799</v>
      </c>
      <c r="E198">
        <f t="shared" si="19"/>
        <v>-1.0098299626000014</v>
      </c>
      <c r="F198">
        <f t="shared" si="20"/>
        <v>-0.81772326169999587</v>
      </c>
      <c r="G198">
        <f t="shared" si="21"/>
        <v>3.4074167990000035</v>
      </c>
      <c r="I198">
        <f t="shared" si="22"/>
        <v>6.5839031908876567E-3</v>
      </c>
      <c r="J198">
        <f t="shared" si="23"/>
        <v>5.3314032969550727E-3</v>
      </c>
      <c r="K198">
        <f t="shared" si="24"/>
        <v>2.221572261320056E-2</v>
      </c>
    </row>
    <row r="199" spans="1:11" x14ac:dyDescent="0.25">
      <c r="A199">
        <v>48.932025429500001</v>
      </c>
      <c r="B199">
        <v>99.351514885200004</v>
      </c>
      <c r="C199">
        <v>108.50884658</v>
      </c>
      <c r="E199">
        <f t="shared" si="19"/>
        <v>-1.0679745704999988</v>
      </c>
      <c r="F199">
        <f t="shared" si="20"/>
        <v>-0.64848511479999615</v>
      </c>
      <c r="G199">
        <f t="shared" si="21"/>
        <v>3.5088465799999966</v>
      </c>
      <c r="I199">
        <f t="shared" si="22"/>
        <v>6.9629952001008365E-3</v>
      </c>
      <c r="J199">
        <f t="shared" si="23"/>
        <v>4.2280021139222603E-3</v>
      </c>
      <c r="K199">
        <f t="shared" si="24"/>
        <v>2.2877025885543068E-2</v>
      </c>
    </row>
    <row r="200" spans="1:11" x14ac:dyDescent="0.25">
      <c r="A200">
        <v>48.891045342200002</v>
      </c>
      <c r="B200">
        <v>99.405698458200007</v>
      </c>
      <c r="C200">
        <v>108.478910942</v>
      </c>
      <c r="E200">
        <f t="shared" si="19"/>
        <v>-1.1089546577999982</v>
      </c>
      <c r="F200">
        <f t="shared" si="20"/>
        <v>-0.59430154179999306</v>
      </c>
      <c r="G200">
        <f t="shared" si="21"/>
        <v>3.4789109419999988</v>
      </c>
      <c r="I200">
        <f t="shared" si="22"/>
        <v>7.2301777333291491E-3</v>
      </c>
      <c r="J200">
        <f t="shared" si="23"/>
        <v>3.8747353141831038E-3</v>
      </c>
      <c r="K200">
        <f t="shared" si="24"/>
        <v>2.2681851103798636E-2</v>
      </c>
    </row>
    <row r="201" spans="1:11" x14ac:dyDescent="0.25">
      <c r="A201">
        <v>48.763841772900001</v>
      </c>
      <c r="B201">
        <v>99.265527039299997</v>
      </c>
      <c r="C201">
        <v>108.51779786100001</v>
      </c>
      <c r="E201">
        <f t="shared" si="19"/>
        <v>-1.2361582270999989</v>
      </c>
      <c r="F201">
        <f t="shared" si="20"/>
        <v>-0.73447296070000334</v>
      </c>
      <c r="G201">
        <f t="shared" si="21"/>
        <v>3.5177978610000054</v>
      </c>
      <c r="I201">
        <f t="shared" si="22"/>
        <v>8.0595213028646379E-3</v>
      </c>
      <c r="J201">
        <f t="shared" si="23"/>
        <v>4.7886268467643997E-3</v>
      </c>
      <c r="K201">
        <f t="shared" si="24"/>
        <v>2.2935386569738606E-2</v>
      </c>
    </row>
    <row r="202" spans="1:11" x14ac:dyDescent="0.25">
      <c r="A202">
        <v>48.414386945099999</v>
      </c>
      <c r="B202">
        <v>99.552344838699995</v>
      </c>
      <c r="C202">
        <v>108.73619118800001</v>
      </c>
      <c r="E202">
        <f t="shared" si="19"/>
        <v>-1.5856130549000014</v>
      </c>
      <c r="F202">
        <f t="shared" si="20"/>
        <v>-0.44765516130000549</v>
      </c>
      <c r="G202">
        <f t="shared" si="21"/>
        <v>3.7361911880000065</v>
      </c>
      <c r="I202">
        <f t="shared" si="22"/>
        <v>1.0337901664940388E-2</v>
      </c>
      <c r="J202">
        <f t="shared" si="23"/>
        <v>2.9186282384729379E-3</v>
      </c>
      <c r="K202">
        <f t="shared" si="24"/>
        <v>2.4359270367761175E-2</v>
      </c>
    </row>
    <row r="203" spans="1:11" x14ac:dyDescent="0.25">
      <c r="A203">
        <v>48.630705933800002</v>
      </c>
      <c r="B203">
        <v>99.509372501900003</v>
      </c>
      <c r="C203">
        <v>108.721237636</v>
      </c>
      <c r="E203">
        <f t="shared" si="19"/>
        <v>-1.3692940661999984</v>
      </c>
      <c r="F203">
        <f t="shared" si="20"/>
        <v>-0.49062749809999673</v>
      </c>
      <c r="G203">
        <f t="shared" si="21"/>
        <v>3.7212376359999979</v>
      </c>
      <c r="I203">
        <f t="shared" si="22"/>
        <v>8.9275421661148598E-3</v>
      </c>
      <c r="J203">
        <f t="shared" si="23"/>
        <v>3.1987998672181523E-3</v>
      </c>
      <c r="K203">
        <f t="shared" si="24"/>
        <v>2.4261775995070473E-2</v>
      </c>
    </row>
    <row r="204" spans="1:11" x14ac:dyDescent="0.25">
      <c r="A204">
        <v>48.743297128999998</v>
      </c>
      <c r="B204">
        <v>99.748349072899998</v>
      </c>
      <c r="C204">
        <v>108.825270288</v>
      </c>
      <c r="E204">
        <f t="shared" si="19"/>
        <v>-1.2567028710000017</v>
      </c>
      <c r="F204">
        <f t="shared" si="20"/>
        <v>-0.25165092710000181</v>
      </c>
      <c r="G204">
        <f t="shared" si="21"/>
        <v>3.8252702879999987</v>
      </c>
      <c r="I204">
        <f t="shared" si="22"/>
        <v>8.1934685529349519E-3</v>
      </c>
      <c r="J204">
        <f t="shared" si="23"/>
        <v>1.6407171536658232E-3</v>
      </c>
      <c r="K204">
        <f t="shared" si="24"/>
        <v>2.4940049501330674E-2</v>
      </c>
    </row>
    <row r="205" spans="1:11" x14ac:dyDescent="0.25">
      <c r="A205">
        <v>48.926665326399998</v>
      </c>
      <c r="B205">
        <v>99.589045029499999</v>
      </c>
      <c r="C205">
        <v>108.777286305</v>
      </c>
      <c r="E205">
        <f t="shared" si="19"/>
        <v>-1.0733346736000016</v>
      </c>
      <c r="F205">
        <f t="shared" si="20"/>
        <v>-0.41095497050000063</v>
      </c>
      <c r="G205">
        <f t="shared" si="21"/>
        <v>3.7772863050000041</v>
      </c>
      <c r="I205">
        <f t="shared" si="22"/>
        <v>6.9979420735454831E-3</v>
      </c>
      <c r="J205">
        <f t="shared" si="23"/>
        <v>2.6793498329360159E-3</v>
      </c>
      <c r="K205">
        <f t="shared" si="24"/>
        <v>2.4627202873199576E-2</v>
      </c>
    </row>
    <row r="206" spans="1:11" x14ac:dyDescent="0.25">
      <c r="A206">
        <v>49.071018367599997</v>
      </c>
      <c r="B206">
        <v>99.418327624200003</v>
      </c>
      <c r="C206">
        <v>108.70563129600001</v>
      </c>
      <c r="E206">
        <f t="shared" si="19"/>
        <v>-0.92898163240000287</v>
      </c>
      <c r="F206">
        <f t="shared" si="20"/>
        <v>-0.58167237579999664</v>
      </c>
      <c r="G206">
        <f t="shared" si="21"/>
        <v>3.7056312960000071</v>
      </c>
      <c r="I206">
        <f t="shared" si="22"/>
        <v>6.0567871427450494E-3</v>
      </c>
      <c r="J206">
        <f t="shared" si="23"/>
        <v>3.7923955051012434E-3</v>
      </c>
      <c r="K206">
        <f t="shared" si="24"/>
        <v>2.4160025566256235E-2</v>
      </c>
    </row>
    <row r="207" spans="1:11" x14ac:dyDescent="0.25">
      <c r="A207">
        <v>49.228426878500002</v>
      </c>
      <c r="B207">
        <v>99.214816956299998</v>
      </c>
      <c r="C207">
        <v>108.643379925</v>
      </c>
      <c r="E207">
        <f t="shared" si="19"/>
        <v>-0.77157312149999768</v>
      </c>
      <c r="F207">
        <f t="shared" si="20"/>
        <v>-0.7851830437000018</v>
      </c>
      <c r="G207">
        <f t="shared" si="21"/>
        <v>3.643379925000005</v>
      </c>
      <c r="I207">
        <f t="shared" si="22"/>
        <v>5.0305129821733982E-3</v>
      </c>
      <c r="J207">
        <f t="shared" si="23"/>
        <v>5.1192471389314639E-3</v>
      </c>
      <c r="K207">
        <f t="shared" si="24"/>
        <v>2.3754158226859026E-2</v>
      </c>
    </row>
    <row r="208" spans="1:11" x14ac:dyDescent="0.25">
      <c r="A208">
        <v>49.375895526299999</v>
      </c>
      <c r="B208">
        <v>99.2317564449</v>
      </c>
      <c r="C208">
        <v>108.62167685199999</v>
      </c>
      <c r="E208">
        <f t="shared" si="19"/>
        <v>-0.62410447370000099</v>
      </c>
      <c r="F208">
        <f t="shared" si="20"/>
        <v>-0.76824355509999975</v>
      </c>
      <c r="G208">
        <f t="shared" si="21"/>
        <v>3.6216768519999931</v>
      </c>
      <c r="I208">
        <f t="shared" si="22"/>
        <v>4.0690448768832092E-3</v>
      </c>
      <c r="J208">
        <f t="shared" si="23"/>
        <v>5.0088048296555452E-3</v>
      </c>
      <c r="K208">
        <f t="shared" si="24"/>
        <v>2.3612658234910929E-2</v>
      </c>
    </row>
    <row r="209" spans="1:11" x14ac:dyDescent="0.25">
      <c r="A209">
        <v>49.621011210200002</v>
      </c>
      <c r="B209">
        <v>99.060010923299998</v>
      </c>
      <c r="C209">
        <v>108.494526235</v>
      </c>
      <c r="E209">
        <f t="shared" si="19"/>
        <v>-0.37898878979999751</v>
      </c>
      <c r="F209">
        <f t="shared" si="20"/>
        <v>-0.93998907670000165</v>
      </c>
      <c r="G209">
        <f t="shared" si="21"/>
        <v>3.494526234999995</v>
      </c>
      <c r="I209">
        <f t="shared" si="22"/>
        <v>2.4709362911459047E-3</v>
      </c>
      <c r="J209">
        <f t="shared" si="23"/>
        <v>6.1285536285241877E-3</v>
      </c>
      <c r="K209">
        <f t="shared" si="24"/>
        <v>2.2783659904504663E-2</v>
      </c>
    </row>
    <row r="210" spans="1:11" x14ac:dyDescent="0.25">
      <c r="A210">
        <v>49.409148035900003</v>
      </c>
      <c r="B210">
        <v>99.253420822199999</v>
      </c>
      <c r="C210">
        <v>108.576983051</v>
      </c>
      <c r="E210">
        <f t="shared" si="19"/>
        <v>-0.59085196409999696</v>
      </c>
      <c r="F210">
        <f t="shared" si="20"/>
        <v>-0.74657917780000105</v>
      </c>
      <c r="G210">
        <f t="shared" si="21"/>
        <v>3.5769830509999991</v>
      </c>
      <c r="I210">
        <f t="shared" si="22"/>
        <v>3.8522447103514017E-3</v>
      </c>
      <c r="J210">
        <f t="shared" si="23"/>
        <v>4.8675571264612258E-3</v>
      </c>
      <c r="K210">
        <f t="shared" si="24"/>
        <v>2.332126298034834E-2</v>
      </c>
    </row>
    <row r="211" spans="1:11" x14ac:dyDescent="0.25">
      <c r="A211">
        <v>49.318721562699999</v>
      </c>
      <c r="B211">
        <v>99.326260186699997</v>
      </c>
      <c r="C211">
        <v>108.594690869</v>
      </c>
      <c r="E211">
        <f t="shared" si="19"/>
        <v>-0.68127843730000137</v>
      </c>
      <c r="F211">
        <f t="shared" si="20"/>
        <v>-0.67373981330000277</v>
      </c>
      <c r="G211">
        <f t="shared" si="21"/>
        <v>3.5946908690000043</v>
      </c>
      <c r="I211">
        <f t="shared" si="22"/>
        <v>4.4418084661240666E-3</v>
      </c>
      <c r="J211">
        <f t="shared" si="23"/>
        <v>4.3926580423431141E-3</v>
      </c>
      <c r="K211">
        <f t="shared" si="24"/>
        <v>2.3436714654146686E-2</v>
      </c>
    </row>
    <row r="212" spans="1:11" x14ac:dyDescent="0.25">
      <c r="A212">
        <v>49.427223984599998</v>
      </c>
      <c r="B212">
        <v>99.264122369600003</v>
      </c>
      <c r="C212">
        <v>108.587669187</v>
      </c>
      <c r="E212">
        <f t="shared" si="19"/>
        <v>-0.57277601540000234</v>
      </c>
      <c r="F212">
        <f t="shared" si="20"/>
        <v>-0.73587763039999743</v>
      </c>
      <c r="G212">
        <f t="shared" si="21"/>
        <v>3.587669187000003</v>
      </c>
      <c r="I212">
        <f t="shared" si="22"/>
        <v>3.7343928929842469E-3</v>
      </c>
      <c r="J212">
        <f t="shared" si="23"/>
        <v>4.7977850314711822E-3</v>
      </c>
      <c r="K212">
        <f t="shared" si="24"/>
        <v>2.3390934595882047E-2</v>
      </c>
    </row>
    <row r="213" spans="1:11" x14ac:dyDescent="0.25">
      <c r="A213">
        <v>49.352744292200001</v>
      </c>
      <c r="B213">
        <v>99.369238090300001</v>
      </c>
      <c r="C213">
        <v>108.60529551400001</v>
      </c>
      <c r="E213">
        <f t="shared" si="19"/>
        <v>-0.64725570779999941</v>
      </c>
      <c r="F213">
        <f t="shared" si="20"/>
        <v>-0.63076190969999857</v>
      </c>
      <c r="G213">
        <f t="shared" si="21"/>
        <v>3.6052955140000051</v>
      </c>
      <c r="I213">
        <f t="shared" si="22"/>
        <v>4.2199866093621287E-3</v>
      </c>
      <c r="J213">
        <f t="shared" si="23"/>
        <v>4.112450119099097E-3</v>
      </c>
      <c r="K213">
        <f t="shared" si="24"/>
        <v>2.3505854963544886E-2</v>
      </c>
    </row>
    <row r="214" spans="1:11" x14ac:dyDescent="0.25">
      <c r="A214">
        <v>49.2302868485</v>
      </c>
      <c r="B214">
        <v>99.318553442199999</v>
      </c>
      <c r="C214">
        <v>108.63003397999999</v>
      </c>
      <c r="E214">
        <f t="shared" si="19"/>
        <v>-0.76971315149999953</v>
      </c>
      <c r="F214">
        <f t="shared" si="20"/>
        <v>-0.68144655780000107</v>
      </c>
      <c r="G214">
        <f t="shared" si="21"/>
        <v>3.6300339799999932</v>
      </c>
      <c r="I214">
        <f t="shared" si="22"/>
        <v>5.0183863243483387E-3</v>
      </c>
      <c r="J214">
        <f t="shared" si="23"/>
        <v>4.4429045804575641E-3</v>
      </c>
      <c r="K214">
        <f t="shared" si="24"/>
        <v>2.3667145152257082E-2</v>
      </c>
    </row>
    <row r="215" spans="1:11" x14ac:dyDescent="0.25">
      <c r="A215">
        <v>49.1733151651</v>
      </c>
      <c r="B215">
        <v>99.480867400899996</v>
      </c>
      <c r="C215">
        <v>108.66942473100001</v>
      </c>
      <c r="E215">
        <f t="shared" si="19"/>
        <v>-0.8266848349</v>
      </c>
      <c r="F215">
        <f t="shared" si="20"/>
        <v>-0.5191325991000042</v>
      </c>
      <c r="G215">
        <f t="shared" si="21"/>
        <v>3.6694247310000065</v>
      </c>
      <c r="I215">
        <f t="shared" si="22"/>
        <v>5.3898310843767967E-3</v>
      </c>
      <c r="J215">
        <f t="shared" si="23"/>
        <v>3.3846478142797736E-3</v>
      </c>
      <c r="K215">
        <f t="shared" si="24"/>
        <v>2.3923965508956261E-2</v>
      </c>
    </row>
    <row r="216" spans="1:11" x14ac:dyDescent="0.25">
      <c r="A216">
        <v>49.279030541399997</v>
      </c>
      <c r="B216">
        <v>99.441076188099998</v>
      </c>
      <c r="C216">
        <v>108.60938476299999</v>
      </c>
      <c r="E216">
        <f t="shared" si="19"/>
        <v>-0.72096945860000261</v>
      </c>
      <c r="F216">
        <f t="shared" si="20"/>
        <v>-0.55892381190000151</v>
      </c>
      <c r="G216">
        <f t="shared" si="21"/>
        <v>3.6093847629999942</v>
      </c>
      <c r="I216">
        <f t="shared" si="22"/>
        <v>4.7005865292287152E-3</v>
      </c>
      <c r="J216">
        <f t="shared" si="23"/>
        <v>3.6440791072953524E-3</v>
      </c>
      <c r="K216">
        <f t="shared" si="24"/>
        <v>2.3532516105060276E-2</v>
      </c>
    </row>
    <row r="217" spans="1:11" x14ac:dyDescent="0.25">
      <c r="A217">
        <v>49.251922484799998</v>
      </c>
      <c r="B217">
        <v>99.259646985200007</v>
      </c>
      <c r="C217">
        <v>108.541415922</v>
      </c>
      <c r="E217">
        <f t="shared" si="19"/>
        <v>-0.7480775152000021</v>
      </c>
      <c r="F217">
        <f t="shared" si="20"/>
        <v>-0.74035301479999305</v>
      </c>
      <c r="G217">
        <f t="shared" si="21"/>
        <v>3.5414159219999988</v>
      </c>
      <c r="I217">
        <f t="shared" si="22"/>
        <v>4.8773260071186134E-3</v>
      </c>
      <c r="J217">
        <f t="shared" si="23"/>
        <v>4.8269637038446138E-3</v>
      </c>
      <c r="K217">
        <f t="shared" si="24"/>
        <v>2.3089371926619948E-2</v>
      </c>
    </row>
    <row r="218" spans="1:11" x14ac:dyDescent="0.25">
      <c r="A218">
        <v>49.406764307300001</v>
      </c>
      <c r="B218">
        <v>99.186108510300002</v>
      </c>
      <c r="C218">
        <v>108.36219556099999</v>
      </c>
      <c r="E218">
        <f t="shared" si="19"/>
        <v>-0.59323569269999865</v>
      </c>
      <c r="F218">
        <f t="shared" si="20"/>
        <v>-0.81389148969999781</v>
      </c>
      <c r="G218">
        <f t="shared" si="21"/>
        <v>3.3621955609999929</v>
      </c>
      <c r="I218">
        <f t="shared" si="22"/>
        <v>3.8677861766546529E-3</v>
      </c>
      <c r="J218">
        <f t="shared" si="23"/>
        <v>5.3064208575030018E-3</v>
      </c>
      <c r="K218">
        <f t="shared" si="24"/>
        <v>2.1920888567677103E-2</v>
      </c>
    </row>
    <row r="219" spans="1:11" x14ac:dyDescent="0.25">
      <c r="A219">
        <v>49.558131566699998</v>
      </c>
      <c r="B219">
        <v>99.035122752700005</v>
      </c>
      <c r="C219">
        <v>108.24612410899999</v>
      </c>
      <c r="E219">
        <f t="shared" si="19"/>
        <v>-0.44186843330000158</v>
      </c>
      <c r="F219">
        <f t="shared" si="20"/>
        <v>-0.96487724729999513</v>
      </c>
      <c r="G219">
        <f t="shared" si="21"/>
        <v>3.246124108999993</v>
      </c>
      <c r="I219">
        <f t="shared" si="22"/>
        <v>2.8808998501748417E-3</v>
      </c>
      <c r="J219">
        <f t="shared" si="23"/>
        <v>6.2908198633334234E-3</v>
      </c>
      <c r="K219">
        <f t="shared" si="24"/>
        <v>2.1164124328649996E-2</v>
      </c>
    </row>
    <row r="220" spans="1:11" x14ac:dyDescent="0.25">
      <c r="A220">
        <v>49.622183621399998</v>
      </c>
      <c r="B220">
        <v>98.869929369299996</v>
      </c>
      <c r="C220">
        <v>108.27972317</v>
      </c>
      <c r="E220">
        <f t="shared" si="19"/>
        <v>-0.37781637860000217</v>
      </c>
      <c r="F220">
        <f t="shared" si="20"/>
        <v>-1.1300706307000041</v>
      </c>
      <c r="G220">
        <f t="shared" si="21"/>
        <v>3.2797231699999969</v>
      </c>
      <c r="I220">
        <f t="shared" si="22"/>
        <v>2.4632923885815486E-3</v>
      </c>
      <c r="J220">
        <f t="shared" si="23"/>
        <v>7.3678499420216882E-3</v>
      </c>
      <c r="K220">
        <f t="shared" si="24"/>
        <v>2.1383183945735629E-2</v>
      </c>
    </row>
    <row r="221" spans="1:11" x14ac:dyDescent="0.25">
      <c r="A221">
        <v>49.457531443400001</v>
      </c>
      <c r="B221">
        <v>98.891153122399999</v>
      </c>
      <c r="C221">
        <v>108.37601113300001</v>
      </c>
      <c r="E221">
        <f t="shared" si="19"/>
        <v>-0.54246855659999937</v>
      </c>
      <c r="F221">
        <f t="shared" si="20"/>
        <v>-1.1088468776000013</v>
      </c>
      <c r="G221">
        <f t="shared" si="21"/>
        <v>3.3760111330000058</v>
      </c>
      <c r="I221">
        <f t="shared" si="22"/>
        <v>3.5367939089064938E-3</v>
      </c>
      <c r="J221">
        <f t="shared" si="23"/>
        <v>7.2294750265082435E-3</v>
      </c>
      <c r="K221">
        <f t="shared" si="24"/>
        <v>2.2010963522811757E-2</v>
      </c>
    </row>
    <row r="222" spans="1:11" x14ac:dyDescent="0.25">
      <c r="A222">
        <v>49.4936417682</v>
      </c>
      <c r="B222">
        <v>99.109954431899993</v>
      </c>
      <c r="C222">
        <v>108.473844609</v>
      </c>
      <c r="E222">
        <f t="shared" si="19"/>
        <v>-0.50635823180000017</v>
      </c>
      <c r="F222">
        <f t="shared" si="20"/>
        <v>-0.89004556810000679</v>
      </c>
      <c r="G222">
        <f t="shared" si="21"/>
        <v>3.4738446089999968</v>
      </c>
      <c r="I222">
        <f t="shared" si="22"/>
        <v>3.3013613197777464E-3</v>
      </c>
      <c r="J222">
        <f t="shared" si="23"/>
        <v>5.8029312586065701E-3</v>
      </c>
      <c r="K222">
        <f t="shared" si="24"/>
        <v>2.2648819556666748E-2</v>
      </c>
    </row>
    <row r="223" spans="1:11" x14ac:dyDescent="0.25">
      <c r="A223">
        <v>49.342581277299999</v>
      </c>
      <c r="B223">
        <v>99.146834144099998</v>
      </c>
      <c r="C223">
        <v>108.55725822700001</v>
      </c>
      <c r="E223">
        <f t="shared" si="19"/>
        <v>-0.65741872270000101</v>
      </c>
      <c r="F223">
        <f t="shared" si="20"/>
        <v>-0.85316585590000216</v>
      </c>
      <c r="G223">
        <f t="shared" si="21"/>
        <v>3.5572582270000055</v>
      </c>
      <c r="I223">
        <f t="shared" si="22"/>
        <v>4.2862475727988647E-3</v>
      </c>
      <c r="J223">
        <f t="shared" si="23"/>
        <v>5.562482406992521E-3</v>
      </c>
      <c r="K223">
        <f t="shared" si="24"/>
        <v>2.3192660803266079E-2</v>
      </c>
    </row>
    <row r="224" spans="1:11" x14ac:dyDescent="0.25">
      <c r="A224">
        <v>49.339930227399996</v>
      </c>
      <c r="B224">
        <v>99.145658253600004</v>
      </c>
      <c r="C224">
        <v>108.492731323</v>
      </c>
      <c r="E224">
        <f t="shared" si="19"/>
        <v>-0.66006977260000355</v>
      </c>
      <c r="F224">
        <f t="shared" si="20"/>
        <v>-0.85434174639999583</v>
      </c>
      <c r="G224">
        <f t="shared" si="21"/>
        <v>3.492731323000001</v>
      </c>
      <c r="I224">
        <f t="shared" si="22"/>
        <v>4.3035319241671779E-3</v>
      </c>
      <c r="J224">
        <f t="shared" si="23"/>
        <v>5.5701489939445556E-3</v>
      </c>
      <c r="K224">
        <f t="shared" si="24"/>
        <v>2.2771957412717141E-2</v>
      </c>
    </row>
    <row r="225" spans="1:11" x14ac:dyDescent="0.25">
      <c r="A225">
        <v>49.251368886199998</v>
      </c>
      <c r="B225">
        <v>99.068741620500006</v>
      </c>
      <c r="C225">
        <v>108.47148742100001</v>
      </c>
      <c r="E225">
        <f t="shared" si="19"/>
        <v>-0.74863111380000191</v>
      </c>
      <c r="F225">
        <f t="shared" si="20"/>
        <v>-0.93125837949999379</v>
      </c>
      <c r="G225">
        <f t="shared" si="21"/>
        <v>3.4714874210000062</v>
      </c>
      <c r="I225">
        <f t="shared" si="22"/>
        <v>4.8809353668365857E-3</v>
      </c>
      <c r="J225">
        <f t="shared" si="23"/>
        <v>6.0716311096024799E-3</v>
      </c>
      <c r="K225">
        <f t="shared" si="24"/>
        <v>2.2633451130130162E-2</v>
      </c>
    </row>
    <row r="226" spans="1:11" x14ac:dyDescent="0.25">
      <c r="A226">
        <v>49.411708675600003</v>
      </c>
      <c r="B226">
        <v>99.056562983999996</v>
      </c>
      <c r="C226">
        <v>108.40733138100001</v>
      </c>
      <c r="E226">
        <f t="shared" si="19"/>
        <v>-0.58829132439999654</v>
      </c>
      <c r="F226">
        <f t="shared" si="20"/>
        <v>-0.94343701600000429</v>
      </c>
      <c r="G226">
        <f t="shared" si="21"/>
        <v>3.4073313810000059</v>
      </c>
      <c r="I226">
        <f t="shared" si="22"/>
        <v>3.8355498166406429E-3</v>
      </c>
      <c r="J226">
        <f t="shared" si="23"/>
        <v>6.1510335502932209E-3</v>
      </c>
      <c r="K226">
        <f t="shared" si="24"/>
        <v>2.2215165703756822E-2</v>
      </c>
    </row>
    <row r="227" spans="1:11" x14ac:dyDescent="0.25">
      <c r="A227">
        <v>49.250287086100002</v>
      </c>
      <c r="B227">
        <v>98.960557830200003</v>
      </c>
      <c r="C227">
        <v>108.38417812100001</v>
      </c>
      <c r="E227">
        <f t="shared" si="19"/>
        <v>-0.74971291389999806</v>
      </c>
      <c r="F227">
        <f t="shared" si="20"/>
        <v>-1.0394421697999974</v>
      </c>
      <c r="G227">
        <f t="shared" si="21"/>
        <v>3.384178121000005</v>
      </c>
      <c r="I227">
        <f t="shared" si="22"/>
        <v>4.8879885019128405E-3</v>
      </c>
      <c r="J227">
        <f t="shared" si="23"/>
        <v>6.7769692640821059E-3</v>
      </c>
      <c r="K227">
        <f t="shared" si="24"/>
        <v>2.2064210762787379E-2</v>
      </c>
    </row>
    <row r="228" spans="1:11" x14ac:dyDescent="0.25">
      <c r="A228">
        <v>49.159938462500001</v>
      </c>
      <c r="B228">
        <v>99.116830388699995</v>
      </c>
      <c r="C228">
        <v>108.50662300400001</v>
      </c>
      <c r="E228">
        <f t="shared" si="19"/>
        <v>-0.84006153749999868</v>
      </c>
      <c r="F228">
        <f t="shared" si="20"/>
        <v>-0.88316961130000493</v>
      </c>
      <c r="G228">
        <f t="shared" si="21"/>
        <v>3.506623004000005</v>
      </c>
      <c r="I228">
        <f t="shared" si="22"/>
        <v>5.477044692799477E-3</v>
      </c>
      <c r="J228">
        <f t="shared" si="23"/>
        <v>5.7581013014924238E-3</v>
      </c>
      <c r="K228">
        <f t="shared" si="24"/>
        <v>2.2862528584350068E-2</v>
      </c>
    </row>
    <row r="229" spans="1:11" x14ac:dyDescent="0.25">
      <c r="A229">
        <v>49.1180788482</v>
      </c>
      <c r="B229">
        <v>99.153920404999994</v>
      </c>
      <c r="C229">
        <v>108.50236287600001</v>
      </c>
      <c r="E229">
        <f t="shared" si="19"/>
        <v>-0.8819211518000003</v>
      </c>
      <c r="F229">
        <f t="shared" si="20"/>
        <v>-0.84607959500000618</v>
      </c>
      <c r="G229">
        <f t="shared" si="21"/>
        <v>3.5023628760000065</v>
      </c>
      <c r="I229">
        <f t="shared" si="22"/>
        <v>5.7499615781823618E-3</v>
      </c>
      <c r="J229">
        <f t="shared" si="23"/>
        <v>5.5162813063331356E-3</v>
      </c>
      <c r="K229">
        <f t="shared" si="24"/>
        <v>2.2834753343595117E-2</v>
      </c>
    </row>
    <row r="230" spans="1:11" x14ac:dyDescent="0.25">
      <c r="A230">
        <v>49.154438583199997</v>
      </c>
      <c r="B230">
        <v>99.140889885700005</v>
      </c>
      <c r="C230">
        <v>108.46992839799999</v>
      </c>
      <c r="E230">
        <f t="shared" si="19"/>
        <v>-0.84556141680000252</v>
      </c>
      <c r="F230">
        <f t="shared" si="20"/>
        <v>-0.85911011429999462</v>
      </c>
      <c r="G230">
        <f t="shared" si="21"/>
        <v>3.4699283979999933</v>
      </c>
      <c r="I230">
        <f t="shared" si="22"/>
        <v>5.5129028810231269E-3</v>
      </c>
      <c r="J230">
        <f t="shared" si="23"/>
        <v>5.6012378641453336E-3</v>
      </c>
      <c r="K230">
        <f t="shared" si="24"/>
        <v>2.2623286590668465E-2</v>
      </c>
    </row>
    <row r="231" spans="1:11" x14ac:dyDescent="0.25">
      <c r="A231">
        <v>49.286889500699999</v>
      </c>
      <c r="B231">
        <v>99.376304002099999</v>
      </c>
      <c r="C231">
        <v>108.48048638900001</v>
      </c>
      <c r="E231">
        <f t="shared" si="19"/>
        <v>-0.71311049930000081</v>
      </c>
      <c r="F231">
        <f t="shared" si="20"/>
        <v>-0.62369599790000052</v>
      </c>
      <c r="G231">
        <f t="shared" si="21"/>
        <v>3.4804863890000064</v>
      </c>
      <c r="I231">
        <f t="shared" si="22"/>
        <v>4.649347578980975E-3</v>
      </c>
      <c r="J231">
        <f t="shared" si="23"/>
        <v>4.0663816907799766E-3</v>
      </c>
      <c r="K231">
        <f t="shared" si="24"/>
        <v>2.2692122724679954E-2</v>
      </c>
    </row>
    <row r="232" spans="1:11" x14ac:dyDescent="0.25">
      <c r="A232">
        <v>49.148145806300001</v>
      </c>
      <c r="B232">
        <v>99.515156962299997</v>
      </c>
      <c r="C232">
        <v>108.49094370900001</v>
      </c>
      <c r="E232">
        <f t="shared" si="19"/>
        <v>-0.85185419369999948</v>
      </c>
      <c r="F232">
        <f t="shared" si="20"/>
        <v>-0.48484303770000281</v>
      </c>
      <c r="G232">
        <f t="shared" si="21"/>
        <v>3.4909437090000068</v>
      </c>
      <c r="I232">
        <f t="shared" si="22"/>
        <v>5.5539306138552586E-3</v>
      </c>
      <c r="J232">
        <f t="shared" si="23"/>
        <v>3.1610862632495914E-3</v>
      </c>
      <c r="K232">
        <f t="shared" si="24"/>
        <v>2.276030250252975E-2</v>
      </c>
    </row>
    <row r="233" spans="1:11" x14ac:dyDescent="0.25">
      <c r="A233">
        <v>48.927233797600003</v>
      </c>
      <c r="B233">
        <v>99.579806205099999</v>
      </c>
      <c r="C233">
        <v>108.58722342599999</v>
      </c>
      <c r="E233">
        <f t="shared" si="19"/>
        <v>-1.0727662023999969</v>
      </c>
      <c r="F233">
        <f t="shared" si="20"/>
        <v>-0.42019379490000119</v>
      </c>
      <c r="G233">
        <f t="shared" si="21"/>
        <v>3.5872234259999942</v>
      </c>
      <c r="I233">
        <f t="shared" si="22"/>
        <v>6.9942357472467451E-3</v>
      </c>
      <c r="J233">
        <f t="shared" si="23"/>
        <v>2.7395852465204994E-3</v>
      </c>
      <c r="K233">
        <f t="shared" si="24"/>
        <v>2.3388028317222247E-2</v>
      </c>
    </row>
    <row r="234" spans="1:11" x14ac:dyDescent="0.25">
      <c r="A234">
        <v>48.916383426300001</v>
      </c>
      <c r="B234">
        <v>99.638979092599996</v>
      </c>
      <c r="C234">
        <v>108.595500183</v>
      </c>
      <c r="E234">
        <f t="shared" si="19"/>
        <v>-1.0836165736999988</v>
      </c>
      <c r="F234">
        <f t="shared" si="20"/>
        <v>-0.36102090740000392</v>
      </c>
      <c r="G234">
        <f t="shared" si="21"/>
        <v>3.5955001829999986</v>
      </c>
      <c r="I234">
        <f t="shared" si="22"/>
        <v>7.064978146333882E-3</v>
      </c>
      <c r="J234">
        <f t="shared" si="23"/>
        <v>2.3537890459183726E-3</v>
      </c>
      <c r="K234">
        <f t="shared" si="24"/>
        <v>2.3441991230624248E-2</v>
      </c>
    </row>
    <row r="235" spans="1:11" x14ac:dyDescent="0.25">
      <c r="A235">
        <v>49.120387263300003</v>
      </c>
      <c r="B235">
        <v>99.488867285599994</v>
      </c>
      <c r="C235">
        <v>108.43373031100001</v>
      </c>
      <c r="E235">
        <f t="shared" si="19"/>
        <v>-0.87961273669999684</v>
      </c>
      <c r="F235">
        <f t="shared" si="20"/>
        <v>-0.51113271440000574</v>
      </c>
      <c r="G235">
        <f t="shared" si="21"/>
        <v>3.433730311000005</v>
      </c>
      <c r="I235">
        <f t="shared" si="22"/>
        <v>5.734911141865663E-3</v>
      </c>
      <c r="J235">
        <f t="shared" si="23"/>
        <v>3.3324900566831946E-3</v>
      </c>
      <c r="K235">
        <f t="shared" si="24"/>
        <v>2.2387281808348838E-2</v>
      </c>
    </row>
    <row r="236" spans="1:11" x14ac:dyDescent="0.25">
      <c r="A236">
        <v>49.264232138099999</v>
      </c>
      <c r="B236">
        <v>99.520804535799996</v>
      </c>
      <c r="C236">
        <v>108.453892592</v>
      </c>
      <c r="E236">
        <f t="shared" si="19"/>
        <v>-0.73576786190000121</v>
      </c>
      <c r="F236">
        <f t="shared" si="20"/>
        <v>-0.47919546420000358</v>
      </c>
      <c r="G236">
        <f t="shared" si="21"/>
        <v>3.4538925920000025</v>
      </c>
      <c r="I236">
        <f t="shared" si="22"/>
        <v>4.7970693613047684E-3</v>
      </c>
      <c r="J236">
        <f t="shared" si="23"/>
        <v>3.1242651363623652E-3</v>
      </c>
      <c r="K236">
        <f t="shared" si="24"/>
        <v>2.2518736123558179E-2</v>
      </c>
    </row>
    <row r="237" spans="1:11" x14ac:dyDescent="0.25">
      <c r="A237">
        <v>49.1056398785</v>
      </c>
      <c r="B237">
        <v>99.661336198200004</v>
      </c>
      <c r="C237">
        <v>108.56429175</v>
      </c>
      <c r="E237">
        <f t="shared" si="19"/>
        <v>-0.8943601215000001</v>
      </c>
      <c r="F237">
        <f t="shared" si="20"/>
        <v>-0.33866380179999567</v>
      </c>
      <c r="G237">
        <f t="shared" si="21"/>
        <v>3.5642917499999953</v>
      </c>
      <c r="I237">
        <f t="shared" si="22"/>
        <v>5.8310613428282079E-3</v>
      </c>
      <c r="J237">
        <f t="shared" si="23"/>
        <v>2.208024883286557E-3</v>
      </c>
      <c r="K237">
        <f t="shared" si="24"/>
        <v>2.3238518062644268E-2</v>
      </c>
    </row>
    <row r="238" spans="1:11" x14ac:dyDescent="0.25">
      <c r="A238">
        <v>49.188563310600003</v>
      </c>
      <c r="B238">
        <v>99.540596123100002</v>
      </c>
      <c r="C238">
        <v>108.58296147599999</v>
      </c>
      <c r="E238">
        <f t="shared" si="19"/>
        <v>-0.81143668939999714</v>
      </c>
      <c r="F238">
        <f t="shared" si="20"/>
        <v>-0.45940387689999795</v>
      </c>
      <c r="G238">
        <f t="shared" si="21"/>
        <v>3.5829614759999941</v>
      </c>
      <c r="I238">
        <f t="shared" si="22"/>
        <v>5.2904160169588042E-3</v>
      </c>
      <c r="J238">
        <f t="shared" si="23"/>
        <v>2.9952276750042756E-3</v>
      </c>
      <c r="K238">
        <f t="shared" si="24"/>
        <v>2.3360241197366783E-2</v>
      </c>
    </row>
    <row r="239" spans="1:11" x14ac:dyDescent="0.25">
      <c r="A239">
        <v>49.258509354300003</v>
      </c>
      <c r="B239">
        <v>99.670864551400001</v>
      </c>
      <c r="C239">
        <v>108.567713219</v>
      </c>
      <c r="E239">
        <f t="shared" si="19"/>
        <v>-0.74149064569999723</v>
      </c>
      <c r="F239">
        <f t="shared" si="20"/>
        <v>-0.32913544859999888</v>
      </c>
      <c r="G239">
        <f t="shared" si="21"/>
        <v>3.567713218999998</v>
      </c>
      <c r="I239">
        <f t="shared" si="22"/>
        <v>4.8343808453337666E-3</v>
      </c>
      <c r="J239">
        <f t="shared" si="23"/>
        <v>2.1459017958750455E-3</v>
      </c>
      <c r="K239">
        <f t="shared" si="24"/>
        <v>2.3260825402989609E-2</v>
      </c>
    </row>
    <row r="240" spans="1:11" x14ac:dyDescent="0.25">
      <c r="A240">
        <v>49.343699829999998</v>
      </c>
      <c r="B240">
        <v>99.766136921500006</v>
      </c>
      <c r="C240">
        <v>108.531859192</v>
      </c>
      <c r="E240">
        <f t="shared" si="19"/>
        <v>-0.65630017000000151</v>
      </c>
      <c r="F240">
        <f t="shared" si="20"/>
        <v>-0.23386307849999355</v>
      </c>
      <c r="G240">
        <f t="shared" si="21"/>
        <v>3.5318591919999989</v>
      </c>
      <c r="I240">
        <f t="shared" si="22"/>
        <v>4.2789548176188326E-3</v>
      </c>
      <c r="J240">
        <f t="shared" si="23"/>
        <v>1.5247436952678473E-3</v>
      </c>
      <c r="K240">
        <f t="shared" si="24"/>
        <v>2.3027063827759969E-2</v>
      </c>
    </row>
    <row r="241" spans="1:11" x14ac:dyDescent="0.25">
      <c r="A241">
        <v>49.2227952235</v>
      </c>
      <c r="B241">
        <v>99.726722059799997</v>
      </c>
      <c r="C241">
        <v>108.687161831</v>
      </c>
      <c r="E241">
        <f t="shared" si="19"/>
        <v>-0.77720477649999964</v>
      </c>
      <c r="F241">
        <f t="shared" si="20"/>
        <v>-0.2732779402000034</v>
      </c>
      <c r="G241">
        <f t="shared" si="21"/>
        <v>3.6871618309999974</v>
      </c>
      <c r="I241">
        <f t="shared" si="22"/>
        <v>5.0672303234067942E-3</v>
      </c>
      <c r="J241">
        <f t="shared" si="23"/>
        <v>1.7817212492383678E-3</v>
      </c>
      <c r="K241">
        <f t="shared" si="24"/>
        <v>2.4039608095938293E-2</v>
      </c>
    </row>
    <row r="242" spans="1:11" x14ac:dyDescent="0.25">
      <c r="A242">
        <v>49.210968379599997</v>
      </c>
      <c r="B242">
        <v>99.424390744600004</v>
      </c>
      <c r="C242">
        <v>108.547010517</v>
      </c>
      <c r="E242">
        <f t="shared" si="19"/>
        <v>-0.78903162040000296</v>
      </c>
      <c r="F242">
        <f t="shared" si="20"/>
        <v>-0.5756092553999963</v>
      </c>
      <c r="G242">
        <f t="shared" si="21"/>
        <v>3.5470105170000039</v>
      </c>
      <c r="I242">
        <f t="shared" si="22"/>
        <v>5.1443391418962738E-3</v>
      </c>
      <c r="J242">
        <f t="shared" si="23"/>
        <v>3.7528650898563647E-3</v>
      </c>
      <c r="K242">
        <f t="shared" si="24"/>
        <v>2.3125847643558888E-2</v>
      </c>
    </row>
    <row r="243" spans="1:11" x14ac:dyDescent="0.25">
      <c r="A243">
        <v>49.219663700200002</v>
      </c>
      <c r="B243">
        <v>99.545990685500001</v>
      </c>
      <c r="C243">
        <v>108.617933972</v>
      </c>
      <c r="E243">
        <f t="shared" si="19"/>
        <v>-0.7803362997999983</v>
      </c>
      <c r="F243">
        <f t="shared" si="20"/>
        <v>-0.4540093144999986</v>
      </c>
      <c r="G243">
        <f t="shared" si="21"/>
        <v>3.617933972000003</v>
      </c>
      <c r="I243">
        <f t="shared" si="22"/>
        <v>5.0876472718147381E-3</v>
      </c>
      <c r="J243">
        <f t="shared" si="23"/>
        <v>2.9600561333445767E-3</v>
      </c>
      <c r="K243">
        <f t="shared" si="24"/>
        <v>2.3588255354735344E-2</v>
      </c>
    </row>
    <row r="244" spans="1:11" x14ac:dyDescent="0.25">
      <c r="A244">
        <v>49.064287117399999</v>
      </c>
      <c r="B244">
        <v>99.611726834400002</v>
      </c>
      <c r="C244">
        <v>108.63265828500001</v>
      </c>
      <c r="E244">
        <f t="shared" si="19"/>
        <v>-0.93571288260000074</v>
      </c>
      <c r="F244">
        <f t="shared" si="20"/>
        <v>-0.38827316559999758</v>
      </c>
      <c r="G244">
        <f t="shared" si="21"/>
        <v>3.6326582850000051</v>
      </c>
      <c r="I244">
        <f t="shared" si="22"/>
        <v>6.1006736397908731E-3</v>
      </c>
      <c r="J244">
        <f t="shared" si="23"/>
        <v>2.5314686913706277E-3</v>
      </c>
      <c r="K244">
        <f t="shared" si="24"/>
        <v>2.3684255131860933E-2</v>
      </c>
    </row>
    <row r="245" spans="1:11" x14ac:dyDescent="0.25">
      <c r="A245">
        <v>49.2870904237</v>
      </c>
      <c r="B245">
        <v>99.475279177900006</v>
      </c>
      <c r="C245">
        <v>108.441529444</v>
      </c>
      <c r="E245">
        <f t="shared" si="19"/>
        <v>-0.71290957629999951</v>
      </c>
      <c r="F245">
        <f t="shared" si="20"/>
        <v>-0.52472082209999371</v>
      </c>
      <c r="G245">
        <f t="shared" si="21"/>
        <v>3.4415294439999968</v>
      </c>
      <c r="I245">
        <f t="shared" si="22"/>
        <v>4.6480375984596749E-3</v>
      </c>
      <c r="J245">
        <f t="shared" si="23"/>
        <v>3.4210819869659294E-3</v>
      </c>
      <c r="K245">
        <f t="shared" si="24"/>
        <v>2.2438130702268164E-2</v>
      </c>
    </row>
    <row r="246" spans="1:11" x14ac:dyDescent="0.25">
      <c r="A246">
        <v>49.071370910799999</v>
      </c>
      <c r="B246">
        <v>99.390466758100004</v>
      </c>
      <c r="C246">
        <v>108.525096559</v>
      </c>
      <c r="E246">
        <f t="shared" si="19"/>
        <v>-0.92862908920000109</v>
      </c>
      <c r="F246">
        <f t="shared" si="20"/>
        <v>-0.60953324189999591</v>
      </c>
      <c r="G246">
        <f t="shared" si="21"/>
        <v>3.525096559000005</v>
      </c>
      <c r="I246">
        <f t="shared" si="22"/>
        <v>6.054488626771686E-3</v>
      </c>
      <c r="J246">
        <f t="shared" si="23"/>
        <v>3.9740431606574275E-3</v>
      </c>
      <c r="K246">
        <f t="shared" si="24"/>
        <v>2.298297272070584E-2</v>
      </c>
    </row>
    <row r="247" spans="1:11" x14ac:dyDescent="0.25">
      <c r="A247">
        <v>49.0872460199</v>
      </c>
      <c r="B247">
        <v>99.412194736700002</v>
      </c>
      <c r="C247">
        <v>108.58659247600001</v>
      </c>
      <c r="E247">
        <f t="shared" si="19"/>
        <v>-0.91275398009999975</v>
      </c>
      <c r="F247">
        <f t="shared" si="20"/>
        <v>-0.58780526329999816</v>
      </c>
      <c r="G247">
        <f t="shared" si="21"/>
        <v>3.586592476000007</v>
      </c>
      <c r="I247">
        <f t="shared" si="22"/>
        <v>5.9509858735060954E-3</v>
      </c>
      <c r="J247">
        <f t="shared" si="23"/>
        <v>3.8323807888381738E-3</v>
      </c>
      <c r="K247">
        <f t="shared" si="24"/>
        <v>2.3383914640789521E-2</v>
      </c>
    </row>
    <row r="248" spans="1:11" x14ac:dyDescent="0.25">
      <c r="A248">
        <v>49.138716413799997</v>
      </c>
      <c r="B248">
        <v>99.341694428300002</v>
      </c>
      <c r="C248">
        <v>108.61209036</v>
      </c>
      <c r="E248">
        <f t="shared" si="19"/>
        <v>-0.86128358620000256</v>
      </c>
      <c r="F248">
        <f t="shared" si="20"/>
        <v>-0.65830557169999793</v>
      </c>
      <c r="G248">
        <f t="shared" si="21"/>
        <v>3.6120903599999963</v>
      </c>
      <c r="I248">
        <f t="shared" si="22"/>
        <v>5.6154084959425159E-3</v>
      </c>
      <c r="J248">
        <f t="shared" si="23"/>
        <v>4.2920296630290667E-3</v>
      </c>
      <c r="K248">
        <f t="shared" si="24"/>
        <v>2.3550156093356631E-2</v>
      </c>
    </row>
    <row r="249" spans="1:11" x14ac:dyDescent="0.25">
      <c r="A249">
        <v>49.230902951300003</v>
      </c>
      <c r="B249">
        <v>99.146634197500006</v>
      </c>
      <c r="C249">
        <v>108.518512065</v>
      </c>
      <c r="E249">
        <f t="shared" si="19"/>
        <v>-0.76909704869999729</v>
      </c>
      <c r="F249">
        <f t="shared" si="20"/>
        <v>-0.85336580249999372</v>
      </c>
      <c r="G249">
        <f t="shared" si="21"/>
        <v>3.5185120649999959</v>
      </c>
      <c r="I249">
        <f t="shared" si="22"/>
        <v>5.0143694488929838E-3</v>
      </c>
      <c r="J249">
        <f t="shared" si="23"/>
        <v>5.5637860215676932E-3</v>
      </c>
      <c r="K249">
        <f t="shared" si="24"/>
        <v>2.2940043046738332E-2</v>
      </c>
    </row>
    <row r="250" spans="1:11" x14ac:dyDescent="0.25">
      <c r="A250">
        <v>49.186235186099999</v>
      </c>
      <c r="B250">
        <v>99.112296398500007</v>
      </c>
      <c r="C250">
        <v>108.51402760000001</v>
      </c>
      <c r="E250">
        <f t="shared" si="19"/>
        <v>-0.81376481390000066</v>
      </c>
      <c r="F250">
        <f t="shared" si="20"/>
        <v>-0.88770360149999306</v>
      </c>
      <c r="G250">
        <f t="shared" si="21"/>
        <v>3.5140276000000057</v>
      </c>
      <c r="I250">
        <f t="shared" si="22"/>
        <v>5.3055949548909799E-3</v>
      </c>
      <c r="J250">
        <f t="shared" si="23"/>
        <v>5.7876620727615761E-3</v>
      </c>
      <c r="K250">
        <f t="shared" si="24"/>
        <v>2.2910805170544956E-2</v>
      </c>
    </row>
    <row r="251" spans="1:11" x14ac:dyDescent="0.25">
      <c r="A251">
        <v>49.069188475200001</v>
      </c>
      <c r="B251">
        <v>99.172287368300005</v>
      </c>
      <c r="C251">
        <v>108.64734378199999</v>
      </c>
      <c r="E251">
        <f t="shared" si="19"/>
        <v>-0.93081152479999929</v>
      </c>
      <c r="F251">
        <f t="shared" si="20"/>
        <v>-0.82771263169999543</v>
      </c>
      <c r="G251">
        <f t="shared" si="21"/>
        <v>3.647343781999993</v>
      </c>
      <c r="I251">
        <f t="shared" si="22"/>
        <v>6.0687177002225661E-3</v>
      </c>
      <c r="J251">
        <f t="shared" si="23"/>
        <v>5.3965321279996767E-3</v>
      </c>
      <c r="K251">
        <f t="shared" si="24"/>
        <v>2.3780001835899154E-2</v>
      </c>
    </row>
    <row r="252" spans="1:11" x14ac:dyDescent="0.25">
      <c r="A252">
        <v>48.995309359300002</v>
      </c>
      <c r="B252">
        <v>99.254117917599999</v>
      </c>
      <c r="C252">
        <v>108.637941342</v>
      </c>
      <c r="E252">
        <f t="shared" si="19"/>
        <v>-1.004690640699998</v>
      </c>
      <c r="F252">
        <f t="shared" si="20"/>
        <v>-0.74588208240000142</v>
      </c>
      <c r="G252">
        <f t="shared" si="21"/>
        <v>3.6379413420000049</v>
      </c>
      <c r="I252">
        <f t="shared" si="22"/>
        <v>6.5503957697280474E-3</v>
      </c>
      <c r="J252">
        <f t="shared" si="23"/>
        <v>4.8630121943455317E-3</v>
      </c>
      <c r="K252">
        <f t="shared" si="24"/>
        <v>2.3718699679089839E-2</v>
      </c>
    </row>
    <row r="253" spans="1:11" x14ac:dyDescent="0.25">
      <c r="A253">
        <v>49.066994061599999</v>
      </c>
      <c r="B253">
        <v>99.127947853500004</v>
      </c>
      <c r="C253">
        <v>108.575987114</v>
      </c>
      <c r="E253">
        <f t="shared" si="19"/>
        <v>-0.9330059384000009</v>
      </c>
      <c r="F253">
        <f t="shared" si="20"/>
        <v>-0.87205214649999618</v>
      </c>
      <c r="G253">
        <f t="shared" si="21"/>
        <v>3.5759871140000001</v>
      </c>
      <c r="I253">
        <f t="shared" si="22"/>
        <v>6.083024868001565E-3</v>
      </c>
      <c r="J253">
        <f t="shared" si="23"/>
        <v>5.6856175025537387E-3</v>
      </c>
      <c r="K253">
        <f t="shared" si="24"/>
        <v>2.3314769656684883E-2</v>
      </c>
    </row>
    <row r="254" spans="1:11" x14ac:dyDescent="0.25">
      <c r="A254">
        <v>48.989238432400001</v>
      </c>
      <c r="B254">
        <v>99.222793089099994</v>
      </c>
      <c r="C254">
        <v>108.626737678</v>
      </c>
      <c r="E254">
        <f t="shared" si="19"/>
        <v>-1.0107615675999995</v>
      </c>
      <c r="F254">
        <f t="shared" si="20"/>
        <v>-0.77720691090000571</v>
      </c>
      <c r="G254">
        <f t="shared" si="21"/>
        <v>3.6267376779999978</v>
      </c>
      <c r="I254">
        <f t="shared" si="22"/>
        <v>6.5899770818983192E-3</v>
      </c>
      <c r="J254">
        <f t="shared" si="23"/>
        <v>5.0672442392971232E-3</v>
      </c>
      <c r="K254">
        <f t="shared" si="24"/>
        <v>2.3645653877428972E-2</v>
      </c>
    </row>
    <row r="255" spans="1:11" x14ac:dyDescent="0.25">
      <c r="A255">
        <v>49.051573527599999</v>
      </c>
      <c r="B255">
        <v>99.246255042499996</v>
      </c>
      <c r="C255">
        <v>108.644343953</v>
      </c>
      <c r="E255">
        <f t="shared" si="19"/>
        <v>-0.94842647240000133</v>
      </c>
      <c r="F255">
        <f t="shared" si="20"/>
        <v>-0.75374495750000392</v>
      </c>
      <c r="G255">
        <f t="shared" si="21"/>
        <v>3.6443439530000035</v>
      </c>
      <c r="I255">
        <f t="shared" si="22"/>
        <v>6.1835638763177696E-3</v>
      </c>
      <c r="J255">
        <f t="shared" si="23"/>
        <v>4.9142766748796309E-3</v>
      </c>
      <c r="K255">
        <f t="shared" si="24"/>
        <v>2.3760443509788197E-2</v>
      </c>
    </row>
    <row r="256" spans="1:11" x14ac:dyDescent="0.25">
      <c r="A256">
        <v>48.994849911899998</v>
      </c>
      <c r="B256">
        <v>99.377109435400001</v>
      </c>
      <c r="C256">
        <v>108.820652641</v>
      </c>
      <c r="E256">
        <f t="shared" si="19"/>
        <v>-1.0051500881000024</v>
      </c>
      <c r="F256">
        <f t="shared" si="20"/>
        <v>-0.6228905645999987</v>
      </c>
      <c r="G256">
        <f t="shared" si="21"/>
        <v>3.8206526409999952</v>
      </c>
      <c r="I256">
        <f t="shared" si="22"/>
        <v>6.5533912811655817E-3</v>
      </c>
      <c r="J256">
        <f t="shared" si="23"/>
        <v>4.0611304157432615E-3</v>
      </c>
      <c r="K256">
        <f t="shared" si="24"/>
        <v>2.4909943303313493E-2</v>
      </c>
    </row>
    <row r="257" spans="1:11" x14ac:dyDescent="0.25">
      <c r="A257">
        <v>48.645702919900003</v>
      </c>
      <c r="B257">
        <v>99.517586109199996</v>
      </c>
      <c r="C257">
        <v>108.90118513199999</v>
      </c>
      <c r="E257">
        <f t="shared" si="19"/>
        <v>-1.3542970800999967</v>
      </c>
      <c r="F257">
        <f t="shared" si="20"/>
        <v>-0.48241389080000374</v>
      </c>
      <c r="G257">
        <f t="shared" si="21"/>
        <v>3.9011851319999948</v>
      </c>
      <c r="I257">
        <f t="shared" si="22"/>
        <v>8.829764611185436E-3</v>
      </c>
      <c r="J257">
        <f t="shared" si="23"/>
        <v>3.1452486780933131E-3</v>
      </c>
      <c r="K257">
        <f t="shared" si="24"/>
        <v>2.5435000138723567E-2</v>
      </c>
    </row>
    <row r="258" spans="1:11" x14ac:dyDescent="0.25">
      <c r="A258">
        <v>48.581046964499997</v>
      </c>
      <c r="B258">
        <v>99.598343660400005</v>
      </c>
      <c r="C258">
        <v>108.931323169</v>
      </c>
      <c r="E258">
        <f t="shared" ref="E258:E321" si="25">A258-50</f>
        <v>-1.4189530355000031</v>
      </c>
      <c r="F258">
        <f t="shared" ref="F258:F321" si="26">B258-100</f>
        <v>-0.40165633959999525</v>
      </c>
      <c r="G258">
        <f t="shared" ref="G258:G321" si="27">C258-105</f>
        <v>3.9313231689999952</v>
      </c>
      <c r="I258">
        <f t="shared" ref="I258:I321" si="28">ABS(E258)/SQRT(50^2+100^2+105^2)</f>
        <v>9.2513093928157757E-3</v>
      </c>
      <c r="J258">
        <f t="shared" ref="J258:J321" si="29">ABS(F258)/SQRT(50^2+100^2+105^2)</f>
        <v>2.6187244921154623E-3</v>
      </c>
      <c r="K258">
        <f t="shared" ref="K258:K321" si="30">ABS(G258)/SQRT(50^2+100^2+105^2)</f>
        <v>2.5631494524234279E-2</v>
      </c>
    </row>
    <row r="259" spans="1:11" x14ac:dyDescent="0.25">
      <c r="A259">
        <v>48.564796549500002</v>
      </c>
      <c r="B259">
        <v>99.662276081800002</v>
      </c>
      <c r="C259">
        <v>108.956485534</v>
      </c>
      <c r="E259">
        <f t="shared" si="25"/>
        <v>-1.4352034504999978</v>
      </c>
      <c r="F259">
        <f t="shared" si="26"/>
        <v>-0.33772391819999825</v>
      </c>
      <c r="G259">
        <f t="shared" si="27"/>
        <v>3.9564855339999951</v>
      </c>
      <c r="I259">
        <f t="shared" si="28"/>
        <v>9.3572590706172184E-3</v>
      </c>
      <c r="J259">
        <f t="shared" si="29"/>
        <v>2.2018970173464801E-3</v>
      </c>
      <c r="K259">
        <f t="shared" si="30"/>
        <v>2.5795548455439923E-2</v>
      </c>
    </row>
    <row r="260" spans="1:11" x14ac:dyDescent="0.25">
      <c r="A260">
        <v>48.706913278999998</v>
      </c>
      <c r="B260">
        <v>99.6230060141</v>
      </c>
      <c r="C260">
        <v>108.919562498</v>
      </c>
      <c r="E260">
        <f t="shared" si="25"/>
        <v>-1.2930867210000017</v>
      </c>
      <c r="F260">
        <f t="shared" si="26"/>
        <v>-0.37699398590000044</v>
      </c>
      <c r="G260">
        <f t="shared" si="27"/>
        <v>3.9195624980000048</v>
      </c>
      <c r="I260">
        <f t="shared" si="28"/>
        <v>8.4306844754007664E-3</v>
      </c>
      <c r="J260">
        <f t="shared" si="29"/>
        <v>2.4579305414169396E-3</v>
      </c>
      <c r="K260">
        <f t="shared" si="30"/>
        <v>2.5554817140722649E-2</v>
      </c>
    </row>
    <row r="261" spans="1:11" x14ac:dyDescent="0.25">
      <c r="A261">
        <v>48.759540803599997</v>
      </c>
      <c r="B261">
        <v>99.672782636999997</v>
      </c>
      <c r="C261">
        <v>108.888399538</v>
      </c>
      <c r="E261">
        <f t="shared" si="25"/>
        <v>-1.2404591964000033</v>
      </c>
      <c r="F261">
        <f t="shared" si="26"/>
        <v>-0.32721736300000259</v>
      </c>
      <c r="G261">
        <f t="shared" si="27"/>
        <v>3.8883995380000016</v>
      </c>
      <c r="I261">
        <f t="shared" si="28"/>
        <v>8.0875628212855218E-3</v>
      </c>
      <c r="J261">
        <f t="shared" si="29"/>
        <v>2.1333962351668873E-3</v>
      </c>
      <c r="K261">
        <f t="shared" si="30"/>
        <v>2.5351640448229521E-2</v>
      </c>
    </row>
    <row r="262" spans="1:11" x14ac:dyDescent="0.25">
      <c r="A262">
        <v>48.854417053100001</v>
      </c>
      <c r="B262">
        <v>99.548144180899996</v>
      </c>
      <c r="C262">
        <v>108.69977009599999</v>
      </c>
      <c r="E262">
        <f t="shared" si="25"/>
        <v>-1.1455829468999994</v>
      </c>
      <c r="F262">
        <f t="shared" si="26"/>
        <v>-0.45185581910000394</v>
      </c>
      <c r="G262">
        <f t="shared" si="27"/>
        <v>3.6997700959999946</v>
      </c>
      <c r="I262">
        <f t="shared" si="28"/>
        <v>7.4689873531797509E-3</v>
      </c>
      <c r="J262">
        <f t="shared" si="29"/>
        <v>2.9460157446051876E-3</v>
      </c>
      <c r="K262">
        <f t="shared" si="30"/>
        <v>2.4121811634394717E-2</v>
      </c>
    </row>
    <row r="263" spans="1:11" x14ac:dyDescent="0.25">
      <c r="A263">
        <v>48.813290575700002</v>
      </c>
      <c r="B263">
        <v>99.472549036999993</v>
      </c>
      <c r="C263">
        <v>108.61932543499999</v>
      </c>
      <c r="E263">
        <f t="shared" si="25"/>
        <v>-1.1867094242999983</v>
      </c>
      <c r="F263">
        <f t="shared" si="26"/>
        <v>-0.52745096300000682</v>
      </c>
      <c r="G263">
        <f t="shared" si="27"/>
        <v>3.6193254349999933</v>
      </c>
      <c r="I263">
        <f t="shared" si="28"/>
        <v>7.7371243225826643E-3</v>
      </c>
      <c r="J263">
        <f t="shared" si="29"/>
        <v>3.4388819969169999E-3</v>
      </c>
      <c r="K263">
        <f t="shared" si="30"/>
        <v>2.3597327434218954E-2</v>
      </c>
    </row>
    <row r="264" spans="1:11" x14ac:dyDescent="0.25">
      <c r="A264">
        <v>48.653378257100002</v>
      </c>
      <c r="B264">
        <v>99.6636342563</v>
      </c>
      <c r="C264">
        <v>108.667877179</v>
      </c>
      <c r="E264">
        <f t="shared" si="25"/>
        <v>-1.3466217428999983</v>
      </c>
      <c r="F264">
        <f t="shared" si="26"/>
        <v>-0.33636574370000005</v>
      </c>
      <c r="G264">
        <f t="shared" si="27"/>
        <v>3.6678771790000013</v>
      </c>
      <c r="I264">
        <f t="shared" si="28"/>
        <v>8.7797228428147488E-3</v>
      </c>
      <c r="J264">
        <f t="shared" si="29"/>
        <v>2.1930419726800517E-3</v>
      </c>
      <c r="K264">
        <f t="shared" si="30"/>
        <v>2.3913875758277182E-2</v>
      </c>
    </row>
    <row r="265" spans="1:11" x14ac:dyDescent="0.25">
      <c r="A265">
        <v>48.5713690097</v>
      </c>
      <c r="B265">
        <v>99.777461679300004</v>
      </c>
      <c r="C265">
        <v>108.790738085</v>
      </c>
      <c r="E265">
        <f t="shared" si="25"/>
        <v>-1.4286309903000003</v>
      </c>
      <c r="F265">
        <f t="shared" si="26"/>
        <v>-0.22253832069999646</v>
      </c>
      <c r="G265">
        <f t="shared" si="27"/>
        <v>3.790738085000001</v>
      </c>
      <c r="I265">
        <f t="shared" si="28"/>
        <v>9.3144078547834838E-3</v>
      </c>
      <c r="J265">
        <f t="shared" si="29"/>
        <v>1.4509083845948912E-3</v>
      </c>
      <c r="K265">
        <f t="shared" si="30"/>
        <v>2.47149059722808E-2</v>
      </c>
    </row>
    <row r="266" spans="1:11" x14ac:dyDescent="0.25">
      <c r="A266">
        <v>48.703773918099998</v>
      </c>
      <c r="B266">
        <v>99.7114283218</v>
      </c>
      <c r="C266">
        <v>108.74982536100001</v>
      </c>
      <c r="E266">
        <f t="shared" si="25"/>
        <v>-1.2962260819000022</v>
      </c>
      <c r="F266">
        <f t="shared" si="26"/>
        <v>-0.28857167820000029</v>
      </c>
      <c r="G266">
        <f t="shared" si="27"/>
        <v>3.7498253610000063</v>
      </c>
      <c r="I266">
        <f t="shared" si="28"/>
        <v>8.4511525235003142E-3</v>
      </c>
      <c r="J266">
        <f t="shared" si="29"/>
        <v>1.8814335712609063E-3</v>
      </c>
      <c r="K266">
        <f t="shared" si="30"/>
        <v>2.4448162635216472E-2</v>
      </c>
    </row>
    <row r="267" spans="1:11" x14ac:dyDescent="0.25">
      <c r="A267">
        <v>48.961034431500003</v>
      </c>
      <c r="B267">
        <v>99.424619967799998</v>
      </c>
      <c r="C267">
        <v>108.561433275</v>
      </c>
      <c r="E267">
        <f t="shared" si="25"/>
        <v>-1.0389655684999966</v>
      </c>
      <c r="F267">
        <f t="shared" si="26"/>
        <v>-0.57538003220000178</v>
      </c>
      <c r="G267">
        <f t="shared" si="27"/>
        <v>3.5614332749999988</v>
      </c>
      <c r="I267">
        <f t="shared" si="28"/>
        <v>6.773861912412942E-3</v>
      </c>
      <c r="J267">
        <f t="shared" si="29"/>
        <v>3.7513705973043873E-3</v>
      </c>
      <c r="K267">
        <f t="shared" si="30"/>
        <v>2.3219881338274264E-2</v>
      </c>
    </row>
    <row r="268" spans="1:11" x14ac:dyDescent="0.25">
      <c r="A268">
        <v>49.187890446799997</v>
      </c>
      <c r="B268">
        <v>99.242816022300005</v>
      </c>
      <c r="C268">
        <v>108.434398812</v>
      </c>
      <c r="E268">
        <f t="shared" si="25"/>
        <v>-0.81210955320000267</v>
      </c>
      <c r="F268">
        <f t="shared" si="26"/>
        <v>-0.75718397769999513</v>
      </c>
      <c r="G268">
        <f t="shared" si="27"/>
        <v>3.4343988119999977</v>
      </c>
      <c r="I268">
        <f t="shared" si="28"/>
        <v>5.2948029635576984E-3</v>
      </c>
      <c r="J268">
        <f t="shared" si="29"/>
        <v>4.936698445778518E-3</v>
      </c>
      <c r="K268">
        <f t="shared" si="30"/>
        <v>2.2391640310304585E-2</v>
      </c>
    </row>
    <row r="269" spans="1:11" x14ac:dyDescent="0.25">
      <c r="A269">
        <v>48.725653066</v>
      </c>
      <c r="B269">
        <v>99.533734796499999</v>
      </c>
      <c r="C269">
        <v>108.66885714999999</v>
      </c>
      <c r="E269">
        <f t="shared" si="25"/>
        <v>-1.2743469340000004</v>
      </c>
      <c r="F269">
        <f t="shared" si="26"/>
        <v>-0.46626520350000078</v>
      </c>
      <c r="G269">
        <f t="shared" si="27"/>
        <v>3.6688571499999938</v>
      </c>
      <c r="I269">
        <f t="shared" si="28"/>
        <v>8.3085045560129557E-3</v>
      </c>
      <c r="J269">
        <f t="shared" si="29"/>
        <v>3.039962245940526E-3</v>
      </c>
      <c r="K269">
        <f t="shared" si="30"/>
        <v>2.3920264986595597E-2</v>
      </c>
    </row>
    <row r="270" spans="1:11" x14ac:dyDescent="0.25">
      <c r="A270">
        <v>48.562263353699997</v>
      </c>
      <c r="B270">
        <v>99.557582359500003</v>
      </c>
      <c r="C270">
        <v>108.814772753</v>
      </c>
      <c r="E270">
        <f t="shared" si="25"/>
        <v>-1.437736646300003</v>
      </c>
      <c r="F270">
        <f t="shared" si="26"/>
        <v>-0.44241764049999688</v>
      </c>
      <c r="G270">
        <f t="shared" si="27"/>
        <v>3.8147727529999997</v>
      </c>
      <c r="I270">
        <f t="shared" si="28"/>
        <v>9.3737750352137304E-3</v>
      </c>
      <c r="J270">
        <f t="shared" si="29"/>
        <v>2.8844805787830497E-3</v>
      </c>
      <c r="K270">
        <f t="shared" si="30"/>
        <v>2.4871607529174292E-2</v>
      </c>
    </row>
    <row r="271" spans="1:11" x14ac:dyDescent="0.25">
      <c r="A271">
        <v>48.575576408800003</v>
      </c>
      <c r="B271">
        <v>99.591559240500004</v>
      </c>
      <c r="C271">
        <v>108.915655077</v>
      </c>
      <c r="E271">
        <f t="shared" si="25"/>
        <v>-1.4244235911999965</v>
      </c>
      <c r="F271">
        <f t="shared" si="26"/>
        <v>-0.40844075949999592</v>
      </c>
      <c r="G271">
        <f t="shared" si="27"/>
        <v>3.9156550769999967</v>
      </c>
      <c r="I271">
        <f t="shared" si="28"/>
        <v>9.2869763966313308E-3</v>
      </c>
      <c r="J271">
        <f t="shared" si="29"/>
        <v>2.6629576456980021E-3</v>
      </c>
      <c r="K271">
        <f t="shared" si="30"/>
        <v>2.5529341483886463E-2</v>
      </c>
    </row>
    <row r="272" spans="1:11" x14ac:dyDescent="0.25">
      <c r="A272">
        <v>48.9833457071</v>
      </c>
      <c r="B272">
        <v>99.374911582999999</v>
      </c>
      <c r="C272">
        <v>108.652888875</v>
      </c>
      <c r="E272">
        <f t="shared" si="25"/>
        <v>-1.0166542929000002</v>
      </c>
      <c r="F272">
        <f t="shared" si="26"/>
        <v>-0.62508841700000062</v>
      </c>
      <c r="G272">
        <f t="shared" si="27"/>
        <v>3.6528888750000021</v>
      </c>
      <c r="I272">
        <f t="shared" si="28"/>
        <v>6.6283965528415355E-3</v>
      </c>
      <c r="J272">
        <f t="shared" si="29"/>
        <v>4.0754600038574972E-3</v>
      </c>
      <c r="K272">
        <f t="shared" si="30"/>
        <v>2.3816154809022008E-2</v>
      </c>
    </row>
    <row r="273" spans="1:11" x14ac:dyDescent="0.25">
      <c r="A273">
        <v>49.2645995305</v>
      </c>
      <c r="B273">
        <v>99.281223411499994</v>
      </c>
      <c r="C273">
        <v>108.464115128</v>
      </c>
      <c r="E273">
        <f t="shared" si="25"/>
        <v>-0.73540046950000004</v>
      </c>
      <c r="F273">
        <f t="shared" si="26"/>
        <v>-0.71877658850000614</v>
      </c>
      <c r="G273">
        <f t="shared" si="27"/>
        <v>3.4641151280000031</v>
      </c>
      <c r="I273">
        <f t="shared" si="28"/>
        <v>4.7946740313143136E-3</v>
      </c>
      <c r="J273">
        <f t="shared" si="29"/>
        <v>4.6862894247821441E-3</v>
      </c>
      <c r="K273">
        <f t="shared" si="30"/>
        <v>2.2585385153476127E-2</v>
      </c>
    </row>
    <row r="274" spans="1:11" x14ac:dyDescent="0.25">
      <c r="A274">
        <v>49.277403001700002</v>
      </c>
      <c r="B274">
        <v>99.203277821599997</v>
      </c>
      <c r="C274">
        <v>108.418580676</v>
      </c>
      <c r="E274">
        <f t="shared" si="25"/>
        <v>-0.72259699829999846</v>
      </c>
      <c r="F274">
        <f t="shared" si="26"/>
        <v>-0.79672217840000314</v>
      </c>
      <c r="G274">
        <f t="shared" si="27"/>
        <v>3.4185806760000048</v>
      </c>
      <c r="I274">
        <f t="shared" si="28"/>
        <v>4.7111977848073366E-3</v>
      </c>
      <c r="J274">
        <f t="shared" si="29"/>
        <v>5.1944801470468257E-3</v>
      </c>
      <c r="K274">
        <f t="shared" si="30"/>
        <v>2.2288509011035046E-2</v>
      </c>
    </row>
    <row r="275" spans="1:11" x14ac:dyDescent="0.25">
      <c r="A275">
        <v>49.147529411500003</v>
      </c>
      <c r="B275">
        <v>99.0683164175</v>
      </c>
      <c r="C275">
        <v>108.44951379299999</v>
      </c>
      <c r="E275">
        <f t="shared" si="25"/>
        <v>-0.85247058849999746</v>
      </c>
      <c r="F275">
        <f t="shared" si="26"/>
        <v>-0.93168358249999983</v>
      </c>
      <c r="G275">
        <f t="shared" si="27"/>
        <v>3.4495137929999942</v>
      </c>
      <c r="I275">
        <f t="shared" si="28"/>
        <v>5.5579493930961758E-3</v>
      </c>
      <c r="J275">
        <f t="shared" si="29"/>
        <v>6.0744033539329089E-3</v>
      </c>
      <c r="K275">
        <f t="shared" si="30"/>
        <v>2.2490187169995558E-2</v>
      </c>
    </row>
    <row r="276" spans="1:11" x14ac:dyDescent="0.25">
      <c r="A276">
        <v>49.141859176499999</v>
      </c>
      <c r="B276">
        <v>98.997753308499995</v>
      </c>
      <c r="C276">
        <v>108.424645727</v>
      </c>
      <c r="E276">
        <f t="shared" si="25"/>
        <v>-0.8581408235000012</v>
      </c>
      <c r="F276">
        <f t="shared" si="26"/>
        <v>-1.0022466915000052</v>
      </c>
      <c r="G276">
        <f t="shared" si="27"/>
        <v>3.4246457269999979</v>
      </c>
      <c r="I276">
        <f t="shared" si="28"/>
        <v>5.5949182687408325E-3</v>
      </c>
      <c r="J276">
        <f t="shared" si="29"/>
        <v>6.5344616763339759E-3</v>
      </c>
      <c r="K276">
        <f t="shared" si="30"/>
        <v>2.2328052013432142E-2</v>
      </c>
    </row>
    <row r="277" spans="1:11" x14ac:dyDescent="0.25">
      <c r="A277">
        <v>49.137300235700003</v>
      </c>
      <c r="B277">
        <v>99.086664675500003</v>
      </c>
      <c r="C277">
        <v>108.501774626</v>
      </c>
      <c r="E277">
        <f t="shared" si="25"/>
        <v>-0.86269976429999673</v>
      </c>
      <c r="F277">
        <f t="shared" si="26"/>
        <v>-0.91333532449999666</v>
      </c>
      <c r="G277">
        <f t="shared" si="27"/>
        <v>3.5017746259999996</v>
      </c>
      <c r="I277">
        <f t="shared" si="28"/>
        <v>5.624641713272897E-3</v>
      </c>
      <c r="J277">
        <f t="shared" si="29"/>
        <v>5.9547761306700739E-3</v>
      </c>
      <c r="K277">
        <f t="shared" si="30"/>
        <v>2.2830918063205818E-2</v>
      </c>
    </row>
    <row r="278" spans="1:11" x14ac:dyDescent="0.25">
      <c r="A278">
        <v>49.389167311100003</v>
      </c>
      <c r="B278">
        <v>99.005001792300007</v>
      </c>
      <c r="C278">
        <v>108.378478821</v>
      </c>
      <c r="E278">
        <f t="shared" si="25"/>
        <v>-0.61083268889999687</v>
      </c>
      <c r="F278">
        <f t="shared" si="26"/>
        <v>-0.99499820769999303</v>
      </c>
      <c r="G278">
        <f t="shared" si="27"/>
        <v>3.3784788210000016</v>
      </c>
      <c r="I278">
        <f t="shared" si="28"/>
        <v>3.9825153129667808E-3</v>
      </c>
      <c r="J278">
        <f t="shared" si="29"/>
        <v>6.4872029125940638E-3</v>
      </c>
      <c r="K278">
        <f t="shared" si="30"/>
        <v>2.202705238875851E-2</v>
      </c>
    </row>
    <row r="279" spans="1:11" x14ac:dyDescent="0.25">
      <c r="A279">
        <v>49.465681586899997</v>
      </c>
      <c r="B279">
        <v>98.973299616399999</v>
      </c>
      <c r="C279">
        <v>108.439743115</v>
      </c>
      <c r="E279">
        <f t="shared" si="25"/>
        <v>-0.53431841310000294</v>
      </c>
      <c r="F279">
        <f t="shared" si="26"/>
        <v>-1.0267003836000015</v>
      </c>
      <c r="G279">
        <f t="shared" si="27"/>
        <v>3.4397431149999989</v>
      </c>
      <c r="I279">
        <f t="shared" si="28"/>
        <v>3.4836564919321928E-3</v>
      </c>
      <c r="J279">
        <f t="shared" si="29"/>
        <v>6.693895192281178E-3</v>
      </c>
      <c r="K279">
        <f t="shared" si="30"/>
        <v>2.2426484170041311E-2</v>
      </c>
    </row>
    <row r="280" spans="1:11" x14ac:dyDescent="0.25">
      <c r="A280">
        <v>49.407040842699999</v>
      </c>
      <c r="B280">
        <v>99.1552328171</v>
      </c>
      <c r="C280">
        <v>108.51045665300001</v>
      </c>
      <c r="E280">
        <f t="shared" si="25"/>
        <v>-0.59295915730000104</v>
      </c>
      <c r="F280">
        <f t="shared" si="26"/>
        <v>-0.84476718290000008</v>
      </c>
      <c r="G280">
        <f t="shared" si="27"/>
        <v>3.5104566530000056</v>
      </c>
      <c r="I280">
        <f t="shared" si="28"/>
        <v>3.8659832173745085E-3</v>
      </c>
      <c r="J280">
        <f t="shared" si="29"/>
        <v>5.5077246239875824E-3</v>
      </c>
      <c r="K280">
        <f t="shared" si="30"/>
        <v>2.2887523261492407E-2</v>
      </c>
    </row>
    <row r="281" spans="1:11" x14ac:dyDescent="0.25">
      <c r="A281">
        <v>49.422476003200003</v>
      </c>
      <c r="B281">
        <v>99.199302300499994</v>
      </c>
      <c r="C281">
        <v>108.53944266800001</v>
      </c>
      <c r="E281">
        <f t="shared" si="25"/>
        <v>-0.57752399679999655</v>
      </c>
      <c r="F281">
        <f t="shared" si="26"/>
        <v>-0.80069769950000591</v>
      </c>
      <c r="G281">
        <f t="shared" si="27"/>
        <v>3.5394426680000066</v>
      </c>
      <c r="I281">
        <f t="shared" si="28"/>
        <v>3.7653488470036855E-3</v>
      </c>
      <c r="J281">
        <f t="shared" si="29"/>
        <v>5.2203998038456373E-3</v>
      </c>
      <c r="K281">
        <f t="shared" si="30"/>
        <v>2.3076506678223543E-2</v>
      </c>
    </row>
    <row r="282" spans="1:11" x14ac:dyDescent="0.25">
      <c r="A282">
        <v>49.484297302400002</v>
      </c>
      <c r="B282">
        <v>99.071089826999994</v>
      </c>
      <c r="C282">
        <v>108.438828192</v>
      </c>
      <c r="E282">
        <f t="shared" si="25"/>
        <v>-0.51570269759999832</v>
      </c>
      <c r="F282">
        <f t="shared" si="26"/>
        <v>-0.92891017300000556</v>
      </c>
      <c r="G282">
        <f t="shared" si="27"/>
        <v>3.4388281920000026</v>
      </c>
      <c r="I282">
        <f t="shared" si="28"/>
        <v>3.3622854956056702E-3</v>
      </c>
      <c r="J282">
        <f t="shared" si="29"/>
        <v>6.0563212407723551E-3</v>
      </c>
      <c r="K282">
        <f t="shared" si="30"/>
        <v>2.2420519042562242E-2</v>
      </c>
    </row>
    <row r="283" spans="1:11" x14ac:dyDescent="0.25">
      <c r="A283">
        <v>49.454598966600003</v>
      </c>
      <c r="B283">
        <v>98.940655161999999</v>
      </c>
      <c r="C283">
        <v>108.31675197</v>
      </c>
      <c r="E283">
        <f t="shared" si="25"/>
        <v>-0.54540103339999746</v>
      </c>
      <c r="F283">
        <f t="shared" si="26"/>
        <v>-1.0593448380000012</v>
      </c>
      <c r="G283">
        <f t="shared" si="27"/>
        <v>3.3167519699999986</v>
      </c>
      <c r="I283">
        <f t="shared" si="28"/>
        <v>3.5559131112234874E-3</v>
      </c>
      <c r="J283">
        <f t="shared" si="29"/>
        <v>6.9067309522100788E-3</v>
      </c>
      <c r="K283">
        <f t="shared" si="30"/>
        <v>2.1624604822025592E-2</v>
      </c>
    </row>
    <row r="284" spans="1:11" x14ac:dyDescent="0.25">
      <c r="A284">
        <v>49.354591200000002</v>
      </c>
      <c r="B284">
        <v>99.035319242400007</v>
      </c>
      <c r="C284">
        <v>108.38987355099999</v>
      </c>
      <c r="E284">
        <f t="shared" si="25"/>
        <v>-0.64540879999999845</v>
      </c>
      <c r="F284">
        <f t="shared" si="26"/>
        <v>-0.96468075759999294</v>
      </c>
      <c r="G284">
        <f t="shared" si="27"/>
        <v>3.3898735509999938</v>
      </c>
      <c r="I284">
        <f t="shared" si="28"/>
        <v>4.2079451146471237E-3</v>
      </c>
      <c r="J284">
        <f t="shared" si="29"/>
        <v>6.289538787102044E-3</v>
      </c>
      <c r="K284">
        <f t="shared" si="30"/>
        <v>2.2101343905137263E-2</v>
      </c>
    </row>
    <row r="285" spans="1:11" x14ac:dyDescent="0.25">
      <c r="A285">
        <v>49.022811435500003</v>
      </c>
      <c r="B285">
        <v>99.336974355199999</v>
      </c>
      <c r="C285">
        <v>108.59325945800001</v>
      </c>
      <c r="E285">
        <f t="shared" si="25"/>
        <v>-0.97718856449999691</v>
      </c>
      <c r="F285">
        <f t="shared" si="26"/>
        <v>-0.66302564480000115</v>
      </c>
      <c r="G285">
        <f t="shared" si="27"/>
        <v>3.5932594580000057</v>
      </c>
      <c r="I285">
        <f t="shared" si="28"/>
        <v>6.3710873574652337E-3</v>
      </c>
      <c r="J285">
        <f t="shared" si="29"/>
        <v>4.3228036601328191E-3</v>
      </c>
      <c r="K285">
        <f t="shared" si="30"/>
        <v>2.3427382121146676E-2</v>
      </c>
    </row>
    <row r="286" spans="1:11" x14ac:dyDescent="0.25">
      <c r="A286">
        <v>49.0202461708</v>
      </c>
      <c r="B286">
        <v>99.410893066699998</v>
      </c>
      <c r="C286">
        <v>108.61004163299999</v>
      </c>
      <c r="E286">
        <f t="shared" si="25"/>
        <v>-0.97975382919999987</v>
      </c>
      <c r="F286">
        <f t="shared" si="26"/>
        <v>-0.58910693330000186</v>
      </c>
      <c r="G286">
        <f t="shared" si="27"/>
        <v>3.6100416329999945</v>
      </c>
      <c r="I286">
        <f t="shared" si="28"/>
        <v>6.3878124053142159E-3</v>
      </c>
      <c r="J286">
        <f t="shared" si="29"/>
        <v>3.8408674346933256E-3</v>
      </c>
      <c r="K286">
        <f t="shared" si="30"/>
        <v>2.353679877506332E-2</v>
      </c>
    </row>
    <row r="287" spans="1:11" x14ac:dyDescent="0.25">
      <c r="A287">
        <v>49.008391499799998</v>
      </c>
      <c r="B287">
        <v>99.348596923700001</v>
      </c>
      <c r="C287">
        <v>108.526142091</v>
      </c>
      <c r="E287">
        <f t="shared" si="25"/>
        <v>-0.99160850020000169</v>
      </c>
      <c r="F287">
        <f t="shared" si="26"/>
        <v>-0.65140307629999938</v>
      </c>
      <c r="G287">
        <f t="shared" si="27"/>
        <v>3.526142090999997</v>
      </c>
      <c r="I287">
        <f t="shared" si="28"/>
        <v>6.4651026513105623E-3</v>
      </c>
      <c r="J287">
        <f t="shared" si="29"/>
        <v>4.2470266791879759E-3</v>
      </c>
      <c r="K287">
        <f t="shared" si="30"/>
        <v>2.2989789394528035E-2</v>
      </c>
    </row>
    <row r="288" spans="1:11" x14ac:dyDescent="0.25">
      <c r="A288">
        <v>49.083905496</v>
      </c>
      <c r="B288">
        <v>99.277375050200007</v>
      </c>
      <c r="C288">
        <v>108.464937238</v>
      </c>
      <c r="E288">
        <f t="shared" si="25"/>
        <v>-0.91609450400000014</v>
      </c>
      <c r="F288">
        <f t="shared" si="26"/>
        <v>-0.72262494979999303</v>
      </c>
      <c r="G288">
        <f t="shared" si="27"/>
        <v>3.4649372380000045</v>
      </c>
      <c r="I288">
        <f t="shared" si="28"/>
        <v>5.972765466882214E-3</v>
      </c>
      <c r="J288">
        <f t="shared" si="29"/>
        <v>4.7113800233789978E-3</v>
      </c>
      <c r="K288">
        <f t="shared" si="30"/>
        <v>2.2590745157489409E-2</v>
      </c>
    </row>
    <row r="289" spans="1:11" x14ac:dyDescent="0.25">
      <c r="A289">
        <v>49.003670110900003</v>
      </c>
      <c r="B289">
        <v>99.199420445599998</v>
      </c>
      <c r="C289">
        <v>108.44630349400001</v>
      </c>
      <c r="E289">
        <f t="shared" si="25"/>
        <v>-0.99632988909999654</v>
      </c>
      <c r="F289">
        <f t="shared" si="26"/>
        <v>-0.80057955440000228</v>
      </c>
      <c r="G289">
        <f t="shared" si="27"/>
        <v>3.4463034940000057</v>
      </c>
      <c r="I289">
        <f t="shared" si="28"/>
        <v>6.4958852271850814E-3</v>
      </c>
      <c r="J289">
        <f t="shared" si="29"/>
        <v>5.2196295198080169E-3</v>
      </c>
      <c r="K289">
        <f t="shared" si="30"/>
        <v>2.2469256618702242E-2</v>
      </c>
    </row>
    <row r="290" spans="1:11" x14ac:dyDescent="0.25">
      <c r="A290">
        <v>49.048041232300001</v>
      </c>
      <c r="B290">
        <v>99.075855568500003</v>
      </c>
      <c r="C290">
        <v>108.323465817</v>
      </c>
      <c r="E290">
        <f t="shared" si="25"/>
        <v>-0.95195876769999899</v>
      </c>
      <c r="F290">
        <f t="shared" si="26"/>
        <v>-0.9241444314999967</v>
      </c>
      <c r="G290">
        <f t="shared" si="27"/>
        <v>3.3234658169999989</v>
      </c>
      <c r="I290">
        <f t="shared" si="28"/>
        <v>6.2065937834884129E-3</v>
      </c>
      <c r="J290">
        <f t="shared" si="29"/>
        <v>6.025249494210125E-3</v>
      </c>
      <c r="K290">
        <f t="shared" si="30"/>
        <v>2.166837785345023E-2</v>
      </c>
    </row>
    <row r="291" spans="1:11" x14ac:dyDescent="0.25">
      <c r="A291">
        <v>48.895868424100001</v>
      </c>
      <c r="B291">
        <v>98.9743689851</v>
      </c>
      <c r="C291">
        <v>108.341887844</v>
      </c>
      <c r="E291">
        <f t="shared" si="25"/>
        <v>-1.1041315758999986</v>
      </c>
      <c r="F291">
        <f t="shared" si="26"/>
        <v>-1.0256310149000001</v>
      </c>
      <c r="G291">
        <f t="shared" si="27"/>
        <v>3.3418878439999986</v>
      </c>
      <c r="I291">
        <f t="shared" si="28"/>
        <v>7.1987321380434224E-3</v>
      </c>
      <c r="J291">
        <f t="shared" si="29"/>
        <v>6.6869231076165008E-3</v>
      </c>
      <c r="K291">
        <f t="shared" si="30"/>
        <v>2.1788486036847399E-2</v>
      </c>
    </row>
    <row r="292" spans="1:11" x14ac:dyDescent="0.25">
      <c r="A292">
        <v>48.9519944838</v>
      </c>
      <c r="B292">
        <v>98.998794369199999</v>
      </c>
      <c r="C292">
        <v>108.342411607</v>
      </c>
      <c r="E292">
        <f t="shared" si="25"/>
        <v>-1.0480055161999999</v>
      </c>
      <c r="F292">
        <f t="shared" si="26"/>
        <v>-1.0012056308000012</v>
      </c>
      <c r="G292">
        <f t="shared" si="27"/>
        <v>3.3424116070000025</v>
      </c>
      <c r="I292">
        <f t="shared" si="28"/>
        <v>6.8328006869708578E-3</v>
      </c>
      <c r="J292">
        <f t="shared" si="29"/>
        <v>6.5276741545545504E-3</v>
      </c>
      <c r="K292">
        <f t="shared" si="30"/>
        <v>2.1791900874012775E-2</v>
      </c>
    </row>
    <row r="293" spans="1:11" x14ac:dyDescent="0.25">
      <c r="A293">
        <v>48.797523324300002</v>
      </c>
      <c r="B293">
        <v>99.022805554800001</v>
      </c>
      <c r="C293">
        <v>108.47562428800001</v>
      </c>
      <c r="E293">
        <f t="shared" si="25"/>
        <v>-1.2024766756999981</v>
      </c>
      <c r="F293">
        <f t="shared" si="26"/>
        <v>-0.97719444519999854</v>
      </c>
      <c r="G293">
        <f t="shared" si="27"/>
        <v>3.4756242880000059</v>
      </c>
      <c r="I293">
        <f t="shared" si="28"/>
        <v>7.839923863741759E-3</v>
      </c>
      <c r="J293">
        <f t="shared" si="29"/>
        <v>6.3711256985334716E-3</v>
      </c>
      <c r="K293">
        <f t="shared" si="30"/>
        <v>2.2660422732132791E-2</v>
      </c>
    </row>
    <row r="294" spans="1:11" x14ac:dyDescent="0.25">
      <c r="A294">
        <v>48.791707411399997</v>
      </c>
      <c r="B294">
        <v>99.028962733599997</v>
      </c>
      <c r="C294">
        <v>108.54616237800001</v>
      </c>
      <c r="E294">
        <f t="shared" si="25"/>
        <v>-1.2082925886000027</v>
      </c>
      <c r="F294">
        <f t="shared" si="26"/>
        <v>-0.97103726640000332</v>
      </c>
      <c r="G294">
        <f t="shared" si="27"/>
        <v>3.5461623780000053</v>
      </c>
      <c r="I294">
        <f t="shared" si="28"/>
        <v>7.8778425321497317E-3</v>
      </c>
      <c r="J294">
        <f t="shared" si="29"/>
        <v>6.3309820400468684E-3</v>
      </c>
      <c r="K294">
        <f t="shared" si="30"/>
        <v>2.3120317935315701E-2</v>
      </c>
    </row>
    <row r="295" spans="1:11" x14ac:dyDescent="0.25">
      <c r="A295">
        <v>49.021512310699997</v>
      </c>
      <c r="B295">
        <v>98.908530875599993</v>
      </c>
      <c r="C295">
        <v>108.37685029399999</v>
      </c>
      <c r="E295">
        <f t="shared" si="25"/>
        <v>-0.97848768930000318</v>
      </c>
      <c r="F295">
        <f t="shared" si="26"/>
        <v>-1.0914691244000068</v>
      </c>
      <c r="G295">
        <f t="shared" si="27"/>
        <v>3.3768502939999934</v>
      </c>
      <c r="I295">
        <f t="shared" si="28"/>
        <v>6.3795574090906582E-3</v>
      </c>
      <c r="J295">
        <f t="shared" si="29"/>
        <v>7.1161753137037997E-3</v>
      </c>
      <c r="K295">
        <f t="shared" si="30"/>
        <v>2.2016434696167774E-2</v>
      </c>
    </row>
    <row r="296" spans="1:11" x14ac:dyDescent="0.25">
      <c r="A296">
        <v>49.011672604399998</v>
      </c>
      <c r="B296">
        <v>98.907558657699994</v>
      </c>
      <c r="C296">
        <v>108.379068242</v>
      </c>
      <c r="E296">
        <f t="shared" si="25"/>
        <v>-0.98832739560000249</v>
      </c>
      <c r="F296">
        <f t="shared" si="26"/>
        <v>-1.0924413423000061</v>
      </c>
      <c r="G296">
        <f t="shared" si="27"/>
        <v>3.3790682420000024</v>
      </c>
      <c r="I296">
        <f t="shared" si="28"/>
        <v>6.4437104606986382E-3</v>
      </c>
      <c r="J296">
        <f t="shared" si="29"/>
        <v>7.1225139932549223E-3</v>
      </c>
      <c r="K296">
        <f t="shared" si="30"/>
        <v>2.2030895303849572E-2</v>
      </c>
    </row>
    <row r="297" spans="1:11" x14ac:dyDescent="0.25">
      <c r="A297">
        <v>48.767206595700003</v>
      </c>
      <c r="B297">
        <v>99.076286961199997</v>
      </c>
      <c r="C297">
        <v>108.539702995</v>
      </c>
      <c r="E297">
        <f t="shared" si="25"/>
        <v>-1.2327934042999971</v>
      </c>
      <c r="F297">
        <f t="shared" si="26"/>
        <v>-0.92371303880000255</v>
      </c>
      <c r="G297">
        <f t="shared" si="27"/>
        <v>3.539702994999999</v>
      </c>
      <c r="I297">
        <f t="shared" si="28"/>
        <v>8.0375832851882108E-3</v>
      </c>
      <c r="J297">
        <f t="shared" si="29"/>
        <v>6.0224368941891229E-3</v>
      </c>
      <c r="K297">
        <f t="shared" si="30"/>
        <v>2.3078203961755823E-2</v>
      </c>
    </row>
    <row r="298" spans="1:11" x14ac:dyDescent="0.25">
      <c r="A298">
        <v>48.811621661899999</v>
      </c>
      <c r="B298">
        <v>99.362993860200007</v>
      </c>
      <c r="C298">
        <v>108.536769183</v>
      </c>
      <c r="E298">
        <f t="shared" si="25"/>
        <v>-1.1883783381000015</v>
      </c>
      <c r="F298">
        <f t="shared" si="26"/>
        <v>-0.63700613979999332</v>
      </c>
      <c r="G298">
        <f t="shared" si="27"/>
        <v>3.5367691830000041</v>
      </c>
      <c r="I298">
        <f t="shared" si="28"/>
        <v>7.7480053295839483E-3</v>
      </c>
      <c r="J298">
        <f t="shared" si="29"/>
        <v>4.1531613358411152E-3</v>
      </c>
      <c r="K298">
        <f t="shared" si="30"/>
        <v>2.3059076054183645E-2</v>
      </c>
    </row>
    <row r="299" spans="1:11" x14ac:dyDescent="0.25">
      <c r="A299">
        <v>49.116114434700002</v>
      </c>
      <c r="B299">
        <v>99.223334256200005</v>
      </c>
      <c r="C299">
        <v>108.394259601</v>
      </c>
      <c r="E299">
        <f t="shared" si="25"/>
        <v>-0.88388556529999818</v>
      </c>
      <c r="F299">
        <f t="shared" si="26"/>
        <v>-0.77666574379999531</v>
      </c>
      <c r="G299">
        <f t="shared" si="27"/>
        <v>3.3942596010000017</v>
      </c>
      <c r="I299">
        <f t="shared" si="28"/>
        <v>5.7627691881660852E-3</v>
      </c>
      <c r="J299">
        <f t="shared" si="29"/>
        <v>5.0637159306426757E-3</v>
      </c>
      <c r="K299">
        <f t="shared" si="30"/>
        <v>2.2129940133868774E-2</v>
      </c>
    </row>
    <row r="300" spans="1:11" x14ac:dyDescent="0.25">
      <c r="A300">
        <v>49.016126506600003</v>
      </c>
      <c r="B300">
        <v>99.466253755400004</v>
      </c>
      <c r="C300">
        <v>108.579182571</v>
      </c>
      <c r="E300">
        <f t="shared" si="25"/>
        <v>-0.9838734933999973</v>
      </c>
      <c r="F300">
        <f t="shared" si="26"/>
        <v>-0.53374624459999609</v>
      </c>
      <c r="G300">
        <f t="shared" si="27"/>
        <v>3.579182571000004</v>
      </c>
      <c r="I300">
        <f t="shared" si="28"/>
        <v>6.4146718482662882E-3</v>
      </c>
      <c r="J300">
        <f t="shared" si="29"/>
        <v>3.4799260599263715E-3</v>
      </c>
      <c r="K300">
        <f t="shared" si="30"/>
        <v>2.3335603440903865E-2</v>
      </c>
    </row>
    <row r="301" spans="1:11" x14ac:dyDescent="0.25">
      <c r="A301">
        <v>49.098522510199999</v>
      </c>
      <c r="B301">
        <v>99.338173788299997</v>
      </c>
      <c r="C301">
        <v>108.52441741</v>
      </c>
      <c r="E301">
        <f t="shared" si="25"/>
        <v>-0.90147748980000131</v>
      </c>
      <c r="F301">
        <f t="shared" si="26"/>
        <v>-0.66182621170000289</v>
      </c>
      <c r="G301">
        <f t="shared" si="27"/>
        <v>3.5244174099999981</v>
      </c>
      <c r="I301">
        <f t="shared" si="28"/>
        <v>5.8774652579392734E-3</v>
      </c>
      <c r="J301">
        <f t="shared" si="29"/>
        <v>4.3149835798155321E-3</v>
      </c>
      <c r="K301">
        <f t="shared" si="30"/>
        <v>2.2978544795774082E-2</v>
      </c>
    </row>
    <row r="302" spans="1:11" x14ac:dyDescent="0.25">
      <c r="A302">
        <v>49.282815788699999</v>
      </c>
      <c r="B302">
        <v>99.274223308499998</v>
      </c>
      <c r="C302">
        <v>108.45563483799999</v>
      </c>
      <c r="E302">
        <f t="shared" si="25"/>
        <v>-0.7171842113000011</v>
      </c>
      <c r="F302">
        <f t="shared" si="26"/>
        <v>-0.7257766915000019</v>
      </c>
      <c r="G302">
        <f t="shared" si="27"/>
        <v>3.4556348379999946</v>
      </c>
      <c r="I302">
        <f t="shared" si="28"/>
        <v>4.6759074221515064E-3</v>
      </c>
      <c r="J302">
        <f t="shared" si="29"/>
        <v>4.7319287919876402E-3</v>
      </c>
      <c r="K302">
        <f t="shared" si="30"/>
        <v>2.2530095242839138E-2</v>
      </c>
    </row>
    <row r="303" spans="1:11" x14ac:dyDescent="0.25">
      <c r="A303">
        <v>49.137093586699997</v>
      </c>
      <c r="B303">
        <v>99.181095159199998</v>
      </c>
      <c r="C303">
        <v>108.461122168</v>
      </c>
      <c r="E303">
        <f t="shared" si="25"/>
        <v>-0.86290641330000284</v>
      </c>
      <c r="F303">
        <f t="shared" si="26"/>
        <v>-0.81890484080000192</v>
      </c>
      <c r="G303">
        <f t="shared" si="27"/>
        <v>3.4611221680000028</v>
      </c>
      <c r="I303">
        <f t="shared" si="28"/>
        <v>5.6259890262472826E-3</v>
      </c>
      <c r="J303">
        <f t="shared" si="29"/>
        <v>5.3391069725192107E-3</v>
      </c>
      <c r="K303">
        <f t="shared" si="30"/>
        <v>2.2565871611965171E-2</v>
      </c>
    </row>
    <row r="304" spans="1:11" x14ac:dyDescent="0.25">
      <c r="A304">
        <v>48.851028673499997</v>
      </c>
      <c r="B304">
        <v>99.336585376299993</v>
      </c>
      <c r="C304">
        <v>108.64608969</v>
      </c>
      <c r="E304">
        <f t="shared" si="25"/>
        <v>-1.1489713265000034</v>
      </c>
      <c r="F304">
        <f t="shared" si="26"/>
        <v>-0.6634146237000067</v>
      </c>
      <c r="G304">
        <f t="shared" si="27"/>
        <v>3.6460896899999966</v>
      </c>
      <c r="I304">
        <f t="shared" si="28"/>
        <v>7.4910789568027672E-3</v>
      </c>
      <c r="J304">
        <f t="shared" si="29"/>
        <v>4.3253397300810114E-3</v>
      </c>
      <c r="K304">
        <f t="shared" si="30"/>
        <v>2.3771825389738668E-2</v>
      </c>
    </row>
    <row r="305" spans="1:11" x14ac:dyDescent="0.25">
      <c r="A305">
        <v>48.6002373902</v>
      </c>
      <c r="B305">
        <v>99.567526928600003</v>
      </c>
      <c r="C305">
        <v>108.875970329</v>
      </c>
      <c r="E305">
        <f t="shared" si="25"/>
        <v>-1.3997626097999998</v>
      </c>
      <c r="F305">
        <f t="shared" si="26"/>
        <v>-0.43247307139999691</v>
      </c>
      <c r="G305">
        <f t="shared" si="27"/>
        <v>3.8759703289999976</v>
      </c>
      <c r="I305">
        <f t="shared" si="28"/>
        <v>9.1261913930730885E-3</v>
      </c>
      <c r="J305">
        <f t="shared" si="29"/>
        <v>2.8196438412585296E-3</v>
      </c>
      <c r="K305">
        <f t="shared" si="30"/>
        <v>2.5270604321528903E-2</v>
      </c>
    </row>
    <row r="306" spans="1:11" x14ac:dyDescent="0.25">
      <c r="A306">
        <v>48.685891187000003</v>
      </c>
      <c r="B306">
        <v>99.514292561199994</v>
      </c>
      <c r="C306">
        <v>108.797180353</v>
      </c>
      <c r="E306">
        <f t="shared" si="25"/>
        <v>-1.3141088129999972</v>
      </c>
      <c r="F306">
        <f t="shared" si="26"/>
        <v>-0.48570743880000578</v>
      </c>
      <c r="G306">
        <f t="shared" si="27"/>
        <v>3.7971803530000017</v>
      </c>
      <c r="I306">
        <f t="shared" si="28"/>
        <v>8.5677445981184042E-3</v>
      </c>
      <c r="J306">
        <f t="shared" si="29"/>
        <v>3.1667219973546316E-3</v>
      </c>
      <c r="K306">
        <f t="shared" si="30"/>
        <v>2.4756908359229741E-2</v>
      </c>
    </row>
    <row r="307" spans="1:11" x14ac:dyDescent="0.25">
      <c r="A307">
        <v>48.925637563899997</v>
      </c>
      <c r="B307">
        <v>99.296247603200001</v>
      </c>
      <c r="C307">
        <v>108.68884552</v>
      </c>
      <c r="E307">
        <f t="shared" si="25"/>
        <v>-1.074362436100003</v>
      </c>
      <c r="F307">
        <f t="shared" si="26"/>
        <v>-0.70375239679999879</v>
      </c>
      <c r="G307">
        <f t="shared" si="27"/>
        <v>3.688845520000001</v>
      </c>
      <c r="I307">
        <f t="shared" si="28"/>
        <v>7.0046428935387943E-3</v>
      </c>
      <c r="J307">
        <f t="shared" si="29"/>
        <v>4.588334494410002E-3</v>
      </c>
      <c r="K307">
        <f t="shared" si="30"/>
        <v>2.4050585434490464E-2</v>
      </c>
    </row>
    <row r="308" spans="1:11" x14ac:dyDescent="0.25">
      <c r="A308">
        <v>49.156837257500001</v>
      </c>
      <c r="B308">
        <v>99.098486178599998</v>
      </c>
      <c r="C308">
        <v>108.592378653</v>
      </c>
      <c r="E308">
        <f t="shared" si="25"/>
        <v>-0.84316274249999879</v>
      </c>
      <c r="F308">
        <f t="shared" si="26"/>
        <v>-0.9015138214000018</v>
      </c>
      <c r="G308">
        <f t="shared" si="27"/>
        <v>3.5923786529999973</v>
      </c>
      <c r="I308">
        <f t="shared" si="28"/>
        <v>5.4972639715407485E-3</v>
      </c>
      <c r="J308">
        <f t="shared" si="29"/>
        <v>5.8777021332014779E-3</v>
      </c>
      <c r="K308">
        <f t="shared" si="30"/>
        <v>2.3421639436670198E-2</v>
      </c>
    </row>
    <row r="309" spans="1:11" x14ac:dyDescent="0.25">
      <c r="A309">
        <v>48.988635847099999</v>
      </c>
      <c r="B309">
        <v>99.158301839800004</v>
      </c>
      <c r="C309">
        <v>108.716789225</v>
      </c>
      <c r="E309">
        <f t="shared" si="25"/>
        <v>-1.0113641529000006</v>
      </c>
      <c r="F309">
        <f t="shared" si="26"/>
        <v>-0.84169816019999644</v>
      </c>
      <c r="G309">
        <f t="shared" si="27"/>
        <v>3.7167892249999994</v>
      </c>
      <c r="I309">
        <f t="shared" si="28"/>
        <v>6.5939058257724311E-3</v>
      </c>
      <c r="J309">
        <f t="shared" si="29"/>
        <v>5.4877151678456434E-3</v>
      </c>
      <c r="K309">
        <f t="shared" si="30"/>
        <v>2.423277318423897E-2</v>
      </c>
    </row>
    <row r="310" spans="1:11" x14ac:dyDescent="0.25">
      <c r="A310">
        <v>48.822002395699997</v>
      </c>
      <c r="B310">
        <v>99.305457704800006</v>
      </c>
      <c r="C310">
        <v>108.77900468599999</v>
      </c>
      <c r="E310">
        <f t="shared" si="25"/>
        <v>-1.1779976043000033</v>
      </c>
      <c r="F310">
        <f t="shared" si="26"/>
        <v>-0.69454229519999444</v>
      </c>
      <c r="G310">
        <f t="shared" si="27"/>
        <v>3.7790046859999933</v>
      </c>
      <c r="I310">
        <f t="shared" si="28"/>
        <v>7.680324879487584E-3</v>
      </c>
      <c r="J310">
        <f t="shared" si="29"/>
        <v>4.5282863481294709E-3</v>
      </c>
      <c r="K310">
        <f t="shared" si="30"/>
        <v>2.4638406397127367E-2</v>
      </c>
    </row>
    <row r="311" spans="1:11" x14ac:dyDescent="0.25">
      <c r="A311">
        <v>48.7827597004</v>
      </c>
      <c r="B311">
        <v>99.309779402999993</v>
      </c>
      <c r="C311">
        <v>108.68444290799999</v>
      </c>
      <c r="E311">
        <f t="shared" si="25"/>
        <v>-1.2172402996000002</v>
      </c>
      <c r="F311">
        <f t="shared" si="26"/>
        <v>-0.69022059700000682</v>
      </c>
      <c r="G311">
        <f t="shared" si="27"/>
        <v>3.6844429079999941</v>
      </c>
      <c r="I311">
        <f t="shared" si="28"/>
        <v>7.9361799406104071E-3</v>
      </c>
      <c r="J311">
        <f t="shared" si="29"/>
        <v>4.5001096811431865E-3</v>
      </c>
      <c r="K311">
        <f t="shared" si="30"/>
        <v>2.4021881224605014E-2</v>
      </c>
    </row>
    <row r="312" spans="1:11" x14ac:dyDescent="0.25">
      <c r="A312">
        <v>48.750170834800002</v>
      </c>
      <c r="B312">
        <v>99.419157525299994</v>
      </c>
      <c r="C312">
        <v>108.69354459100001</v>
      </c>
      <c r="E312">
        <f t="shared" si="25"/>
        <v>-1.2498291651999978</v>
      </c>
      <c r="F312">
        <f t="shared" si="26"/>
        <v>-0.58084247470000605</v>
      </c>
      <c r="G312">
        <f t="shared" si="27"/>
        <v>3.6935445910000055</v>
      </c>
      <c r="I312">
        <f t="shared" si="28"/>
        <v>8.1486532719213557E-3</v>
      </c>
      <c r="J312">
        <f t="shared" si="29"/>
        <v>3.7869847045677741E-3</v>
      </c>
      <c r="K312">
        <f t="shared" si="30"/>
        <v>2.4081222501815623E-2</v>
      </c>
    </row>
    <row r="313" spans="1:11" x14ac:dyDescent="0.25">
      <c r="A313">
        <v>48.890602271399999</v>
      </c>
      <c r="B313">
        <v>99.361044582700004</v>
      </c>
      <c r="C313">
        <v>108.726892506</v>
      </c>
      <c r="E313">
        <f t="shared" si="25"/>
        <v>-1.1093977286000012</v>
      </c>
      <c r="F313">
        <f t="shared" si="26"/>
        <v>-0.6389554172999965</v>
      </c>
      <c r="G313">
        <f t="shared" si="27"/>
        <v>3.7268925059999987</v>
      </c>
      <c r="I313">
        <f t="shared" si="28"/>
        <v>7.2330664723861864E-3</v>
      </c>
      <c r="J313">
        <f t="shared" si="29"/>
        <v>4.165870261925218E-3</v>
      </c>
      <c r="K313">
        <f t="shared" si="30"/>
        <v>2.4298644693778126E-2</v>
      </c>
    </row>
    <row r="314" spans="1:11" x14ac:dyDescent="0.25">
      <c r="A314">
        <v>48.858833237699997</v>
      </c>
      <c r="B314">
        <v>99.369147319199996</v>
      </c>
      <c r="C314">
        <v>108.743279196</v>
      </c>
      <c r="E314">
        <f t="shared" si="25"/>
        <v>-1.1411667623000028</v>
      </c>
      <c r="F314">
        <f t="shared" si="26"/>
        <v>-0.6308526808000039</v>
      </c>
      <c r="G314">
        <f t="shared" si="27"/>
        <v>3.7432791960000031</v>
      </c>
      <c r="I314">
        <f t="shared" si="28"/>
        <v>7.4401946524714005E-3</v>
      </c>
      <c r="J314">
        <f t="shared" si="29"/>
        <v>4.1130419297574251E-3</v>
      </c>
      <c r="K314">
        <f t="shared" si="30"/>
        <v>2.4405482859187019E-2</v>
      </c>
    </row>
    <row r="315" spans="1:11" x14ac:dyDescent="0.25">
      <c r="A315">
        <v>48.846947269099999</v>
      </c>
      <c r="B315">
        <v>99.448374723100002</v>
      </c>
      <c r="C315">
        <v>108.719999323</v>
      </c>
      <c r="E315">
        <f t="shared" si="25"/>
        <v>-1.1530527309000007</v>
      </c>
      <c r="F315">
        <f t="shared" si="26"/>
        <v>-0.55162527689999763</v>
      </c>
      <c r="G315">
        <f t="shared" si="27"/>
        <v>3.7199993229999961</v>
      </c>
      <c r="I315">
        <f t="shared" si="28"/>
        <v>7.5176889529879262E-3</v>
      </c>
      <c r="J315">
        <f t="shared" si="29"/>
        <v>3.5964940190577155E-3</v>
      </c>
      <c r="K315">
        <f t="shared" si="30"/>
        <v>2.4253702425049796E-2</v>
      </c>
    </row>
    <row r="316" spans="1:11" x14ac:dyDescent="0.25">
      <c r="A316">
        <v>49.230750196800003</v>
      </c>
      <c r="B316">
        <v>99.307447939799999</v>
      </c>
      <c r="C316">
        <v>108.585360463</v>
      </c>
      <c r="E316">
        <f t="shared" si="25"/>
        <v>-0.76924980319999747</v>
      </c>
      <c r="F316">
        <f t="shared" si="26"/>
        <v>-0.6925520602000006</v>
      </c>
      <c r="G316">
        <f t="shared" si="27"/>
        <v>3.5853604630000007</v>
      </c>
      <c r="I316">
        <f t="shared" si="28"/>
        <v>5.0153653797696878E-3</v>
      </c>
      <c r="J316">
        <f t="shared" si="29"/>
        <v>4.5153103867771865E-3</v>
      </c>
      <c r="K316">
        <f t="shared" si="30"/>
        <v>2.3375882145594912E-2</v>
      </c>
    </row>
    <row r="317" spans="1:11" x14ac:dyDescent="0.25">
      <c r="A317">
        <v>49.571333575099999</v>
      </c>
      <c r="B317">
        <v>99.213920849999994</v>
      </c>
      <c r="C317">
        <v>108.402492999</v>
      </c>
      <c r="E317">
        <f t="shared" si="25"/>
        <v>-0.42866642490000118</v>
      </c>
      <c r="F317">
        <f t="shared" si="26"/>
        <v>-0.78607915000000617</v>
      </c>
      <c r="G317">
        <f t="shared" si="27"/>
        <v>3.4024929990000032</v>
      </c>
      <c r="I317">
        <f t="shared" si="28"/>
        <v>2.794825215384749E-3</v>
      </c>
      <c r="J317">
        <f t="shared" si="29"/>
        <v>5.125089585032769E-3</v>
      </c>
      <c r="K317">
        <f t="shared" si="30"/>
        <v>2.2183620354669999E-2</v>
      </c>
    </row>
    <row r="318" spans="1:11" x14ac:dyDescent="0.25">
      <c r="A318">
        <v>49.585643184699997</v>
      </c>
      <c r="B318">
        <v>99.032722159299993</v>
      </c>
      <c r="C318">
        <v>108.34934524000001</v>
      </c>
      <c r="E318">
        <f t="shared" si="25"/>
        <v>-0.41435681530000323</v>
      </c>
      <c r="F318">
        <f t="shared" si="26"/>
        <v>-0.96727784070000666</v>
      </c>
      <c r="G318">
        <f t="shared" si="27"/>
        <v>3.3493452400000052</v>
      </c>
      <c r="I318">
        <f t="shared" si="28"/>
        <v>2.7015292271540042E-3</v>
      </c>
      <c r="J318">
        <f t="shared" si="29"/>
        <v>6.3064712849902589E-3</v>
      </c>
      <c r="K318">
        <f t="shared" si="30"/>
        <v>2.1837106869203912E-2</v>
      </c>
    </row>
    <row r="319" spans="1:11" x14ac:dyDescent="0.25">
      <c r="A319">
        <v>49.316298318599998</v>
      </c>
      <c r="B319">
        <v>99.227551766999994</v>
      </c>
      <c r="C319">
        <v>108.480119462</v>
      </c>
      <c r="E319">
        <f t="shared" si="25"/>
        <v>-0.68370168140000231</v>
      </c>
      <c r="F319">
        <f t="shared" si="26"/>
        <v>-0.77244823300000576</v>
      </c>
      <c r="G319">
        <f t="shared" si="27"/>
        <v>3.4801194620000047</v>
      </c>
      <c r="I319">
        <f t="shared" si="28"/>
        <v>4.457607566124247E-3</v>
      </c>
      <c r="J319">
        <f t="shared" si="29"/>
        <v>5.036218546090764E-3</v>
      </c>
      <c r="K319">
        <f t="shared" si="30"/>
        <v>2.2689730429010777E-2</v>
      </c>
    </row>
    <row r="320" spans="1:11" x14ac:dyDescent="0.25">
      <c r="A320">
        <v>49.138695009099997</v>
      </c>
      <c r="B320">
        <v>99.402635951199997</v>
      </c>
      <c r="C320">
        <v>108.54168701499999</v>
      </c>
      <c r="E320">
        <f t="shared" si="25"/>
        <v>-0.86130499090000257</v>
      </c>
      <c r="F320">
        <f t="shared" si="26"/>
        <v>-0.59736404880000293</v>
      </c>
      <c r="G320">
        <f t="shared" si="27"/>
        <v>3.5416870149999937</v>
      </c>
      <c r="I320">
        <f t="shared" si="28"/>
        <v>5.615548050598101E-3</v>
      </c>
      <c r="J320">
        <f t="shared" si="29"/>
        <v>3.8947022891751772E-3</v>
      </c>
      <c r="K320">
        <f t="shared" si="30"/>
        <v>2.3091139402466179E-2</v>
      </c>
    </row>
    <row r="321" spans="1:11" x14ac:dyDescent="0.25">
      <c r="A321">
        <v>49.308499507400001</v>
      </c>
      <c r="B321">
        <v>99.442312741600006</v>
      </c>
      <c r="C321">
        <v>108.44891279399999</v>
      </c>
      <c r="E321">
        <f t="shared" si="25"/>
        <v>-0.69150049259999946</v>
      </c>
      <c r="F321">
        <f t="shared" si="26"/>
        <v>-0.55768725839999433</v>
      </c>
      <c r="G321">
        <f t="shared" si="27"/>
        <v>3.4489127939999946</v>
      </c>
      <c r="I321">
        <f t="shared" si="28"/>
        <v>4.5084543619675682E-3</v>
      </c>
      <c r="J321">
        <f t="shared" si="29"/>
        <v>3.6360170088867859E-3</v>
      </c>
      <c r="K321">
        <f t="shared" si="30"/>
        <v>2.2486268768501873E-2</v>
      </c>
    </row>
    <row r="322" spans="1:11" x14ac:dyDescent="0.25">
      <c r="A322">
        <v>49.573416448700002</v>
      </c>
      <c r="B322">
        <v>99.355801282800002</v>
      </c>
      <c r="C322">
        <v>108.327168364</v>
      </c>
      <c r="E322">
        <f t="shared" ref="E322:E385" si="31">A322-50</f>
        <v>-0.42658355129999848</v>
      </c>
      <c r="F322">
        <f t="shared" ref="F322:F385" si="32">B322-100</f>
        <v>-0.64419871719999833</v>
      </c>
      <c r="G322">
        <f t="shared" ref="G322:G385" si="33">C322-105</f>
        <v>3.327168364000002</v>
      </c>
      <c r="I322">
        <f t="shared" ref="I322:I385" si="34">ABS(E322)/SQRT(50^2+100^2+105^2)</f>
        <v>2.7812452676220924E-3</v>
      </c>
      <c r="J322">
        <f t="shared" ref="J322:J385" si="35">ABS(F322)/SQRT(50^2+100^2+105^2)</f>
        <v>4.2000556002702218E-3</v>
      </c>
      <c r="K322">
        <f t="shared" ref="K322:K385" si="36">ABS(G322)/SQRT(50^2+100^2+105^2)</f>
        <v>2.1692517769981295E-2</v>
      </c>
    </row>
    <row r="323" spans="1:11" x14ac:dyDescent="0.25">
      <c r="A323">
        <v>49.6552619275</v>
      </c>
      <c r="B323">
        <v>99.2515931792</v>
      </c>
      <c r="C323">
        <v>108.27811876299999</v>
      </c>
      <c r="E323">
        <f t="shared" si="31"/>
        <v>-0.34473807250000021</v>
      </c>
      <c r="F323">
        <f t="shared" si="32"/>
        <v>-0.74840682079999965</v>
      </c>
      <c r="G323">
        <f t="shared" si="33"/>
        <v>3.2781187629999948</v>
      </c>
      <c r="I323">
        <f t="shared" si="34"/>
        <v>2.2476279964097875E-3</v>
      </c>
      <c r="J323">
        <f t="shared" si="35"/>
        <v>4.8794730182698956E-3</v>
      </c>
      <c r="K323">
        <f t="shared" si="36"/>
        <v>2.1372723511050566E-2</v>
      </c>
    </row>
    <row r="324" spans="1:11" x14ac:dyDescent="0.25">
      <c r="A324">
        <v>49.645293669200001</v>
      </c>
      <c r="B324">
        <v>99.1682600874</v>
      </c>
      <c r="C324">
        <v>108.241195507</v>
      </c>
      <c r="E324">
        <f t="shared" si="31"/>
        <v>-0.35470633079999914</v>
      </c>
      <c r="F324">
        <f t="shared" si="32"/>
        <v>-0.8317399125999998</v>
      </c>
      <c r="G324">
        <f t="shared" si="33"/>
        <v>3.2411955070000005</v>
      </c>
      <c r="I324">
        <f t="shared" si="34"/>
        <v>2.3126191831042068E-3</v>
      </c>
      <c r="J324">
        <f t="shared" si="35"/>
        <v>5.4227892490499091E-3</v>
      </c>
      <c r="K324">
        <f t="shared" si="36"/>
        <v>2.1131990761974258E-2</v>
      </c>
    </row>
    <row r="325" spans="1:11" x14ac:dyDescent="0.25">
      <c r="A325">
        <v>49.720887781599998</v>
      </c>
      <c r="B325">
        <v>99.187274332900003</v>
      </c>
      <c r="C325">
        <v>108.22793061199999</v>
      </c>
      <c r="E325">
        <f t="shared" si="31"/>
        <v>-0.27911221840000167</v>
      </c>
      <c r="F325">
        <f t="shared" si="32"/>
        <v>-0.81272566709999694</v>
      </c>
      <c r="G325">
        <f t="shared" si="33"/>
        <v>3.2279306119999944</v>
      </c>
      <c r="I325">
        <f t="shared" si="34"/>
        <v>1.8197596559802265E-3</v>
      </c>
      <c r="J325">
        <f t="shared" si="35"/>
        <v>5.2988199113829324E-3</v>
      </c>
      <c r="K325">
        <f t="shared" si="36"/>
        <v>2.1045506118270014E-2</v>
      </c>
    </row>
    <row r="326" spans="1:11" x14ac:dyDescent="0.25">
      <c r="A326">
        <v>49.538109512699997</v>
      </c>
      <c r="B326">
        <v>99.225972469200002</v>
      </c>
      <c r="C326">
        <v>108.252955031</v>
      </c>
      <c r="E326">
        <f t="shared" si="31"/>
        <v>-0.46189048730000337</v>
      </c>
      <c r="F326">
        <f t="shared" si="32"/>
        <v>-0.77402753079999798</v>
      </c>
      <c r="G326">
        <f t="shared" si="33"/>
        <v>3.2529550309999991</v>
      </c>
      <c r="I326">
        <f t="shared" si="34"/>
        <v>3.0114399114732136E-3</v>
      </c>
      <c r="J326">
        <f t="shared" si="35"/>
        <v>5.04651527347045E-3</v>
      </c>
      <c r="K326">
        <f t="shared" si="36"/>
        <v>2.1208660667259668E-2</v>
      </c>
    </row>
    <row r="327" spans="1:11" x14ac:dyDescent="0.25">
      <c r="A327">
        <v>49.520279906299997</v>
      </c>
      <c r="B327">
        <v>99.203182155999997</v>
      </c>
      <c r="C327">
        <v>108.22612755199999</v>
      </c>
      <c r="E327">
        <f t="shared" si="31"/>
        <v>-0.47972009370000279</v>
      </c>
      <c r="F327">
        <f t="shared" si="32"/>
        <v>-0.79681784400000311</v>
      </c>
      <c r="G327">
        <f t="shared" si="33"/>
        <v>3.2261275519999941</v>
      </c>
      <c r="I327">
        <f t="shared" si="34"/>
        <v>3.1276856229462504E-3</v>
      </c>
      <c r="J327">
        <f t="shared" si="35"/>
        <v>5.1951038689331082E-3</v>
      </c>
      <c r="K327">
        <f t="shared" si="36"/>
        <v>2.1033750503040696E-2</v>
      </c>
    </row>
    <row r="328" spans="1:11" x14ac:dyDescent="0.25">
      <c r="A328">
        <v>49.611996028199997</v>
      </c>
      <c r="B328">
        <v>99.140231396700003</v>
      </c>
      <c r="C328">
        <v>108.13549248299999</v>
      </c>
      <c r="E328">
        <f t="shared" si="31"/>
        <v>-0.38800397180000346</v>
      </c>
      <c r="F328">
        <f t="shared" si="32"/>
        <v>-0.85976860329999738</v>
      </c>
      <c r="G328">
        <f t="shared" si="33"/>
        <v>3.1354924829999931</v>
      </c>
      <c r="I328">
        <f t="shared" si="34"/>
        <v>2.5297135979545191E-3</v>
      </c>
      <c r="J328">
        <f t="shared" si="35"/>
        <v>5.6055310897267178E-3</v>
      </c>
      <c r="K328">
        <f t="shared" si="36"/>
        <v>2.044282674152046E-2</v>
      </c>
    </row>
    <row r="329" spans="1:11" x14ac:dyDescent="0.25">
      <c r="A329">
        <v>49.7028320919</v>
      </c>
      <c r="B329">
        <v>98.8848694279</v>
      </c>
      <c r="C329">
        <v>108.010307469</v>
      </c>
      <c r="E329">
        <f t="shared" si="31"/>
        <v>-0.29716790810000049</v>
      </c>
      <c r="F329">
        <f t="shared" si="32"/>
        <v>-1.1151305721</v>
      </c>
      <c r="G329">
        <f t="shared" si="33"/>
        <v>3.0103074689999971</v>
      </c>
      <c r="I329">
        <f t="shared" si="34"/>
        <v>1.9374793884423414E-3</v>
      </c>
      <c r="J329">
        <f t="shared" si="35"/>
        <v>7.2704435437847426E-3</v>
      </c>
      <c r="K329">
        <f t="shared" si="36"/>
        <v>1.9626643776416305E-2</v>
      </c>
    </row>
    <row r="330" spans="1:11" x14ac:dyDescent="0.25">
      <c r="A330">
        <v>49.710049200599997</v>
      </c>
      <c r="B330">
        <v>98.815966743299995</v>
      </c>
      <c r="C330">
        <v>107.916694902</v>
      </c>
      <c r="E330">
        <f t="shared" si="31"/>
        <v>-0.28995079940000323</v>
      </c>
      <c r="F330">
        <f t="shared" si="32"/>
        <v>-1.1840332567000047</v>
      </c>
      <c r="G330">
        <f t="shared" si="33"/>
        <v>2.9166949020000033</v>
      </c>
      <c r="I330">
        <f t="shared" si="34"/>
        <v>1.8904251845082909E-3</v>
      </c>
      <c r="J330">
        <f t="shared" si="35"/>
        <v>7.7196762084906813E-3</v>
      </c>
      <c r="K330">
        <f t="shared" si="36"/>
        <v>1.9016307282744074E-2</v>
      </c>
    </row>
    <row r="331" spans="1:11" x14ac:dyDescent="0.25">
      <c r="A331">
        <v>49.456568020100001</v>
      </c>
      <c r="B331">
        <v>98.887350234600007</v>
      </c>
      <c r="C331">
        <v>108.10541009799999</v>
      </c>
      <c r="E331">
        <f t="shared" si="31"/>
        <v>-0.54343197989999936</v>
      </c>
      <c r="F331">
        <f t="shared" si="32"/>
        <v>-1.1126497653999934</v>
      </c>
      <c r="G331">
        <f t="shared" si="33"/>
        <v>3.105410097999993</v>
      </c>
      <c r="I331">
        <f t="shared" si="34"/>
        <v>3.5430752493043503E-3</v>
      </c>
      <c r="J331">
        <f t="shared" si="35"/>
        <v>7.2542691463583723E-3</v>
      </c>
      <c r="K331">
        <f t="shared" si="36"/>
        <v>2.0246695196679914E-2</v>
      </c>
    </row>
    <row r="332" spans="1:11" x14ac:dyDescent="0.25">
      <c r="A332">
        <v>49.586525761499999</v>
      </c>
      <c r="B332">
        <v>98.742413070500007</v>
      </c>
      <c r="C332">
        <v>108.072896724</v>
      </c>
      <c r="E332">
        <f t="shared" si="31"/>
        <v>-0.41347423850000098</v>
      </c>
      <c r="F332">
        <f t="shared" si="32"/>
        <v>-1.2575869294999933</v>
      </c>
      <c r="G332">
        <f t="shared" si="33"/>
        <v>3.0728967240000031</v>
      </c>
      <c r="I332">
        <f t="shared" si="34"/>
        <v>2.6957749908717125E-3</v>
      </c>
      <c r="J332">
        <f t="shared" si="35"/>
        <v>8.1992324496250844E-3</v>
      </c>
      <c r="K332">
        <f t="shared" si="36"/>
        <v>2.0034714056534394E-2</v>
      </c>
    </row>
    <row r="333" spans="1:11" x14ac:dyDescent="0.25">
      <c r="A333">
        <v>49.2372523083</v>
      </c>
      <c r="B333">
        <v>98.994710072299995</v>
      </c>
      <c r="C333">
        <v>108.23824740400001</v>
      </c>
      <c r="E333">
        <f t="shared" si="31"/>
        <v>-0.76274769169999956</v>
      </c>
      <c r="F333">
        <f t="shared" si="32"/>
        <v>-1.0052899277000051</v>
      </c>
      <c r="G333">
        <f t="shared" si="33"/>
        <v>3.2382474040000062</v>
      </c>
      <c r="I333">
        <f t="shared" si="34"/>
        <v>4.9729728243516217E-3</v>
      </c>
      <c r="J333">
        <f t="shared" si="35"/>
        <v>6.5543030093007824E-3</v>
      </c>
      <c r="K333">
        <f t="shared" si="36"/>
        <v>2.1112769679744976E-2</v>
      </c>
    </row>
    <row r="334" spans="1:11" x14ac:dyDescent="0.25">
      <c r="A334">
        <v>49.371342183499998</v>
      </c>
      <c r="B334">
        <v>98.943484333399994</v>
      </c>
      <c r="C334">
        <v>108.157471079</v>
      </c>
      <c r="E334">
        <f t="shared" si="31"/>
        <v>-0.6286578165000023</v>
      </c>
      <c r="F334">
        <f t="shared" si="32"/>
        <v>-1.0565156666000064</v>
      </c>
      <c r="G334">
        <f t="shared" si="33"/>
        <v>3.157471079000004</v>
      </c>
      <c r="I334">
        <f t="shared" si="34"/>
        <v>4.098731823498407E-3</v>
      </c>
      <c r="J334">
        <f t="shared" si="35"/>
        <v>6.8882852818518379E-3</v>
      </c>
      <c r="K334">
        <f t="shared" si="36"/>
        <v>2.0586123092089355E-2</v>
      </c>
    </row>
    <row r="335" spans="1:11" x14ac:dyDescent="0.25">
      <c r="A335">
        <v>49.209381623799999</v>
      </c>
      <c r="B335">
        <v>99.313235488999993</v>
      </c>
      <c r="C335">
        <v>108.35130806700001</v>
      </c>
      <c r="E335">
        <f t="shared" si="31"/>
        <v>-0.79061837620000119</v>
      </c>
      <c r="F335">
        <f t="shared" si="32"/>
        <v>-0.68676451100000691</v>
      </c>
      <c r="G335">
        <f t="shared" si="33"/>
        <v>3.3513080670000051</v>
      </c>
      <c r="I335">
        <f t="shared" si="34"/>
        <v>5.1546844940463235E-3</v>
      </c>
      <c r="J335">
        <f t="shared" si="35"/>
        <v>4.4775766444081749E-3</v>
      </c>
      <c r="K335">
        <f t="shared" si="36"/>
        <v>2.1849904135503265E-2</v>
      </c>
    </row>
    <row r="336" spans="1:11" x14ac:dyDescent="0.25">
      <c r="A336">
        <v>49.0567502034</v>
      </c>
      <c r="B336">
        <v>99.474063845800003</v>
      </c>
      <c r="C336">
        <v>108.524471385</v>
      </c>
      <c r="E336">
        <f t="shared" si="31"/>
        <v>-0.94324979659999997</v>
      </c>
      <c r="F336">
        <f t="shared" si="32"/>
        <v>-0.52593615419999651</v>
      </c>
      <c r="G336">
        <f t="shared" si="33"/>
        <v>3.5244713849999982</v>
      </c>
      <c r="I336">
        <f t="shared" si="34"/>
        <v>6.1498129146904598E-3</v>
      </c>
      <c r="J336">
        <f t="shared" si="35"/>
        <v>3.4290057258007278E-3</v>
      </c>
      <c r="K336">
        <f t="shared" si="36"/>
        <v>2.2978896702716727E-2</v>
      </c>
    </row>
    <row r="337" spans="1:11" x14ac:dyDescent="0.25">
      <c r="A337">
        <v>49.195291292100002</v>
      </c>
      <c r="B337">
        <v>99.248202728600006</v>
      </c>
      <c r="C337">
        <v>108.394001926</v>
      </c>
      <c r="E337">
        <f t="shared" si="31"/>
        <v>-0.80470870789999793</v>
      </c>
      <c r="F337">
        <f t="shared" si="32"/>
        <v>-0.75179727139999386</v>
      </c>
      <c r="G337">
        <f t="shared" si="33"/>
        <v>3.3940019260000014</v>
      </c>
      <c r="I337">
        <f t="shared" si="34"/>
        <v>5.2465508312279033E-3</v>
      </c>
      <c r="J337">
        <f t="shared" si="35"/>
        <v>4.9015781244269516E-3</v>
      </c>
      <c r="K337">
        <f t="shared" si="36"/>
        <v>2.2128260140882289E-2</v>
      </c>
    </row>
    <row r="338" spans="1:11" x14ac:dyDescent="0.25">
      <c r="A338">
        <v>49.164035719899999</v>
      </c>
      <c r="B338">
        <v>99.238001701800002</v>
      </c>
      <c r="C338">
        <v>108.425079974</v>
      </c>
      <c r="E338">
        <f t="shared" si="31"/>
        <v>-0.83596428010000068</v>
      </c>
      <c r="F338">
        <f t="shared" si="32"/>
        <v>-0.7619982981999982</v>
      </c>
      <c r="G338">
        <f t="shared" si="33"/>
        <v>3.4250799739999991</v>
      </c>
      <c r="I338">
        <f t="shared" si="34"/>
        <v>5.4503313380082604E-3</v>
      </c>
      <c r="J338">
        <f t="shared" si="35"/>
        <v>4.9680869183688107E-3</v>
      </c>
      <c r="K338">
        <f t="shared" si="36"/>
        <v>2.2330883222957336E-2</v>
      </c>
    </row>
    <row r="339" spans="1:11" x14ac:dyDescent="0.25">
      <c r="A339">
        <v>49.5228498492</v>
      </c>
      <c r="B339">
        <v>99.062653638699999</v>
      </c>
      <c r="C339">
        <v>108.281114225</v>
      </c>
      <c r="E339">
        <f t="shared" si="31"/>
        <v>-0.47715015080000001</v>
      </c>
      <c r="F339">
        <f t="shared" si="32"/>
        <v>-0.93734636130000126</v>
      </c>
      <c r="G339">
        <f t="shared" si="33"/>
        <v>3.2811142249999961</v>
      </c>
      <c r="I339">
        <f t="shared" si="34"/>
        <v>3.1109300741049752E-3</v>
      </c>
      <c r="J339">
        <f t="shared" si="35"/>
        <v>6.1113236165428906E-3</v>
      </c>
      <c r="K339">
        <f t="shared" si="36"/>
        <v>2.1392253365135321E-2</v>
      </c>
    </row>
    <row r="340" spans="1:11" x14ac:dyDescent="0.25">
      <c r="A340">
        <v>49.562195124299997</v>
      </c>
      <c r="B340">
        <v>98.845612216199996</v>
      </c>
      <c r="C340">
        <v>108.175945106</v>
      </c>
      <c r="E340">
        <f t="shared" si="31"/>
        <v>-0.43780487570000304</v>
      </c>
      <c r="F340">
        <f t="shared" si="32"/>
        <v>-1.1543877838000043</v>
      </c>
      <c r="G340">
        <f t="shared" si="33"/>
        <v>3.1759451060000004</v>
      </c>
      <c r="I340">
        <f t="shared" si="34"/>
        <v>2.8544062118002161E-3</v>
      </c>
      <c r="J340">
        <f t="shared" si="35"/>
        <v>7.5263932491307205E-3</v>
      </c>
      <c r="K340">
        <f t="shared" si="36"/>
        <v>2.0706570305797155E-2</v>
      </c>
    </row>
    <row r="341" spans="1:11" x14ac:dyDescent="0.25">
      <c r="A341">
        <v>49.2384131612</v>
      </c>
      <c r="B341">
        <v>98.986235638300002</v>
      </c>
      <c r="C341">
        <v>108.386336693</v>
      </c>
      <c r="E341">
        <f t="shared" si="31"/>
        <v>-0.76158683879999955</v>
      </c>
      <c r="F341">
        <f t="shared" si="32"/>
        <v>-1.0137643616999981</v>
      </c>
      <c r="G341">
        <f t="shared" si="33"/>
        <v>3.3863366930000041</v>
      </c>
      <c r="I341">
        <f t="shared" si="34"/>
        <v>4.9654042797495357E-3</v>
      </c>
      <c r="J341">
        <f t="shared" si="35"/>
        <v>6.6095547399088401E-3</v>
      </c>
      <c r="K341">
        <f t="shared" si="36"/>
        <v>2.2078284250012854E-2</v>
      </c>
    </row>
    <row r="342" spans="1:11" x14ac:dyDescent="0.25">
      <c r="A342">
        <v>49.243953093400002</v>
      </c>
      <c r="B342">
        <v>99.218174359200006</v>
      </c>
      <c r="C342">
        <v>108.47896714700001</v>
      </c>
      <c r="E342">
        <f t="shared" si="31"/>
        <v>-0.75604690659999818</v>
      </c>
      <c r="F342">
        <f t="shared" si="32"/>
        <v>-0.78182564079999395</v>
      </c>
      <c r="G342">
        <f t="shared" si="33"/>
        <v>3.4789671470000059</v>
      </c>
      <c r="I342">
        <f t="shared" si="34"/>
        <v>4.9292849540811031E-3</v>
      </c>
      <c r="J342">
        <f t="shared" si="35"/>
        <v>5.0973574976204217E-3</v>
      </c>
      <c r="K342">
        <f t="shared" si="36"/>
        <v>2.26822175499258E-2</v>
      </c>
    </row>
    <row r="343" spans="1:11" x14ac:dyDescent="0.25">
      <c r="A343">
        <v>49.033953194299997</v>
      </c>
      <c r="B343">
        <v>99.3197583595</v>
      </c>
      <c r="C343">
        <v>108.587359468</v>
      </c>
      <c r="E343">
        <f t="shared" si="31"/>
        <v>-0.96604680570000312</v>
      </c>
      <c r="F343">
        <f t="shared" si="32"/>
        <v>-0.68024164050000024</v>
      </c>
      <c r="G343">
        <f t="shared" si="33"/>
        <v>3.5873594680000025</v>
      </c>
      <c r="I343">
        <f t="shared" si="34"/>
        <v>6.2984451661734341E-3</v>
      </c>
      <c r="J343">
        <f t="shared" si="35"/>
        <v>4.4350487441781519E-3</v>
      </c>
      <c r="K343">
        <f t="shared" si="36"/>
        <v>2.3388915285713102E-2</v>
      </c>
    </row>
    <row r="344" spans="1:11" x14ac:dyDescent="0.25">
      <c r="A344">
        <v>48.987298022499999</v>
      </c>
      <c r="B344">
        <v>99.397230691999994</v>
      </c>
      <c r="C344">
        <v>108.61525557100001</v>
      </c>
      <c r="E344">
        <f t="shared" si="31"/>
        <v>-1.0127019775000008</v>
      </c>
      <c r="F344">
        <f t="shared" si="32"/>
        <v>-0.60276930800000628</v>
      </c>
      <c r="G344">
        <f t="shared" si="33"/>
        <v>3.6152555710000058</v>
      </c>
      <c r="I344">
        <f t="shared" si="34"/>
        <v>6.6026281928827429E-3</v>
      </c>
      <c r="J344">
        <f t="shared" si="35"/>
        <v>3.929943571977729E-3</v>
      </c>
      <c r="K344">
        <f t="shared" si="36"/>
        <v>2.3570792679291495E-2</v>
      </c>
    </row>
    <row r="345" spans="1:11" x14ac:dyDescent="0.25">
      <c r="A345">
        <v>49.064828618299998</v>
      </c>
      <c r="B345">
        <v>99.270251385999998</v>
      </c>
      <c r="C345">
        <v>108.56887507899999</v>
      </c>
      <c r="E345">
        <f t="shared" si="31"/>
        <v>-0.9351713817000018</v>
      </c>
      <c r="F345">
        <f t="shared" si="32"/>
        <v>-0.72974861400000179</v>
      </c>
      <c r="G345">
        <f t="shared" si="33"/>
        <v>3.5688750789999943</v>
      </c>
      <c r="I345">
        <f t="shared" si="34"/>
        <v>6.0971431548226991E-3</v>
      </c>
      <c r="J345">
        <f t="shared" si="35"/>
        <v>4.7578249865849742E-3</v>
      </c>
      <c r="K345">
        <f t="shared" si="36"/>
        <v>2.3268400513696014E-2</v>
      </c>
    </row>
    <row r="346" spans="1:11" x14ac:dyDescent="0.25">
      <c r="A346">
        <v>49.2265165397</v>
      </c>
      <c r="B346">
        <v>98.975796576899995</v>
      </c>
      <c r="C346">
        <v>108.40963867000001</v>
      </c>
      <c r="E346">
        <f t="shared" si="31"/>
        <v>-0.77348346029999959</v>
      </c>
      <c r="F346">
        <f t="shared" si="32"/>
        <v>-1.0242034231000048</v>
      </c>
      <c r="G346">
        <f t="shared" si="33"/>
        <v>3.4096386700000068</v>
      </c>
      <c r="I346">
        <f t="shared" si="34"/>
        <v>5.0429680351890827E-3</v>
      </c>
      <c r="J346">
        <f t="shared" si="35"/>
        <v>6.677615475088868E-3</v>
      </c>
      <c r="K346">
        <f t="shared" si="36"/>
        <v>2.2230208798111335E-2</v>
      </c>
    </row>
    <row r="347" spans="1:11" x14ac:dyDescent="0.25">
      <c r="A347">
        <v>49.225290508199997</v>
      </c>
      <c r="B347">
        <v>98.833928224600001</v>
      </c>
      <c r="C347">
        <v>108.409582142</v>
      </c>
      <c r="E347">
        <f t="shared" si="31"/>
        <v>-0.77470949180000304</v>
      </c>
      <c r="F347">
        <f t="shared" si="32"/>
        <v>-1.166071775399999</v>
      </c>
      <c r="G347">
        <f t="shared" si="33"/>
        <v>3.409582142000005</v>
      </c>
      <c r="I347">
        <f t="shared" si="34"/>
        <v>5.0509615321182267E-3</v>
      </c>
      <c r="J347">
        <f t="shared" si="35"/>
        <v>7.6025706972423293E-3</v>
      </c>
      <c r="K347">
        <f t="shared" si="36"/>
        <v>2.222984024608439E-2</v>
      </c>
    </row>
    <row r="348" spans="1:11" x14ac:dyDescent="0.25">
      <c r="A348">
        <v>49.3875631286</v>
      </c>
      <c r="B348">
        <v>98.775576503899998</v>
      </c>
      <c r="C348">
        <v>108.29674615899999</v>
      </c>
      <c r="E348">
        <f t="shared" si="31"/>
        <v>-0.61243687139999992</v>
      </c>
      <c r="F348">
        <f t="shared" si="32"/>
        <v>-1.2244234961000018</v>
      </c>
      <c r="G348">
        <f t="shared" si="33"/>
        <v>3.2967461589999942</v>
      </c>
      <c r="I348">
        <f t="shared" si="34"/>
        <v>3.9929742839536807E-3</v>
      </c>
      <c r="J348">
        <f t="shared" si="35"/>
        <v>7.9830130433194684E-3</v>
      </c>
      <c r="K348">
        <f t="shared" si="36"/>
        <v>2.1494170662060587E-2</v>
      </c>
    </row>
    <row r="349" spans="1:11" x14ac:dyDescent="0.25">
      <c r="A349">
        <v>49.378611950600003</v>
      </c>
      <c r="B349">
        <v>98.953861455600006</v>
      </c>
      <c r="C349">
        <v>108.290749014</v>
      </c>
      <c r="E349">
        <f t="shared" si="31"/>
        <v>-0.62138804939999659</v>
      </c>
      <c r="F349">
        <f t="shared" si="32"/>
        <v>-1.0461385443999944</v>
      </c>
      <c r="G349">
        <f t="shared" si="33"/>
        <v>3.2907490139999993</v>
      </c>
      <c r="I349">
        <f t="shared" si="34"/>
        <v>4.0513342966083318E-3</v>
      </c>
      <c r="J349">
        <f t="shared" si="35"/>
        <v>6.8206283787144205E-3</v>
      </c>
      <c r="K349">
        <f t="shared" si="36"/>
        <v>2.1455070394130308E-2</v>
      </c>
    </row>
    <row r="350" spans="1:11" x14ac:dyDescent="0.25">
      <c r="A350">
        <v>49.077668625199998</v>
      </c>
      <c r="B350">
        <v>99.138887868400005</v>
      </c>
      <c r="C350">
        <v>108.383215933</v>
      </c>
      <c r="E350">
        <f t="shared" si="31"/>
        <v>-0.92233137480000238</v>
      </c>
      <c r="F350">
        <f t="shared" si="32"/>
        <v>-0.86111213159999522</v>
      </c>
      <c r="G350">
        <f t="shared" si="33"/>
        <v>3.3832159330000025</v>
      </c>
      <c r="I350">
        <f t="shared" si="34"/>
        <v>6.0134287023595658E-3</v>
      </c>
      <c r="J350">
        <f t="shared" si="35"/>
        <v>5.614290643898223E-3</v>
      </c>
      <c r="K350">
        <f t="shared" si="36"/>
        <v>2.2057937476315327E-2</v>
      </c>
    </row>
    <row r="351" spans="1:11" x14ac:dyDescent="0.25">
      <c r="A351">
        <v>49.029865047900003</v>
      </c>
      <c r="B351">
        <v>99.132094918500002</v>
      </c>
      <c r="C351">
        <v>108.411203005</v>
      </c>
      <c r="E351">
        <f t="shared" si="31"/>
        <v>-0.97013495209999689</v>
      </c>
      <c r="F351">
        <f t="shared" si="32"/>
        <v>-0.86790508149999823</v>
      </c>
      <c r="G351">
        <f t="shared" si="33"/>
        <v>3.4112030050000044</v>
      </c>
      <c r="I351">
        <f t="shared" si="34"/>
        <v>6.325099118942309E-3</v>
      </c>
      <c r="J351">
        <f t="shared" si="35"/>
        <v>5.6585794114913518E-3</v>
      </c>
      <c r="K351">
        <f t="shared" si="36"/>
        <v>2.2240407970823127E-2</v>
      </c>
    </row>
    <row r="352" spans="1:11" x14ac:dyDescent="0.25">
      <c r="A352">
        <v>48.879825526799998</v>
      </c>
      <c r="B352">
        <v>99.170430278799998</v>
      </c>
      <c r="C352">
        <v>108.447899421</v>
      </c>
      <c r="E352">
        <f t="shared" si="31"/>
        <v>-1.1201744732000023</v>
      </c>
      <c r="F352">
        <f t="shared" si="32"/>
        <v>-0.82956972120000216</v>
      </c>
      <c r="G352">
        <f t="shared" si="33"/>
        <v>3.4478994210000025</v>
      </c>
      <c r="I352">
        <f t="shared" si="34"/>
        <v>7.3033288391084472E-3</v>
      </c>
      <c r="J352">
        <f t="shared" si="35"/>
        <v>5.4086400055015265E-3</v>
      </c>
      <c r="K352">
        <f t="shared" si="36"/>
        <v>2.2479661765367379E-2</v>
      </c>
    </row>
    <row r="353" spans="1:11" x14ac:dyDescent="0.25">
      <c r="A353">
        <v>49.237766579199999</v>
      </c>
      <c r="B353">
        <v>99.0581868294</v>
      </c>
      <c r="C353">
        <v>108.16325845599999</v>
      </c>
      <c r="E353">
        <f t="shared" si="31"/>
        <v>-0.76223342080000123</v>
      </c>
      <c r="F353">
        <f t="shared" si="32"/>
        <v>-0.94181317059999969</v>
      </c>
      <c r="G353">
        <f t="shared" si="33"/>
        <v>3.1632584559999941</v>
      </c>
      <c r="I353">
        <f t="shared" si="34"/>
        <v>4.9696198739095868E-3</v>
      </c>
      <c r="J353">
        <f t="shared" si="35"/>
        <v>6.1404463808621699E-3</v>
      </c>
      <c r="K353">
        <f t="shared" si="36"/>
        <v>2.0623855711746429E-2</v>
      </c>
    </row>
    <row r="354" spans="1:11" x14ac:dyDescent="0.25">
      <c r="A354">
        <v>49.572003027100003</v>
      </c>
      <c r="B354">
        <v>98.651267605200005</v>
      </c>
      <c r="C354">
        <v>107.947234142</v>
      </c>
      <c r="E354">
        <f t="shared" si="31"/>
        <v>-0.42799697289999727</v>
      </c>
      <c r="F354">
        <f t="shared" si="32"/>
        <v>-1.3487323947999954</v>
      </c>
      <c r="G354">
        <f t="shared" si="33"/>
        <v>2.9472341419999992</v>
      </c>
      <c r="I354">
        <f t="shared" si="34"/>
        <v>2.7904605130861324E-3</v>
      </c>
      <c r="J354">
        <f t="shared" si="35"/>
        <v>8.7934838999173381E-3</v>
      </c>
      <c r="K354">
        <f t="shared" si="36"/>
        <v>1.9215417437057153E-2</v>
      </c>
    </row>
    <row r="355" spans="1:11" x14ac:dyDescent="0.25">
      <c r="A355">
        <v>49.598586045600001</v>
      </c>
      <c r="B355">
        <v>98.641091259800007</v>
      </c>
      <c r="C355">
        <v>107.863667279</v>
      </c>
      <c r="E355">
        <f t="shared" si="31"/>
        <v>-0.40141395439999883</v>
      </c>
      <c r="F355">
        <f t="shared" si="32"/>
        <v>-1.3589087401999933</v>
      </c>
      <c r="G355">
        <f t="shared" si="33"/>
        <v>2.8636672789999977</v>
      </c>
      <c r="I355">
        <f t="shared" si="34"/>
        <v>2.6171441857759953E-3</v>
      </c>
      <c r="J355">
        <f t="shared" si="35"/>
        <v>8.8598317757301297E-3</v>
      </c>
      <c r="K355">
        <f t="shared" si="36"/>
        <v>1.8670577061612563E-2</v>
      </c>
    </row>
    <row r="356" spans="1:11" x14ac:dyDescent="0.25">
      <c r="A356">
        <v>49.640149422599997</v>
      </c>
      <c r="B356">
        <v>98.523813770800004</v>
      </c>
      <c r="C356">
        <v>107.874910426</v>
      </c>
      <c r="E356">
        <f t="shared" si="31"/>
        <v>-0.35985057740000315</v>
      </c>
      <c r="F356">
        <f t="shared" si="32"/>
        <v>-1.4761862291999961</v>
      </c>
      <c r="G356">
        <f t="shared" si="33"/>
        <v>2.8749104259999996</v>
      </c>
      <c r="I356">
        <f t="shared" si="34"/>
        <v>2.3461587123901834E-3</v>
      </c>
      <c r="J356">
        <f t="shared" si="35"/>
        <v>9.6244591512720263E-3</v>
      </c>
      <c r="K356">
        <f t="shared" si="36"/>
        <v>1.8743880285076384E-2</v>
      </c>
    </row>
    <row r="357" spans="1:11" x14ac:dyDescent="0.25">
      <c r="A357">
        <v>49.401930857899998</v>
      </c>
      <c r="B357">
        <v>98.786685317299998</v>
      </c>
      <c r="C357">
        <v>108.088115622</v>
      </c>
      <c r="E357">
        <f t="shared" si="31"/>
        <v>-0.59806914210000173</v>
      </c>
      <c r="F357">
        <f t="shared" si="32"/>
        <v>-1.2133146827000019</v>
      </c>
      <c r="G357">
        <f t="shared" si="33"/>
        <v>3.0881156220000037</v>
      </c>
      <c r="I357">
        <f t="shared" si="34"/>
        <v>3.8992993661085881E-3</v>
      </c>
      <c r="J357">
        <f t="shared" si="35"/>
        <v>7.9105856498967939E-3</v>
      </c>
      <c r="K357">
        <f t="shared" si="36"/>
        <v>2.0133938435702162E-2</v>
      </c>
    </row>
    <row r="358" spans="1:11" x14ac:dyDescent="0.25">
      <c r="A358">
        <v>49.353974655599998</v>
      </c>
      <c r="B358">
        <v>98.8837875846</v>
      </c>
      <c r="C358">
        <v>108.176764537</v>
      </c>
      <c r="E358">
        <f t="shared" si="31"/>
        <v>-0.6460253444000017</v>
      </c>
      <c r="F358">
        <f t="shared" si="32"/>
        <v>-1.1162124153999997</v>
      </c>
      <c r="G358">
        <f t="shared" si="33"/>
        <v>3.1767645369999968</v>
      </c>
      <c r="I358">
        <f t="shared" si="34"/>
        <v>4.2119648692522001E-3</v>
      </c>
      <c r="J358">
        <f t="shared" si="35"/>
        <v>7.2774969605169711E-3</v>
      </c>
      <c r="K358">
        <f t="shared" si="36"/>
        <v>2.0711912843229593E-2</v>
      </c>
    </row>
    <row r="359" spans="1:11" x14ac:dyDescent="0.25">
      <c r="A359">
        <v>49.233262221399997</v>
      </c>
      <c r="B359">
        <v>99.079829750499997</v>
      </c>
      <c r="C359">
        <v>108.32284910600001</v>
      </c>
      <c r="E359">
        <f t="shared" si="31"/>
        <v>-0.76673777860000314</v>
      </c>
      <c r="F359">
        <f t="shared" si="32"/>
        <v>-0.92017024950000348</v>
      </c>
      <c r="G359">
        <f t="shared" si="33"/>
        <v>3.3228491060000067</v>
      </c>
      <c r="I359">
        <f t="shared" si="34"/>
        <v>4.9989874474523415E-3</v>
      </c>
      <c r="J359">
        <f t="shared" si="35"/>
        <v>5.9993385680938557E-3</v>
      </c>
      <c r="K359">
        <f t="shared" si="36"/>
        <v>2.166435701264427E-2</v>
      </c>
    </row>
    <row r="360" spans="1:11" x14ac:dyDescent="0.25">
      <c r="A360">
        <v>49.090205211300002</v>
      </c>
      <c r="B360">
        <v>99.157993215700003</v>
      </c>
      <c r="C360">
        <v>108.475983695</v>
      </c>
      <c r="E360">
        <f t="shared" si="31"/>
        <v>-0.90979478869999753</v>
      </c>
      <c r="F360">
        <f t="shared" si="32"/>
        <v>-0.84200678429999698</v>
      </c>
      <c r="G360">
        <f t="shared" si="33"/>
        <v>3.4759836949999965</v>
      </c>
      <c r="I360">
        <f t="shared" si="34"/>
        <v>5.9316924969749028E-3</v>
      </c>
      <c r="J360">
        <f t="shared" si="35"/>
        <v>5.4897273394706042E-3</v>
      </c>
      <c r="K360">
        <f t="shared" si="36"/>
        <v>2.2662765998803125E-2</v>
      </c>
    </row>
    <row r="361" spans="1:11" x14ac:dyDescent="0.25">
      <c r="A361">
        <v>49.0824935252</v>
      </c>
      <c r="B361">
        <v>99.118027105199999</v>
      </c>
      <c r="C361">
        <v>108.430206951</v>
      </c>
      <c r="E361">
        <f t="shared" si="31"/>
        <v>-0.91750647479999969</v>
      </c>
      <c r="F361">
        <f t="shared" si="32"/>
        <v>-0.88197289480000052</v>
      </c>
      <c r="G361">
        <f t="shared" si="33"/>
        <v>3.4302069510000024</v>
      </c>
      <c r="I361">
        <f t="shared" si="34"/>
        <v>5.9819712534005922E-3</v>
      </c>
      <c r="J361">
        <f t="shared" si="35"/>
        <v>5.7502989329009033E-3</v>
      </c>
      <c r="K361">
        <f t="shared" si="36"/>
        <v>2.2364310157669216E-2</v>
      </c>
    </row>
    <row r="362" spans="1:11" x14ac:dyDescent="0.25">
      <c r="A362">
        <v>49.328630359400002</v>
      </c>
      <c r="B362">
        <v>98.8599956459</v>
      </c>
      <c r="C362">
        <v>108.273482067</v>
      </c>
      <c r="E362">
        <f t="shared" si="31"/>
        <v>-0.67136964059999826</v>
      </c>
      <c r="F362">
        <f t="shared" si="32"/>
        <v>-1.1400043541000002</v>
      </c>
      <c r="G362">
        <f t="shared" si="33"/>
        <v>3.2734820670000033</v>
      </c>
      <c r="I362">
        <f t="shared" si="34"/>
        <v>4.3772049579819247E-3</v>
      </c>
      <c r="J362">
        <f t="shared" si="35"/>
        <v>7.4326159676031019E-3</v>
      </c>
      <c r="K362">
        <f t="shared" si="36"/>
        <v>2.1342493117102936E-2</v>
      </c>
    </row>
    <row r="363" spans="1:11" x14ac:dyDescent="0.25">
      <c r="A363">
        <v>49.556265728699998</v>
      </c>
      <c r="B363">
        <v>98.733119360100005</v>
      </c>
      <c r="C363">
        <v>108.098450292</v>
      </c>
      <c r="E363">
        <f t="shared" si="31"/>
        <v>-0.44373427130000209</v>
      </c>
      <c r="F363">
        <f t="shared" si="32"/>
        <v>-1.2668806398999948</v>
      </c>
      <c r="G363">
        <f t="shared" si="33"/>
        <v>3.0984502919999954</v>
      </c>
      <c r="I363">
        <f t="shared" si="34"/>
        <v>2.8930647662665115E-3</v>
      </c>
      <c r="J363">
        <f t="shared" si="35"/>
        <v>8.2598257097024671E-3</v>
      </c>
      <c r="K363">
        <f t="shared" si="36"/>
        <v>2.020131855840572E-2</v>
      </c>
    </row>
    <row r="364" spans="1:11" x14ac:dyDescent="0.25">
      <c r="A364">
        <v>49.2738757666</v>
      </c>
      <c r="B364">
        <v>98.929009699800005</v>
      </c>
      <c r="C364">
        <v>108.22835471400001</v>
      </c>
      <c r="E364">
        <f t="shared" si="31"/>
        <v>-0.72612423340000021</v>
      </c>
      <c r="F364">
        <f t="shared" si="32"/>
        <v>-1.0709903001999947</v>
      </c>
      <c r="G364">
        <f t="shared" si="33"/>
        <v>3.2283547140000053</v>
      </c>
      <c r="I364">
        <f t="shared" si="34"/>
        <v>4.7341947004168917E-3</v>
      </c>
      <c r="J364">
        <f t="shared" si="35"/>
        <v>6.9826571958130027E-3</v>
      </c>
      <c r="K364">
        <f t="shared" si="36"/>
        <v>2.1048271184285629E-2</v>
      </c>
    </row>
    <row r="365" spans="1:11" x14ac:dyDescent="0.25">
      <c r="A365">
        <v>49.396148410199999</v>
      </c>
      <c r="B365">
        <v>98.941713760300004</v>
      </c>
      <c r="C365">
        <v>108.21920513800001</v>
      </c>
      <c r="E365">
        <f t="shared" si="31"/>
        <v>-0.60385158980000142</v>
      </c>
      <c r="F365">
        <f t="shared" si="32"/>
        <v>-1.0582862396999957</v>
      </c>
      <c r="G365">
        <f t="shared" si="33"/>
        <v>3.2192051380000066</v>
      </c>
      <c r="I365">
        <f t="shared" si="34"/>
        <v>3.9369998476482208E-3</v>
      </c>
      <c r="J365">
        <f t="shared" si="35"/>
        <v>6.8998290885464875E-3</v>
      </c>
      <c r="K365">
        <f t="shared" si="36"/>
        <v>2.0988617653639182E-2</v>
      </c>
    </row>
    <row r="366" spans="1:11" x14ac:dyDescent="0.25">
      <c r="A366">
        <v>49.450513219599998</v>
      </c>
      <c r="B366">
        <v>98.882671287500003</v>
      </c>
      <c r="C366">
        <v>108.226038561</v>
      </c>
      <c r="E366">
        <f t="shared" si="31"/>
        <v>-0.54948678040000232</v>
      </c>
      <c r="F366">
        <f t="shared" si="32"/>
        <v>-1.1173287124999973</v>
      </c>
      <c r="G366">
        <f t="shared" si="33"/>
        <v>3.2260385609999958</v>
      </c>
      <c r="I366">
        <f t="shared" si="34"/>
        <v>3.5825514203515229E-3</v>
      </c>
      <c r="J366">
        <f t="shared" si="35"/>
        <v>7.2847750096052847E-3</v>
      </c>
      <c r="K366">
        <f t="shared" si="36"/>
        <v>2.103317029830272E-2</v>
      </c>
    </row>
    <row r="367" spans="1:11" x14ac:dyDescent="0.25">
      <c r="A367">
        <v>49.297127681900001</v>
      </c>
      <c r="B367">
        <v>98.9421310436</v>
      </c>
      <c r="C367">
        <v>108.311087012</v>
      </c>
      <c r="E367">
        <f t="shared" si="31"/>
        <v>-0.70287231809999895</v>
      </c>
      <c r="F367">
        <f t="shared" si="32"/>
        <v>-1.0578689564000001</v>
      </c>
      <c r="G367">
        <f t="shared" si="33"/>
        <v>3.3110870120000016</v>
      </c>
      <c r="I367">
        <f t="shared" si="34"/>
        <v>4.5825965452742454E-3</v>
      </c>
      <c r="J367">
        <f t="shared" si="35"/>
        <v>6.8971084791844212E-3</v>
      </c>
      <c r="K367">
        <f t="shared" si="36"/>
        <v>2.1587670351437695E-2</v>
      </c>
    </row>
    <row r="368" spans="1:11" x14ac:dyDescent="0.25">
      <c r="A368">
        <v>49.3107949909</v>
      </c>
      <c r="B368">
        <v>98.997032336199993</v>
      </c>
      <c r="C368">
        <v>108.319338891</v>
      </c>
      <c r="E368">
        <f t="shared" si="31"/>
        <v>-0.68920500910000015</v>
      </c>
      <c r="F368">
        <f t="shared" si="32"/>
        <v>-1.0029676638000069</v>
      </c>
      <c r="G368">
        <f t="shared" si="33"/>
        <v>3.319338891000001</v>
      </c>
      <c r="I368">
        <f t="shared" si="34"/>
        <v>4.4934882372733046E-3</v>
      </c>
      <c r="J368">
        <f t="shared" si="35"/>
        <v>6.5391622813886141E-3</v>
      </c>
      <c r="K368">
        <f t="shared" si="36"/>
        <v>2.1641471064915273E-2</v>
      </c>
    </row>
    <row r="369" spans="1:11" x14ac:dyDescent="0.25">
      <c r="A369">
        <v>49.413857675800003</v>
      </c>
      <c r="B369">
        <v>98.9231305693</v>
      </c>
      <c r="C369">
        <v>108.22037379299999</v>
      </c>
      <c r="E369">
        <f t="shared" si="31"/>
        <v>-0.58614232419999723</v>
      </c>
      <c r="F369">
        <f t="shared" si="32"/>
        <v>-1.0768694307000004</v>
      </c>
      <c r="G369">
        <f t="shared" si="33"/>
        <v>3.2203737929999932</v>
      </c>
      <c r="I369">
        <f t="shared" si="34"/>
        <v>3.8215387357676167E-3</v>
      </c>
      <c r="J369">
        <f t="shared" si="35"/>
        <v>7.0209880311934182E-3</v>
      </c>
      <c r="K369">
        <f t="shared" si="36"/>
        <v>2.0996237066479385E-2</v>
      </c>
    </row>
    <row r="370" spans="1:11" x14ac:dyDescent="0.25">
      <c r="A370">
        <v>49.7463081398</v>
      </c>
      <c r="B370">
        <v>98.617432454099998</v>
      </c>
      <c r="C370">
        <v>107.915312351</v>
      </c>
      <c r="E370">
        <f t="shared" si="31"/>
        <v>-0.25369186020000001</v>
      </c>
      <c r="F370">
        <f t="shared" si="32"/>
        <v>-1.3825675459000024</v>
      </c>
      <c r="G370">
        <f t="shared" si="33"/>
        <v>2.9153123509999972</v>
      </c>
      <c r="I370">
        <f t="shared" si="34"/>
        <v>1.6540236571833753E-3</v>
      </c>
      <c r="J370">
        <f t="shared" si="35"/>
        <v>9.0140827804634695E-3</v>
      </c>
      <c r="K370">
        <f t="shared" si="36"/>
        <v>1.9007293307839755E-2</v>
      </c>
    </row>
    <row r="371" spans="1:11" x14ac:dyDescent="0.25">
      <c r="A371">
        <v>49.768653589000003</v>
      </c>
      <c r="B371">
        <v>98.679014997799996</v>
      </c>
      <c r="C371">
        <v>107.934902245</v>
      </c>
      <c r="E371">
        <f t="shared" si="31"/>
        <v>-0.23134641099999698</v>
      </c>
      <c r="F371">
        <f t="shared" si="32"/>
        <v>-1.320985002200004</v>
      </c>
      <c r="G371">
        <f t="shared" si="33"/>
        <v>2.9349022450000035</v>
      </c>
      <c r="I371">
        <f t="shared" si="34"/>
        <v>1.5083354921076148E-3</v>
      </c>
      <c r="J371">
        <f t="shared" si="35"/>
        <v>8.6125760704372795E-3</v>
      </c>
      <c r="K371">
        <f t="shared" si="36"/>
        <v>1.9135015766464092E-2</v>
      </c>
    </row>
    <row r="372" spans="1:11" x14ac:dyDescent="0.25">
      <c r="A372">
        <v>49.849928572300001</v>
      </c>
      <c r="B372">
        <v>98.674423190900001</v>
      </c>
      <c r="C372">
        <v>108.012712695</v>
      </c>
      <c r="E372">
        <f t="shared" si="31"/>
        <v>-0.15007142769999859</v>
      </c>
      <c r="F372">
        <f t="shared" si="32"/>
        <v>-1.3255768090999993</v>
      </c>
      <c r="G372">
        <f t="shared" si="33"/>
        <v>3.0127126950000047</v>
      </c>
      <c r="I372">
        <f t="shared" si="34"/>
        <v>9.784377452528221E-4</v>
      </c>
      <c r="J372">
        <f t="shared" si="35"/>
        <v>8.6425137958172828E-3</v>
      </c>
      <c r="K372">
        <f t="shared" si="36"/>
        <v>1.9642325401761907E-2</v>
      </c>
    </row>
    <row r="373" spans="1:11" x14ac:dyDescent="0.25">
      <c r="A373">
        <v>49.723210656200003</v>
      </c>
      <c r="B373">
        <v>98.832116430599996</v>
      </c>
      <c r="C373">
        <v>108.076367377</v>
      </c>
      <c r="E373">
        <f t="shared" si="31"/>
        <v>-0.27678934379999731</v>
      </c>
      <c r="F373">
        <f t="shared" si="32"/>
        <v>-1.1678835694000043</v>
      </c>
      <c r="G373">
        <f t="shared" si="33"/>
        <v>3.0763673769999968</v>
      </c>
      <c r="I373">
        <f t="shared" si="34"/>
        <v>1.8046149464178123E-3</v>
      </c>
      <c r="J373">
        <f t="shared" si="35"/>
        <v>7.6143832565242443E-3</v>
      </c>
      <c r="K373">
        <f t="shared" si="36"/>
        <v>2.0057342067395043E-2</v>
      </c>
    </row>
    <row r="374" spans="1:11" x14ac:dyDescent="0.25">
      <c r="A374">
        <v>49.647956901100002</v>
      </c>
      <c r="B374">
        <v>99.156613427099998</v>
      </c>
      <c r="C374">
        <v>108.174031834</v>
      </c>
      <c r="E374">
        <f t="shared" si="31"/>
        <v>-0.35204309889999763</v>
      </c>
      <c r="F374">
        <f t="shared" si="32"/>
        <v>-0.84338657290000185</v>
      </c>
      <c r="G374">
        <f t="shared" si="33"/>
        <v>3.1740318340000044</v>
      </c>
      <c r="I374">
        <f t="shared" si="34"/>
        <v>2.2952554073658164E-3</v>
      </c>
      <c r="J374">
        <f t="shared" si="35"/>
        <v>5.4987233040416422E-3</v>
      </c>
      <c r="K374">
        <f t="shared" si="36"/>
        <v>2.0694096128864064E-2</v>
      </c>
    </row>
    <row r="375" spans="1:11" x14ac:dyDescent="0.25">
      <c r="A375">
        <v>49.701069976200003</v>
      </c>
      <c r="B375">
        <v>98.994746341300001</v>
      </c>
      <c r="C375">
        <v>108.15565381</v>
      </c>
      <c r="E375">
        <f t="shared" si="31"/>
        <v>-0.298930023799997</v>
      </c>
      <c r="F375">
        <f t="shared" si="32"/>
        <v>-1.0052536586999992</v>
      </c>
      <c r="G375">
        <f t="shared" si="33"/>
        <v>3.155653810000004</v>
      </c>
      <c r="I375">
        <f t="shared" si="34"/>
        <v>1.9489680544649355E-3</v>
      </c>
      <c r="J375">
        <f t="shared" si="35"/>
        <v>6.5540665421788772E-3</v>
      </c>
      <c r="K375">
        <f t="shared" si="36"/>
        <v>2.0574274836827652E-2</v>
      </c>
    </row>
    <row r="376" spans="1:11" x14ac:dyDescent="0.25">
      <c r="A376">
        <v>49.802610906699996</v>
      </c>
      <c r="B376">
        <v>98.861929746200005</v>
      </c>
      <c r="C376">
        <v>108.09534831800001</v>
      </c>
      <c r="E376">
        <f t="shared" si="31"/>
        <v>-0.19738909330000354</v>
      </c>
      <c r="F376">
        <f t="shared" si="32"/>
        <v>-1.1380702537999952</v>
      </c>
      <c r="G376">
        <f t="shared" si="33"/>
        <v>3.0953483180000063</v>
      </c>
      <c r="I376">
        <f t="shared" si="34"/>
        <v>1.2869401080933156E-3</v>
      </c>
      <c r="J376">
        <f t="shared" si="35"/>
        <v>7.4200059940349632E-3</v>
      </c>
      <c r="K376">
        <f t="shared" si="36"/>
        <v>2.0181094265927811E-2</v>
      </c>
    </row>
    <row r="377" spans="1:11" x14ac:dyDescent="0.25">
      <c r="A377">
        <v>50.005837996700002</v>
      </c>
      <c r="B377">
        <v>98.743478285699993</v>
      </c>
      <c r="C377">
        <v>108.000475623</v>
      </c>
      <c r="E377">
        <f t="shared" si="31"/>
        <v>5.8379967000021793E-3</v>
      </c>
      <c r="F377">
        <f t="shared" si="32"/>
        <v>-1.2565217143000069</v>
      </c>
      <c r="G377">
        <f t="shared" si="33"/>
        <v>3.0004756229999998</v>
      </c>
      <c r="I377">
        <f t="shared" si="34"/>
        <v>3.8062650669002743E-5</v>
      </c>
      <c r="J377">
        <f t="shared" si="35"/>
        <v>8.1922874450065693E-3</v>
      </c>
      <c r="K377">
        <f t="shared" si="36"/>
        <v>1.9562541972499698E-2</v>
      </c>
    </row>
    <row r="378" spans="1:11" x14ac:dyDescent="0.25">
      <c r="A378">
        <v>49.667820302099997</v>
      </c>
      <c r="B378">
        <v>98.994768241700001</v>
      </c>
      <c r="C378">
        <v>108.20440678999999</v>
      </c>
      <c r="E378">
        <f t="shared" si="31"/>
        <v>-0.33217969790000268</v>
      </c>
      <c r="F378">
        <f t="shared" si="32"/>
        <v>-1.005231758299999</v>
      </c>
      <c r="G378">
        <f t="shared" si="33"/>
        <v>3.2044067899999931</v>
      </c>
      <c r="I378">
        <f t="shared" si="34"/>
        <v>2.1657497340651023E-3</v>
      </c>
      <c r="J378">
        <f t="shared" si="35"/>
        <v>6.5539237556516564E-3</v>
      </c>
      <c r="K378">
        <f t="shared" si="36"/>
        <v>2.0892135182108727E-2</v>
      </c>
    </row>
    <row r="379" spans="1:11" x14ac:dyDescent="0.25">
      <c r="A379">
        <v>49.756381632999997</v>
      </c>
      <c r="B379">
        <v>98.881322600600001</v>
      </c>
      <c r="C379">
        <v>108.145628644</v>
      </c>
      <c r="E379">
        <f t="shared" si="31"/>
        <v>-0.24361836700000339</v>
      </c>
      <c r="F379">
        <f t="shared" si="32"/>
        <v>-1.1186773993999992</v>
      </c>
      <c r="G379">
        <f t="shared" si="33"/>
        <v>3.1456286439999985</v>
      </c>
      <c r="I379">
        <f t="shared" si="34"/>
        <v>1.5883463585497698E-3</v>
      </c>
      <c r="J379">
        <f t="shared" si="35"/>
        <v>7.2935681968875959E-3</v>
      </c>
      <c r="K379">
        <f t="shared" si="36"/>
        <v>2.0508912622533008E-2</v>
      </c>
    </row>
    <row r="380" spans="1:11" x14ac:dyDescent="0.25">
      <c r="A380">
        <v>49.880028584999998</v>
      </c>
      <c r="B380">
        <v>98.8421582024</v>
      </c>
      <c r="C380">
        <v>108.11382973400001</v>
      </c>
      <c r="E380">
        <f t="shared" si="31"/>
        <v>-0.11997141500000197</v>
      </c>
      <c r="F380">
        <f t="shared" si="32"/>
        <v>-1.1578417975999997</v>
      </c>
      <c r="G380">
        <f t="shared" si="33"/>
        <v>3.1138297340000065</v>
      </c>
      <c r="I380">
        <f t="shared" si="34"/>
        <v>7.8219127109292914E-4</v>
      </c>
      <c r="J380">
        <f t="shared" si="35"/>
        <v>7.5489127755078243E-3</v>
      </c>
      <c r="K380">
        <f t="shared" si="36"/>
        <v>2.0301589654538814E-2</v>
      </c>
    </row>
    <row r="381" spans="1:11" x14ac:dyDescent="0.25">
      <c r="A381">
        <v>49.997374606199998</v>
      </c>
      <c r="B381">
        <v>98.704068922900007</v>
      </c>
      <c r="C381">
        <v>107.88190668199999</v>
      </c>
      <c r="E381">
        <f t="shared" si="31"/>
        <v>-2.6253938000024846E-3</v>
      </c>
      <c r="F381">
        <f t="shared" si="32"/>
        <v>-1.2959310770999934</v>
      </c>
      <c r="G381">
        <f t="shared" si="33"/>
        <v>2.8819066819999932</v>
      </c>
      <c r="I381">
        <f t="shared" si="34"/>
        <v>1.7117078376906743E-5</v>
      </c>
      <c r="J381">
        <f t="shared" si="35"/>
        <v>8.4492291471735675E-3</v>
      </c>
      <c r="K381">
        <f t="shared" si="36"/>
        <v>1.8789494570558694E-2</v>
      </c>
    </row>
    <row r="382" spans="1:11" x14ac:dyDescent="0.25">
      <c r="A382">
        <v>49.987564063500002</v>
      </c>
      <c r="B382">
        <v>98.851570936800002</v>
      </c>
      <c r="C382">
        <v>107.911814986</v>
      </c>
      <c r="E382">
        <f t="shared" si="31"/>
        <v>-1.2435936499997524E-2</v>
      </c>
      <c r="F382">
        <f t="shared" si="32"/>
        <v>-1.1484290631999983</v>
      </c>
      <c r="G382">
        <f t="shared" si="33"/>
        <v>2.911814985999996</v>
      </c>
      <c r="I382">
        <f t="shared" si="34"/>
        <v>8.1079988747018248E-5</v>
      </c>
      <c r="J382">
        <f t="shared" si="35"/>
        <v>7.4875435011286136E-3</v>
      </c>
      <c r="K382">
        <f t="shared" si="36"/>
        <v>1.8984491139716401E-2</v>
      </c>
    </row>
    <row r="383" spans="1:11" x14ac:dyDescent="0.25">
      <c r="A383">
        <v>49.839929297700003</v>
      </c>
      <c r="B383">
        <v>98.796313284899995</v>
      </c>
      <c r="C383">
        <v>107.869008898</v>
      </c>
      <c r="E383">
        <f t="shared" si="31"/>
        <v>-0.16007070229999698</v>
      </c>
      <c r="F383">
        <f t="shared" si="32"/>
        <v>-1.2036867151000052</v>
      </c>
      <c r="G383">
        <f t="shared" si="33"/>
        <v>2.8690088980000041</v>
      </c>
      <c r="I383">
        <f t="shared" si="34"/>
        <v>1.0436311524438587E-3</v>
      </c>
      <c r="J383">
        <f t="shared" si="35"/>
        <v>7.8478130951587944E-3</v>
      </c>
      <c r="K383">
        <f t="shared" si="36"/>
        <v>1.8705403422169444E-2</v>
      </c>
    </row>
    <row r="384" spans="1:11" x14ac:dyDescent="0.25">
      <c r="A384">
        <v>49.949323794599998</v>
      </c>
      <c r="B384">
        <v>98.721599780000005</v>
      </c>
      <c r="C384">
        <v>107.74447109899999</v>
      </c>
      <c r="E384">
        <f t="shared" si="31"/>
        <v>-5.0676205400002061E-2</v>
      </c>
      <c r="F384">
        <f t="shared" si="32"/>
        <v>-1.2784002199999946</v>
      </c>
      <c r="G384">
        <f t="shared" si="33"/>
        <v>2.7444710989999948</v>
      </c>
      <c r="I384">
        <f t="shared" si="34"/>
        <v>3.3039941652762304E-4</v>
      </c>
      <c r="J384">
        <f t="shared" si="35"/>
        <v>8.3349312254694975E-3</v>
      </c>
      <c r="K384">
        <f t="shared" si="36"/>
        <v>1.789344017826729E-2</v>
      </c>
    </row>
    <row r="385" spans="1:11" x14ac:dyDescent="0.25">
      <c r="A385">
        <v>50.0891181868</v>
      </c>
      <c r="B385">
        <v>98.800252035599996</v>
      </c>
      <c r="C385">
        <v>107.66371825100001</v>
      </c>
      <c r="E385">
        <f t="shared" si="31"/>
        <v>8.9118186800000387E-2</v>
      </c>
      <c r="F385">
        <f t="shared" si="32"/>
        <v>-1.1997479644000038</v>
      </c>
      <c r="G385">
        <f t="shared" si="33"/>
        <v>2.6637182510000059</v>
      </c>
      <c r="I385">
        <f t="shared" si="34"/>
        <v>5.810339722223687E-4</v>
      </c>
      <c r="J385">
        <f t="shared" si="35"/>
        <v>7.8221331745164293E-3</v>
      </c>
      <c r="K385">
        <f t="shared" si="36"/>
        <v>1.7366946656277204E-2</v>
      </c>
    </row>
    <row r="386" spans="1:11" x14ac:dyDescent="0.25">
      <c r="A386">
        <v>50.052445220499997</v>
      </c>
      <c r="B386">
        <v>98.705439225099994</v>
      </c>
      <c r="C386">
        <v>107.70778200399999</v>
      </c>
      <c r="E386">
        <f t="shared" ref="E386:E449" si="37">A386-50</f>
        <v>5.2445220499997447E-2</v>
      </c>
      <c r="F386">
        <f t="shared" ref="F386:F449" si="38">B386-100</f>
        <v>-1.2945607749000061</v>
      </c>
      <c r="G386">
        <f t="shared" ref="G386:G449" si="39">C386-105</f>
        <v>2.7077820039999949</v>
      </c>
      <c r="I386">
        <f t="shared" ref="I386:I449" si="40">ABS(E386)/SQRT(50^2+100^2+105^2)</f>
        <v>3.4193306535261985E-4</v>
      </c>
      <c r="J386">
        <f t="shared" ref="J386:J449" si="41">ABS(F386)/SQRT(50^2+100^2+105^2)</f>
        <v>8.4402950321630071E-3</v>
      </c>
      <c r="K386">
        <f t="shared" ref="K386:K449" si="42">ABS(G386)/SQRT(50^2+100^2+105^2)</f>
        <v>1.7654234115278881E-2</v>
      </c>
    </row>
    <row r="387" spans="1:11" x14ac:dyDescent="0.25">
      <c r="A387">
        <v>49.818757401900001</v>
      </c>
      <c r="B387">
        <v>98.666814970499999</v>
      </c>
      <c r="C387">
        <v>107.78713629400001</v>
      </c>
      <c r="E387">
        <f t="shared" si="37"/>
        <v>-0.18124259809999899</v>
      </c>
      <c r="F387">
        <f t="shared" si="38"/>
        <v>-1.333185029500001</v>
      </c>
      <c r="G387">
        <f t="shared" si="39"/>
        <v>2.7871362940000068</v>
      </c>
      <c r="I387">
        <f t="shared" si="40"/>
        <v>1.1816679680240563E-3</v>
      </c>
      <c r="J387">
        <f t="shared" si="41"/>
        <v>8.6921179751581062E-3</v>
      </c>
      <c r="K387">
        <f t="shared" si="42"/>
        <v>1.8171609299707479E-2</v>
      </c>
    </row>
    <row r="388" spans="1:11" x14ac:dyDescent="0.25">
      <c r="A388">
        <v>50.178223825000003</v>
      </c>
      <c r="B388">
        <v>98.533559776100006</v>
      </c>
      <c r="C388">
        <v>107.618848461</v>
      </c>
      <c r="E388">
        <f t="shared" si="37"/>
        <v>0.17822382500000344</v>
      </c>
      <c r="F388">
        <f t="shared" si="38"/>
        <v>-1.4664402238999941</v>
      </c>
      <c r="G388">
        <f t="shared" si="39"/>
        <v>2.6188484609999989</v>
      </c>
      <c r="I388">
        <f t="shared" si="40"/>
        <v>1.1619861299109807E-3</v>
      </c>
      <c r="J388">
        <f t="shared" si="41"/>
        <v>9.5609170127243827E-3</v>
      </c>
      <c r="K388">
        <f t="shared" si="42"/>
        <v>1.7074403986227192E-2</v>
      </c>
    </row>
    <row r="389" spans="1:11" x14ac:dyDescent="0.25">
      <c r="A389">
        <v>50.161186524500003</v>
      </c>
      <c r="B389">
        <v>98.548134163300006</v>
      </c>
      <c r="C389">
        <v>107.694745408</v>
      </c>
      <c r="E389">
        <f t="shared" si="37"/>
        <v>0.16118652450000326</v>
      </c>
      <c r="F389">
        <f t="shared" si="38"/>
        <v>-1.4518658366999944</v>
      </c>
      <c r="G389">
        <f t="shared" si="39"/>
        <v>2.6947454080000028</v>
      </c>
      <c r="I389">
        <f t="shared" si="40"/>
        <v>1.050906105272719E-3</v>
      </c>
      <c r="J389">
        <f t="shared" si="41"/>
        <v>9.4658947238785932E-3</v>
      </c>
      <c r="K389">
        <f t="shared" si="42"/>
        <v>1.7569237938514951E-2</v>
      </c>
    </row>
    <row r="390" spans="1:11" x14ac:dyDescent="0.25">
      <c r="A390">
        <v>50.150513329399999</v>
      </c>
      <c r="B390">
        <v>98.584704814399998</v>
      </c>
      <c r="C390">
        <v>107.65463763299999</v>
      </c>
      <c r="E390">
        <f t="shared" si="37"/>
        <v>0.15051332939999895</v>
      </c>
      <c r="F390">
        <f t="shared" si="38"/>
        <v>-1.4152951856000016</v>
      </c>
      <c r="G390">
        <f t="shared" si="39"/>
        <v>2.654637632999993</v>
      </c>
      <c r="I390">
        <f t="shared" si="40"/>
        <v>9.8131886199568459E-4</v>
      </c>
      <c r="J390">
        <f t="shared" si="41"/>
        <v>9.2274608930481491E-3</v>
      </c>
      <c r="K390">
        <f t="shared" si="42"/>
        <v>1.730774271894147E-2</v>
      </c>
    </row>
    <row r="391" spans="1:11" x14ac:dyDescent="0.25">
      <c r="A391">
        <v>50.1174737276</v>
      </c>
      <c r="B391">
        <v>98.466270480299997</v>
      </c>
      <c r="C391">
        <v>107.63472339899999</v>
      </c>
      <c r="E391">
        <f t="shared" si="37"/>
        <v>0.11747372760000019</v>
      </c>
      <c r="F391">
        <f t="shared" si="38"/>
        <v>-1.5337295197000032</v>
      </c>
      <c r="G391">
        <f t="shared" si="39"/>
        <v>2.634723398999995</v>
      </c>
      <c r="I391">
        <f t="shared" si="40"/>
        <v>7.6590681464803231E-4</v>
      </c>
      <c r="J391">
        <f t="shared" si="41"/>
        <v>9.9996306830829121E-3</v>
      </c>
      <c r="K391">
        <f t="shared" si="42"/>
        <v>1.7177905623952633E-2</v>
      </c>
    </row>
    <row r="392" spans="1:11" x14ac:dyDescent="0.25">
      <c r="A392">
        <v>50.178607564000004</v>
      </c>
      <c r="B392">
        <v>98.281347396699999</v>
      </c>
      <c r="C392">
        <v>107.633095145</v>
      </c>
      <c r="E392">
        <f t="shared" si="37"/>
        <v>0.17860756400000355</v>
      </c>
      <c r="F392">
        <f t="shared" si="38"/>
        <v>-1.7186526033000007</v>
      </c>
      <c r="G392">
        <f t="shared" si="39"/>
        <v>2.6330951449999986</v>
      </c>
      <c r="I392">
        <f t="shared" si="40"/>
        <v>1.1644880366875074E-3</v>
      </c>
      <c r="J392">
        <f t="shared" si="41"/>
        <v>1.1205294730768802E-2</v>
      </c>
      <c r="K392">
        <f t="shared" si="42"/>
        <v>1.7167289711271103E-2</v>
      </c>
    </row>
    <row r="393" spans="1:11" x14ac:dyDescent="0.25">
      <c r="A393">
        <v>50.267627533099997</v>
      </c>
      <c r="B393">
        <v>98.363627565300007</v>
      </c>
      <c r="C393">
        <v>107.638045504</v>
      </c>
      <c r="E393">
        <f t="shared" si="37"/>
        <v>0.26762753309999709</v>
      </c>
      <c r="F393">
        <f t="shared" si="38"/>
        <v>-1.6363724346999931</v>
      </c>
      <c r="G393">
        <f t="shared" si="39"/>
        <v>2.6380455040000044</v>
      </c>
      <c r="I393">
        <f t="shared" si="40"/>
        <v>1.7448816478070903E-3</v>
      </c>
      <c r="J393">
        <f t="shared" si="41"/>
        <v>1.0668843363057757E-2</v>
      </c>
      <c r="K393">
        <f t="shared" si="42"/>
        <v>1.7199565129532871E-2</v>
      </c>
    </row>
    <row r="394" spans="1:11" x14ac:dyDescent="0.25">
      <c r="A394">
        <v>50.421003877399997</v>
      </c>
      <c r="B394">
        <v>98.237419169700004</v>
      </c>
      <c r="C394">
        <v>107.488693485</v>
      </c>
      <c r="E394">
        <f t="shared" si="37"/>
        <v>0.4210038773999969</v>
      </c>
      <c r="F394">
        <f t="shared" si="38"/>
        <v>-1.7625808302999957</v>
      </c>
      <c r="G394">
        <f t="shared" si="39"/>
        <v>2.4886934849999989</v>
      </c>
      <c r="I394">
        <f t="shared" si="40"/>
        <v>2.7448668334748732E-3</v>
      </c>
      <c r="J394">
        <f t="shared" si="41"/>
        <v>1.1491698585503567E-2</v>
      </c>
      <c r="K394">
        <f t="shared" si="42"/>
        <v>1.6225817794953981E-2</v>
      </c>
    </row>
    <row r="395" spans="1:11" x14ac:dyDescent="0.25">
      <c r="A395">
        <v>50.215474209999996</v>
      </c>
      <c r="B395">
        <v>98.603800881599994</v>
      </c>
      <c r="C395">
        <v>107.779702425</v>
      </c>
      <c r="E395">
        <f t="shared" si="37"/>
        <v>0.21547420999999645</v>
      </c>
      <c r="F395">
        <f t="shared" si="38"/>
        <v>-1.3961991184000055</v>
      </c>
      <c r="G395">
        <f t="shared" si="39"/>
        <v>2.7797024249999964</v>
      </c>
      <c r="I395">
        <f t="shared" si="40"/>
        <v>1.4048516991121526E-3</v>
      </c>
      <c r="J395">
        <f t="shared" si="41"/>
        <v>9.1029580931433502E-3</v>
      </c>
      <c r="K395">
        <f t="shared" si="42"/>
        <v>1.8123141859007073E-2</v>
      </c>
    </row>
    <row r="396" spans="1:11" x14ac:dyDescent="0.25">
      <c r="A396">
        <v>50.234679789300003</v>
      </c>
      <c r="B396">
        <v>98.544253250899999</v>
      </c>
      <c r="C396">
        <v>107.78940174</v>
      </c>
      <c r="E396">
        <f t="shared" si="37"/>
        <v>0.23467978930000299</v>
      </c>
      <c r="F396">
        <f t="shared" si="38"/>
        <v>-1.4557467491000011</v>
      </c>
      <c r="G396">
        <f t="shared" si="39"/>
        <v>2.7894017400000024</v>
      </c>
      <c r="I396">
        <f t="shared" si="40"/>
        <v>1.5300684975032355E-3</v>
      </c>
      <c r="J396">
        <f t="shared" si="41"/>
        <v>9.4911975495822129E-3</v>
      </c>
      <c r="K396">
        <f t="shared" si="42"/>
        <v>1.8186379585498718E-2</v>
      </c>
    </row>
    <row r="397" spans="1:11" x14ac:dyDescent="0.25">
      <c r="A397">
        <v>50.385930802700003</v>
      </c>
      <c r="B397">
        <v>98.335295169700004</v>
      </c>
      <c r="C397">
        <v>107.58393007799999</v>
      </c>
      <c r="E397">
        <f t="shared" si="37"/>
        <v>0.38593080270000257</v>
      </c>
      <c r="F397">
        <f t="shared" si="38"/>
        <v>-1.6647048302999963</v>
      </c>
      <c r="G397">
        <f t="shared" si="39"/>
        <v>2.5839300779999945</v>
      </c>
      <c r="I397">
        <f t="shared" si="40"/>
        <v>2.5161969217235998E-3</v>
      </c>
      <c r="J397">
        <f t="shared" si="41"/>
        <v>1.0853565303092172E-2</v>
      </c>
      <c r="K397">
        <f t="shared" si="42"/>
        <v>1.6846742635535591E-2</v>
      </c>
    </row>
    <row r="398" spans="1:11" x14ac:dyDescent="0.25">
      <c r="A398">
        <v>50.286294310700001</v>
      </c>
      <c r="B398">
        <v>98.297937221799998</v>
      </c>
      <c r="C398">
        <v>107.537075645</v>
      </c>
      <c r="E398">
        <f t="shared" si="37"/>
        <v>0.28629431070000066</v>
      </c>
      <c r="F398">
        <f t="shared" si="38"/>
        <v>-1.702062778200002</v>
      </c>
      <c r="G398">
        <f t="shared" si="39"/>
        <v>2.5370756450000016</v>
      </c>
      <c r="I398">
        <f t="shared" si="40"/>
        <v>1.8665855595110207E-3</v>
      </c>
      <c r="J398">
        <f t="shared" si="41"/>
        <v>1.1097132162358843E-2</v>
      </c>
      <c r="K398">
        <f t="shared" si="42"/>
        <v>1.6541260462931372E-2</v>
      </c>
    </row>
    <row r="399" spans="1:11" x14ac:dyDescent="0.25">
      <c r="A399">
        <v>49.871816454700003</v>
      </c>
      <c r="B399">
        <v>98.564073466599993</v>
      </c>
      <c r="C399">
        <v>107.76762117</v>
      </c>
      <c r="E399">
        <f t="shared" si="37"/>
        <v>-0.12818354529999709</v>
      </c>
      <c r="F399">
        <f t="shared" si="38"/>
        <v>-1.4359265334000071</v>
      </c>
      <c r="G399">
        <f t="shared" si="39"/>
        <v>2.7676211699999982</v>
      </c>
      <c r="I399">
        <f t="shared" si="40"/>
        <v>8.3573283045299711E-4</v>
      </c>
      <c r="J399">
        <f t="shared" si="41"/>
        <v>9.3619734363906311E-3</v>
      </c>
      <c r="K399">
        <f t="shared" si="42"/>
        <v>1.8044374327550967E-2</v>
      </c>
    </row>
    <row r="400" spans="1:11" x14ac:dyDescent="0.25">
      <c r="A400">
        <v>49.784760273499998</v>
      </c>
      <c r="B400">
        <v>98.644607695800005</v>
      </c>
      <c r="C400">
        <v>107.76804918000001</v>
      </c>
      <c r="E400">
        <f t="shared" si="37"/>
        <v>-0.21523972650000189</v>
      </c>
      <c r="F400">
        <f t="shared" si="38"/>
        <v>-1.3553923041999951</v>
      </c>
      <c r="G400">
        <f t="shared" si="39"/>
        <v>2.7680491800000055</v>
      </c>
      <c r="I400">
        <f t="shared" si="40"/>
        <v>1.4033229103843459E-3</v>
      </c>
      <c r="J400">
        <f t="shared" si="41"/>
        <v>8.836905268240363E-3</v>
      </c>
      <c r="K400">
        <f t="shared" si="42"/>
        <v>1.8047164872998366E-2</v>
      </c>
    </row>
    <row r="401" spans="1:11" x14ac:dyDescent="0.25">
      <c r="A401">
        <v>49.795586486700003</v>
      </c>
      <c r="B401">
        <v>98.680497197400001</v>
      </c>
      <c r="C401">
        <v>107.839722893</v>
      </c>
      <c r="E401">
        <f t="shared" si="37"/>
        <v>-0.20441351329999691</v>
      </c>
      <c r="F401">
        <f t="shared" si="38"/>
        <v>-1.3195028025999989</v>
      </c>
      <c r="G401">
        <f t="shared" si="39"/>
        <v>2.8397228930000011</v>
      </c>
      <c r="I401">
        <f t="shared" si="40"/>
        <v>1.3327380176077221E-3</v>
      </c>
      <c r="J401">
        <f t="shared" si="41"/>
        <v>8.6029124052288512E-3</v>
      </c>
      <c r="K401">
        <f t="shared" si="42"/>
        <v>1.8514464126536515E-2</v>
      </c>
    </row>
    <row r="402" spans="1:11" x14ac:dyDescent="0.25">
      <c r="A402">
        <v>50.041722346999997</v>
      </c>
      <c r="B402">
        <v>98.537275509200001</v>
      </c>
      <c r="C402">
        <v>107.710099962</v>
      </c>
      <c r="E402">
        <f t="shared" si="37"/>
        <v>4.1722346999996773E-2</v>
      </c>
      <c r="F402">
        <f t="shared" si="38"/>
        <v>-1.4627244907999994</v>
      </c>
      <c r="G402">
        <f t="shared" si="39"/>
        <v>2.710099962000001</v>
      </c>
      <c r="I402">
        <f t="shared" si="40"/>
        <v>2.7202192816436481E-4</v>
      </c>
      <c r="J402">
        <f t="shared" si="41"/>
        <v>9.5366911252783865E-3</v>
      </c>
      <c r="K402">
        <f t="shared" si="42"/>
        <v>1.7669346769525432E-2</v>
      </c>
    </row>
    <row r="403" spans="1:11" x14ac:dyDescent="0.25">
      <c r="A403">
        <v>50.028070313000001</v>
      </c>
      <c r="B403">
        <v>98.510470122699999</v>
      </c>
      <c r="C403">
        <v>107.718645568</v>
      </c>
      <c r="E403">
        <f t="shared" si="37"/>
        <v>2.8070313000000624E-2</v>
      </c>
      <c r="F403">
        <f t="shared" si="38"/>
        <v>-1.4895298773000007</v>
      </c>
      <c r="G403">
        <f t="shared" si="39"/>
        <v>2.7186455679999995</v>
      </c>
      <c r="I403">
        <f t="shared" si="40"/>
        <v>1.8301321031719516E-4</v>
      </c>
      <c r="J403">
        <f t="shared" si="41"/>
        <v>9.7114572505139097E-3</v>
      </c>
      <c r="K403">
        <f t="shared" si="42"/>
        <v>1.772506252831179E-2</v>
      </c>
    </row>
    <row r="404" spans="1:11" x14ac:dyDescent="0.25">
      <c r="A404">
        <v>50.039524627699997</v>
      </c>
      <c r="B404">
        <v>98.441901977399993</v>
      </c>
      <c r="C404">
        <v>107.710362127</v>
      </c>
      <c r="E404">
        <f t="shared" si="37"/>
        <v>3.9524627699996984E-2</v>
      </c>
      <c r="F404">
        <f t="shared" si="38"/>
        <v>-1.5580980226000065</v>
      </c>
      <c r="G404">
        <f t="shared" si="39"/>
        <v>2.7103621269999962</v>
      </c>
      <c r="I404">
        <f t="shared" si="40"/>
        <v>2.5769320783734133E-4</v>
      </c>
      <c r="J404">
        <f t="shared" si="41"/>
        <v>1.0158508781319771E-2</v>
      </c>
      <c r="K404">
        <f t="shared" si="42"/>
        <v>1.7671056036475251E-2</v>
      </c>
    </row>
    <row r="405" spans="1:11" x14ac:dyDescent="0.25">
      <c r="A405">
        <v>50.292143275400001</v>
      </c>
      <c r="B405">
        <v>98.3026183952</v>
      </c>
      <c r="C405">
        <v>107.62045634</v>
      </c>
      <c r="E405">
        <f t="shared" si="37"/>
        <v>0.29214327540000085</v>
      </c>
      <c r="F405">
        <f t="shared" si="38"/>
        <v>-1.6973816048000003</v>
      </c>
      <c r="G405">
        <f t="shared" si="39"/>
        <v>2.620456340000004</v>
      </c>
      <c r="I405">
        <f t="shared" si="40"/>
        <v>1.9047197194963033E-3</v>
      </c>
      <c r="J405">
        <f t="shared" si="41"/>
        <v>1.106661178405078E-2</v>
      </c>
      <c r="K405">
        <f t="shared" si="42"/>
        <v>1.7084887057705327E-2</v>
      </c>
    </row>
    <row r="406" spans="1:11" x14ac:dyDescent="0.25">
      <c r="A406">
        <v>50.3014816102</v>
      </c>
      <c r="B406">
        <v>98.356280583599997</v>
      </c>
      <c r="C406">
        <v>107.613734545</v>
      </c>
      <c r="E406">
        <f t="shared" si="37"/>
        <v>0.30148161019999975</v>
      </c>
      <c r="F406">
        <f t="shared" si="38"/>
        <v>-1.6437194164000033</v>
      </c>
      <c r="G406">
        <f t="shared" si="39"/>
        <v>2.6137345449999998</v>
      </c>
      <c r="I406">
        <f t="shared" si="40"/>
        <v>1.9656039223466433E-3</v>
      </c>
      <c r="J406">
        <f t="shared" si="41"/>
        <v>1.0716744314752186E-2</v>
      </c>
      <c r="K406">
        <f t="shared" si="42"/>
        <v>1.7041062206801637E-2</v>
      </c>
    </row>
    <row r="407" spans="1:11" x14ac:dyDescent="0.25">
      <c r="A407">
        <v>50.233022992899997</v>
      </c>
      <c r="B407">
        <v>98.519930107500002</v>
      </c>
      <c r="C407">
        <v>107.65806042200001</v>
      </c>
      <c r="E407">
        <f t="shared" si="37"/>
        <v>0.23302299289999695</v>
      </c>
      <c r="F407">
        <f t="shared" si="38"/>
        <v>-1.4800698924999978</v>
      </c>
      <c r="G407">
        <f t="shared" si="39"/>
        <v>2.6580604220000055</v>
      </c>
      <c r="I407">
        <f t="shared" si="40"/>
        <v>1.5192664936920536E-3</v>
      </c>
      <c r="J407">
        <f t="shared" si="41"/>
        <v>9.6497799123310274E-3</v>
      </c>
      <c r="K407">
        <f t="shared" si="42"/>
        <v>1.7330058665440913E-2</v>
      </c>
    </row>
    <row r="408" spans="1:11" x14ac:dyDescent="0.25">
      <c r="A408">
        <v>50.175163011899997</v>
      </c>
      <c r="B408">
        <v>98.327558553399996</v>
      </c>
      <c r="C408">
        <v>107.746500766</v>
      </c>
      <c r="E408">
        <f t="shared" si="37"/>
        <v>0.17516301189999695</v>
      </c>
      <c r="F408">
        <f t="shared" si="38"/>
        <v>-1.6724414466000042</v>
      </c>
      <c r="G408">
        <f t="shared" si="39"/>
        <v>2.7465007659999969</v>
      </c>
      <c r="I408">
        <f t="shared" si="40"/>
        <v>1.1420301988312987E-3</v>
      </c>
      <c r="J408">
        <f t="shared" si="41"/>
        <v>1.0904006599776564E-2</v>
      </c>
      <c r="K408">
        <f t="shared" si="42"/>
        <v>1.790667322891212E-2</v>
      </c>
    </row>
    <row r="409" spans="1:11" x14ac:dyDescent="0.25">
      <c r="A409">
        <v>50.166300147699999</v>
      </c>
      <c r="B409">
        <v>98.033872290100007</v>
      </c>
      <c r="C409">
        <v>107.68003071699999</v>
      </c>
      <c r="E409">
        <f t="shared" si="37"/>
        <v>0.16630014769999946</v>
      </c>
      <c r="F409">
        <f t="shared" si="38"/>
        <v>-1.9661277098999932</v>
      </c>
      <c r="G409">
        <f t="shared" si="39"/>
        <v>2.680030716999994</v>
      </c>
      <c r="I409">
        <f t="shared" si="40"/>
        <v>1.0842459756968132E-3</v>
      </c>
      <c r="J409">
        <f t="shared" si="41"/>
        <v>1.2818786312870282E-2</v>
      </c>
      <c r="K409">
        <f t="shared" si="42"/>
        <v>1.7473300895036417E-2</v>
      </c>
    </row>
    <row r="410" spans="1:11" x14ac:dyDescent="0.25">
      <c r="A410">
        <v>50.156139513399999</v>
      </c>
      <c r="B410">
        <v>97.951691209700002</v>
      </c>
      <c r="C410">
        <v>107.57392689</v>
      </c>
      <c r="E410">
        <f t="shared" si="37"/>
        <v>0.15613951339999943</v>
      </c>
      <c r="F410">
        <f t="shared" si="38"/>
        <v>-2.0483087902999983</v>
      </c>
      <c r="G410">
        <f t="shared" si="39"/>
        <v>2.5739268899999956</v>
      </c>
      <c r="I410">
        <f t="shared" si="40"/>
        <v>1.0180005333285016E-3</v>
      </c>
      <c r="J410">
        <f t="shared" si="41"/>
        <v>1.3354591643980772E-2</v>
      </c>
      <c r="K410">
        <f t="shared" si="42"/>
        <v>1.678152371370575E-2</v>
      </c>
    </row>
    <row r="411" spans="1:11" x14ac:dyDescent="0.25">
      <c r="A411">
        <v>49.997212201700002</v>
      </c>
      <c r="B411">
        <v>98.193019551700004</v>
      </c>
      <c r="C411">
        <v>107.71461192700001</v>
      </c>
      <c r="E411">
        <f t="shared" si="37"/>
        <v>-2.7877982999982009E-3</v>
      </c>
      <c r="F411">
        <f t="shared" si="38"/>
        <v>-1.8069804482999956</v>
      </c>
      <c r="G411">
        <f t="shared" si="39"/>
        <v>2.7146119270000071</v>
      </c>
      <c r="I411">
        <f t="shared" si="40"/>
        <v>1.8175925455461737E-5</v>
      </c>
      <c r="J411">
        <f t="shared" si="41"/>
        <v>1.1781175821722377E-2</v>
      </c>
      <c r="K411">
        <f t="shared" si="42"/>
        <v>1.7698763940594737E-2</v>
      </c>
    </row>
    <row r="412" spans="1:11" x14ac:dyDescent="0.25">
      <c r="A412">
        <v>49.911757339600001</v>
      </c>
      <c r="B412">
        <v>98.393498770600004</v>
      </c>
      <c r="C412">
        <v>107.825743704</v>
      </c>
      <c r="E412">
        <f t="shared" si="37"/>
        <v>-8.824266039999884E-2</v>
      </c>
      <c r="F412">
        <f t="shared" si="38"/>
        <v>-1.6065012293999956</v>
      </c>
      <c r="G412">
        <f t="shared" si="39"/>
        <v>2.8257437040000042</v>
      </c>
      <c r="I412">
        <f t="shared" si="40"/>
        <v>5.7532570323435498E-4</v>
      </c>
      <c r="J412">
        <f t="shared" si="41"/>
        <v>1.0474088670511349E-2</v>
      </c>
      <c r="K412">
        <f t="shared" si="42"/>
        <v>1.8423322419049312E-2</v>
      </c>
    </row>
    <row r="413" spans="1:11" x14ac:dyDescent="0.25">
      <c r="A413">
        <v>49.949815761300002</v>
      </c>
      <c r="B413">
        <v>98.475128318100005</v>
      </c>
      <c r="C413">
        <v>107.927063197</v>
      </c>
      <c r="E413">
        <f t="shared" si="37"/>
        <v>-5.0184238699998218E-2</v>
      </c>
      <c r="F413">
        <f t="shared" si="38"/>
        <v>-1.5248716818999952</v>
      </c>
      <c r="G413">
        <f t="shared" si="39"/>
        <v>2.9270631969999954</v>
      </c>
      <c r="I413">
        <f t="shared" si="40"/>
        <v>3.2719188531353017E-4</v>
      </c>
      <c r="J413">
        <f t="shared" si="41"/>
        <v>9.9418792311397712E-3</v>
      </c>
      <c r="K413">
        <f t="shared" si="42"/>
        <v>1.9083906634182166E-2</v>
      </c>
    </row>
    <row r="414" spans="1:11" x14ac:dyDescent="0.25">
      <c r="A414">
        <v>49.705191997900002</v>
      </c>
      <c r="B414">
        <v>98.618519053699998</v>
      </c>
      <c r="C414">
        <v>108.027810016</v>
      </c>
      <c r="E414">
        <f t="shared" si="37"/>
        <v>-0.29480800209999813</v>
      </c>
      <c r="F414">
        <f t="shared" si="38"/>
        <v>-1.3814809463000017</v>
      </c>
      <c r="G414">
        <f t="shared" si="39"/>
        <v>3.0278100160000037</v>
      </c>
      <c r="I414">
        <f t="shared" si="40"/>
        <v>1.9220932410521348E-3</v>
      </c>
      <c r="J414">
        <f t="shared" si="41"/>
        <v>9.0069983535414934E-3</v>
      </c>
      <c r="K414">
        <f t="shared" si="42"/>
        <v>1.9740757121543547E-2</v>
      </c>
    </row>
    <row r="415" spans="1:11" x14ac:dyDescent="0.25">
      <c r="A415">
        <v>49.726144703300001</v>
      </c>
      <c r="B415">
        <v>98.626503470700001</v>
      </c>
      <c r="C415">
        <v>107.89034913</v>
      </c>
      <c r="E415">
        <f t="shared" si="37"/>
        <v>-0.27385529669999897</v>
      </c>
      <c r="F415">
        <f t="shared" si="38"/>
        <v>-1.3734965292999988</v>
      </c>
      <c r="G415">
        <f t="shared" si="39"/>
        <v>2.8903491300000042</v>
      </c>
      <c r="I415">
        <f t="shared" si="40"/>
        <v>1.7854855060374169E-3</v>
      </c>
      <c r="J415">
        <f t="shared" si="41"/>
        <v>8.9549414424667326E-3</v>
      </c>
      <c r="K415">
        <f t="shared" si="42"/>
        <v>1.8844537758406936E-2</v>
      </c>
    </row>
    <row r="416" spans="1:11" x14ac:dyDescent="0.25">
      <c r="A416">
        <v>49.967584177600003</v>
      </c>
      <c r="B416">
        <v>98.705454241799998</v>
      </c>
      <c r="C416">
        <v>107.814440275</v>
      </c>
      <c r="E416">
        <f t="shared" si="37"/>
        <v>-3.2415822399997296E-2</v>
      </c>
      <c r="F416">
        <f t="shared" si="38"/>
        <v>-1.2945457582000017</v>
      </c>
      <c r="G416">
        <f t="shared" si="39"/>
        <v>2.8144402749999955</v>
      </c>
      <c r="I416">
        <f t="shared" si="40"/>
        <v>2.1134512189071135E-4</v>
      </c>
      <c r="J416">
        <f t="shared" si="41"/>
        <v>8.4401971260770949E-3</v>
      </c>
      <c r="K416">
        <f t="shared" si="42"/>
        <v>1.8349626168178007E-2</v>
      </c>
    </row>
    <row r="417" spans="1:11" x14ac:dyDescent="0.25">
      <c r="A417">
        <v>49.887425986099998</v>
      </c>
      <c r="B417">
        <v>98.608148977200003</v>
      </c>
      <c r="C417">
        <v>107.719731559</v>
      </c>
      <c r="E417">
        <f t="shared" si="37"/>
        <v>-0.11257401390000155</v>
      </c>
      <c r="F417">
        <f t="shared" si="38"/>
        <v>-1.3918510227999974</v>
      </c>
      <c r="G417">
        <f t="shared" si="39"/>
        <v>2.719731558999996</v>
      </c>
      <c r="I417">
        <f t="shared" si="40"/>
        <v>7.3396159430539221E-4</v>
      </c>
      <c r="J417">
        <f t="shared" si="41"/>
        <v>9.0746093200276563E-3</v>
      </c>
      <c r="K417">
        <f t="shared" si="42"/>
        <v>1.7732142987275143E-2</v>
      </c>
    </row>
    <row r="418" spans="1:11" x14ac:dyDescent="0.25">
      <c r="A418">
        <v>49.922838479699998</v>
      </c>
      <c r="B418">
        <v>98.733229288399997</v>
      </c>
      <c r="C418">
        <v>107.76280763299999</v>
      </c>
      <c r="E418">
        <f t="shared" si="37"/>
        <v>-7.7161520300002451E-2</v>
      </c>
      <c r="F418">
        <f t="shared" si="38"/>
        <v>-1.2667707116000031</v>
      </c>
      <c r="G418">
        <f t="shared" si="39"/>
        <v>2.7628076329999942</v>
      </c>
      <c r="I418">
        <f t="shared" si="40"/>
        <v>5.0307873457123751E-4</v>
      </c>
      <c r="J418">
        <f t="shared" si="41"/>
        <v>8.2591089976698576E-3</v>
      </c>
      <c r="K418">
        <f t="shared" si="42"/>
        <v>1.8012990963234676E-2</v>
      </c>
    </row>
    <row r="419" spans="1:11" x14ac:dyDescent="0.25">
      <c r="A419">
        <v>49.894663074100002</v>
      </c>
      <c r="B419">
        <v>98.5207175213</v>
      </c>
      <c r="C419">
        <v>107.715996653</v>
      </c>
      <c r="E419">
        <f t="shared" si="37"/>
        <v>-0.10533692589999788</v>
      </c>
      <c r="F419">
        <f t="shared" si="38"/>
        <v>-1.4792824787000001</v>
      </c>
      <c r="G419">
        <f t="shared" si="39"/>
        <v>2.7159966530000048</v>
      </c>
      <c r="I419">
        <f t="shared" si="40"/>
        <v>6.8677712905811507E-4</v>
      </c>
      <c r="J419">
        <f t="shared" si="41"/>
        <v>9.6446461210767005E-3</v>
      </c>
      <c r="K419">
        <f t="shared" si="42"/>
        <v>1.7707792096093727E-2</v>
      </c>
    </row>
    <row r="420" spans="1:11" x14ac:dyDescent="0.25">
      <c r="A420">
        <v>49.834562163199998</v>
      </c>
      <c r="B420">
        <v>98.441375763300002</v>
      </c>
      <c r="C420">
        <v>107.843490825</v>
      </c>
      <c r="E420">
        <f t="shared" si="37"/>
        <v>-0.16543783680000246</v>
      </c>
      <c r="F420">
        <f t="shared" si="38"/>
        <v>-1.5586242366999983</v>
      </c>
      <c r="G420">
        <f t="shared" si="39"/>
        <v>2.8434908250000035</v>
      </c>
      <c r="I420">
        <f t="shared" si="40"/>
        <v>1.0786238693063375E-3</v>
      </c>
      <c r="J420">
        <f t="shared" si="41"/>
        <v>1.0161939599200344E-2</v>
      </c>
      <c r="K420">
        <f t="shared" si="42"/>
        <v>1.8539030341084149E-2</v>
      </c>
    </row>
    <row r="421" spans="1:11" x14ac:dyDescent="0.25">
      <c r="A421">
        <v>49.603996598199998</v>
      </c>
      <c r="B421">
        <v>98.547400723400003</v>
      </c>
      <c r="C421">
        <v>107.994548103</v>
      </c>
      <c r="E421">
        <f t="shared" si="37"/>
        <v>-0.3960034018000016</v>
      </c>
      <c r="F421">
        <f t="shared" si="38"/>
        <v>-1.4525992765999973</v>
      </c>
      <c r="G421">
        <f t="shared" si="39"/>
        <v>2.9945481029999996</v>
      </c>
      <c r="I421">
        <f t="shared" si="40"/>
        <v>2.581868390991822E-3</v>
      </c>
      <c r="J421">
        <f t="shared" si="41"/>
        <v>9.4706766153621075E-3</v>
      </c>
      <c r="K421">
        <f t="shared" si="42"/>
        <v>1.9523895646595908E-2</v>
      </c>
    </row>
    <row r="422" spans="1:11" x14ac:dyDescent="0.25">
      <c r="A422">
        <v>49.734094090399999</v>
      </c>
      <c r="B422">
        <v>98.561799774400001</v>
      </c>
      <c r="C422">
        <v>107.998134054</v>
      </c>
      <c r="E422">
        <f t="shared" si="37"/>
        <v>-0.26590590960000071</v>
      </c>
      <c r="F422">
        <f t="shared" si="38"/>
        <v>-1.4382002255999993</v>
      </c>
      <c r="G422">
        <f t="shared" si="39"/>
        <v>2.9981340540000048</v>
      </c>
      <c r="I422">
        <f t="shared" si="40"/>
        <v>1.733656983383439E-3</v>
      </c>
      <c r="J422">
        <f t="shared" si="41"/>
        <v>9.3767974858693006E-3</v>
      </c>
      <c r="K422">
        <f t="shared" si="42"/>
        <v>1.9547275378932739E-2</v>
      </c>
    </row>
    <row r="423" spans="1:11" x14ac:dyDescent="0.25">
      <c r="A423">
        <v>49.663353680500002</v>
      </c>
      <c r="B423">
        <v>98.614705217999997</v>
      </c>
      <c r="C423">
        <v>108.100168213</v>
      </c>
      <c r="E423">
        <f t="shared" si="37"/>
        <v>-0.33664631949999801</v>
      </c>
      <c r="F423">
        <f t="shared" si="38"/>
        <v>-1.3852947820000026</v>
      </c>
      <c r="G423">
        <f t="shared" si="39"/>
        <v>3.1001682130000034</v>
      </c>
      <c r="I423">
        <f t="shared" si="40"/>
        <v>2.1948712746153363E-3</v>
      </c>
      <c r="J423">
        <f t="shared" si="41"/>
        <v>9.0318638516597178E-3</v>
      </c>
      <c r="K423">
        <f t="shared" si="42"/>
        <v>2.0212519083219346E-2</v>
      </c>
    </row>
    <row r="424" spans="1:11" x14ac:dyDescent="0.25">
      <c r="A424">
        <v>49.7768402425</v>
      </c>
      <c r="B424">
        <v>98.521372316500006</v>
      </c>
      <c r="C424">
        <v>108.042315934</v>
      </c>
      <c r="E424">
        <f t="shared" si="37"/>
        <v>-0.2231597574999995</v>
      </c>
      <c r="F424">
        <f t="shared" si="38"/>
        <v>-1.4786276834999939</v>
      </c>
      <c r="G424">
        <f t="shared" si="39"/>
        <v>3.0423159340000012</v>
      </c>
      <c r="I424">
        <f t="shared" si="40"/>
        <v>1.4549600367363474E-3</v>
      </c>
      <c r="J424">
        <f t="shared" si="41"/>
        <v>9.6403769783830143E-3</v>
      </c>
      <c r="K424">
        <f t="shared" si="42"/>
        <v>1.9835333003963437E-2</v>
      </c>
    </row>
    <row r="425" spans="1:11" x14ac:dyDescent="0.25">
      <c r="A425">
        <v>49.760861039399998</v>
      </c>
      <c r="B425">
        <v>98.633929725599998</v>
      </c>
      <c r="C425">
        <v>108.130548648</v>
      </c>
      <c r="E425">
        <f t="shared" si="37"/>
        <v>-0.23913896060000184</v>
      </c>
      <c r="F425">
        <f t="shared" si="38"/>
        <v>-1.3660702744000019</v>
      </c>
      <c r="G425">
        <f t="shared" si="39"/>
        <v>3.1305486480000013</v>
      </c>
      <c r="I425">
        <f t="shared" si="40"/>
        <v>1.5591414634857335E-3</v>
      </c>
      <c r="J425">
        <f t="shared" si="41"/>
        <v>8.9065236442796517E-3</v>
      </c>
      <c r="K425">
        <f t="shared" si="42"/>
        <v>2.0410593858523146E-2</v>
      </c>
    </row>
    <row r="426" spans="1:11" x14ac:dyDescent="0.25">
      <c r="A426">
        <v>49.5633810263</v>
      </c>
      <c r="B426">
        <v>98.580015345800007</v>
      </c>
      <c r="C426">
        <v>108.194294107</v>
      </c>
      <c r="E426">
        <f t="shared" si="37"/>
        <v>-0.43661897369999991</v>
      </c>
      <c r="F426">
        <f t="shared" si="38"/>
        <v>-1.4199846541999932</v>
      </c>
      <c r="G426">
        <f t="shared" si="39"/>
        <v>3.1942941070000046</v>
      </c>
      <c r="I426">
        <f t="shared" si="40"/>
        <v>2.8466743517335988E-3</v>
      </c>
      <c r="J426">
        <f t="shared" si="41"/>
        <v>9.2580353545144729E-3</v>
      </c>
      <c r="K426">
        <f t="shared" si="42"/>
        <v>2.082620237328155E-2</v>
      </c>
    </row>
    <row r="427" spans="1:11" x14ac:dyDescent="0.25">
      <c r="A427">
        <v>49.706988192099999</v>
      </c>
      <c r="B427">
        <v>98.608152293700002</v>
      </c>
      <c r="C427">
        <v>108.104666292</v>
      </c>
      <c r="E427">
        <f t="shared" si="37"/>
        <v>-0.29301180790000103</v>
      </c>
      <c r="F427">
        <f t="shared" si="38"/>
        <v>-1.3918477062999983</v>
      </c>
      <c r="G427">
        <f t="shared" si="39"/>
        <v>3.1046662920000045</v>
      </c>
      <c r="I427">
        <f t="shared" si="40"/>
        <v>1.9103823895595066E-3</v>
      </c>
      <c r="J427">
        <f t="shared" si="41"/>
        <v>9.0745876970656364E-3</v>
      </c>
      <c r="K427">
        <f t="shared" si="42"/>
        <v>2.0241845720156047E-2</v>
      </c>
    </row>
    <row r="428" spans="1:11" x14ac:dyDescent="0.25">
      <c r="A428">
        <v>49.737995182900001</v>
      </c>
      <c r="B428">
        <v>98.457753229800005</v>
      </c>
      <c r="C428">
        <v>107.971732057</v>
      </c>
      <c r="E428">
        <f t="shared" si="37"/>
        <v>-0.26200481709999934</v>
      </c>
      <c r="F428">
        <f t="shared" si="38"/>
        <v>-1.5422467701999949</v>
      </c>
      <c r="G428">
        <f t="shared" si="39"/>
        <v>2.971732056999997</v>
      </c>
      <c r="I428">
        <f t="shared" si="40"/>
        <v>1.708222587188086E-3</v>
      </c>
      <c r="J428">
        <f t="shared" si="41"/>
        <v>1.0055161569292809E-2</v>
      </c>
      <c r="K428">
        <f t="shared" si="42"/>
        <v>1.9375139278072152E-2</v>
      </c>
    </row>
    <row r="429" spans="1:11" x14ac:dyDescent="0.25">
      <c r="A429">
        <v>49.372916239699997</v>
      </c>
      <c r="B429">
        <v>98.813687105300005</v>
      </c>
      <c r="C429">
        <v>108.13433154800001</v>
      </c>
      <c r="E429">
        <f t="shared" si="37"/>
        <v>-0.62708376030000323</v>
      </c>
      <c r="F429">
        <f t="shared" si="38"/>
        <v>-1.186312894699995</v>
      </c>
      <c r="G429">
        <f t="shared" si="39"/>
        <v>3.1343315480000058</v>
      </c>
      <c r="I429">
        <f t="shared" si="40"/>
        <v>4.0884692703739905E-3</v>
      </c>
      <c r="J429">
        <f t="shared" si="41"/>
        <v>7.7345390234774356E-3</v>
      </c>
      <c r="K429">
        <f t="shared" si="42"/>
        <v>2.0435257661641757E-2</v>
      </c>
    </row>
    <row r="430" spans="1:11" x14ac:dyDescent="0.25">
      <c r="A430">
        <v>49.268764680300002</v>
      </c>
      <c r="B430">
        <v>98.737800437299995</v>
      </c>
      <c r="C430">
        <v>108.14232998999999</v>
      </c>
      <c r="E430">
        <f t="shared" si="37"/>
        <v>-0.73123531969999789</v>
      </c>
      <c r="F430">
        <f t="shared" si="38"/>
        <v>-1.2621995627000047</v>
      </c>
      <c r="G430">
        <f t="shared" si="39"/>
        <v>3.1423299899999932</v>
      </c>
      <c r="I430">
        <f t="shared" si="40"/>
        <v>4.7675180307257059E-3</v>
      </c>
      <c r="J430">
        <f t="shared" si="41"/>
        <v>8.2293059586005541E-3</v>
      </c>
      <c r="K430">
        <f t="shared" si="42"/>
        <v>2.0487406013103088E-2</v>
      </c>
    </row>
    <row r="431" spans="1:11" x14ac:dyDescent="0.25">
      <c r="A431">
        <v>49.2628316136</v>
      </c>
      <c r="B431">
        <v>98.894768311199996</v>
      </c>
      <c r="C431">
        <v>108.14351845900001</v>
      </c>
      <c r="E431">
        <f t="shared" si="37"/>
        <v>-0.73716838640000049</v>
      </c>
      <c r="F431">
        <f t="shared" si="38"/>
        <v>-1.1052316888000036</v>
      </c>
      <c r="G431">
        <f t="shared" si="39"/>
        <v>3.1435184590000063</v>
      </c>
      <c r="I431">
        <f t="shared" si="40"/>
        <v>4.8062005200799748E-3</v>
      </c>
      <c r="J431">
        <f t="shared" si="41"/>
        <v>7.2059046691634451E-3</v>
      </c>
      <c r="K431">
        <f t="shared" si="42"/>
        <v>2.0495154609531451E-2</v>
      </c>
    </row>
    <row r="432" spans="1:11" x14ac:dyDescent="0.25">
      <c r="A432">
        <v>49.3649645558</v>
      </c>
      <c r="B432">
        <v>98.855981998299995</v>
      </c>
      <c r="C432">
        <v>108.01012037</v>
      </c>
      <c r="E432">
        <f t="shared" si="37"/>
        <v>-0.63503544419999969</v>
      </c>
      <c r="F432">
        <f t="shared" si="38"/>
        <v>-1.1440180017000046</v>
      </c>
      <c r="G432">
        <f t="shared" si="39"/>
        <v>3.0101203699999957</v>
      </c>
      <c r="I432">
        <f t="shared" si="40"/>
        <v>4.1403127677359852E-3</v>
      </c>
      <c r="J432">
        <f t="shared" si="41"/>
        <v>7.4587842020776762E-3</v>
      </c>
      <c r="K432">
        <f t="shared" si="42"/>
        <v>1.9625423925799128E-2</v>
      </c>
    </row>
    <row r="433" spans="1:11" x14ac:dyDescent="0.25">
      <c r="A433">
        <v>49.218313892099999</v>
      </c>
      <c r="B433">
        <v>98.989471985999998</v>
      </c>
      <c r="C433">
        <v>108.169519597</v>
      </c>
      <c r="E433">
        <f t="shared" si="37"/>
        <v>-0.78168610790000059</v>
      </c>
      <c r="F433">
        <f t="shared" si="38"/>
        <v>-1.0105280140000019</v>
      </c>
      <c r="G433">
        <f t="shared" si="39"/>
        <v>3.1695195970000043</v>
      </c>
      <c r="I433">
        <f t="shared" si="40"/>
        <v>5.0964477691121338E-3</v>
      </c>
      <c r="J433">
        <f t="shared" si="41"/>
        <v>6.5884543559452217E-3</v>
      </c>
      <c r="K433">
        <f t="shared" si="42"/>
        <v>2.066467718440548E-2</v>
      </c>
    </row>
    <row r="434" spans="1:11" x14ac:dyDescent="0.25">
      <c r="A434">
        <v>49.305331880099999</v>
      </c>
      <c r="B434">
        <v>98.980370054100007</v>
      </c>
      <c r="C434">
        <v>108.129628301</v>
      </c>
      <c r="E434">
        <f t="shared" si="37"/>
        <v>-0.6946681199000011</v>
      </c>
      <c r="F434">
        <f t="shared" si="38"/>
        <v>-1.0196299458999931</v>
      </c>
      <c r="G434">
        <f t="shared" si="39"/>
        <v>3.1296283009999968</v>
      </c>
      <c r="I434">
        <f t="shared" si="40"/>
        <v>4.5291067017281432E-3</v>
      </c>
      <c r="J434">
        <f t="shared" si="41"/>
        <v>6.6477972559373178E-3</v>
      </c>
      <c r="K434">
        <f t="shared" si="42"/>
        <v>2.0404593367574698E-2</v>
      </c>
    </row>
    <row r="435" spans="1:11" x14ac:dyDescent="0.25">
      <c r="A435">
        <v>49.5708962872</v>
      </c>
      <c r="B435">
        <v>98.757157449100006</v>
      </c>
      <c r="C435">
        <v>107.99823042200001</v>
      </c>
      <c r="E435">
        <f t="shared" si="37"/>
        <v>-0.42910371279999993</v>
      </c>
      <c r="F435">
        <f t="shared" si="38"/>
        <v>-1.2428425508999936</v>
      </c>
      <c r="G435">
        <f t="shared" si="39"/>
        <v>2.998230422000006</v>
      </c>
      <c r="I435">
        <f t="shared" si="40"/>
        <v>2.797676251011307E-3</v>
      </c>
      <c r="J435">
        <f t="shared" si="41"/>
        <v>8.1031018485264068E-3</v>
      </c>
      <c r="K435">
        <f t="shared" si="42"/>
        <v>1.954790368033615E-2</v>
      </c>
    </row>
    <row r="436" spans="1:11" x14ac:dyDescent="0.25">
      <c r="A436">
        <v>49.912699420199999</v>
      </c>
      <c r="B436">
        <v>98.615323945</v>
      </c>
      <c r="C436">
        <v>107.843824493</v>
      </c>
      <c r="E436">
        <f t="shared" si="37"/>
        <v>-8.7300579800000833E-2</v>
      </c>
      <c r="F436">
        <f t="shared" si="38"/>
        <v>-1.3846760549999999</v>
      </c>
      <c r="G436">
        <f t="shared" si="39"/>
        <v>2.8438244929999996</v>
      </c>
      <c r="I436">
        <f t="shared" si="40"/>
        <v>5.6918351326364894E-4</v>
      </c>
      <c r="J436">
        <f t="shared" si="41"/>
        <v>9.0278298669093371E-3</v>
      </c>
      <c r="K436">
        <f t="shared" si="42"/>
        <v>1.8541205794270561E-2</v>
      </c>
    </row>
    <row r="437" spans="1:11" x14ac:dyDescent="0.25">
      <c r="A437">
        <v>49.895529071299997</v>
      </c>
      <c r="B437">
        <v>98.414255375500005</v>
      </c>
      <c r="C437">
        <v>107.788599256</v>
      </c>
      <c r="E437">
        <f t="shared" si="37"/>
        <v>-0.10447092870000318</v>
      </c>
      <c r="F437">
        <f t="shared" si="38"/>
        <v>-1.5857446244999949</v>
      </c>
      <c r="G437">
        <f t="shared" si="39"/>
        <v>2.7885992559999977</v>
      </c>
      <c r="I437">
        <f t="shared" si="40"/>
        <v>6.8113098867853591E-4</v>
      </c>
      <c r="J437">
        <f t="shared" si="41"/>
        <v>1.0338759474216508E-2</v>
      </c>
      <c r="K437">
        <f t="shared" si="42"/>
        <v>1.8181147539348429E-2</v>
      </c>
    </row>
    <row r="438" spans="1:11" x14ac:dyDescent="0.25">
      <c r="A438">
        <v>49.921278802499998</v>
      </c>
      <c r="B438">
        <v>98.270276409199994</v>
      </c>
      <c r="C438">
        <v>107.71599352299999</v>
      </c>
      <c r="E438">
        <f t="shared" si="37"/>
        <v>-7.8721197500001949E-2</v>
      </c>
      <c r="F438">
        <f t="shared" si="38"/>
        <v>-1.7297235908000061</v>
      </c>
      <c r="G438">
        <f t="shared" si="39"/>
        <v>2.7159935229999945</v>
      </c>
      <c r="I438">
        <f t="shared" si="40"/>
        <v>5.132475392949482E-4</v>
      </c>
      <c r="J438">
        <f t="shared" si="41"/>
        <v>1.127747550637175E-2</v>
      </c>
      <c r="K438">
        <f t="shared" si="42"/>
        <v>1.7707771689076883E-2</v>
      </c>
    </row>
    <row r="439" spans="1:11" x14ac:dyDescent="0.25">
      <c r="A439">
        <v>49.858396960699999</v>
      </c>
      <c r="B439">
        <v>98.417718888400003</v>
      </c>
      <c r="C439">
        <v>107.742015623</v>
      </c>
      <c r="E439">
        <f t="shared" si="37"/>
        <v>-0.1416030393000014</v>
      </c>
      <c r="F439">
        <f t="shared" si="38"/>
        <v>-1.5822811115999968</v>
      </c>
      <c r="G439">
        <f t="shared" si="39"/>
        <v>2.7420156230000003</v>
      </c>
      <c r="I439">
        <f t="shared" si="40"/>
        <v>9.2322543083023809E-4</v>
      </c>
      <c r="J439">
        <f t="shared" si="41"/>
        <v>1.0316178015477389E-2</v>
      </c>
      <c r="K439">
        <f t="shared" si="42"/>
        <v>1.7877430932285037E-2</v>
      </c>
    </row>
    <row r="440" spans="1:11" x14ac:dyDescent="0.25">
      <c r="A440">
        <v>49.689083924099997</v>
      </c>
      <c r="B440">
        <v>98.647883406899993</v>
      </c>
      <c r="C440">
        <v>107.912783057</v>
      </c>
      <c r="E440">
        <f t="shared" si="37"/>
        <v>-0.31091607590000336</v>
      </c>
      <c r="F440">
        <f t="shared" si="38"/>
        <v>-1.352116593100007</v>
      </c>
      <c r="G440">
        <f t="shared" si="39"/>
        <v>2.9127830569999986</v>
      </c>
      <c r="I440">
        <f t="shared" si="40"/>
        <v>2.0271148807525967E-3</v>
      </c>
      <c r="J440">
        <f t="shared" si="41"/>
        <v>8.8155482422435216E-3</v>
      </c>
      <c r="K440">
        <f t="shared" si="42"/>
        <v>1.8990802782252254E-2</v>
      </c>
    </row>
    <row r="441" spans="1:11" x14ac:dyDescent="0.25">
      <c r="A441">
        <v>49.628335649100002</v>
      </c>
      <c r="B441">
        <v>98.7994224328</v>
      </c>
      <c r="C441">
        <v>107.98995727400001</v>
      </c>
      <c r="E441">
        <f t="shared" si="37"/>
        <v>-0.37166435089999794</v>
      </c>
      <c r="F441">
        <f t="shared" si="38"/>
        <v>-1.2005775671999999</v>
      </c>
      <c r="G441">
        <f t="shared" si="39"/>
        <v>2.9899572740000053</v>
      </c>
      <c r="I441">
        <f t="shared" si="40"/>
        <v>2.4231823143070629E-3</v>
      </c>
      <c r="J441">
        <f t="shared" si="41"/>
        <v>7.8275420301895174E-3</v>
      </c>
      <c r="K441">
        <f t="shared" si="42"/>
        <v>1.9493964296941696E-2</v>
      </c>
    </row>
    <row r="442" spans="1:11" x14ac:dyDescent="0.25">
      <c r="A442">
        <v>49.663264677199997</v>
      </c>
      <c r="B442">
        <v>98.654903746000002</v>
      </c>
      <c r="C442">
        <v>107.94967898100001</v>
      </c>
      <c r="E442">
        <f t="shared" si="37"/>
        <v>-0.33673532280000273</v>
      </c>
      <c r="F442">
        <f t="shared" si="38"/>
        <v>-1.3450962539999978</v>
      </c>
      <c r="G442">
        <f t="shared" si="39"/>
        <v>2.9496789810000053</v>
      </c>
      <c r="I442">
        <f t="shared" si="40"/>
        <v>2.1954515595470608E-3</v>
      </c>
      <c r="J442">
        <f t="shared" si="41"/>
        <v>8.7697769394366031E-3</v>
      </c>
      <c r="K442">
        <f t="shared" si="42"/>
        <v>1.9231357331781513E-2</v>
      </c>
    </row>
    <row r="443" spans="1:11" x14ac:dyDescent="0.25">
      <c r="A443">
        <v>49.567168278700002</v>
      </c>
      <c r="B443">
        <v>98.772685446300002</v>
      </c>
      <c r="C443">
        <v>108.011771759</v>
      </c>
      <c r="E443">
        <f t="shared" si="37"/>
        <v>-0.4328317212999977</v>
      </c>
      <c r="F443">
        <f t="shared" si="38"/>
        <v>-1.2273145536999976</v>
      </c>
      <c r="G443">
        <f t="shared" si="39"/>
        <v>3.0117717589999984</v>
      </c>
      <c r="I443">
        <f t="shared" si="40"/>
        <v>2.8219821717780031E-3</v>
      </c>
      <c r="J443">
        <f t="shared" si="41"/>
        <v>8.0018622001702365E-3</v>
      </c>
      <c r="K443">
        <f t="shared" si="42"/>
        <v>1.9636190674369867E-2</v>
      </c>
    </row>
    <row r="444" spans="1:11" x14ac:dyDescent="0.25">
      <c r="A444">
        <v>49.716903013100001</v>
      </c>
      <c r="B444">
        <v>98.738700336400001</v>
      </c>
      <c r="C444">
        <v>107.880706394</v>
      </c>
      <c r="E444">
        <f t="shared" si="37"/>
        <v>-0.28309698689999863</v>
      </c>
      <c r="F444">
        <f t="shared" si="38"/>
        <v>-1.2612996635999991</v>
      </c>
      <c r="G444">
        <f t="shared" si="39"/>
        <v>2.8807063940000006</v>
      </c>
      <c r="I444">
        <f t="shared" si="40"/>
        <v>1.8457396041038994E-3</v>
      </c>
      <c r="J444">
        <f t="shared" si="41"/>
        <v>8.2234387841499668E-3</v>
      </c>
      <c r="K444">
        <f t="shared" si="42"/>
        <v>1.8781668916452741E-2</v>
      </c>
    </row>
    <row r="445" spans="1:11" x14ac:dyDescent="0.25">
      <c r="A445">
        <v>49.549018080800003</v>
      </c>
      <c r="B445">
        <v>98.920933745900001</v>
      </c>
      <c r="C445">
        <v>107.988262198</v>
      </c>
      <c r="E445">
        <f t="shared" si="37"/>
        <v>-0.45098191919999664</v>
      </c>
      <c r="F445">
        <f t="shared" si="38"/>
        <v>-1.0790662540999989</v>
      </c>
      <c r="G445">
        <f t="shared" si="39"/>
        <v>2.988262198000001</v>
      </c>
      <c r="I445">
        <f t="shared" si="40"/>
        <v>2.9403180800940646E-3</v>
      </c>
      <c r="J445">
        <f t="shared" si="41"/>
        <v>7.0353109104193696E-3</v>
      </c>
      <c r="K445">
        <f t="shared" si="42"/>
        <v>1.9482912717271299E-2</v>
      </c>
    </row>
    <row r="446" spans="1:11" x14ac:dyDescent="0.25">
      <c r="A446">
        <v>49.478375503300001</v>
      </c>
      <c r="B446">
        <v>98.916748639100007</v>
      </c>
      <c r="C446">
        <v>108.017195023</v>
      </c>
      <c r="E446">
        <f t="shared" si="37"/>
        <v>-0.52162449669999944</v>
      </c>
      <c r="F446">
        <f t="shared" si="38"/>
        <v>-1.0832513608999932</v>
      </c>
      <c r="G446">
        <f t="shared" si="39"/>
        <v>3.0171950229999993</v>
      </c>
      <c r="I446">
        <f t="shared" si="40"/>
        <v>3.4008945223074623E-3</v>
      </c>
      <c r="J446">
        <f t="shared" si="41"/>
        <v>7.0625970269292664E-3</v>
      </c>
      <c r="K446">
        <f t="shared" si="42"/>
        <v>1.9671549345113504E-2</v>
      </c>
    </row>
    <row r="447" spans="1:11" x14ac:dyDescent="0.25">
      <c r="A447">
        <v>49.262277740099996</v>
      </c>
      <c r="B447">
        <v>99.196444384399996</v>
      </c>
      <c r="C447">
        <v>108.15193496099999</v>
      </c>
      <c r="E447">
        <f t="shared" si="37"/>
        <v>-0.73772225990000351</v>
      </c>
      <c r="F447">
        <f t="shared" si="38"/>
        <v>-0.8035556156000041</v>
      </c>
      <c r="G447">
        <f t="shared" si="39"/>
        <v>3.1519349609999949</v>
      </c>
      <c r="I447">
        <f t="shared" si="40"/>
        <v>4.8098116720947451E-3</v>
      </c>
      <c r="J447">
        <f t="shared" si="41"/>
        <v>5.2390328842917963E-3</v>
      </c>
      <c r="K447">
        <f t="shared" si="42"/>
        <v>2.055002863429416E-2</v>
      </c>
    </row>
    <row r="448" spans="1:11" x14ac:dyDescent="0.25">
      <c r="A448">
        <v>49.595128161799998</v>
      </c>
      <c r="B448">
        <v>99.084598145900003</v>
      </c>
      <c r="C448">
        <v>108.00083306499999</v>
      </c>
      <c r="E448">
        <f t="shared" si="37"/>
        <v>-0.40487183820000183</v>
      </c>
      <c r="F448">
        <f t="shared" si="38"/>
        <v>-0.91540185409999708</v>
      </c>
      <c r="G448">
        <f t="shared" si="39"/>
        <v>3.0008330649999948</v>
      </c>
      <c r="I448">
        <f t="shared" si="40"/>
        <v>2.6396889438320371E-3</v>
      </c>
      <c r="J448">
        <f t="shared" si="41"/>
        <v>5.9682495185981515E-3</v>
      </c>
      <c r="K448">
        <f t="shared" si="42"/>
        <v>1.9564872427736208E-2</v>
      </c>
    </row>
    <row r="449" spans="1:11" x14ac:dyDescent="0.25">
      <c r="A449">
        <v>49.8979581225</v>
      </c>
      <c r="B449">
        <v>98.933835895399994</v>
      </c>
      <c r="C449">
        <v>107.845206652</v>
      </c>
      <c r="E449">
        <f t="shared" si="37"/>
        <v>-0.1020418774999996</v>
      </c>
      <c r="F449">
        <f t="shared" si="38"/>
        <v>-1.0661641046000057</v>
      </c>
      <c r="G449">
        <f t="shared" si="39"/>
        <v>2.8452066520000017</v>
      </c>
      <c r="I449">
        <f t="shared" si="40"/>
        <v>6.6529402746839613E-4</v>
      </c>
      <c r="J449">
        <f t="shared" si="41"/>
        <v>6.9511912997835311E-3</v>
      </c>
      <c r="K449">
        <f t="shared" si="42"/>
        <v>1.8550217213407896E-2</v>
      </c>
    </row>
    <row r="450" spans="1:11" x14ac:dyDescent="0.25">
      <c r="A450">
        <v>49.792224556699999</v>
      </c>
      <c r="B450">
        <v>99.084976503500002</v>
      </c>
      <c r="C450">
        <v>107.974308284</v>
      </c>
      <c r="E450">
        <f t="shared" ref="E450:E477" si="43">A450-50</f>
        <v>-0.20777544330000097</v>
      </c>
      <c r="F450">
        <f t="shared" ref="F450:F477" si="44">B450-100</f>
        <v>-0.91502349649999815</v>
      </c>
      <c r="G450">
        <f t="shared" ref="G450:G477" si="45">C450-105</f>
        <v>2.9743082840000028</v>
      </c>
      <c r="I450">
        <f t="shared" ref="I450:I477" si="46">ABS(E450)/SQRT(50^2+100^2+105^2)</f>
        <v>1.3546571747671888E-3</v>
      </c>
      <c r="J450">
        <f t="shared" ref="J450:J477" si="47">ABS(F450)/SQRT(50^2+100^2+105^2)</f>
        <v>5.9657826975468972E-3</v>
      </c>
      <c r="K450">
        <f t="shared" ref="K450:K477" si="48">ABS(G450)/SQRT(50^2+100^2+105^2)</f>
        <v>1.9391935798074508E-2</v>
      </c>
    </row>
    <row r="451" spans="1:11" x14ac:dyDescent="0.25">
      <c r="A451">
        <v>49.836083464399998</v>
      </c>
      <c r="B451">
        <v>98.830291042599995</v>
      </c>
      <c r="C451">
        <v>107.987349245</v>
      </c>
      <c r="E451">
        <f t="shared" si="43"/>
        <v>-0.16391653560000208</v>
      </c>
      <c r="F451">
        <f t="shared" si="44"/>
        <v>-1.1697089574000046</v>
      </c>
      <c r="G451">
        <f t="shared" si="45"/>
        <v>2.9873492450000043</v>
      </c>
      <c r="I451">
        <f t="shared" si="46"/>
        <v>1.0687052689518823E-3</v>
      </c>
      <c r="J451">
        <f t="shared" si="47"/>
        <v>7.6262844461531072E-3</v>
      </c>
      <c r="K451">
        <f t="shared" si="48"/>
        <v>1.9476960433825151E-2</v>
      </c>
    </row>
    <row r="452" spans="1:11" x14ac:dyDescent="0.25">
      <c r="A452">
        <v>49.919761916900001</v>
      </c>
      <c r="B452">
        <v>98.588650439999995</v>
      </c>
      <c r="C452">
        <v>107.892830926</v>
      </c>
      <c r="E452">
        <f t="shared" si="43"/>
        <v>-8.0238083099999358E-2</v>
      </c>
      <c r="F452">
        <f t="shared" si="44"/>
        <v>-1.411349560000005</v>
      </c>
      <c r="G452">
        <f t="shared" si="45"/>
        <v>2.892830926000002</v>
      </c>
      <c r="I452">
        <f t="shared" si="46"/>
        <v>5.2313735076015856E-4</v>
      </c>
      <c r="J452">
        <f t="shared" si="47"/>
        <v>9.2017361493388419E-3</v>
      </c>
      <c r="K452">
        <f t="shared" si="48"/>
        <v>1.886071860588491E-2</v>
      </c>
    </row>
    <row r="453" spans="1:11" x14ac:dyDescent="0.25">
      <c r="A453">
        <v>49.9117415304</v>
      </c>
      <c r="B453">
        <v>98.650144405299997</v>
      </c>
      <c r="C453">
        <v>108.00163387000001</v>
      </c>
      <c r="E453">
        <f t="shared" si="43"/>
        <v>-8.8258469599999501E-2</v>
      </c>
      <c r="F453">
        <f t="shared" si="44"/>
        <v>-1.3498555947000028</v>
      </c>
      <c r="G453">
        <f t="shared" si="45"/>
        <v>3.0016338700000063</v>
      </c>
      <c r="I453">
        <f t="shared" si="46"/>
        <v>5.7542877627257401E-4</v>
      </c>
      <c r="J453">
        <f t="shared" si="47"/>
        <v>8.8008069539754919E-3</v>
      </c>
      <c r="K453">
        <f t="shared" si="48"/>
        <v>1.9570093527119393E-2</v>
      </c>
    </row>
    <row r="454" spans="1:11" x14ac:dyDescent="0.25">
      <c r="A454">
        <v>49.7953854816</v>
      </c>
      <c r="B454">
        <v>98.761330552000004</v>
      </c>
      <c r="C454">
        <v>108.158461833</v>
      </c>
      <c r="E454">
        <f t="shared" si="43"/>
        <v>-0.20461451839999967</v>
      </c>
      <c r="F454">
        <f t="shared" si="44"/>
        <v>-1.238669447999996</v>
      </c>
      <c r="G454">
        <f t="shared" si="45"/>
        <v>3.158461833000004</v>
      </c>
      <c r="I454">
        <f t="shared" si="46"/>
        <v>1.3340485334057339E-3</v>
      </c>
      <c r="J454">
        <f t="shared" si="47"/>
        <v>8.0758939952077571E-3</v>
      </c>
      <c r="K454">
        <f t="shared" si="48"/>
        <v>2.0592582623558585E-2</v>
      </c>
    </row>
    <row r="455" spans="1:11" x14ac:dyDescent="0.25">
      <c r="A455">
        <v>49.808132958500003</v>
      </c>
      <c r="B455">
        <v>98.799073816900005</v>
      </c>
      <c r="C455">
        <v>108.080987599</v>
      </c>
      <c r="E455">
        <f t="shared" si="43"/>
        <v>-0.19186704149999656</v>
      </c>
      <c r="F455">
        <f t="shared" si="44"/>
        <v>-1.2009261830999947</v>
      </c>
      <c r="G455">
        <f t="shared" si="45"/>
        <v>3.0809875989999966</v>
      </c>
      <c r="I455">
        <f t="shared" si="46"/>
        <v>1.2509373593011272E-3</v>
      </c>
      <c r="J455">
        <f t="shared" si="47"/>
        <v>7.8298149408986238E-3</v>
      </c>
      <c r="K455">
        <f t="shared" si="48"/>
        <v>2.0087465053932389E-2</v>
      </c>
    </row>
    <row r="456" spans="1:11" x14ac:dyDescent="0.25">
      <c r="A456">
        <v>49.759490139299999</v>
      </c>
      <c r="B456">
        <v>98.599427029899999</v>
      </c>
      <c r="C456">
        <v>108.01914363</v>
      </c>
      <c r="E456">
        <f t="shared" si="43"/>
        <v>-0.24050986070000135</v>
      </c>
      <c r="F456">
        <f t="shared" si="44"/>
        <v>-1.4005729701000007</v>
      </c>
      <c r="G456">
        <f t="shared" si="45"/>
        <v>3.0191436300000021</v>
      </c>
      <c r="I456">
        <f t="shared" si="46"/>
        <v>1.5680794766929631E-3</v>
      </c>
      <c r="J456">
        <f t="shared" si="47"/>
        <v>9.1314747912317334E-3</v>
      </c>
      <c r="K456">
        <f t="shared" si="48"/>
        <v>1.9684253899662541E-2</v>
      </c>
    </row>
    <row r="457" spans="1:11" x14ac:dyDescent="0.25">
      <c r="A457">
        <v>49.667964452200003</v>
      </c>
      <c r="B457">
        <v>98.651474899500002</v>
      </c>
      <c r="C457">
        <v>108.002377551</v>
      </c>
      <c r="E457">
        <f t="shared" si="43"/>
        <v>-0.33203554779999678</v>
      </c>
      <c r="F457">
        <f t="shared" si="44"/>
        <v>-1.3485251004999981</v>
      </c>
      <c r="G457">
        <f t="shared" si="45"/>
        <v>3.002377550999995</v>
      </c>
      <c r="I457">
        <f t="shared" si="46"/>
        <v>2.1648099022730728E-3</v>
      </c>
      <c r="J457">
        <f t="shared" si="47"/>
        <v>8.7921323797072511E-3</v>
      </c>
      <c r="K457">
        <f t="shared" si="48"/>
        <v>1.9574942188666553E-2</v>
      </c>
    </row>
    <row r="458" spans="1:11" x14ac:dyDescent="0.25">
      <c r="A458">
        <v>49.602946041899997</v>
      </c>
      <c r="B458">
        <v>98.823741947000002</v>
      </c>
      <c r="C458">
        <v>108.118225755</v>
      </c>
      <c r="E458">
        <f t="shared" si="43"/>
        <v>-0.39705395810000255</v>
      </c>
      <c r="F458">
        <f t="shared" si="44"/>
        <v>-1.176258052999998</v>
      </c>
      <c r="G458">
        <f t="shared" si="45"/>
        <v>3.1182257549999974</v>
      </c>
      <c r="I458">
        <f t="shared" si="46"/>
        <v>2.5887178223138784E-3</v>
      </c>
      <c r="J458">
        <f t="shared" si="47"/>
        <v>7.6689833291484254E-3</v>
      </c>
      <c r="K458">
        <f t="shared" si="48"/>
        <v>2.0330250892332286E-2</v>
      </c>
    </row>
    <row r="459" spans="1:11" x14ac:dyDescent="0.25">
      <c r="A459">
        <v>49.5056054016</v>
      </c>
      <c r="B459">
        <v>98.880028487800004</v>
      </c>
      <c r="C459">
        <v>108.164062362</v>
      </c>
      <c r="E459">
        <f t="shared" si="43"/>
        <v>-0.49439459839999955</v>
      </c>
      <c r="F459">
        <f t="shared" si="44"/>
        <v>-1.1199715121999958</v>
      </c>
      <c r="G459">
        <f t="shared" si="45"/>
        <v>3.1640623619999957</v>
      </c>
      <c r="I459">
        <f t="shared" si="46"/>
        <v>3.2233606592367652E-3</v>
      </c>
      <c r="J459">
        <f t="shared" si="47"/>
        <v>7.3020055712068616E-3</v>
      </c>
      <c r="K459">
        <f t="shared" si="48"/>
        <v>2.0629097029071734E-2</v>
      </c>
    </row>
    <row r="460" spans="1:11" x14ac:dyDescent="0.25">
      <c r="A460">
        <v>49.545574719000001</v>
      </c>
      <c r="B460">
        <v>98.940120516700006</v>
      </c>
      <c r="C460">
        <v>108.113608341</v>
      </c>
      <c r="E460">
        <f t="shared" si="43"/>
        <v>-0.4544252809999989</v>
      </c>
      <c r="F460">
        <f t="shared" si="44"/>
        <v>-1.0598794832999943</v>
      </c>
      <c r="G460">
        <f t="shared" si="45"/>
        <v>3.1136083410000026</v>
      </c>
      <c r="I460">
        <f t="shared" si="46"/>
        <v>2.9627681574160383E-3</v>
      </c>
      <c r="J460">
        <f t="shared" si="47"/>
        <v>6.9102167399436431E-3</v>
      </c>
      <c r="K460">
        <f t="shared" si="48"/>
        <v>2.0300146213431746E-2</v>
      </c>
    </row>
    <row r="461" spans="1:11" x14ac:dyDescent="0.25">
      <c r="A461">
        <v>49.622919093500002</v>
      </c>
      <c r="B461">
        <v>98.961557711099999</v>
      </c>
      <c r="C461">
        <v>108.122809012</v>
      </c>
      <c r="E461">
        <f t="shared" si="43"/>
        <v>-0.37708090649999804</v>
      </c>
      <c r="F461">
        <f t="shared" si="44"/>
        <v>-1.0384422889000007</v>
      </c>
      <c r="G461">
        <f t="shared" si="45"/>
        <v>3.1228090120000047</v>
      </c>
      <c r="I461">
        <f t="shared" si="46"/>
        <v>2.4584972475326945E-3</v>
      </c>
      <c r="J461">
        <f t="shared" si="47"/>
        <v>6.7704502269255468E-3</v>
      </c>
      <c r="K461">
        <f t="shared" si="48"/>
        <v>2.03601328739575E-2</v>
      </c>
    </row>
    <row r="462" spans="1:11" x14ac:dyDescent="0.25">
      <c r="A462">
        <v>49.8646593092</v>
      </c>
      <c r="B462">
        <v>98.721967951400003</v>
      </c>
      <c r="C462">
        <v>107.955941904</v>
      </c>
      <c r="E462">
        <f t="shared" si="43"/>
        <v>-0.13534069079999966</v>
      </c>
      <c r="F462">
        <f t="shared" si="44"/>
        <v>-1.2780320485999965</v>
      </c>
      <c r="G462">
        <f t="shared" si="45"/>
        <v>2.9559419039999995</v>
      </c>
      <c r="I462">
        <f t="shared" si="46"/>
        <v>8.8239608549624184E-4</v>
      </c>
      <c r="J462">
        <f t="shared" si="47"/>
        <v>8.3325308165442171E-3</v>
      </c>
      <c r="K462">
        <f t="shared" si="48"/>
        <v>1.9272190422748411E-2</v>
      </c>
    </row>
    <row r="463" spans="1:11" x14ac:dyDescent="0.25">
      <c r="A463">
        <v>49.706272442900001</v>
      </c>
      <c r="B463">
        <v>98.638955751500006</v>
      </c>
      <c r="C463">
        <v>108.053198037</v>
      </c>
      <c r="E463">
        <f t="shared" si="43"/>
        <v>-0.29372755709999865</v>
      </c>
      <c r="F463">
        <f t="shared" si="44"/>
        <v>-1.3610442484999936</v>
      </c>
      <c r="G463">
        <f t="shared" si="45"/>
        <v>3.0531980370000014</v>
      </c>
      <c r="I463">
        <f t="shared" si="46"/>
        <v>1.9150489409753575E-3</v>
      </c>
      <c r="J463">
        <f t="shared" si="47"/>
        <v>8.8737548919291583E-3</v>
      </c>
      <c r="K463">
        <f t="shared" si="48"/>
        <v>1.9906282287821878E-2</v>
      </c>
    </row>
    <row r="464" spans="1:11" x14ac:dyDescent="0.25">
      <c r="A464">
        <v>49.633742120299999</v>
      </c>
      <c r="B464">
        <v>98.709550889900001</v>
      </c>
      <c r="C464">
        <v>108.15057208499999</v>
      </c>
      <c r="E464">
        <f t="shared" si="43"/>
        <v>-0.3662578797000009</v>
      </c>
      <c r="F464">
        <f t="shared" si="44"/>
        <v>-1.2904491100999991</v>
      </c>
      <c r="G464">
        <f t="shared" si="45"/>
        <v>3.1505720849999932</v>
      </c>
      <c r="I464">
        <f t="shared" si="46"/>
        <v>2.3879331294903885E-3</v>
      </c>
      <c r="J464">
        <f t="shared" si="47"/>
        <v>8.4134877438083143E-3</v>
      </c>
      <c r="K464">
        <f t="shared" si="48"/>
        <v>2.0541142936723756E-2</v>
      </c>
    </row>
    <row r="465" spans="1:11" x14ac:dyDescent="0.25">
      <c r="A465">
        <v>49.704362849600003</v>
      </c>
      <c r="B465">
        <v>98.705513796999995</v>
      </c>
      <c r="C465">
        <v>108.131744071</v>
      </c>
      <c r="E465">
        <f t="shared" si="43"/>
        <v>-0.29563715039999749</v>
      </c>
      <c r="F465">
        <f t="shared" si="44"/>
        <v>-1.2944862030000053</v>
      </c>
      <c r="G465">
        <f t="shared" si="45"/>
        <v>3.131744071</v>
      </c>
      <c r="I465">
        <f t="shared" si="46"/>
        <v>1.9274991334699331E-3</v>
      </c>
      <c r="J465">
        <f t="shared" si="47"/>
        <v>8.4398088372702532E-3</v>
      </c>
      <c r="K465">
        <f t="shared" si="48"/>
        <v>2.0418387793735653E-2</v>
      </c>
    </row>
    <row r="466" spans="1:11" x14ac:dyDescent="0.25">
      <c r="A466">
        <v>49.740927320099999</v>
      </c>
      <c r="B466">
        <v>98.698276332099994</v>
      </c>
      <c r="C466">
        <v>108.00674187200001</v>
      </c>
      <c r="E466">
        <f t="shared" si="43"/>
        <v>-0.25907267990000094</v>
      </c>
      <c r="F466">
        <f t="shared" si="44"/>
        <v>-1.3017236679000064</v>
      </c>
      <c r="G466">
        <f t="shared" si="45"/>
        <v>3.0067418720000063</v>
      </c>
      <c r="I466">
        <f t="shared" si="46"/>
        <v>1.6891055989998115E-3</v>
      </c>
      <c r="J466">
        <f t="shared" si="47"/>
        <v>8.4869957598352856E-3</v>
      </c>
      <c r="K466">
        <f t="shared" si="48"/>
        <v>1.9603396748366933E-2</v>
      </c>
    </row>
    <row r="467" spans="1:11" x14ac:dyDescent="0.25">
      <c r="A467">
        <v>49.843357899899999</v>
      </c>
      <c r="B467">
        <v>98.6403026901</v>
      </c>
      <c r="C467">
        <v>107.939624395</v>
      </c>
      <c r="E467">
        <f t="shared" si="43"/>
        <v>-0.1566421001000009</v>
      </c>
      <c r="F467">
        <f t="shared" si="44"/>
        <v>-1.3596973098999996</v>
      </c>
      <c r="G467">
        <f t="shared" si="45"/>
        <v>2.9396243949999956</v>
      </c>
      <c r="I467">
        <f t="shared" si="46"/>
        <v>1.0212773049637161E-3</v>
      </c>
      <c r="J467">
        <f t="shared" si="47"/>
        <v>8.8649731032371306E-3</v>
      </c>
      <c r="K467">
        <f t="shared" si="48"/>
        <v>1.9165803304568775E-2</v>
      </c>
    </row>
    <row r="468" spans="1:11" x14ac:dyDescent="0.25">
      <c r="A468">
        <v>49.656518044499997</v>
      </c>
      <c r="B468">
        <v>98.612406266600004</v>
      </c>
      <c r="C468">
        <v>107.981982458</v>
      </c>
      <c r="E468">
        <f t="shared" si="43"/>
        <v>-0.34348195550000327</v>
      </c>
      <c r="F468">
        <f t="shared" si="44"/>
        <v>-1.3875937333999957</v>
      </c>
      <c r="G468">
        <f t="shared" si="45"/>
        <v>2.9819824580000045</v>
      </c>
      <c r="I468">
        <f t="shared" si="46"/>
        <v>2.2394383476266248E-3</v>
      </c>
      <c r="J468">
        <f t="shared" si="47"/>
        <v>9.0468525864157556E-3</v>
      </c>
      <c r="K468">
        <f t="shared" si="48"/>
        <v>1.9441969982597961E-2</v>
      </c>
    </row>
    <row r="469" spans="1:11" x14ac:dyDescent="0.25">
      <c r="A469">
        <v>49.860891053400003</v>
      </c>
      <c r="B469">
        <v>98.492110257299998</v>
      </c>
      <c r="C469">
        <v>107.937368686</v>
      </c>
      <c r="E469">
        <f t="shared" si="43"/>
        <v>-0.13910894659999684</v>
      </c>
      <c r="F469">
        <f t="shared" si="44"/>
        <v>-1.5078897427000015</v>
      </c>
      <c r="G469">
        <f t="shared" si="45"/>
        <v>2.9373686859999992</v>
      </c>
      <c r="I469">
        <f t="shared" si="46"/>
        <v>9.0696441115950955E-4</v>
      </c>
      <c r="J469">
        <f t="shared" si="47"/>
        <v>9.831160151861881E-3</v>
      </c>
      <c r="K469">
        <f t="shared" si="48"/>
        <v>1.9151096502203202E-2</v>
      </c>
    </row>
    <row r="470" spans="1:11" x14ac:dyDescent="0.25">
      <c r="A470">
        <v>49.7547634023</v>
      </c>
      <c r="B470">
        <v>98.526431472900001</v>
      </c>
      <c r="C470">
        <v>107.983081635</v>
      </c>
      <c r="E470">
        <f t="shared" si="43"/>
        <v>-0.24523659769999995</v>
      </c>
      <c r="F470">
        <f t="shared" si="44"/>
        <v>-1.4735685270999994</v>
      </c>
      <c r="G470">
        <f t="shared" si="45"/>
        <v>2.9830816350000049</v>
      </c>
      <c r="I470">
        <f t="shared" si="46"/>
        <v>1.5988969211829763E-3</v>
      </c>
      <c r="J470">
        <f t="shared" si="47"/>
        <v>9.6073922213459357E-3</v>
      </c>
      <c r="K470">
        <f t="shared" si="48"/>
        <v>1.9449136411824341E-2</v>
      </c>
    </row>
    <row r="471" spans="1:11" x14ac:dyDescent="0.25">
      <c r="A471">
        <v>49.714331446700001</v>
      </c>
      <c r="B471">
        <v>98.524788492699997</v>
      </c>
      <c r="C471">
        <v>108.020671054</v>
      </c>
      <c r="E471">
        <f t="shared" si="43"/>
        <v>-0.28566855329999896</v>
      </c>
      <c r="F471">
        <f t="shared" si="44"/>
        <v>-1.4752115073000027</v>
      </c>
      <c r="G471">
        <f t="shared" si="45"/>
        <v>3.0206710540000046</v>
      </c>
      <c r="I471">
        <f t="shared" si="46"/>
        <v>1.862505737862646E-3</v>
      </c>
      <c r="J471">
        <f t="shared" si="47"/>
        <v>9.6181041461075225E-3</v>
      </c>
      <c r="K471">
        <f t="shared" si="48"/>
        <v>1.9694212419532127E-2</v>
      </c>
    </row>
    <row r="472" spans="1:11" x14ac:dyDescent="0.25">
      <c r="A472">
        <v>49.703742001199998</v>
      </c>
      <c r="B472">
        <v>98.441054286099998</v>
      </c>
      <c r="C472">
        <v>107.905679115</v>
      </c>
      <c r="E472">
        <f t="shared" si="43"/>
        <v>-0.29625799880000159</v>
      </c>
      <c r="F472">
        <f t="shared" si="44"/>
        <v>-1.5589457139000018</v>
      </c>
      <c r="G472">
        <f t="shared" si="45"/>
        <v>2.9056791149999981</v>
      </c>
      <c r="I472">
        <f t="shared" si="46"/>
        <v>1.9315469493530349E-3</v>
      </c>
      <c r="J472">
        <f t="shared" si="47"/>
        <v>1.016403557064236E-2</v>
      </c>
      <c r="K472">
        <f t="shared" si="48"/>
        <v>1.8944486404115422E-2</v>
      </c>
    </row>
    <row r="473" spans="1:11" x14ac:dyDescent="0.25">
      <c r="A473">
        <v>49.414984785999998</v>
      </c>
      <c r="B473">
        <v>98.701945304299997</v>
      </c>
      <c r="C473">
        <v>108.128861697</v>
      </c>
      <c r="E473">
        <f t="shared" si="43"/>
        <v>-0.585015214000002</v>
      </c>
      <c r="F473">
        <f t="shared" si="44"/>
        <v>-1.298054695700003</v>
      </c>
      <c r="G473">
        <f t="shared" si="45"/>
        <v>3.1288616970000049</v>
      </c>
      <c r="I473">
        <f t="shared" si="46"/>
        <v>3.8141901872821627E-3</v>
      </c>
      <c r="J473">
        <f t="shared" si="47"/>
        <v>8.4630747447441042E-3</v>
      </c>
      <c r="K473">
        <f t="shared" si="48"/>
        <v>2.0399595252338844E-2</v>
      </c>
    </row>
    <row r="474" spans="1:11" x14ac:dyDescent="0.25">
      <c r="A474">
        <v>49.358081045500001</v>
      </c>
      <c r="B474">
        <v>98.808937906599994</v>
      </c>
      <c r="C474">
        <v>108.15362594200001</v>
      </c>
      <c r="E474">
        <f t="shared" si="43"/>
        <v>-0.64191895449999947</v>
      </c>
      <c r="F474">
        <f t="shared" si="44"/>
        <v>-1.1910620934000065</v>
      </c>
      <c r="G474">
        <f t="shared" si="45"/>
        <v>3.153625942000005</v>
      </c>
      <c r="I474">
        <f t="shared" si="46"/>
        <v>4.1851919722626476E-3</v>
      </c>
      <c r="J474">
        <f t="shared" si="47"/>
        <v>7.7655029140661627E-3</v>
      </c>
      <c r="K474">
        <f t="shared" si="48"/>
        <v>2.0561053515327627E-2</v>
      </c>
    </row>
    <row r="475" spans="1:11" x14ac:dyDescent="0.25">
      <c r="A475">
        <v>49.163805492000002</v>
      </c>
      <c r="B475">
        <v>99.096346334000003</v>
      </c>
      <c r="C475">
        <v>108.33246760599999</v>
      </c>
      <c r="E475">
        <f t="shared" si="43"/>
        <v>-0.83619450799999839</v>
      </c>
      <c r="F475">
        <f t="shared" si="44"/>
        <v>-0.90365366599999675</v>
      </c>
      <c r="G475">
        <f t="shared" si="45"/>
        <v>3.3324676059999945</v>
      </c>
      <c r="I475">
        <f t="shared" si="46"/>
        <v>5.4518323810170497E-3</v>
      </c>
      <c r="J475">
        <f t="shared" si="47"/>
        <v>5.8916535212684721E-3</v>
      </c>
      <c r="K475">
        <f t="shared" si="48"/>
        <v>2.1727067840394344E-2</v>
      </c>
    </row>
    <row r="476" spans="1:11" x14ac:dyDescent="0.25">
      <c r="A476">
        <v>49.022285539899997</v>
      </c>
      <c r="B476">
        <v>99.221491958300007</v>
      </c>
      <c r="C476">
        <v>108.414294266</v>
      </c>
      <c r="E476">
        <f t="shared" si="43"/>
        <v>-0.97771446010000318</v>
      </c>
      <c r="F476">
        <f t="shared" si="44"/>
        <v>-0.77850804169999321</v>
      </c>
      <c r="G476">
        <f t="shared" si="45"/>
        <v>3.4142942659999989</v>
      </c>
      <c r="I476">
        <f t="shared" si="46"/>
        <v>6.3745160987852476E-3</v>
      </c>
      <c r="J476">
        <f t="shared" si="47"/>
        <v>5.0757273696686398E-3</v>
      </c>
      <c r="K476">
        <f t="shared" si="48"/>
        <v>2.2260562416537264E-2</v>
      </c>
    </row>
    <row r="477" spans="1:11" x14ac:dyDescent="0.25">
      <c r="A477">
        <v>49.156531447200003</v>
      </c>
      <c r="B477">
        <v>98.988006059300005</v>
      </c>
      <c r="C477">
        <v>108.251132985</v>
      </c>
      <c r="E477">
        <f t="shared" si="43"/>
        <v>-0.84346855279999744</v>
      </c>
      <c r="F477">
        <f t="shared" si="44"/>
        <v>-1.0119939406999947</v>
      </c>
      <c r="G477">
        <f t="shared" si="45"/>
        <v>3.2511329849999981</v>
      </c>
      <c r="I477">
        <f t="shared" si="46"/>
        <v>5.4992577977140021E-3</v>
      </c>
      <c r="J477">
        <f t="shared" si="47"/>
        <v>6.5980119248777577E-3</v>
      </c>
      <c r="K477">
        <f t="shared" si="48"/>
        <v>2.1196781266848073E-2</v>
      </c>
    </row>
  </sheetData>
  <mergeCells count="1">
    <mergeCell ref="S1:T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5"/>
  <sheetViews>
    <sheetView workbookViewId="0">
      <selection activeCell="S21" sqref="S21"/>
    </sheetView>
  </sheetViews>
  <sheetFormatPr defaultRowHeight="15" x14ac:dyDescent="0.25"/>
  <cols>
    <col min="1" max="3" width="12" bestFit="1" customWidth="1"/>
    <col min="4" max="4" width="9.140625" style="3"/>
    <col min="8" max="8" width="9.140625" style="10"/>
    <col min="13" max="13" width="23.28515625" bestFit="1" customWidth="1"/>
    <col min="14" max="14" width="12.7109375" bestFit="1" customWidth="1"/>
    <col min="15" max="17" width="23.28515625" bestFit="1" customWidth="1"/>
    <col min="19" max="19" width="23.28515625" bestFit="1" customWidth="1"/>
    <col min="20" max="20" width="12.7109375" bestFit="1" customWidth="1"/>
  </cols>
  <sheetData>
    <row r="1" spans="1:20" x14ac:dyDescent="0.25">
      <c r="A1">
        <v>74.067470506600003</v>
      </c>
      <c r="B1">
        <v>118.86128809500001</v>
      </c>
      <c r="C1">
        <v>86.028233625300004</v>
      </c>
      <c r="E1">
        <f>A1-75</f>
        <v>-0.93252949339999702</v>
      </c>
      <c r="F1">
        <f>B1-125</f>
        <v>-6.1387119049999939</v>
      </c>
      <c r="G1">
        <f>C1-80</f>
        <v>6.028233625300004</v>
      </c>
      <c r="I1">
        <f>ABS(E1)/SQRT(75^2+125^2+80^2)</f>
        <v>5.6080904360172462E-3</v>
      </c>
      <c r="J1">
        <f t="shared" ref="J1:K1" si="0">ABS(F1)/SQRT(75^2+125^2+80^2)</f>
        <v>3.6917279043236516E-2</v>
      </c>
      <c r="K1">
        <f t="shared" si="0"/>
        <v>3.6252879484661493E-2</v>
      </c>
      <c r="M1" s="8" t="s">
        <v>36</v>
      </c>
      <c r="N1" s="8"/>
      <c r="O1" s="8" t="s">
        <v>37</v>
      </c>
      <c r="P1" s="8"/>
      <c r="Q1" s="8" t="s">
        <v>38</v>
      </c>
      <c r="R1" s="8"/>
      <c r="S1" s="27"/>
      <c r="T1" s="27"/>
    </row>
    <row r="2" spans="1:20" x14ac:dyDescent="0.25">
      <c r="A2">
        <v>74.056851828000006</v>
      </c>
      <c r="B2">
        <v>118.90280425</v>
      </c>
      <c r="C2">
        <v>86.045605504500003</v>
      </c>
      <c r="E2">
        <f t="shared" ref="E2:E65" si="1">A2-75</f>
        <v>-0.94314817199999368</v>
      </c>
      <c r="F2">
        <f t="shared" ref="F2:F65" si="2">B2-125</f>
        <v>-6.0971957499999974</v>
      </c>
      <c r="G2">
        <f t="shared" ref="G2:G65" si="3">C2-80</f>
        <v>6.0456055045000028</v>
      </c>
      <c r="I2">
        <f t="shared" ref="I2:I65" si="4">ABS(E2)/SQRT(75^2+125^2+80^2)</f>
        <v>5.6719495528829893E-3</v>
      </c>
      <c r="J2">
        <f t="shared" ref="J2:J65" si="5">ABS(F2)/SQRT(75^2+125^2+80^2)</f>
        <v>3.6667607206105873E-2</v>
      </c>
      <c r="K2">
        <f t="shared" ref="K2:K65" si="6">ABS(G2)/SQRT(75^2+125^2+80^2)</f>
        <v>3.635735132205288E-2</v>
      </c>
      <c r="M2" s="1"/>
      <c r="N2" s="1"/>
      <c r="O2" s="1"/>
      <c r="P2" s="1"/>
      <c r="Q2" s="1"/>
      <c r="R2" s="1"/>
      <c r="S2" s="1"/>
      <c r="T2" s="1"/>
    </row>
    <row r="3" spans="1:20" x14ac:dyDescent="0.25">
      <c r="A3">
        <v>74.072517739399999</v>
      </c>
      <c r="B3">
        <v>118.712935268</v>
      </c>
      <c r="C3">
        <v>85.937281144300002</v>
      </c>
      <c r="E3">
        <f t="shared" si="1"/>
        <v>-0.9274822606000015</v>
      </c>
      <c r="F3">
        <f t="shared" si="2"/>
        <v>-6.2870647320000046</v>
      </c>
      <c r="G3">
        <f t="shared" si="3"/>
        <v>5.9372811443000018</v>
      </c>
      <c r="I3">
        <f t="shared" si="4"/>
        <v>5.5777371461810119E-3</v>
      </c>
      <c r="J3">
        <f t="shared" si="5"/>
        <v>3.7809450364511839E-2</v>
      </c>
      <c r="K3">
        <f t="shared" si="6"/>
        <v>3.5705905107509685E-2</v>
      </c>
      <c r="M3" s="1" t="s">
        <v>1</v>
      </c>
      <c r="N3" s="1">
        <v>-0.77552182228343913</v>
      </c>
      <c r="O3" s="1" t="s">
        <v>1</v>
      </c>
      <c r="P3" s="1">
        <v>-6.1823196420335398</v>
      </c>
      <c r="Q3" s="1" t="s">
        <v>1</v>
      </c>
      <c r="R3" s="1">
        <v>5.9126931040976904</v>
      </c>
      <c r="S3" s="1"/>
      <c r="T3" s="1"/>
    </row>
    <row r="4" spans="1:20" x14ac:dyDescent="0.25">
      <c r="A4">
        <v>74.017640338999996</v>
      </c>
      <c r="B4">
        <v>118.911709312</v>
      </c>
      <c r="C4">
        <v>86.130047323900001</v>
      </c>
      <c r="E4">
        <f t="shared" si="1"/>
        <v>-0.98235966100000383</v>
      </c>
      <c r="F4">
        <f t="shared" si="2"/>
        <v>-6.0882906880000007</v>
      </c>
      <c r="G4">
        <f t="shared" si="3"/>
        <v>6.1300473239000013</v>
      </c>
      <c r="I4">
        <f t="shared" si="4"/>
        <v>5.9077614794754577E-3</v>
      </c>
      <c r="J4">
        <f t="shared" si="5"/>
        <v>3.66140535186485E-2</v>
      </c>
      <c r="K4">
        <f t="shared" si="6"/>
        <v>3.6865171571308954E-2</v>
      </c>
      <c r="M4" s="1" t="s">
        <v>2</v>
      </c>
      <c r="N4" s="1">
        <v>8.3000897516172269E-3</v>
      </c>
      <c r="O4" s="1" t="s">
        <v>2</v>
      </c>
      <c r="P4" s="1">
        <v>1.8049782341547863E-2</v>
      </c>
      <c r="Q4" s="1" t="s">
        <v>2</v>
      </c>
      <c r="R4" s="1">
        <v>1.3407763465855016E-2</v>
      </c>
      <c r="S4" s="1"/>
      <c r="T4" s="1"/>
    </row>
    <row r="5" spans="1:20" x14ac:dyDescent="0.25">
      <c r="A5">
        <v>74.027946519400004</v>
      </c>
      <c r="B5">
        <v>118.888161561</v>
      </c>
      <c r="C5">
        <v>86.120854664299998</v>
      </c>
      <c r="E5">
        <f t="shared" si="1"/>
        <v>-0.97205348059999608</v>
      </c>
      <c r="F5">
        <f t="shared" si="2"/>
        <v>-6.111838438999996</v>
      </c>
      <c r="G5">
        <f t="shared" si="3"/>
        <v>6.1208546642999977</v>
      </c>
      <c r="I5">
        <f t="shared" si="4"/>
        <v>5.8457816792201111E-3</v>
      </c>
      <c r="J5">
        <f t="shared" si="5"/>
        <v>3.6755666109035648E-2</v>
      </c>
      <c r="K5">
        <f t="shared" si="6"/>
        <v>3.6809888315659442E-2</v>
      </c>
      <c r="M5" s="1" t="s">
        <v>3</v>
      </c>
      <c r="N5" s="1">
        <v>-0.77527212420000069</v>
      </c>
      <c r="O5" s="1" t="s">
        <v>3</v>
      </c>
      <c r="P5" s="1">
        <v>-6.1773889010000005</v>
      </c>
      <c r="Q5" s="1" t="s">
        <v>3</v>
      </c>
      <c r="R5" s="1">
        <v>5.9132488561999992</v>
      </c>
      <c r="S5" s="1"/>
      <c r="T5" s="1"/>
    </row>
    <row r="6" spans="1:20" x14ac:dyDescent="0.25">
      <c r="A6">
        <v>74.0669707797</v>
      </c>
      <c r="B6">
        <v>118.880210615</v>
      </c>
      <c r="C6">
        <v>86.123689988899997</v>
      </c>
      <c r="E6">
        <f t="shared" si="1"/>
        <v>-0.93302922029999991</v>
      </c>
      <c r="F6">
        <f t="shared" si="2"/>
        <v>-6.1197893850000042</v>
      </c>
      <c r="G6">
        <f t="shared" si="3"/>
        <v>6.1236899888999972</v>
      </c>
      <c r="I6">
        <f t="shared" si="4"/>
        <v>5.6110957175320528E-3</v>
      </c>
      <c r="J6">
        <f t="shared" si="5"/>
        <v>3.6803481888091988E-2</v>
      </c>
      <c r="K6">
        <f t="shared" si="6"/>
        <v>3.6826939526248277E-2</v>
      </c>
      <c r="M6" s="1" t="s">
        <v>4</v>
      </c>
      <c r="N6" s="1" t="e">
        <v>#N/A</v>
      </c>
      <c r="O6" s="1" t="s">
        <v>4</v>
      </c>
      <c r="P6" s="1" t="e">
        <v>#N/A</v>
      </c>
      <c r="Q6" s="1" t="s">
        <v>4</v>
      </c>
      <c r="R6" s="1" t="e">
        <v>#N/A</v>
      </c>
      <c r="S6" s="1"/>
      <c r="T6" s="1"/>
    </row>
    <row r="7" spans="1:20" x14ac:dyDescent="0.25">
      <c r="A7">
        <v>73.9818929403</v>
      </c>
      <c r="B7">
        <v>119.10782073</v>
      </c>
      <c r="C7">
        <v>86.192467142400005</v>
      </c>
      <c r="E7">
        <f t="shared" si="1"/>
        <v>-1.0181070597000001</v>
      </c>
      <c r="F7">
        <f t="shared" si="2"/>
        <v>-5.8921792699999997</v>
      </c>
      <c r="G7">
        <f t="shared" si="3"/>
        <v>6.1924671424000053</v>
      </c>
      <c r="I7">
        <f t="shared" si="4"/>
        <v>6.122740894261596E-3</v>
      </c>
      <c r="J7">
        <f t="shared" si="5"/>
        <v>3.5434669300279512E-2</v>
      </c>
      <c r="K7">
        <f t="shared" si="6"/>
        <v>3.7240554859049813E-2</v>
      </c>
      <c r="M7" s="1" t="s">
        <v>5</v>
      </c>
      <c r="N7" s="1">
        <v>0.18127669644799338</v>
      </c>
      <c r="O7" s="1" t="s">
        <v>5</v>
      </c>
      <c r="P7" s="1">
        <v>0.39421319677219041</v>
      </c>
      <c r="Q7" s="1" t="s">
        <v>5</v>
      </c>
      <c r="R7" s="1">
        <v>0.29282997420271539</v>
      </c>
      <c r="S7" s="1"/>
      <c r="T7" s="1"/>
    </row>
    <row r="8" spans="1:20" x14ac:dyDescent="0.25">
      <c r="A8">
        <v>74.077194871900005</v>
      </c>
      <c r="B8">
        <v>119.142068181</v>
      </c>
      <c r="C8">
        <v>86.163736425600007</v>
      </c>
      <c r="E8">
        <f t="shared" si="1"/>
        <v>-0.92280512809999493</v>
      </c>
      <c r="F8">
        <f t="shared" si="2"/>
        <v>-5.8579318190000009</v>
      </c>
      <c r="G8">
        <f t="shared" si="3"/>
        <v>6.1637364256000069</v>
      </c>
      <c r="I8">
        <f t="shared" si="4"/>
        <v>5.5496095832171435E-3</v>
      </c>
      <c r="J8">
        <f t="shared" si="5"/>
        <v>3.5228710342658981E-2</v>
      </c>
      <c r="K8">
        <f t="shared" si="6"/>
        <v>3.7067772701223863E-2</v>
      </c>
      <c r="M8" s="1" t="s">
        <v>6</v>
      </c>
      <c r="N8" s="1">
        <v>3.2861240675097936E-2</v>
      </c>
      <c r="O8" s="1" t="s">
        <v>6</v>
      </c>
      <c r="P8" s="1">
        <v>0.15540404450934972</v>
      </c>
      <c r="Q8" s="1" t="s">
        <v>6</v>
      </c>
      <c r="R8" s="1">
        <v>8.5749393791562961E-2</v>
      </c>
      <c r="S8" s="1"/>
      <c r="T8" s="1"/>
    </row>
    <row r="9" spans="1:20" x14ac:dyDescent="0.25">
      <c r="A9">
        <v>74.185210140400002</v>
      </c>
      <c r="B9">
        <v>119.085930363</v>
      </c>
      <c r="C9">
        <v>86.135192598900005</v>
      </c>
      <c r="E9">
        <f t="shared" si="1"/>
        <v>-0.81478985959999761</v>
      </c>
      <c r="F9">
        <f t="shared" si="2"/>
        <v>-5.9140696369999972</v>
      </c>
      <c r="G9">
        <f t="shared" si="3"/>
        <v>6.1351925989000051</v>
      </c>
      <c r="I9">
        <f t="shared" si="4"/>
        <v>4.9000221991119235E-3</v>
      </c>
      <c r="J9">
        <f t="shared" si="5"/>
        <v>3.5566314635555714E-2</v>
      </c>
      <c r="K9">
        <f t="shared" si="6"/>
        <v>3.6896114472013353E-2</v>
      </c>
      <c r="M9" s="1" t="s">
        <v>7</v>
      </c>
      <c r="N9" s="1">
        <v>-0.28742879876559169</v>
      </c>
      <c r="O9" s="1" t="s">
        <v>7</v>
      </c>
      <c r="P9" s="1">
        <v>-2.8123370691394811E-2</v>
      </c>
      <c r="Q9" s="1" t="s">
        <v>7</v>
      </c>
      <c r="R9" s="1">
        <v>-0.1291378825347067</v>
      </c>
      <c r="S9" s="1"/>
      <c r="T9" s="1"/>
    </row>
    <row r="10" spans="1:20" x14ac:dyDescent="0.25">
      <c r="A10">
        <v>74.212622848899997</v>
      </c>
      <c r="B10">
        <v>119.065696601</v>
      </c>
      <c r="C10">
        <v>86.114248143699996</v>
      </c>
      <c r="E10">
        <f t="shared" si="1"/>
        <v>-0.78737715110000295</v>
      </c>
      <c r="F10">
        <f t="shared" si="2"/>
        <v>-5.9343033990000009</v>
      </c>
      <c r="G10">
        <f t="shared" si="3"/>
        <v>6.1142481436999958</v>
      </c>
      <c r="I10">
        <f t="shared" si="4"/>
        <v>4.7351663425924274E-3</v>
      </c>
      <c r="J10">
        <f t="shared" si="5"/>
        <v>3.5687997400508438E-2</v>
      </c>
      <c r="K10">
        <f t="shared" si="6"/>
        <v>3.6770157706328112E-2</v>
      </c>
      <c r="M10" s="1" t="s">
        <v>8</v>
      </c>
      <c r="N10" s="1">
        <v>-7.4425630511632782E-4</v>
      </c>
      <c r="O10" s="1" t="s">
        <v>8</v>
      </c>
      <c r="P10" s="1">
        <v>-0.11219893107282948</v>
      </c>
      <c r="Q10" s="1" t="s">
        <v>8</v>
      </c>
      <c r="R10" s="1">
        <v>-0.20751678464566636</v>
      </c>
      <c r="S10" s="1"/>
      <c r="T10" s="1"/>
    </row>
    <row r="11" spans="1:20" x14ac:dyDescent="0.25">
      <c r="A11">
        <v>74.135975821000002</v>
      </c>
      <c r="B11">
        <v>119.208207043</v>
      </c>
      <c r="C11">
        <v>86.238394238400005</v>
      </c>
      <c r="E11">
        <f t="shared" si="1"/>
        <v>-0.86402417899999762</v>
      </c>
      <c r="F11">
        <f t="shared" si="2"/>
        <v>-5.7917929569999984</v>
      </c>
      <c r="G11">
        <f t="shared" si="3"/>
        <v>6.2383942384000051</v>
      </c>
      <c r="I11">
        <f t="shared" si="4"/>
        <v>5.1961099021874168E-3</v>
      </c>
      <c r="J11">
        <f t="shared" si="5"/>
        <v>3.4830961293372688E-2</v>
      </c>
      <c r="K11">
        <f t="shared" si="6"/>
        <v>3.7516753423979456E-2</v>
      </c>
      <c r="M11" s="1" t="s">
        <v>9</v>
      </c>
      <c r="N11" s="1">
        <v>0.95699055129999522</v>
      </c>
      <c r="O11" s="1" t="s">
        <v>9</v>
      </c>
      <c r="P11" s="1">
        <v>2.3458856520000069</v>
      </c>
      <c r="Q11" s="1" t="s">
        <v>9</v>
      </c>
      <c r="R11" s="1">
        <v>1.5823587391999894</v>
      </c>
      <c r="S11" s="1"/>
      <c r="T11" s="1"/>
    </row>
    <row r="12" spans="1:20" x14ac:dyDescent="0.25">
      <c r="A12">
        <v>74.024322450499994</v>
      </c>
      <c r="B12">
        <v>119.485664883</v>
      </c>
      <c r="C12">
        <v>86.424415878199994</v>
      </c>
      <c r="E12">
        <f t="shared" si="1"/>
        <v>-0.97567754950000563</v>
      </c>
      <c r="F12">
        <f t="shared" si="2"/>
        <v>-5.5143351170000017</v>
      </c>
      <c r="G12">
        <f t="shared" si="3"/>
        <v>6.4244158781999943</v>
      </c>
      <c r="I12">
        <f t="shared" si="4"/>
        <v>5.8675762779769923E-3</v>
      </c>
      <c r="J12">
        <f t="shared" si="5"/>
        <v>3.3162372074570838E-2</v>
      </c>
      <c r="K12">
        <f t="shared" si="6"/>
        <v>3.8635459251985992E-2</v>
      </c>
      <c r="M12" s="1" t="s">
        <v>10</v>
      </c>
      <c r="N12" s="1">
        <v>-1.2377473572999946</v>
      </c>
      <c r="O12" s="1" t="s">
        <v>10</v>
      </c>
      <c r="P12" s="1">
        <v>-7.4625165890000034</v>
      </c>
      <c r="Q12" s="1" t="s">
        <v>10</v>
      </c>
      <c r="R12" s="1">
        <v>5.0274162662000066</v>
      </c>
      <c r="S12" s="1"/>
      <c r="T12" s="1"/>
    </row>
    <row r="13" spans="1:20" x14ac:dyDescent="0.25">
      <c r="A13">
        <v>73.992943157200003</v>
      </c>
      <c r="B13">
        <v>119.598663937</v>
      </c>
      <c r="C13">
        <v>86.566882136700002</v>
      </c>
      <c r="E13">
        <f t="shared" si="1"/>
        <v>-1.0070568427999973</v>
      </c>
      <c r="F13">
        <f t="shared" si="2"/>
        <v>-5.4013360630000022</v>
      </c>
      <c r="G13">
        <f t="shared" si="3"/>
        <v>6.5668821367000021</v>
      </c>
      <c r="I13">
        <f t="shared" si="4"/>
        <v>6.0562865717426612E-3</v>
      </c>
      <c r="J13">
        <f t="shared" si="5"/>
        <v>3.2482812963034437E-2</v>
      </c>
      <c r="K13">
        <f t="shared" si="6"/>
        <v>3.9492229646277799E-2</v>
      </c>
      <c r="M13" s="1" t="s">
        <v>11</v>
      </c>
      <c r="N13" s="1">
        <v>-0.28075680599999941</v>
      </c>
      <c r="O13" s="1" t="s">
        <v>11</v>
      </c>
      <c r="P13" s="1">
        <v>-5.1166309369999965</v>
      </c>
      <c r="Q13" s="1" t="s">
        <v>11</v>
      </c>
      <c r="R13" s="1">
        <v>6.609775005399996</v>
      </c>
      <c r="S13" s="1"/>
      <c r="T13" s="1"/>
    </row>
    <row r="14" spans="1:20" x14ac:dyDescent="0.25">
      <c r="A14">
        <v>74.081216728599998</v>
      </c>
      <c r="B14">
        <v>119.32497583999999</v>
      </c>
      <c r="C14">
        <v>86.422918197499996</v>
      </c>
      <c r="E14">
        <f t="shared" si="1"/>
        <v>-0.91878327140000238</v>
      </c>
      <c r="F14">
        <f t="shared" si="2"/>
        <v>-5.6750241600000066</v>
      </c>
      <c r="G14">
        <f t="shared" si="3"/>
        <v>6.422918197499996</v>
      </c>
      <c r="I14">
        <f t="shared" si="4"/>
        <v>5.5254227491771555E-3</v>
      </c>
      <c r="J14">
        <f t="shared" si="5"/>
        <v>3.4128731521214692E-2</v>
      </c>
      <c r="K14">
        <f t="shared" si="6"/>
        <v>3.8626452428213325E-2</v>
      </c>
      <c r="M14" s="1" t="s">
        <v>12</v>
      </c>
      <c r="N14" s="1">
        <v>-369.92390922920049</v>
      </c>
      <c r="O14" s="1" t="s">
        <v>12</v>
      </c>
      <c r="P14" s="1">
        <v>-2948.9664692499987</v>
      </c>
      <c r="Q14" s="1" t="s">
        <v>12</v>
      </c>
      <c r="R14" s="1">
        <v>2820.3546106545982</v>
      </c>
      <c r="S14" s="1"/>
      <c r="T14" s="1"/>
    </row>
    <row r="15" spans="1:20" x14ac:dyDescent="0.25">
      <c r="A15">
        <v>74.056993071700006</v>
      </c>
      <c r="B15">
        <v>119.350664036</v>
      </c>
      <c r="C15">
        <v>86.404810183899997</v>
      </c>
      <c r="E15">
        <f t="shared" si="1"/>
        <v>-0.94300692829999377</v>
      </c>
      <c r="F15">
        <f t="shared" si="2"/>
        <v>-5.6493359640000023</v>
      </c>
      <c r="G15">
        <f t="shared" si="3"/>
        <v>6.4048101838999969</v>
      </c>
      <c r="I15">
        <f t="shared" si="4"/>
        <v>5.6711001347694353E-3</v>
      </c>
      <c r="J15">
        <f t="shared" si="5"/>
        <v>3.3974246620387678E-2</v>
      </c>
      <c r="K15">
        <f t="shared" si="6"/>
        <v>3.8517553590584966E-2</v>
      </c>
      <c r="M15" s="1" t="s">
        <v>13</v>
      </c>
      <c r="N15" s="1">
        <v>477</v>
      </c>
      <c r="O15" s="1" t="s">
        <v>13</v>
      </c>
      <c r="P15" s="1">
        <v>477</v>
      </c>
      <c r="Q15" s="1" t="s">
        <v>13</v>
      </c>
      <c r="R15" s="1">
        <v>477</v>
      </c>
      <c r="S15" s="1"/>
      <c r="T15" s="1"/>
    </row>
    <row r="16" spans="1:20" ht="15.75" thickBot="1" x14ac:dyDescent="0.3">
      <c r="A16">
        <v>74.137986154199993</v>
      </c>
      <c r="B16">
        <v>119.178824087</v>
      </c>
      <c r="C16">
        <v>86.285835982099996</v>
      </c>
      <c r="E16">
        <f t="shared" si="1"/>
        <v>-0.86201384580000706</v>
      </c>
      <c r="F16">
        <f t="shared" si="2"/>
        <v>-5.8211759130000047</v>
      </c>
      <c r="G16">
        <f t="shared" si="3"/>
        <v>6.2858359820999965</v>
      </c>
      <c r="I16">
        <f t="shared" si="4"/>
        <v>5.1840200643089715E-3</v>
      </c>
      <c r="J16">
        <f t="shared" si="5"/>
        <v>3.5007665918472271E-2</v>
      </c>
      <c r="K16">
        <f t="shared" si="6"/>
        <v>3.7802060849637227E-2</v>
      </c>
      <c r="M16" s="2" t="s">
        <v>14</v>
      </c>
      <c r="N16" s="2">
        <v>1.6309346255246219E-2</v>
      </c>
      <c r="O16" s="2" t="s">
        <v>14</v>
      </c>
      <c r="P16" s="2">
        <v>3.546710443495802E-2</v>
      </c>
      <c r="Q16" s="2" t="s">
        <v>14</v>
      </c>
      <c r="R16" s="2">
        <v>2.6345721964086296E-2</v>
      </c>
      <c r="S16" s="2"/>
      <c r="T16" s="2"/>
    </row>
    <row r="17" spans="1:18" ht="15.75" thickBot="1" x14ac:dyDescent="0.3">
      <c r="A17">
        <v>73.9818814331</v>
      </c>
      <c r="B17">
        <v>119.39971056100001</v>
      </c>
      <c r="C17">
        <v>86.462289183699994</v>
      </c>
      <c r="E17">
        <f t="shared" si="1"/>
        <v>-1.0181185669000001</v>
      </c>
      <c r="F17">
        <f t="shared" si="2"/>
        <v>-5.6002894389999938</v>
      </c>
      <c r="G17">
        <f t="shared" si="3"/>
        <v>6.4622891836999941</v>
      </c>
      <c r="I17">
        <f t="shared" si="4"/>
        <v>6.1228100968109224E-3</v>
      </c>
      <c r="J17">
        <f t="shared" si="5"/>
        <v>3.367928828425016E-2</v>
      </c>
      <c r="K17">
        <f t="shared" si="6"/>
        <v>3.8863223546689973E-2</v>
      </c>
    </row>
    <row r="18" spans="1:18" x14ac:dyDescent="0.25">
      <c r="A18">
        <v>73.887786705899998</v>
      </c>
      <c r="B18">
        <v>119.645086466</v>
      </c>
      <c r="C18">
        <v>86.609775005399996</v>
      </c>
      <c r="E18">
        <f t="shared" si="1"/>
        <v>-1.1122132941000018</v>
      </c>
      <c r="F18">
        <f t="shared" si="2"/>
        <v>-5.3549135340000049</v>
      </c>
      <c r="G18">
        <f t="shared" si="3"/>
        <v>6.609775005399996</v>
      </c>
      <c r="I18">
        <f t="shared" si="4"/>
        <v>6.6886814643384203E-3</v>
      </c>
      <c r="J18">
        <f t="shared" si="5"/>
        <v>3.220363493945106E-2</v>
      </c>
      <c r="K18">
        <f t="shared" si="6"/>
        <v>3.9750180830055104E-2</v>
      </c>
      <c r="M18" s="8" t="s">
        <v>0</v>
      </c>
      <c r="N18" s="8"/>
      <c r="O18" s="8" t="s">
        <v>34</v>
      </c>
      <c r="P18" s="8"/>
      <c r="Q18" s="8" t="s">
        <v>35</v>
      </c>
      <c r="R18" s="8"/>
    </row>
    <row r="19" spans="1:18" x14ac:dyDescent="0.25">
      <c r="A19">
        <v>73.920823304400002</v>
      </c>
      <c r="B19">
        <v>119.671896711</v>
      </c>
      <c r="C19">
        <v>86.550811944700001</v>
      </c>
      <c r="E19">
        <f t="shared" si="1"/>
        <v>-1.0791766955999975</v>
      </c>
      <c r="F19">
        <f t="shared" si="2"/>
        <v>-5.3281032889999977</v>
      </c>
      <c r="G19">
        <f t="shared" si="3"/>
        <v>6.5508119447000013</v>
      </c>
      <c r="I19">
        <f t="shared" si="4"/>
        <v>6.4900043893529264E-3</v>
      </c>
      <c r="J19">
        <f t="shared" si="5"/>
        <v>3.2042402206721471E-2</v>
      </c>
      <c r="K19">
        <f t="shared" si="6"/>
        <v>3.9395585957581608E-2</v>
      </c>
      <c r="M19" s="1"/>
      <c r="N19" s="1"/>
      <c r="O19" s="1"/>
      <c r="P19" s="1"/>
      <c r="Q19" s="1"/>
      <c r="R19" s="1"/>
    </row>
    <row r="20" spans="1:18" x14ac:dyDescent="0.25">
      <c r="A20">
        <v>73.998098854299997</v>
      </c>
      <c r="B20">
        <v>119.635468796</v>
      </c>
      <c r="C20">
        <v>86.506499902800002</v>
      </c>
      <c r="E20">
        <f t="shared" si="1"/>
        <v>-1.0019011457000033</v>
      </c>
      <c r="F20">
        <f t="shared" si="2"/>
        <v>-5.3645312040000022</v>
      </c>
      <c r="G20">
        <f t="shared" si="3"/>
        <v>6.5064999028000017</v>
      </c>
      <c r="I20">
        <f t="shared" si="4"/>
        <v>6.0252809941152346E-3</v>
      </c>
      <c r="J20">
        <f t="shared" si="5"/>
        <v>3.226147414295668E-2</v>
      </c>
      <c r="K20">
        <f t="shared" si="6"/>
        <v>3.9129100082187222E-2</v>
      </c>
      <c r="M20" s="1" t="s">
        <v>1</v>
      </c>
      <c r="N20" s="1">
        <v>4.6638701995507671E-3</v>
      </c>
      <c r="O20" s="1" t="s">
        <v>1</v>
      </c>
      <c r="P20" s="1">
        <v>3.7179529336364016E-2</v>
      </c>
      <c r="Q20" s="1" t="s">
        <v>1</v>
      </c>
      <c r="R20" s="1">
        <v>3.55580363761989E-2</v>
      </c>
    </row>
    <row r="21" spans="1:18" x14ac:dyDescent="0.25">
      <c r="A21">
        <v>73.983202712099995</v>
      </c>
      <c r="B21">
        <v>119.58886180099999</v>
      </c>
      <c r="C21">
        <v>86.465579499599997</v>
      </c>
      <c r="E21">
        <f t="shared" si="1"/>
        <v>-1.0167972879000047</v>
      </c>
      <c r="F21">
        <f t="shared" si="2"/>
        <v>-5.4111381990000069</v>
      </c>
      <c r="G21">
        <f t="shared" si="3"/>
        <v>6.4655794995999969</v>
      </c>
      <c r="I21">
        <f t="shared" si="4"/>
        <v>6.1148641260125418E-3</v>
      </c>
      <c r="J21">
        <f t="shared" si="5"/>
        <v>3.2541761516987129E-2</v>
      </c>
      <c r="K21">
        <f t="shared" si="6"/>
        <v>3.8883011005704272E-2</v>
      </c>
      <c r="M21" s="1" t="s">
        <v>2</v>
      </c>
      <c r="N21" s="1">
        <v>4.9915476436480212E-5</v>
      </c>
      <c r="O21" s="1" t="s">
        <v>2</v>
      </c>
      <c r="P21" s="1">
        <v>1.0854864370322758E-4</v>
      </c>
      <c r="Q21" s="1" t="s">
        <v>2</v>
      </c>
      <c r="R21" s="1">
        <v>8.0632248731451461E-5</v>
      </c>
    </row>
    <row r="22" spans="1:18" x14ac:dyDescent="0.25">
      <c r="A22">
        <v>74.0452418661</v>
      </c>
      <c r="B22">
        <v>119.396655834</v>
      </c>
      <c r="C22">
        <v>86.379810675599998</v>
      </c>
      <c r="E22">
        <f t="shared" si="1"/>
        <v>-0.95475813390000042</v>
      </c>
      <c r="F22">
        <f t="shared" si="2"/>
        <v>-5.6033441659999994</v>
      </c>
      <c r="G22">
        <f t="shared" si="3"/>
        <v>6.3798106755999981</v>
      </c>
      <c r="I22">
        <f t="shared" si="4"/>
        <v>5.7417700966349754E-3</v>
      </c>
      <c r="J22">
        <f t="shared" si="5"/>
        <v>3.3697658947478101E-2</v>
      </c>
      <c r="K22">
        <f t="shared" si="6"/>
        <v>3.8367210352762866E-2</v>
      </c>
      <c r="M22" s="1" t="s">
        <v>3</v>
      </c>
      <c r="N22" s="1">
        <v>4.6623685532827062E-3</v>
      </c>
      <c r="O22" s="1" t="s">
        <v>3</v>
      </c>
      <c r="P22" s="1">
        <v>3.7149876610280415E-2</v>
      </c>
      <c r="Q22" s="1" t="s">
        <v>3</v>
      </c>
      <c r="R22" s="1">
        <v>3.556137858475291E-2</v>
      </c>
    </row>
    <row r="23" spans="1:18" x14ac:dyDescent="0.25">
      <c r="A23">
        <v>74.016352796899994</v>
      </c>
      <c r="B23">
        <v>119.38253901100001</v>
      </c>
      <c r="C23">
        <v>86.386516873700003</v>
      </c>
      <c r="E23">
        <f t="shared" si="1"/>
        <v>-0.98364720310000564</v>
      </c>
      <c r="F23">
        <f t="shared" si="2"/>
        <v>-5.6174609889999942</v>
      </c>
      <c r="G23">
        <f t="shared" si="3"/>
        <v>6.3865168737000033</v>
      </c>
      <c r="I23">
        <f t="shared" si="4"/>
        <v>5.9155045616922607E-3</v>
      </c>
      <c r="J23">
        <f t="shared" si="5"/>
        <v>3.3782555372324219E-2</v>
      </c>
      <c r="K23">
        <f t="shared" si="6"/>
        <v>3.8407540407407632E-2</v>
      </c>
      <c r="M23" s="1" t="s">
        <v>4</v>
      </c>
      <c r="N23" s="1" t="e">
        <v>#N/A</v>
      </c>
      <c r="O23" s="1" t="s">
        <v>4</v>
      </c>
      <c r="P23" s="1" t="e">
        <v>#N/A</v>
      </c>
      <c r="Q23" s="1" t="s">
        <v>4</v>
      </c>
      <c r="R23" s="1" t="e">
        <v>#N/A</v>
      </c>
    </row>
    <row r="24" spans="1:18" x14ac:dyDescent="0.25">
      <c r="A24">
        <v>74.121149244400002</v>
      </c>
      <c r="B24">
        <v>119.14213134400001</v>
      </c>
      <c r="C24">
        <v>86.2416918455</v>
      </c>
      <c r="E24">
        <f t="shared" si="1"/>
        <v>-0.87885075559999848</v>
      </c>
      <c r="F24">
        <f t="shared" si="2"/>
        <v>-5.8578686559999937</v>
      </c>
      <c r="G24">
        <f t="shared" si="3"/>
        <v>6.2416918455000001</v>
      </c>
      <c r="I24">
        <f t="shared" si="4"/>
        <v>5.2852746771546747E-3</v>
      </c>
      <c r="J24">
        <f t="shared" si="5"/>
        <v>3.5228330489990772E-2</v>
      </c>
      <c r="K24">
        <f t="shared" si="6"/>
        <v>3.7536584731160741E-2</v>
      </c>
      <c r="M24" s="1" t="s">
        <v>5</v>
      </c>
      <c r="N24" s="1">
        <v>1.0901704609001049E-3</v>
      </c>
      <c r="O24" s="1" t="s">
        <v>5</v>
      </c>
      <c r="P24" s="1">
        <v>2.3707381634755637E-3</v>
      </c>
      <c r="Q24" s="1" t="s">
        <v>5</v>
      </c>
      <c r="R24" s="1">
        <v>1.7610348941542989E-3</v>
      </c>
    </row>
    <row r="25" spans="1:18" x14ac:dyDescent="0.25">
      <c r="A25">
        <v>74.088596913299995</v>
      </c>
      <c r="B25">
        <v>119.274080997</v>
      </c>
      <c r="C25">
        <v>86.285256834600006</v>
      </c>
      <c r="E25">
        <f t="shared" si="1"/>
        <v>-0.91140308670000536</v>
      </c>
      <c r="F25">
        <f t="shared" si="2"/>
        <v>-5.7259190030000013</v>
      </c>
      <c r="G25">
        <f t="shared" si="3"/>
        <v>6.2852568346000055</v>
      </c>
      <c r="I25">
        <f t="shared" si="4"/>
        <v>5.4810394417053555E-3</v>
      </c>
      <c r="J25">
        <f t="shared" si="5"/>
        <v>3.443480536047764E-2</v>
      </c>
      <c r="K25">
        <f t="shared" si="6"/>
        <v>3.7798577944722446E-2</v>
      </c>
      <c r="M25" s="1" t="s">
        <v>6</v>
      </c>
      <c r="N25" s="1">
        <v>1.1884716338191472E-6</v>
      </c>
      <c r="O25" s="1" t="s">
        <v>6</v>
      </c>
      <c r="P25" s="1">
        <v>5.6203994397594893E-6</v>
      </c>
      <c r="Q25" s="1" t="s">
        <v>6</v>
      </c>
      <c r="R25" s="1">
        <v>3.1012438984290428E-6</v>
      </c>
    </row>
    <row r="26" spans="1:18" x14ac:dyDescent="0.25">
      <c r="A26">
        <v>74.246038843899996</v>
      </c>
      <c r="B26">
        <v>118.98175035</v>
      </c>
      <c r="C26">
        <v>86.044036905599995</v>
      </c>
      <c r="E26">
        <f t="shared" si="1"/>
        <v>-0.75396115610000436</v>
      </c>
      <c r="F26">
        <f t="shared" si="2"/>
        <v>-6.0182496500000013</v>
      </c>
      <c r="G26">
        <f t="shared" si="3"/>
        <v>6.0440369055999952</v>
      </c>
      <c r="I26">
        <f t="shared" si="4"/>
        <v>4.5342076348026785E-3</v>
      </c>
      <c r="J26">
        <f t="shared" si="5"/>
        <v>3.6192837376835783E-2</v>
      </c>
      <c r="K26">
        <f t="shared" si="6"/>
        <v>3.6347918007019586E-2</v>
      </c>
      <c r="M26" s="1" t="s">
        <v>7</v>
      </c>
      <c r="N26" s="1">
        <v>-0.28742879876559657</v>
      </c>
      <c r="O26" s="1" t="s">
        <v>7</v>
      </c>
      <c r="P26" s="1">
        <v>-2.8123370691399252E-2</v>
      </c>
      <c r="Q26" s="1" t="s">
        <v>7</v>
      </c>
      <c r="R26" s="1">
        <v>-0.12913788253468939</v>
      </c>
    </row>
    <row r="27" spans="1:18" x14ac:dyDescent="0.25">
      <c r="A27">
        <v>74.261747012399994</v>
      </c>
      <c r="B27">
        <v>118.86733964</v>
      </c>
      <c r="C27">
        <v>86.021038760699994</v>
      </c>
      <c r="E27">
        <f t="shared" si="1"/>
        <v>-0.73825298760000635</v>
      </c>
      <c r="F27">
        <f t="shared" si="2"/>
        <v>-6.1326603600000027</v>
      </c>
      <c r="G27">
        <f t="shared" si="3"/>
        <v>6.0210387606999944</v>
      </c>
      <c r="I27">
        <f t="shared" si="4"/>
        <v>4.4397411003330818E-3</v>
      </c>
      <c r="J27">
        <f t="shared" si="5"/>
        <v>3.6880885972692616E-2</v>
      </c>
      <c r="K27">
        <f t="shared" si="6"/>
        <v>3.6209610664064043E-2</v>
      </c>
      <c r="M27" s="1" t="s">
        <v>8</v>
      </c>
      <c r="N27" s="1">
        <v>7.4425630512200112E-4</v>
      </c>
      <c r="O27" s="1" t="s">
        <v>8</v>
      </c>
      <c r="P27" s="1">
        <v>0.11219893107282654</v>
      </c>
      <c r="Q27" s="1" t="s">
        <v>8</v>
      </c>
      <c r="R27" s="1">
        <v>-0.20751678464574508</v>
      </c>
    </row>
    <row r="28" spans="1:18" x14ac:dyDescent="0.25">
      <c r="A28">
        <v>74.291713731800002</v>
      </c>
      <c r="B28">
        <v>118.67470619300001</v>
      </c>
      <c r="C28">
        <v>85.864597001500002</v>
      </c>
      <c r="E28">
        <f t="shared" si="1"/>
        <v>-0.7082862681999984</v>
      </c>
      <c r="F28">
        <f t="shared" si="2"/>
        <v>-6.3252938069999942</v>
      </c>
      <c r="G28">
        <f t="shared" si="3"/>
        <v>5.8645970015000017</v>
      </c>
      <c r="I28">
        <f t="shared" si="4"/>
        <v>4.2595258109986234E-3</v>
      </c>
      <c r="J28">
        <f t="shared" si="5"/>
        <v>3.8039354202838237E-2</v>
      </c>
      <c r="K28">
        <f t="shared" si="6"/>
        <v>3.5268793735728173E-2</v>
      </c>
      <c r="M28" s="1" t="s">
        <v>9</v>
      </c>
      <c r="N28" s="1">
        <v>5.7551955150895312E-3</v>
      </c>
      <c r="O28" s="1" t="s">
        <v>9</v>
      </c>
      <c r="P28" s="1">
        <v>1.4107799251479803E-2</v>
      </c>
      <c r="Q28" s="1" t="s">
        <v>9</v>
      </c>
      <c r="R28" s="1">
        <v>9.5160646118560566E-3</v>
      </c>
    </row>
    <row r="29" spans="1:18" x14ac:dyDescent="0.25">
      <c r="A29">
        <v>74.369971186300006</v>
      </c>
      <c r="B29">
        <v>118.64772921300001</v>
      </c>
      <c r="C29">
        <v>85.809774830500004</v>
      </c>
      <c r="E29">
        <f t="shared" si="1"/>
        <v>-0.63002881369999386</v>
      </c>
      <c r="F29">
        <f t="shared" si="2"/>
        <v>-6.3522707869999948</v>
      </c>
      <c r="G29">
        <f t="shared" si="3"/>
        <v>5.8097748305000039</v>
      </c>
      <c r="I29">
        <f t="shared" si="4"/>
        <v>3.7888973909489848E-3</v>
      </c>
      <c r="J29">
        <f t="shared" si="5"/>
        <v>3.820158965447959E-2</v>
      </c>
      <c r="K29">
        <f t="shared" si="6"/>
        <v>3.4939101543639065E-2</v>
      </c>
      <c r="M29" s="1" t="s">
        <v>10</v>
      </c>
      <c r="N29" s="1">
        <v>1.6884286982009476E-3</v>
      </c>
      <c r="O29" s="1" t="s">
        <v>10</v>
      </c>
      <c r="P29" s="1">
        <v>3.0770639669314436E-2</v>
      </c>
      <c r="Q29" s="1" t="s">
        <v>10</v>
      </c>
      <c r="R29" s="1">
        <v>3.0234116218199047E-2</v>
      </c>
    </row>
    <row r="30" spans="1:18" x14ac:dyDescent="0.25">
      <c r="A30">
        <v>74.368100673800001</v>
      </c>
      <c r="B30">
        <v>118.6141683</v>
      </c>
      <c r="C30">
        <v>85.7796328684</v>
      </c>
      <c r="E30">
        <f t="shared" si="1"/>
        <v>-0.63189932619999922</v>
      </c>
      <c r="F30">
        <f t="shared" si="2"/>
        <v>-6.3858316999999971</v>
      </c>
      <c r="G30">
        <f t="shared" si="3"/>
        <v>5.7796328684000002</v>
      </c>
      <c r="I30">
        <f t="shared" si="4"/>
        <v>3.8001463684193748E-3</v>
      </c>
      <c r="J30">
        <f t="shared" si="5"/>
        <v>3.840341987706386E-2</v>
      </c>
      <c r="K30">
        <f t="shared" si="6"/>
        <v>3.4757832371379957E-2</v>
      </c>
      <c r="M30" s="1" t="s">
        <v>11</v>
      </c>
      <c r="N30" s="1">
        <v>7.4436242132904784E-3</v>
      </c>
      <c r="O30" s="1" t="s">
        <v>11</v>
      </c>
      <c r="P30" s="1">
        <v>4.4878438920794239E-2</v>
      </c>
      <c r="Q30" s="1" t="s">
        <v>11</v>
      </c>
      <c r="R30" s="1">
        <v>3.9750180830055104E-2</v>
      </c>
    </row>
    <row r="31" spans="1:18" x14ac:dyDescent="0.25">
      <c r="A31">
        <v>74.397467409699999</v>
      </c>
      <c r="B31">
        <v>118.48697117099999</v>
      </c>
      <c r="C31">
        <v>85.692059495899997</v>
      </c>
      <c r="E31">
        <f t="shared" si="1"/>
        <v>-0.60253259030000095</v>
      </c>
      <c r="F31">
        <f t="shared" si="2"/>
        <v>-6.5130288290000067</v>
      </c>
      <c r="G31">
        <f t="shared" si="3"/>
        <v>5.692059495899997</v>
      </c>
      <c r="I31">
        <f t="shared" si="4"/>
        <v>3.6235392885324309E-3</v>
      </c>
      <c r="J31">
        <f t="shared" si="5"/>
        <v>3.916836405060737E-2</v>
      </c>
      <c r="K31">
        <f t="shared" si="6"/>
        <v>3.4231179438423992E-2</v>
      </c>
      <c r="M31" s="1" t="s">
        <v>12</v>
      </c>
      <c r="N31" s="1">
        <v>2.2246660851857158</v>
      </c>
      <c r="O31" s="1" t="s">
        <v>12</v>
      </c>
      <c r="P31" s="1">
        <v>17.734635493445637</v>
      </c>
      <c r="Q31" s="1" t="s">
        <v>12</v>
      </c>
      <c r="R31" s="1">
        <v>16.961183351446874</v>
      </c>
    </row>
    <row r="32" spans="1:18" x14ac:dyDescent="0.25">
      <c r="A32">
        <v>74.284723175600007</v>
      </c>
      <c r="B32">
        <v>118.702598869</v>
      </c>
      <c r="C32">
        <v>85.908254946900001</v>
      </c>
      <c r="E32">
        <f t="shared" si="1"/>
        <v>-0.71527682439999296</v>
      </c>
      <c r="F32">
        <f t="shared" si="2"/>
        <v>-6.2974011310000009</v>
      </c>
      <c r="G32">
        <f t="shared" si="3"/>
        <v>5.9082549469000014</v>
      </c>
      <c r="I32">
        <f t="shared" si="4"/>
        <v>4.3015659519754987E-3</v>
      </c>
      <c r="J32">
        <f t="shared" si="5"/>
        <v>3.7871611894828044E-2</v>
      </c>
      <c r="K32">
        <f t="shared" si="6"/>
        <v>3.553134597432947E-2</v>
      </c>
      <c r="M32" s="1" t="s">
        <v>13</v>
      </c>
      <c r="N32" s="1">
        <v>477</v>
      </c>
      <c r="O32" s="1" t="s">
        <v>13</v>
      </c>
      <c r="P32" s="1">
        <v>477</v>
      </c>
      <c r="Q32" s="1" t="s">
        <v>13</v>
      </c>
      <c r="R32" s="1">
        <v>477</v>
      </c>
    </row>
    <row r="33" spans="1:18" ht="15.75" thickBot="1" x14ac:dyDescent="0.3">
      <c r="A33">
        <v>74.260583212900002</v>
      </c>
      <c r="B33">
        <v>118.740912233</v>
      </c>
      <c r="C33">
        <v>85.885496817499998</v>
      </c>
      <c r="E33">
        <f t="shared" si="1"/>
        <v>-0.73941678709999792</v>
      </c>
      <c r="F33">
        <f t="shared" si="2"/>
        <v>-6.2590877669999969</v>
      </c>
      <c r="G33">
        <f t="shared" si="3"/>
        <v>5.8854968174999982</v>
      </c>
      <c r="I33">
        <f t="shared" si="4"/>
        <v>4.4467400133878831E-3</v>
      </c>
      <c r="J33">
        <f t="shared" si="5"/>
        <v>3.7641201155284916E-2</v>
      </c>
      <c r="K33">
        <f t="shared" si="6"/>
        <v>3.539448204805893E-2</v>
      </c>
      <c r="M33" s="2" t="s">
        <v>14</v>
      </c>
      <c r="N33" s="2">
        <v>9.8081925986344743E-5</v>
      </c>
      <c r="O33" s="2" t="s">
        <v>14</v>
      </c>
      <c r="P33" s="2">
        <v>2.1329376773887853E-4</v>
      </c>
      <c r="Q33" s="2" t="s">
        <v>14</v>
      </c>
      <c r="R33" s="2">
        <v>1.5843916189510449E-4</v>
      </c>
    </row>
    <row r="34" spans="1:18" x14ac:dyDescent="0.25">
      <c r="A34">
        <v>74.269354425900005</v>
      </c>
      <c r="B34">
        <v>118.647237977</v>
      </c>
      <c r="C34">
        <v>85.821667768300003</v>
      </c>
      <c r="E34">
        <f t="shared" si="1"/>
        <v>-0.73064557409999509</v>
      </c>
      <c r="F34">
        <f t="shared" si="2"/>
        <v>-6.3527620229999968</v>
      </c>
      <c r="G34">
        <f t="shared" si="3"/>
        <v>5.8216677683000029</v>
      </c>
      <c r="I34">
        <f t="shared" si="4"/>
        <v>4.3939912734437554E-3</v>
      </c>
      <c r="J34">
        <f t="shared" si="5"/>
        <v>3.8204543873014161E-2</v>
      </c>
      <c r="K34">
        <f t="shared" si="6"/>
        <v>3.5010623861382761E-2</v>
      </c>
    </row>
    <row r="35" spans="1:18" x14ac:dyDescent="0.25">
      <c r="A35">
        <v>74.251853679899995</v>
      </c>
      <c r="B35">
        <v>118.576394518</v>
      </c>
      <c r="C35">
        <v>85.771567331400007</v>
      </c>
      <c r="E35">
        <f t="shared" si="1"/>
        <v>-0.74814632010000537</v>
      </c>
      <c r="F35">
        <f t="shared" si="2"/>
        <v>-6.4236054819999993</v>
      </c>
      <c r="G35">
        <f t="shared" si="3"/>
        <v>5.7715673314000071</v>
      </c>
      <c r="I35">
        <f t="shared" si="4"/>
        <v>4.4992380961560172E-3</v>
      </c>
      <c r="J35">
        <f t="shared" si="5"/>
        <v>3.8630585652587E-2</v>
      </c>
      <c r="K35">
        <f t="shared" si="6"/>
        <v>3.4709327459491228E-2</v>
      </c>
    </row>
    <row r="36" spans="1:18" x14ac:dyDescent="0.25">
      <c r="A36">
        <v>74.1617897828</v>
      </c>
      <c r="B36">
        <v>118.673104975</v>
      </c>
      <c r="C36">
        <v>85.844559497199995</v>
      </c>
      <c r="E36">
        <f t="shared" si="1"/>
        <v>-0.83821021720000033</v>
      </c>
      <c r="F36">
        <f t="shared" si="2"/>
        <v>-6.3268950249999989</v>
      </c>
      <c r="G36">
        <f t="shared" si="3"/>
        <v>5.8445594971999952</v>
      </c>
      <c r="I36">
        <f t="shared" si="4"/>
        <v>5.0408686649816535E-3</v>
      </c>
      <c r="J36">
        <f t="shared" si="5"/>
        <v>3.8048983684174066E-2</v>
      </c>
      <c r="K36">
        <f t="shared" si="6"/>
        <v>3.5148291234711491E-2</v>
      </c>
    </row>
    <row r="37" spans="1:18" x14ac:dyDescent="0.25">
      <c r="A37">
        <v>74.160612689100006</v>
      </c>
      <c r="B37">
        <v>118.76238811899999</v>
      </c>
      <c r="C37">
        <v>85.968935673600001</v>
      </c>
      <c r="E37">
        <f t="shared" si="1"/>
        <v>-0.83938731089999408</v>
      </c>
      <c r="F37">
        <f t="shared" si="2"/>
        <v>-6.2376118810000065</v>
      </c>
      <c r="G37">
        <f t="shared" si="3"/>
        <v>5.9689356736000008</v>
      </c>
      <c r="I37">
        <f t="shared" si="4"/>
        <v>5.0479475273318012E-3</v>
      </c>
      <c r="J37">
        <f t="shared" si="5"/>
        <v>3.7512048445655942E-2</v>
      </c>
      <c r="K37">
        <f t="shared" si="6"/>
        <v>3.5896270628686618E-2</v>
      </c>
    </row>
    <row r="38" spans="1:18" x14ac:dyDescent="0.25">
      <c r="A38">
        <v>74.141375954099999</v>
      </c>
      <c r="B38">
        <v>119.00015476999999</v>
      </c>
      <c r="C38">
        <v>86.107861728100005</v>
      </c>
      <c r="E38">
        <f t="shared" si="1"/>
        <v>-0.85862404590000097</v>
      </c>
      <c r="F38">
        <f t="shared" si="2"/>
        <v>-5.9998452300000054</v>
      </c>
      <c r="G38">
        <f t="shared" si="3"/>
        <v>6.1078617281000049</v>
      </c>
      <c r="I38">
        <f t="shared" si="4"/>
        <v>5.163634323660786E-3</v>
      </c>
      <c r="J38">
        <f t="shared" si="5"/>
        <v>3.6082155996232892E-2</v>
      </c>
      <c r="K38">
        <f t="shared" si="6"/>
        <v>3.6731750774965377E-2</v>
      </c>
    </row>
    <row r="39" spans="1:18" x14ac:dyDescent="0.25">
      <c r="A39">
        <v>74.168652665099998</v>
      </c>
      <c r="B39">
        <v>118.93288572500001</v>
      </c>
      <c r="C39">
        <v>86.082313312500006</v>
      </c>
      <c r="E39">
        <f t="shared" si="1"/>
        <v>-0.83134733490000201</v>
      </c>
      <c r="F39">
        <f t="shared" si="2"/>
        <v>-6.0671142749999944</v>
      </c>
      <c r="G39">
        <f t="shared" si="3"/>
        <v>6.0823133125000055</v>
      </c>
      <c r="I39">
        <f t="shared" si="4"/>
        <v>4.9995963354065249E-3</v>
      </c>
      <c r="J39">
        <f t="shared" si="5"/>
        <v>3.648670179405962E-2</v>
      </c>
      <c r="K39">
        <f t="shared" si="6"/>
        <v>3.657810649218847E-2</v>
      </c>
    </row>
    <row r="40" spans="1:18" x14ac:dyDescent="0.25">
      <c r="A40">
        <v>74.138325678300006</v>
      </c>
      <c r="B40">
        <v>118.99523780200001</v>
      </c>
      <c r="C40">
        <v>86.0787389101</v>
      </c>
      <c r="E40">
        <f t="shared" si="1"/>
        <v>-0.86167432169999358</v>
      </c>
      <c r="F40">
        <f t="shared" si="2"/>
        <v>-6.0047621979999946</v>
      </c>
      <c r="G40">
        <f t="shared" si="3"/>
        <v>6.0787389101000002</v>
      </c>
      <c r="I40">
        <f t="shared" si="4"/>
        <v>5.1819782180493523E-3</v>
      </c>
      <c r="J40">
        <f t="shared" si="5"/>
        <v>3.6111725893389075E-2</v>
      </c>
      <c r="K40">
        <f t="shared" si="6"/>
        <v>3.6556610580203042E-2</v>
      </c>
    </row>
    <row r="41" spans="1:18" x14ac:dyDescent="0.25">
      <c r="A41">
        <v>74.227117903600004</v>
      </c>
      <c r="B41">
        <v>118.89615003999999</v>
      </c>
      <c r="C41">
        <v>85.9790504005</v>
      </c>
      <c r="E41">
        <f t="shared" si="1"/>
        <v>-0.7728820963999965</v>
      </c>
      <c r="F41">
        <f t="shared" si="2"/>
        <v>-6.1038499600000051</v>
      </c>
      <c r="G41">
        <f t="shared" si="3"/>
        <v>5.9790504005000003</v>
      </c>
      <c r="I41">
        <f t="shared" si="4"/>
        <v>4.647995289871862E-3</v>
      </c>
      <c r="J41">
        <f t="shared" si="5"/>
        <v>3.6707624612230191E-2</v>
      </c>
      <c r="K41">
        <f t="shared" si="6"/>
        <v>3.595709905673343E-2</v>
      </c>
    </row>
    <row r="42" spans="1:18" x14ac:dyDescent="0.25">
      <c r="A42">
        <v>74.265069018700004</v>
      </c>
      <c r="B42">
        <v>118.644089208</v>
      </c>
      <c r="C42">
        <v>85.785493165399998</v>
      </c>
      <c r="E42">
        <f t="shared" si="1"/>
        <v>-0.73493098129999623</v>
      </c>
      <c r="F42">
        <f t="shared" si="2"/>
        <v>-6.3559107920000031</v>
      </c>
      <c r="G42">
        <f t="shared" si="3"/>
        <v>5.7854931653999984</v>
      </c>
      <c r="I42">
        <f t="shared" si="4"/>
        <v>4.4197630600766279E-3</v>
      </c>
      <c r="J42">
        <f t="shared" si="5"/>
        <v>3.8223480090516279E-2</v>
      </c>
      <c r="K42">
        <f t="shared" si="6"/>
        <v>3.4793075305561139E-2</v>
      </c>
    </row>
    <row r="43" spans="1:18" x14ac:dyDescent="0.25">
      <c r="A43">
        <v>74.278662315800005</v>
      </c>
      <c r="B43">
        <v>118.554325252</v>
      </c>
      <c r="C43">
        <v>85.715097863400004</v>
      </c>
      <c r="E43">
        <f t="shared" si="1"/>
        <v>-0.72133768419999456</v>
      </c>
      <c r="F43">
        <f t="shared" si="2"/>
        <v>-6.4456747480000018</v>
      </c>
      <c r="G43">
        <f t="shared" si="3"/>
        <v>5.715097863400004</v>
      </c>
      <c r="I43">
        <f t="shared" si="4"/>
        <v>4.3380150403088914E-3</v>
      </c>
      <c r="J43">
        <f t="shared" si="5"/>
        <v>3.8763306859219603E-2</v>
      </c>
      <c r="K43">
        <f t="shared" si="6"/>
        <v>3.4369728673973823E-2</v>
      </c>
    </row>
    <row r="44" spans="1:18" x14ac:dyDescent="0.25">
      <c r="A44">
        <v>74.191315154199998</v>
      </c>
      <c r="B44">
        <v>118.624891101</v>
      </c>
      <c r="C44">
        <v>85.758172228500001</v>
      </c>
      <c r="E44">
        <f t="shared" si="1"/>
        <v>-0.80868484580000199</v>
      </c>
      <c r="F44">
        <f t="shared" si="2"/>
        <v>-6.3751088989999971</v>
      </c>
      <c r="G44">
        <f t="shared" si="3"/>
        <v>5.7581722285000012</v>
      </c>
      <c r="I44">
        <f t="shared" si="4"/>
        <v>4.8633075753431046E-3</v>
      </c>
      <c r="J44">
        <f t="shared" si="5"/>
        <v>3.833893458393263E-2</v>
      </c>
      <c r="K44">
        <f t="shared" si="6"/>
        <v>3.462877134947577E-2</v>
      </c>
    </row>
    <row r="45" spans="1:18" x14ac:dyDescent="0.25">
      <c r="A45">
        <v>74.154580971800002</v>
      </c>
      <c r="B45">
        <v>118.825384894</v>
      </c>
      <c r="C45">
        <v>85.895614710999993</v>
      </c>
      <c r="E45">
        <f t="shared" si="1"/>
        <v>-0.84541902819999848</v>
      </c>
      <c r="F45">
        <f t="shared" si="2"/>
        <v>-6.1746151060000045</v>
      </c>
      <c r="G45">
        <f t="shared" si="3"/>
        <v>5.8956147109999932</v>
      </c>
      <c r="I45">
        <f t="shared" si="4"/>
        <v>5.0842213571058959E-3</v>
      </c>
      <c r="J45">
        <f t="shared" si="5"/>
        <v>3.7133195429340779E-2</v>
      </c>
      <c r="K45">
        <f t="shared" si="6"/>
        <v>3.5455329519556135E-2</v>
      </c>
    </row>
    <row r="46" spans="1:18" x14ac:dyDescent="0.25">
      <c r="A46">
        <v>74.451334895200006</v>
      </c>
      <c r="B46">
        <v>118.37219559</v>
      </c>
      <c r="C46">
        <v>85.613675605200001</v>
      </c>
      <c r="E46">
        <f t="shared" si="1"/>
        <v>-0.5486651047999942</v>
      </c>
      <c r="F46">
        <f t="shared" si="2"/>
        <v>-6.627804409999996</v>
      </c>
      <c r="G46">
        <f t="shared" si="3"/>
        <v>5.613675605200001</v>
      </c>
      <c r="I46">
        <f t="shared" si="4"/>
        <v>3.2995884297306855E-3</v>
      </c>
      <c r="J46">
        <f t="shared" si="5"/>
        <v>3.9858606925122296E-2</v>
      </c>
      <c r="K46">
        <f t="shared" si="6"/>
        <v>3.3759790650312052E-2</v>
      </c>
    </row>
    <row r="47" spans="1:18" x14ac:dyDescent="0.25">
      <c r="A47">
        <v>74.4722583649</v>
      </c>
      <c r="B47">
        <v>118.281052704</v>
      </c>
      <c r="C47">
        <v>85.634249591499994</v>
      </c>
      <c r="E47">
        <f t="shared" si="1"/>
        <v>-0.52774163509999994</v>
      </c>
      <c r="F47">
        <f t="shared" si="2"/>
        <v>-6.7189472959999961</v>
      </c>
      <c r="G47">
        <f t="shared" si="3"/>
        <v>5.6342495914999944</v>
      </c>
      <c r="I47">
        <f t="shared" si="4"/>
        <v>3.1737578676483955E-3</v>
      </c>
      <c r="J47">
        <f t="shared" si="5"/>
        <v>4.0406726368963163E-2</v>
      </c>
      <c r="K47">
        <f t="shared" si="6"/>
        <v>3.3883519472420472E-2</v>
      </c>
    </row>
    <row r="48" spans="1:18" x14ac:dyDescent="0.25">
      <c r="A48">
        <v>74.379187487400003</v>
      </c>
      <c r="B48">
        <v>118.36425661</v>
      </c>
      <c r="C48">
        <v>85.703673424200005</v>
      </c>
      <c r="E48">
        <f t="shared" si="1"/>
        <v>-0.62081251259999704</v>
      </c>
      <c r="F48">
        <f t="shared" si="2"/>
        <v>-6.6357433900000018</v>
      </c>
      <c r="G48">
        <f t="shared" si="3"/>
        <v>5.7036734242000051</v>
      </c>
      <c r="I48">
        <f t="shared" si="4"/>
        <v>3.7334719589169089E-3</v>
      </c>
      <c r="J48">
        <f t="shared" si="5"/>
        <v>3.9906350742475928E-2</v>
      </c>
      <c r="K48">
        <f t="shared" si="6"/>
        <v>3.4301023835501876E-2</v>
      </c>
    </row>
    <row r="49" spans="1:11" x14ac:dyDescent="0.25">
      <c r="A49">
        <v>74.419822957400001</v>
      </c>
      <c r="B49">
        <v>118.411815198</v>
      </c>
      <c r="C49">
        <v>85.702134067100005</v>
      </c>
      <c r="E49">
        <f t="shared" si="1"/>
        <v>-0.58017704259999903</v>
      </c>
      <c r="F49">
        <f t="shared" si="2"/>
        <v>-6.5881848020000007</v>
      </c>
      <c r="G49">
        <f t="shared" si="3"/>
        <v>5.7021340671000047</v>
      </c>
      <c r="I49">
        <f t="shared" si="4"/>
        <v>3.4890964273300434E-3</v>
      </c>
      <c r="J49">
        <f t="shared" si="5"/>
        <v>3.9620340632982386E-2</v>
      </c>
      <c r="K49">
        <f t="shared" si="6"/>
        <v>3.4291766376203028E-2</v>
      </c>
    </row>
    <row r="50" spans="1:11" x14ac:dyDescent="0.25">
      <c r="A50">
        <v>74.362656110700001</v>
      </c>
      <c r="B50">
        <v>118.44799669</v>
      </c>
      <c r="C50">
        <v>85.722962789500002</v>
      </c>
      <c r="E50">
        <f t="shared" si="1"/>
        <v>-0.63734388929999852</v>
      </c>
      <c r="F50">
        <f t="shared" si="2"/>
        <v>-6.5520033100000035</v>
      </c>
      <c r="G50">
        <f t="shared" si="3"/>
        <v>5.7229627895000021</v>
      </c>
      <c r="I50">
        <f t="shared" si="4"/>
        <v>3.8328891422034759E-3</v>
      </c>
      <c r="J50">
        <f t="shared" si="5"/>
        <v>3.9402750647161977E-2</v>
      </c>
      <c r="K50">
        <f t="shared" si="6"/>
        <v>3.4417027142444316E-2</v>
      </c>
    </row>
    <row r="51" spans="1:11" x14ac:dyDescent="0.25">
      <c r="A51">
        <v>74.423910517400003</v>
      </c>
      <c r="B51">
        <v>118.419510461</v>
      </c>
      <c r="C51">
        <v>85.684619144300001</v>
      </c>
      <c r="E51">
        <f t="shared" si="1"/>
        <v>-0.57608948259999693</v>
      </c>
      <c r="F51">
        <f t="shared" si="2"/>
        <v>-6.5804895389999984</v>
      </c>
      <c r="G51">
        <f t="shared" si="3"/>
        <v>5.6846191443000009</v>
      </c>
      <c r="I51">
        <f t="shared" si="4"/>
        <v>3.4645144636442841E-3</v>
      </c>
      <c r="J51">
        <f t="shared" si="5"/>
        <v>3.95740624925714E-2</v>
      </c>
      <c r="K51">
        <f t="shared" si="6"/>
        <v>3.4186434296373407E-2</v>
      </c>
    </row>
    <row r="52" spans="1:11" x14ac:dyDescent="0.25">
      <c r="A52">
        <v>74.354527736199998</v>
      </c>
      <c r="B52">
        <v>118.57019536599999</v>
      </c>
      <c r="C52">
        <v>85.800915474899995</v>
      </c>
      <c r="E52">
        <f t="shared" si="1"/>
        <v>-0.64547226380000211</v>
      </c>
      <c r="F52">
        <f t="shared" si="2"/>
        <v>-6.429804634000007</v>
      </c>
      <c r="G52">
        <f t="shared" si="3"/>
        <v>5.8009154748999947</v>
      </c>
      <c r="I52">
        <f t="shared" si="4"/>
        <v>3.8817719492529718E-3</v>
      </c>
      <c r="J52">
        <f t="shared" si="5"/>
        <v>3.8667866409162227E-2</v>
      </c>
      <c r="K52">
        <f t="shared" si="6"/>
        <v>3.48858227275144E-2</v>
      </c>
    </row>
    <row r="53" spans="1:11" x14ac:dyDescent="0.25">
      <c r="A53">
        <v>74.429361817200004</v>
      </c>
      <c r="B53">
        <v>118.450693664</v>
      </c>
      <c r="C53">
        <v>85.7529837684</v>
      </c>
      <c r="E53">
        <f t="shared" si="1"/>
        <v>-0.57063818279999623</v>
      </c>
      <c r="F53">
        <f t="shared" si="2"/>
        <v>-6.5493063360000008</v>
      </c>
      <c r="G53">
        <f t="shared" si="3"/>
        <v>5.7529837684</v>
      </c>
      <c r="I53">
        <f t="shared" si="4"/>
        <v>3.4317311763717457E-3</v>
      </c>
      <c r="J53">
        <f t="shared" si="5"/>
        <v>3.9386531456023624E-2</v>
      </c>
      <c r="K53">
        <f t="shared" si="6"/>
        <v>3.4597568740153052E-2</v>
      </c>
    </row>
    <row r="54" spans="1:11" x14ac:dyDescent="0.25">
      <c r="A54">
        <v>74.4088041782</v>
      </c>
      <c r="B54">
        <v>118.61394138</v>
      </c>
      <c r="C54">
        <v>85.847016847399999</v>
      </c>
      <c r="E54">
        <f t="shared" si="1"/>
        <v>-0.59119582179999952</v>
      </c>
      <c r="F54">
        <f t="shared" si="2"/>
        <v>-6.38605862</v>
      </c>
      <c r="G54">
        <f t="shared" si="3"/>
        <v>5.8470168473999991</v>
      </c>
      <c r="I54">
        <f t="shared" si="4"/>
        <v>3.5553616883061945E-3</v>
      </c>
      <c r="J54">
        <f t="shared" si="5"/>
        <v>3.8404784539405122E-2</v>
      </c>
      <c r="K54">
        <f t="shared" si="6"/>
        <v>3.5163069364789003E-2</v>
      </c>
    </row>
    <row r="55" spans="1:11" x14ac:dyDescent="0.25">
      <c r="A55">
        <v>74.363767415799998</v>
      </c>
      <c r="B55">
        <v>118.69471296</v>
      </c>
      <c r="C55">
        <v>85.882994958200001</v>
      </c>
      <c r="E55">
        <f t="shared" si="1"/>
        <v>-0.63623258420000184</v>
      </c>
      <c r="F55">
        <f t="shared" si="2"/>
        <v>-6.3052870399999961</v>
      </c>
      <c r="G55">
        <f t="shared" si="3"/>
        <v>5.8829949582000012</v>
      </c>
      <c r="I55">
        <f t="shared" si="4"/>
        <v>3.8262059224802416E-3</v>
      </c>
      <c r="J55">
        <f t="shared" si="5"/>
        <v>3.7919036551265377E-2</v>
      </c>
      <c r="K55">
        <f t="shared" si="6"/>
        <v>3.5379436247028634E-2</v>
      </c>
    </row>
    <row r="56" spans="1:11" x14ac:dyDescent="0.25">
      <c r="A56">
        <v>74.313268536400003</v>
      </c>
      <c r="B56">
        <v>118.828338491</v>
      </c>
      <c r="C56">
        <v>85.928281777999999</v>
      </c>
      <c r="E56">
        <f t="shared" si="1"/>
        <v>-0.68673146359999748</v>
      </c>
      <c r="F56">
        <f t="shared" si="2"/>
        <v>-6.1716615090000033</v>
      </c>
      <c r="G56">
        <f t="shared" si="3"/>
        <v>5.9282817779999988</v>
      </c>
      <c r="I56">
        <f t="shared" si="4"/>
        <v>4.1298984969211309E-3</v>
      </c>
      <c r="J56">
        <f t="shared" si="5"/>
        <v>3.7115432946540197E-2</v>
      </c>
      <c r="K56">
        <f t="shared" si="6"/>
        <v>3.5651784288345832E-2</v>
      </c>
    </row>
    <row r="57" spans="1:11" x14ac:dyDescent="0.25">
      <c r="A57">
        <v>74.212789945099999</v>
      </c>
      <c r="B57">
        <v>119.030243446</v>
      </c>
      <c r="C57">
        <v>86.000471413499994</v>
      </c>
      <c r="E57">
        <f t="shared" si="1"/>
        <v>-0.78721005490000096</v>
      </c>
      <c r="F57">
        <f t="shared" si="2"/>
        <v>-5.9697565539999999</v>
      </c>
      <c r="G57">
        <f t="shared" si="3"/>
        <v>6.0004714134999944</v>
      </c>
      <c r="I57">
        <f t="shared" si="4"/>
        <v>4.7341614514787855E-3</v>
      </c>
      <c r="J57">
        <f t="shared" si="5"/>
        <v>3.5901207278468669E-2</v>
      </c>
      <c r="K57">
        <f t="shared" si="6"/>
        <v>3.6085921768492471E-2</v>
      </c>
    </row>
    <row r="58" spans="1:11" x14ac:dyDescent="0.25">
      <c r="A58">
        <v>74.299089422500003</v>
      </c>
      <c r="B58">
        <v>118.86040288300001</v>
      </c>
      <c r="C58">
        <v>85.864496328200005</v>
      </c>
      <c r="E58">
        <f t="shared" si="1"/>
        <v>-0.70091057749999663</v>
      </c>
      <c r="F58">
        <f t="shared" si="2"/>
        <v>-6.1395971169999939</v>
      </c>
      <c r="G58">
        <f t="shared" si="3"/>
        <v>5.8644963282000049</v>
      </c>
      <c r="I58">
        <f t="shared" si="4"/>
        <v>4.2151695297587772E-3</v>
      </c>
      <c r="J58">
        <f t="shared" si="5"/>
        <v>3.6922602573469271E-2</v>
      </c>
      <c r="K58">
        <f t="shared" si="6"/>
        <v>3.5268188301825147E-2</v>
      </c>
    </row>
    <row r="59" spans="1:11" x14ac:dyDescent="0.25">
      <c r="A59">
        <v>74.178318877899997</v>
      </c>
      <c r="B59">
        <v>119.00412543100001</v>
      </c>
      <c r="C59">
        <v>85.973561340800003</v>
      </c>
      <c r="E59">
        <f t="shared" si="1"/>
        <v>-0.82168112210000288</v>
      </c>
      <c r="F59">
        <f t="shared" si="2"/>
        <v>-5.9958745689999944</v>
      </c>
      <c r="G59">
        <f t="shared" si="3"/>
        <v>5.9735613408000034</v>
      </c>
      <c r="I59">
        <f t="shared" si="4"/>
        <v>4.9414652028902358E-3</v>
      </c>
      <c r="J59">
        <f t="shared" si="5"/>
        <v>3.6058277045340266E-2</v>
      </c>
      <c r="K59">
        <f t="shared" si="6"/>
        <v>3.5924088687169627E-2</v>
      </c>
    </row>
    <row r="60" spans="1:11" x14ac:dyDescent="0.25">
      <c r="A60">
        <v>74.195616236800007</v>
      </c>
      <c r="B60">
        <v>118.795062595</v>
      </c>
      <c r="C60">
        <v>85.878637490900005</v>
      </c>
      <c r="E60">
        <f t="shared" si="1"/>
        <v>-0.8043837631999935</v>
      </c>
      <c r="F60">
        <f t="shared" si="2"/>
        <v>-6.2049374049999955</v>
      </c>
      <c r="G60">
        <f t="shared" si="3"/>
        <v>5.8786374909000045</v>
      </c>
      <c r="I60">
        <f t="shared" si="4"/>
        <v>4.8374415192404888E-3</v>
      </c>
      <c r="J60">
        <f t="shared" si="5"/>
        <v>3.7315549120267917E-2</v>
      </c>
      <c r="K60">
        <f t="shared" si="6"/>
        <v>3.5353231101922428E-2</v>
      </c>
    </row>
    <row r="61" spans="1:11" x14ac:dyDescent="0.25">
      <c r="A61">
        <v>74.135385679899997</v>
      </c>
      <c r="B61">
        <v>118.89793658000001</v>
      </c>
      <c r="C61">
        <v>85.957540056499994</v>
      </c>
      <c r="E61">
        <f t="shared" si="1"/>
        <v>-0.86461432010000294</v>
      </c>
      <c r="F61">
        <f t="shared" si="2"/>
        <v>-6.1020634199999932</v>
      </c>
      <c r="G61">
        <f t="shared" si="3"/>
        <v>5.9575400564999939</v>
      </c>
      <c r="I61">
        <f t="shared" si="4"/>
        <v>5.1996589209393857E-3</v>
      </c>
      <c r="J61">
        <f t="shared" si="5"/>
        <v>3.6696880632593576E-2</v>
      </c>
      <c r="K61">
        <f t="shared" si="6"/>
        <v>3.5827739121937104E-2</v>
      </c>
    </row>
    <row r="62" spans="1:11" x14ac:dyDescent="0.25">
      <c r="A62">
        <v>74.050944345100007</v>
      </c>
      <c r="B62">
        <v>118.98857941999999</v>
      </c>
      <c r="C62">
        <v>86.020347067399996</v>
      </c>
      <c r="E62">
        <f t="shared" si="1"/>
        <v>-0.94905565489999333</v>
      </c>
      <c r="F62">
        <f t="shared" si="2"/>
        <v>-6.0114205800000065</v>
      </c>
      <c r="G62">
        <f t="shared" si="3"/>
        <v>6.0203470673999959</v>
      </c>
      <c r="I62">
        <f t="shared" si="4"/>
        <v>5.7074762558847704E-3</v>
      </c>
      <c r="J62">
        <f t="shared" si="5"/>
        <v>3.6151768389286409E-2</v>
      </c>
      <c r="K62">
        <f t="shared" si="6"/>
        <v>3.6205450925838246E-2</v>
      </c>
    </row>
    <row r="63" spans="1:11" x14ac:dyDescent="0.25">
      <c r="A63">
        <v>73.997421403299995</v>
      </c>
      <c r="B63">
        <v>119.110567062</v>
      </c>
      <c r="C63">
        <v>86.116425146799997</v>
      </c>
      <c r="E63">
        <f t="shared" si="1"/>
        <v>-1.0025785967000047</v>
      </c>
      <c r="F63">
        <f t="shared" si="2"/>
        <v>-5.8894329379999988</v>
      </c>
      <c r="G63">
        <f t="shared" si="3"/>
        <v>6.1164251467999975</v>
      </c>
      <c r="I63">
        <f t="shared" si="4"/>
        <v>6.0293550813166228E-3</v>
      </c>
      <c r="J63">
        <f t="shared" si="5"/>
        <v>3.5418153277641792E-2</v>
      </c>
      <c r="K63">
        <f t="shared" si="6"/>
        <v>3.6783249871616935E-2</v>
      </c>
    </row>
    <row r="64" spans="1:11" x14ac:dyDescent="0.25">
      <c r="A64">
        <v>73.947689640199997</v>
      </c>
      <c r="B64">
        <v>119.350173606</v>
      </c>
      <c r="C64">
        <v>86.258119060300004</v>
      </c>
      <c r="E64">
        <f t="shared" si="1"/>
        <v>-1.0523103598000034</v>
      </c>
      <c r="F64">
        <f t="shared" si="2"/>
        <v>-5.6498263940000015</v>
      </c>
      <c r="G64">
        <f t="shared" si="3"/>
        <v>6.2581190603000039</v>
      </c>
      <c r="I64">
        <f t="shared" si="4"/>
        <v>6.3284343350896157E-3</v>
      </c>
      <c r="J64">
        <f t="shared" si="5"/>
        <v>3.3977195991760918E-2</v>
      </c>
      <c r="K64">
        <f t="shared" si="6"/>
        <v>3.7635375500634866E-2</v>
      </c>
    </row>
    <row r="65" spans="1:11" x14ac:dyDescent="0.25">
      <c r="A65">
        <v>74.041645842999998</v>
      </c>
      <c r="B65">
        <v>119.13358059799999</v>
      </c>
      <c r="C65">
        <v>86.112283337199997</v>
      </c>
      <c r="E65">
        <f t="shared" si="1"/>
        <v>-0.95835415700000226</v>
      </c>
      <c r="F65">
        <f t="shared" si="2"/>
        <v>-5.8664194020000053</v>
      </c>
      <c r="G65">
        <f t="shared" si="3"/>
        <v>6.1122833371999974</v>
      </c>
      <c r="I65">
        <f t="shared" si="4"/>
        <v>5.7633960322193718E-3</v>
      </c>
      <c r="J65">
        <f t="shared" si="5"/>
        <v>3.5279753374953524E-2</v>
      </c>
      <c r="K65">
        <f t="shared" si="6"/>
        <v>3.6758341659093946E-2</v>
      </c>
    </row>
    <row r="66" spans="1:11" x14ac:dyDescent="0.25">
      <c r="A66">
        <v>74.115385362300003</v>
      </c>
      <c r="B66">
        <v>119.13535782300001</v>
      </c>
      <c r="C66">
        <v>86.099825890399998</v>
      </c>
      <c r="E66">
        <f t="shared" ref="E66:E129" si="7">A66-75</f>
        <v>-0.88461463769999682</v>
      </c>
      <c r="F66">
        <f t="shared" ref="F66:F129" si="8">B66-125</f>
        <v>-5.8646421769999932</v>
      </c>
      <c r="G66">
        <f t="shared" ref="G66:G129" si="9">C66-80</f>
        <v>6.0998258903999982</v>
      </c>
      <c r="I66">
        <f t="shared" ref="I66:I129" si="10">ABS(E66)/SQRT(75^2+125^2+80^2)</f>
        <v>5.3199377868022608E-3</v>
      </c>
      <c r="J66">
        <f t="shared" ref="J66:J129" si="11">ABS(F66)/SQRT(75^2+125^2+80^2)</f>
        <v>3.5269065414309103E-2</v>
      </c>
      <c r="K66">
        <f t="shared" ref="K66:K129" si="12">ABS(G66)/SQRT(75^2+125^2+80^2)</f>
        <v>3.6683424470146331E-2</v>
      </c>
    </row>
    <row r="67" spans="1:11" x14ac:dyDescent="0.25">
      <c r="A67">
        <v>74.252650985900004</v>
      </c>
      <c r="B67">
        <v>118.930689343</v>
      </c>
      <c r="C67">
        <v>85.950681715000002</v>
      </c>
      <c r="E67">
        <f t="shared" si="7"/>
        <v>-0.74734901409999566</v>
      </c>
      <c r="F67">
        <f t="shared" si="8"/>
        <v>-6.0693106570000026</v>
      </c>
      <c r="G67">
        <f t="shared" si="9"/>
        <v>5.9506817150000018</v>
      </c>
      <c r="I67">
        <f t="shared" si="10"/>
        <v>4.4944432192273193E-3</v>
      </c>
      <c r="J67">
        <f t="shared" si="11"/>
        <v>3.6499910501103489E-2</v>
      </c>
      <c r="K67">
        <f t="shared" si="12"/>
        <v>3.5786494100042074E-2</v>
      </c>
    </row>
    <row r="68" spans="1:11" x14ac:dyDescent="0.25">
      <c r="A68">
        <v>74.219739908299999</v>
      </c>
      <c r="B68">
        <v>118.99093027000001</v>
      </c>
      <c r="C68">
        <v>86.0239206018</v>
      </c>
      <c r="E68">
        <f t="shared" si="7"/>
        <v>-0.78026009170000066</v>
      </c>
      <c r="F68">
        <f t="shared" si="8"/>
        <v>-6.0090697299999931</v>
      </c>
      <c r="G68">
        <f t="shared" si="9"/>
        <v>6.0239206018000004</v>
      </c>
      <c r="I68">
        <f t="shared" si="10"/>
        <v>4.6923654306253466E-3</v>
      </c>
      <c r="J68">
        <f t="shared" si="11"/>
        <v>3.6137630735201591E-2</v>
      </c>
      <c r="K68">
        <f t="shared" si="12"/>
        <v>3.6226941617803793E-2</v>
      </c>
    </row>
    <row r="69" spans="1:11" x14ac:dyDescent="0.25">
      <c r="A69">
        <v>74.178168339199999</v>
      </c>
      <c r="B69">
        <v>119.095914929</v>
      </c>
      <c r="C69">
        <v>86.150900460399995</v>
      </c>
      <c r="E69">
        <f t="shared" si="7"/>
        <v>-0.82183166080000092</v>
      </c>
      <c r="F69">
        <f t="shared" si="8"/>
        <v>-5.9040850709999972</v>
      </c>
      <c r="G69">
        <f t="shared" si="9"/>
        <v>6.1509004603999955</v>
      </c>
      <c r="I69">
        <f t="shared" si="10"/>
        <v>4.9423705197190167E-3</v>
      </c>
      <c r="J69">
        <f t="shared" si="11"/>
        <v>3.5506268975350135E-2</v>
      </c>
      <c r="K69">
        <f t="shared" si="12"/>
        <v>3.6990579160231636E-2</v>
      </c>
    </row>
    <row r="70" spans="1:11" x14ac:dyDescent="0.25">
      <c r="A70">
        <v>74.250834138900004</v>
      </c>
      <c r="B70">
        <v>119.103174104</v>
      </c>
      <c r="C70">
        <v>86.150103732800005</v>
      </c>
      <c r="E70">
        <f t="shared" si="7"/>
        <v>-0.74916586109999628</v>
      </c>
      <c r="F70">
        <f t="shared" si="8"/>
        <v>-5.8968258959999957</v>
      </c>
      <c r="G70">
        <f t="shared" si="9"/>
        <v>6.1501037328000052</v>
      </c>
      <c r="I70">
        <f t="shared" si="10"/>
        <v>4.5053694605489327E-3</v>
      </c>
      <c r="J70">
        <f t="shared" si="11"/>
        <v>3.5462613401795608E-2</v>
      </c>
      <c r="K70">
        <f t="shared" si="12"/>
        <v>3.6985787761712616E-2</v>
      </c>
    </row>
    <row r="71" spans="1:11" x14ac:dyDescent="0.25">
      <c r="A71">
        <v>73.936943388700001</v>
      </c>
      <c r="B71">
        <v>119.755095817</v>
      </c>
      <c r="C71">
        <v>86.572290475299994</v>
      </c>
      <c r="E71">
        <f t="shared" si="7"/>
        <v>-1.0630566112999986</v>
      </c>
      <c r="F71">
        <f t="shared" si="8"/>
        <v>-5.2449041830000027</v>
      </c>
      <c r="G71">
        <f t="shared" si="9"/>
        <v>6.5722904752999938</v>
      </c>
      <c r="I71">
        <f t="shared" si="10"/>
        <v>6.3930606559584923E-3</v>
      </c>
      <c r="J71">
        <f t="shared" si="11"/>
        <v>3.1542055446703646E-2</v>
      </c>
      <c r="K71">
        <f t="shared" si="12"/>
        <v>3.9524754571432473E-2</v>
      </c>
    </row>
    <row r="72" spans="1:11" x14ac:dyDescent="0.25">
      <c r="A72">
        <v>73.951282460399995</v>
      </c>
      <c r="B72">
        <v>119.54069837599999</v>
      </c>
      <c r="C72">
        <v>86.418843093999996</v>
      </c>
      <c r="E72">
        <f t="shared" si="7"/>
        <v>-1.0487175396000055</v>
      </c>
      <c r="F72">
        <f t="shared" si="8"/>
        <v>-5.4593016240000054</v>
      </c>
      <c r="G72">
        <f t="shared" si="9"/>
        <v>6.4188430939999961</v>
      </c>
      <c r="I72">
        <f t="shared" si="10"/>
        <v>6.3068276612583407E-3</v>
      </c>
      <c r="J72">
        <f t="shared" si="11"/>
        <v>3.2831409024138378E-2</v>
      </c>
      <c r="K72">
        <f t="shared" si="12"/>
        <v>3.8601945376022614E-2</v>
      </c>
    </row>
    <row r="73" spans="1:11" x14ac:dyDescent="0.25">
      <c r="A73">
        <v>74.123213951899999</v>
      </c>
      <c r="B73">
        <v>119.133444844</v>
      </c>
      <c r="C73">
        <v>86.104437101000002</v>
      </c>
      <c r="E73">
        <f t="shared" si="7"/>
        <v>-0.87678604810000138</v>
      </c>
      <c r="F73">
        <f t="shared" si="8"/>
        <v>-5.866555156000004</v>
      </c>
      <c r="G73">
        <f t="shared" si="9"/>
        <v>6.104437101000002</v>
      </c>
      <c r="I73">
        <f t="shared" si="10"/>
        <v>5.2728578405121258E-3</v>
      </c>
      <c r="J73">
        <f t="shared" si="11"/>
        <v>3.5280569778846839E-2</v>
      </c>
      <c r="K73">
        <f t="shared" si="12"/>
        <v>3.6711155588837342E-2</v>
      </c>
    </row>
    <row r="74" spans="1:11" x14ac:dyDescent="0.25">
      <c r="A74">
        <v>74.008675353200005</v>
      </c>
      <c r="B74">
        <v>119.169015856</v>
      </c>
      <c r="C74">
        <v>86.210008352700001</v>
      </c>
      <c r="E74">
        <f t="shared" si="7"/>
        <v>-0.99132464679999543</v>
      </c>
      <c r="F74">
        <f t="shared" si="8"/>
        <v>-5.8309841439999985</v>
      </c>
      <c r="G74">
        <f t="shared" si="9"/>
        <v>6.210008352700001</v>
      </c>
      <c r="I74">
        <f t="shared" si="10"/>
        <v>5.9616755395451894E-3</v>
      </c>
      <c r="J74">
        <f t="shared" si="11"/>
        <v>3.5066651126827199E-2</v>
      </c>
      <c r="K74">
        <f t="shared" si="12"/>
        <v>3.7346045027903244E-2</v>
      </c>
    </row>
    <row r="75" spans="1:11" x14ac:dyDescent="0.25">
      <c r="A75">
        <v>74.126610485599997</v>
      </c>
      <c r="B75">
        <v>118.838722649</v>
      </c>
      <c r="C75">
        <v>85.995344604099998</v>
      </c>
      <c r="E75">
        <f t="shared" si="7"/>
        <v>-0.87338951440000301</v>
      </c>
      <c r="F75">
        <f t="shared" si="8"/>
        <v>-6.1612773509999954</v>
      </c>
      <c r="G75">
        <f t="shared" si="9"/>
        <v>5.9953446040999978</v>
      </c>
      <c r="I75">
        <f t="shared" si="10"/>
        <v>5.2524316038157163E-3</v>
      </c>
      <c r="J75">
        <f t="shared" si="11"/>
        <v>3.705298420086716E-2</v>
      </c>
      <c r="K75">
        <f t="shared" si="12"/>
        <v>3.6055089917095925E-2</v>
      </c>
    </row>
    <row r="76" spans="1:11" x14ac:dyDescent="0.25">
      <c r="A76">
        <v>74.157009939600002</v>
      </c>
      <c r="B76">
        <v>118.812888134</v>
      </c>
      <c r="C76">
        <v>86.018594421200007</v>
      </c>
      <c r="E76">
        <f t="shared" si="7"/>
        <v>-0.84299006039999824</v>
      </c>
      <c r="F76">
        <f t="shared" si="8"/>
        <v>-6.1871118659999951</v>
      </c>
      <c r="G76">
        <f t="shared" si="9"/>
        <v>6.0185944212000066</v>
      </c>
      <c r="I76">
        <f t="shared" si="10"/>
        <v>5.0696139144620067E-3</v>
      </c>
      <c r="J76">
        <f t="shared" si="11"/>
        <v>3.7208349041889403E-2</v>
      </c>
      <c r="K76">
        <f t="shared" si="12"/>
        <v>3.6194910778356106E-2</v>
      </c>
    </row>
    <row r="77" spans="1:11" x14ac:dyDescent="0.25">
      <c r="A77">
        <v>74.106732130799998</v>
      </c>
      <c r="B77">
        <v>118.921862283</v>
      </c>
      <c r="C77">
        <v>86.095038901400002</v>
      </c>
      <c r="E77">
        <f t="shared" si="7"/>
        <v>-0.89326786920000245</v>
      </c>
      <c r="F77">
        <f t="shared" si="8"/>
        <v>-6.0781377170000042</v>
      </c>
      <c r="G77">
        <f t="shared" si="9"/>
        <v>6.0950389014000024</v>
      </c>
      <c r="I77">
        <f t="shared" si="10"/>
        <v>5.3719770039629871E-3</v>
      </c>
      <c r="J77">
        <f t="shared" si="11"/>
        <v>3.6552995096405312E-2</v>
      </c>
      <c r="K77">
        <f t="shared" si="12"/>
        <v>3.6654636246912432E-2</v>
      </c>
    </row>
    <row r="78" spans="1:11" x14ac:dyDescent="0.25">
      <c r="A78">
        <v>74.022202458300001</v>
      </c>
      <c r="B78">
        <v>119.11699555</v>
      </c>
      <c r="C78">
        <v>86.228435839100001</v>
      </c>
      <c r="E78">
        <f t="shared" si="7"/>
        <v>-0.97779754169999933</v>
      </c>
      <c r="F78">
        <f t="shared" si="8"/>
        <v>-5.8830044500000014</v>
      </c>
      <c r="G78">
        <f t="shared" si="9"/>
        <v>6.2284358391000012</v>
      </c>
      <c r="I78">
        <f t="shared" si="10"/>
        <v>5.8803255883906162E-3</v>
      </c>
      <c r="J78">
        <f t="shared" si="11"/>
        <v>3.5379493329269124E-2</v>
      </c>
      <c r="K78">
        <f t="shared" si="12"/>
        <v>3.7456865126324894E-2</v>
      </c>
    </row>
    <row r="79" spans="1:11" x14ac:dyDescent="0.25">
      <c r="A79">
        <v>73.995842089199996</v>
      </c>
      <c r="B79">
        <v>119.205882604</v>
      </c>
      <c r="C79">
        <v>86.258242148700006</v>
      </c>
      <c r="E79">
        <f t="shared" si="7"/>
        <v>-1.0041579108000036</v>
      </c>
      <c r="F79">
        <f t="shared" si="8"/>
        <v>-5.7941173960000043</v>
      </c>
      <c r="G79">
        <f t="shared" si="9"/>
        <v>6.2582421487000062</v>
      </c>
      <c r="I79">
        <f t="shared" si="10"/>
        <v>6.0388528359317387E-3</v>
      </c>
      <c r="J79">
        <f t="shared" si="11"/>
        <v>3.4844940115723401E-2</v>
      </c>
      <c r="K79">
        <f t="shared" si="12"/>
        <v>3.7636115735537594E-2</v>
      </c>
    </row>
    <row r="80" spans="1:11" x14ac:dyDescent="0.25">
      <c r="A80">
        <v>74.130954315300002</v>
      </c>
      <c r="B80">
        <v>119.066649274</v>
      </c>
      <c r="C80">
        <v>86.154337958799999</v>
      </c>
      <c r="E80">
        <f t="shared" si="7"/>
        <v>-0.86904568469999788</v>
      </c>
      <c r="F80">
        <f t="shared" si="8"/>
        <v>-5.9333507260000005</v>
      </c>
      <c r="G80">
        <f t="shared" si="9"/>
        <v>6.1543379587999993</v>
      </c>
      <c r="I80">
        <f t="shared" si="10"/>
        <v>5.2263084731601185E-3</v>
      </c>
      <c r="J80">
        <f t="shared" si="11"/>
        <v>3.5682268170089702E-2</v>
      </c>
      <c r="K80">
        <f t="shared" si="12"/>
        <v>3.701125175239877E-2</v>
      </c>
    </row>
    <row r="81" spans="1:11" x14ac:dyDescent="0.25">
      <c r="A81">
        <v>73.978089186899993</v>
      </c>
      <c r="B81">
        <v>119.399386972</v>
      </c>
      <c r="C81">
        <v>86.383614490300005</v>
      </c>
      <c r="E81">
        <f t="shared" si="7"/>
        <v>-1.021910813100007</v>
      </c>
      <c r="F81">
        <f t="shared" si="8"/>
        <v>-5.6006130279999979</v>
      </c>
      <c r="G81">
        <f t="shared" si="9"/>
        <v>6.3836144903000047</v>
      </c>
      <c r="I81">
        <f t="shared" si="10"/>
        <v>6.1456160882522662E-3</v>
      </c>
      <c r="J81">
        <f t="shared" si="11"/>
        <v>3.3681234299243752E-2</v>
      </c>
      <c r="K81">
        <f t="shared" si="12"/>
        <v>3.8390085915402404E-2</v>
      </c>
    </row>
    <row r="82" spans="1:11" x14ac:dyDescent="0.25">
      <c r="A82">
        <v>74.011260423799996</v>
      </c>
      <c r="B82">
        <v>119.439617438</v>
      </c>
      <c r="C82">
        <v>86.4087240458</v>
      </c>
      <c r="E82">
        <f t="shared" si="7"/>
        <v>-0.98873957620000397</v>
      </c>
      <c r="F82">
        <f t="shared" si="8"/>
        <v>-5.5603825620000009</v>
      </c>
      <c r="G82">
        <f t="shared" si="9"/>
        <v>6.4087240457999997</v>
      </c>
      <c r="I82">
        <f t="shared" si="10"/>
        <v>5.946129318422054E-3</v>
      </c>
      <c r="J82">
        <f t="shared" si="11"/>
        <v>3.3439294400068549E-2</v>
      </c>
      <c r="K82">
        <f t="shared" si="12"/>
        <v>3.8541090960335353E-2</v>
      </c>
    </row>
    <row r="83" spans="1:11" x14ac:dyDescent="0.25">
      <c r="A83">
        <v>73.966453078100002</v>
      </c>
      <c r="B83">
        <v>119.555109125</v>
      </c>
      <c r="C83">
        <v>86.482175725800005</v>
      </c>
      <c r="E83">
        <f t="shared" si="7"/>
        <v>-1.0335469218999975</v>
      </c>
      <c r="F83">
        <f t="shared" si="8"/>
        <v>-5.4448908749999987</v>
      </c>
      <c r="G83">
        <f t="shared" si="9"/>
        <v>6.4821757258000048</v>
      </c>
      <c r="I83">
        <f t="shared" si="10"/>
        <v>6.2155938754810203E-3</v>
      </c>
      <c r="J83">
        <f t="shared" si="11"/>
        <v>3.2744744973065711E-2</v>
      </c>
      <c r="K83">
        <f t="shared" si="12"/>
        <v>3.8982818184013349E-2</v>
      </c>
    </row>
    <row r="84" spans="1:11" x14ac:dyDescent="0.25">
      <c r="A84">
        <v>74.007198787999997</v>
      </c>
      <c r="B84">
        <v>119.449417827</v>
      </c>
      <c r="C84">
        <v>86.360138203600002</v>
      </c>
      <c r="E84">
        <f t="shared" si="7"/>
        <v>-0.99280121200000337</v>
      </c>
      <c r="F84">
        <f t="shared" si="8"/>
        <v>-5.5505821729999951</v>
      </c>
      <c r="G84">
        <f t="shared" si="9"/>
        <v>6.3601382036000018</v>
      </c>
      <c r="I84">
        <f t="shared" si="10"/>
        <v>5.9705553779148355E-3</v>
      </c>
      <c r="J84">
        <f t="shared" si="11"/>
        <v>3.338035635230794E-2</v>
      </c>
      <c r="K84">
        <f t="shared" si="12"/>
        <v>3.8248903100438061E-2</v>
      </c>
    </row>
    <row r="85" spans="1:11" x14ac:dyDescent="0.25">
      <c r="A85">
        <v>74.092109968700001</v>
      </c>
      <c r="B85">
        <v>119.295978496</v>
      </c>
      <c r="C85">
        <v>86.250562823300001</v>
      </c>
      <c r="E85">
        <f t="shared" si="7"/>
        <v>-0.90789003129999912</v>
      </c>
      <c r="F85">
        <f t="shared" si="8"/>
        <v>-5.7040215039999964</v>
      </c>
      <c r="G85">
        <f t="shared" si="9"/>
        <v>6.250562823300001</v>
      </c>
      <c r="I85">
        <f t="shared" si="10"/>
        <v>5.4599124612404884E-3</v>
      </c>
      <c r="J85">
        <f t="shared" si="11"/>
        <v>3.4303117134438926E-2</v>
      </c>
      <c r="K85">
        <f t="shared" si="12"/>
        <v>3.7589933441427179E-2</v>
      </c>
    </row>
    <row r="86" spans="1:11" x14ac:dyDescent="0.25">
      <c r="A86">
        <v>74.224449626999998</v>
      </c>
      <c r="B86">
        <v>118.97683183700001</v>
      </c>
      <c r="C86">
        <v>86.106021331700006</v>
      </c>
      <c r="E86">
        <f t="shared" si="7"/>
        <v>-0.77555037300000151</v>
      </c>
      <c r="F86">
        <f t="shared" si="8"/>
        <v>-6.023168162999994</v>
      </c>
      <c r="G86">
        <f t="shared" si="9"/>
        <v>6.1060213317000063</v>
      </c>
      <c r="I86">
        <f t="shared" si="10"/>
        <v>4.6640418992145629E-3</v>
      </c>
      <c r="J86">
        <f t="shared" si="11"/>
        <v>3.6222416565386821E-2</v>
      </c>
      <c r="K86">
        <f t="shared" si="12"/>
        <v>3.6720682911136553E-2</v>
      </c>
    </row>
    <row r="87" spans="1:11" x14ac:dyDescent="0.25">
      <c r="A87">
        <v>74.220758451699993</v>
      </c>
      <c r="B87">
        <v>119.105547073</v>
      </c>
      <c r="C87">
        <v>86.203059785999997</v>
      </c>
      <c r="E87">
        <f t="shared" si="7"/>
        <v>-0.77924154830000703</v>
      </c>
      <c r="F87">
        <f t="shared" si="8"/>
        <v>-5.8944529270000032</v>
      </c>
      <c r="G87">
        <f t="shared" si="9"/>
        <v>6.2030597859999972</v>
      </c>
      <c r="I87">
        <f t="shared" si="10"/>
        <v>4.6862400656469735E-3</v>
      </c>
      <c r="J87">
        <f t="shared" si="11"/>
        <v>3.5448342727411569E-2</v>
      </c>
      <c r="K87">
        <f t="shared" si="12"/>
        <v>3.730425740538823E-2</v>
      </c>
    </row>
    <row r="88" spans="1:11" x14ac:dyDescent="0.25">
      <c r="A88">
        <v>74.213591156700005</v>
      </c>
      <c r="B88">
        <v>119.100376385</v>
      </c>
      <c r="C88">
        <v>86.200875118599996</v>
      </c>
      <c r="E88">
        <f t="shared" si="7"/>
        <v>-0.78640884329999494</v>
      </c>
      <c r="F88">
        <f t="shared" si="8"/>
        <v>-5.8996236149999959</v>
      </c>
      <c r="G88">
        <f t="shared" si="9"/>
        <v>6.2008751185999955</v>
      </c>
      <c r="I88">
        <f t="shared" si="10"/>
        <v>4.7293430868661692E-3</v>
      </c>
      <c r="J88">
        <f t="shared" si="11"/>
        <v>3.5479438458029873E-2</v>
      </c>
      <c r="K88">
        <f t="shared" si="12"/>
        <v>3.7291119148165762E-2</v>
      </c>
    </row>
    <row r="89" spans="1:11" x14ac:dyDescent="0.25">
      <c r="A89">
        <v>74.233209068400001</v>
      </c>
      <c r="B89">
        <v>119.06285384900001</v>
      </c>
      <c r="C89">
        <v>86.136124042099993</v>
      </c>
      <c r="E89">
        <f t="shared" si="7"/>
        <v>-0.76679093159999923</v>
      </c>
      <c r="F89">
        <f t="shared" si="8"/>
        <v>-5.9371461509999932</v>
      </c>
      <c r="G89">
        <f t="shared" si="9"/>
        <v>6.1361240420999934</v>
      </c>
      <c r="I89">
        <f t="shared" si="10"/>
        <v>4.6113639518811211E-3</v>
      </c>
      <c r="J89">
        <f t="shared" si="11"/>
        <v>3.5705093278350329E-2</v>
      </c>
      <c r="K89">
        <f t="shared" si="12"/>
        <v>3.6901716029646134E-2</v>
      </c>
    </row>
    <row r="90" spans="1:11" x14ac:dyDescent="0.25">
      <c r="A90">
        <v>74.174482038999997</v>
      </c>
      <c r="B90">
        <v>119.002614553</v>
      </c>
      <c r="C90">
        <v>86.076284016399995</v>
      </c>
      <c r="E90">
        <f t="shared" si="7"/>
        <v>-0.82551796100000274</v>
      </c>
      <c r="F90">
        <f t="shared" si="8"/>
        <v>-5.9973854469999992</v>
      </c>
      <c r="G90">
        <f t="shared" si="9"/>
        <v>6.0762840163999954</v>
      </c>
      <c r="I90">
        <f t="shared" si="10"/>
        <v>4.9645393680420279E-3</v>
      </c>
      <c r="J90">
        <f t="shared" si="11"/>
        <v>3.606736323566645E-2</v>
      </c>
      <c r="K90">
        <f t="shared" si="12"/>
        <v>3.6541847223142618E-2</v>
      </c>
    </row>
    <row r="91" spans="1:11" x14ac:dyDescent="0.25">
      <c r="A91">
        <v>74.174204879399994</v>
      </c>
      <c r="B91">
        <v>119.018984969</v>
      </c>
      <c r="C91">
        <v>86.116590039000002</v>
      </c>
      <c r="E91">
        <f t="shared" si="7"/>
        <v>-0.82579512060000582</v>
      </c>
      <c r="F91">
        <f t="shared" si="8"/>
        <v>-5.9810150309999983</v>
      </c>
      <c r="G91">
        <f t="shared" si="9"/>
        <v>6.1165900390000019</v>
      </c>
      <c r="I91">
        <f t="shared" si="10"/>
        <v>4.9662061636908819E-3</v>
      </c>
      <c r="J91">
        <f t="shared" si="11"/>
        <v>3.5968914045530383E-2</v>
      </c>
      <c r="K91">
        <f t="shared" si="12"/>
        <v>3.678424150821006E-2</v>
      </c>
    </row>
    <row r="92" spans="1:11" x14ac:dyDescent="0.25">
      <c r="A92">
        <v>74.285648139599999</v>
      </c>
      <c r="B92">
        <v>118.75660562100001</v>
      </c>
      <c r="C92">
        <v>85.975453064800007</v>
      </c>
      <c r="E92">
        <f t="shared" si="7"/>
        <v>-0.71435186040000076</v>
      </c>
      <c r="F92">
        <f t="shared" si="8"/>
        <v>-6.2433943789999944</v>
      </c>
      <c r="G92">
        <f t="shared" si="9"/>
        <v>5.975453064800007</v>
      </c>
      <c r="I92">
        <f t="shared" si="10"/>
        <v>4.2960033592653168E-3</v>
      </c>
      <c r="J92">
        <f t="shared" si="11"/>
        <v>3.7546823508492602E-2</v>
      </c>
      <c r="K92">
        <f t="shared" si="12"/>
        <v>3.5935465227372475E-2</v>
      </c>
    </row>
    <row r="93" spans="1:11" x14ac:dyDescent="0.25">
      <c r="A93">
        <v>74.375219743800002</v>
      </c>
      <c r="B93">
        <v>118.462683466</v>
      </c>
      <c r="C93">
        <v>85.735812536899999</v>
      </c>
      <c r="E93">
        <f t="shared" si="7"/>
        <v>-0.62478025619999755</v>
      </c>
      <c r="F93">
        <f t="shared" si="8"/>
        <v>-6.5373165339999986</v>
      </c>
      <c r="G93">
        <f t="shared" si="9"/>
        <v>5.7358125368999993</v>
      </c>
      <c r="I93">
        <f t="shared" si="10"/>
        <v>3.7573333650099249E-3</v>
      </c>
      <c r="J93">
        <f t="shared" si="11"/>
        <v>3.9314426611724497E-2</v>
      </c>
      <c r="K93">
        <f t="shared" si="12"/>
        <v>3.4494303567489511E-2</v>
      </c>
    </row>
    <row r="94" spans="1:11" x14ac:dyDescent="0.25">
      <c r="A94">
        <v>74.314972913600002</v>
      </c>
      <c r="B94">
        <v>118.570057924</v>
      </c>
      <c r="C94">
        <v>85.796651218199997</v>
      </c>
      <c r="E94">
        <f t="shared" si="7"/>
        <v>-0.6850270863999981</v>
      </c>
      <c r="F94">
        <f t="shared" si="8"/>
        <v>-6.4299420760000032</v>
      </c>
      <c r="G94">
        <f t="shared" si="9"/>
        <v>5.7966512181999974</v>
      </c>
      <c r="I94">
        <f t="shared" si="10"/>
        <v>4.1196486318580616E-3</v>
      </c>
      <c r="J94">
        <f t="shared" si="11"/>
        <v>3.8668692964430602E-2</v>
      </c>
      <c r="K94">
        <f t="shared" si="12"/>
        <v>3.4860178136769296E-2</v>
      </c>
    </row>
    <row r="95" spans="1:11" x14ac:dyDescent="0.25">
      <c r="A95">
        <v>74.180155790000001</v>
      </c>
      <c r="B95">
        <v>118.797537678</v>
      </c>
      <c r="C95">
        <v>85.954396566200003</v>
      </c>
      <c r="E95">
        <f t="shared" si="7"/>
        <v>-0.81984420999999941</v>
      </c>
      <c r="F95">
        <f t="shared" si="8"/>
        <v>-6.2024623220000024</v>
      </c>
      <c r="G95">
        <f t="shared" si="9"/>
        <v>5.9543965662000033</v>
      </c>
      <c r="I95">
        <f t="shared" si="10"/>
        <v>4.9304182931112495E-3</v>
      </c>
      <c r="J95">
        <f t="shared" si="11"/>
        <v>3.7300664347830317E-2</v>
      </c>
      <c r="K95">
        <f t="shared" si="12"/>
        <v>3.5808834649733425E-2</v>
      </c>
    </row>
    <row r="96" spans="1:11" x14ac:dyDescent="0.25">
      <c r="A96">
        <v>74.240785590599998</v>
      </c>
      <c r="B96">
        <v>118.671519526</v>
      </c>
      <c r="C96">
        <v>85.781054186299997</v>
      </c>
      <c r="E96">
        <f t="shared" si="7"/>
        <v>-0.75921440940000195</v>
      </c>
      <c r="F96">
        <f t="shared" si="8"/>
        <v>-6.3284804740000027</v>
      </c>
      <c r="G96">
        <f t="shared" si="9"/>
        <v>5.7810541862999969</v>
      </c>
      <c r="I96">
        <f t="shared" si="10"/>
        <v>4.5657999005682135E-3</v>
      </c>
      <c r="J96">
        <f t="shared" si="11"/>
        <v>3.8058518333144033E-2</v>
      </c>
      <c r="K96">
        <f t="shared" si="12"/>
        <v>3.4766379960896349E-2</v>
      </c>
    </row>
    <row r="97" spans="1:11" x14ac:dyDescent="0.25">
      <c r="A97">
        <v>74.217198918700007</v>
      </c>
      <c r="B97">
        <v>118.665511939</v>
      </c>
      <c r="C97">
        <v>85.782339765800003</v>
      </c>
      <c r="E97">
        <f t="shared" si="7"/>
        <v>-0.78280108129999348</v>
      </c>
      <c r="F97">
        <f t="shared" si="8"/>
        <v>-6.3344880610000018</v>
      </c>
      <c r="G97">
        <f t="shared" si="9"/>
        <v>5.7823397658000033</v>
      </c>
      <c r="I97">
        <f t="shared" si="10"/>
        <v>4.7076465553239164E-3</v>
      </c>
      <c r="J97">
        <f t="shared" si="11"/>
        <v>3.809464704696669E-2</v>
      </c>
      <c r="K97">
        <f t="shared" si="12"/>
        <v>3.4774111240335498E-2</v>
      </c>
    </row>
    <row r="98" spans="1:11" x14ac:dyDescent="0.25">
      <c r="A98">
        <v>74.4115811028</v>
      </c>
      <c r="B98">
        <v>118.324708309</v>
      </c>
      <c r="C98">
        <v>85.648416812700006</v>
      </c>
      <c r="E98">
        <f t="shared" si="7"/>
        <v>-0.5884188972000004</v>
      </c>
      <c r="F98">
        <f t="shared" si="8"/>
        <v>-6.6752916909999982</v>
      </c>
      <c r="G98">
        <f t="shared" si="9"/>
        <v>5.6484168127000061</v>
      </c>
      <c r="I98">
        <f t="shared" si="10"/>
        <v>3.5386616864284885E-3</v>
      </c>
      <c r="J98">
        <f t="shared" si="11"/>
        <v>4.0144188205171252E-2</v>
      </c>
      <c r="K98">
        <f t="shared" si="12"/>
        <v>3.3968718984370538E-2</v>
      </c>
    </row>
    <row r="99" spans="1:11" x14ac:dyDescent="0.25">
      <c r="A99">
        <v>74.361236509299999</v>
      </c>
      <c r="B99">
        <v>118.424251021</v>
      </c>
      <c r="C99">
        <v>85.750099098199996</v>
      </c>
      <c r="E99">
        <f t="shared" si="7"/>
        <v>-0.6387634907000006</v>
      </c>
      <c r="F99">
        <f t="shared" si="8"/>
        <v>-6.5757489789999966</v>
      </c>
      <c r="G99">
        <f t="shared" si="9"/>
        <v>5.7500990981999962</v>
      </c>
      <c r="I99">
        <f t="shared" si="10"/>
        <v>3.8414264089501626E-3</v>
      </c>
      <c r="J99">
        <f t="shared" si="11"/>
        <v>3.9545553486276655E-2</v>
      </c>
      <c r="K99">
        <f t="shared" si="12"/>
        <v>3.4580220772636526E-2</v>
      </c>
    </row>
    <row r="100" spans="1:11" x14ac:dyDescent="0.25">
      <c r="A100">
        <v>74.586723024099996</v>
      </c>
      <c r="B100">
        <v>118.007976211</v>
      </c>
      <c r="C100">
        <v>85.519502320800001</v>
      </c>
      <c r="E100">
        <f t="shared" si="7"/>
        <v>-0.41327697590000412</v>
      </c>
      <c r="F100">
        <f t="shared" si="8"/>
        <v>-6.992023789000001</v>
      </c>
      <c r="G100">
        <f t="shared" si="9"/>
        <v>5.5195023208000009</v>
      </c>
      <c r="I100">
        <f t="shared" si="10"/>
        <v>2.4853848295142301E-3</v>
      </c>
      <c r="J100">
        <f t="shared" si="11"/>
        <v>4.2048966833777679E-2</v>
      </c>
      <c r="K100">
        <f t="shared" si="12"/>
        <v>3.31934468517407E-2</v>
      </c>
    </row>
    <row r="101" spans="1:11" x14ac:dyDescent="0.25">
      <c r="A101">
        <v>74.516808975900005</v>
      </c>
      <c r="B101">
        <v>118.280115865</v>
      </c>
      <c r="C101">
        <v>85.691901421699995</v>
      </c>
      <c r="E101">
        <f t="shared" si="7"/>
        <v>-0.48319102409999459</v>
      </c>
      <c r="F101">
        <f t="shared" si="8"/>
        <v>-6.7198841350000009</v>
      </c>
      <c r="G101">
        <f t="shared" si="9"/>
        <v>5.6919014216999955</v>
      </c>
      <c r="I101">
        <f t="shared" si="10"/>
        <v>2.9058372739984022E-3</v>
      </c>
      <c r="J101">
        <f t="shared" si="11"/>
        <v>4.0412360376115966E-2</v>
      </c>
      <c r="K101">
        <f t="shared" si="12"/>
        <v>3.4230228804245144E-2</v>
      </c>
    </row>
    <row r="102" spans="1:11" x14ac:dyDescent="0.25">
      <c r="A102">
        <v>74.3718791501</v>
      </c>
      <c r="B102">
        <v>118.68780859100001</v>
      </c>
      <c r="C102">
        <v>85.960461203400001</v>
      </c>
      <c r="E102">
        <f t="shared" si="7"/>
        <v>-0.62812084990000017</v>
      </c>
      <c r="F102">
        <f t="shared" si="8"/>
        <v>-6.3121914089999933</v>
      </c>
      <c r="G102">
        <f t="shared" si="9"/>
        <v>5.9604612034000013</v>
      </c>
      <c r="I102">
        <f t="shared" si="10"/>
        <v>3.7774231870608059E-3</v>
      </c>
      <c r="J102">
        <f t="shared" si="11"/>
        <v>3.7960558375539744E-2</v>
      </c>
      <c r="K102">
        <f t="shared" si="12"/>
        <v>3.5845306454775454E-2</v>
      </c>
    </row>
    <row r="103" spans="1:11" x14ac:dyDescent="0.25">
      <c r="A103">
        <v>74.401783527099994</v>
      </c>
      <c r="B103">
        <v>118.60653037900001</v>
      </c>
      <c r="C103">
        <v>85.855179033400006</v>
      </c>
      <c r="E103">
        <f t="shared" si="7"/>
        <v>-0.59821647290000612</v>
      </c>
      <c r="F103">
        <f t="shared" si="8"/>
        <v>-6.3934696209999942</v>
      </c>
      <c r="G103">
        <f t="shared" si="9"/>
        <v>5.855179033400006</v>
      </c>
      <c r="I103">
        <f t="shared" si="10"/>
        <v>3.5975828154310957E-3</v>
      </c>
      <c r="J103">
        <f t="shared" si="11"/>
        <v>3.8449353171414652E-2</v>
      </c>
      <c r="K103">
        <f t="shared" si="12"/>
        <v>3.5212155509053183E-2</v>
      </c>
    </row>
    <row r="104" spans="1:11" x14ac:dyDescent="0.25">
      <c r="A104">
        <v>74.272762345199993</v>
      </c>
      <c r="B104">
        <v>118.789090006</v>
      </c>
      <c r="C104">
        <v>85.946895027099998</v>
      </c>
      <c r="E104">
        <f t="shared" si="7"/>
        <v>-0.72723765480000679</v>
      </c>
      <c r="F104">
        <f t="shared" si="8"/>
        <v>-6.210909994000005</v>
      </c>
      <c r="G104">
        <f t="shared" si="9"/>
        <v>5.9468950270999983</v>
      </c>
      <c r="I104">
        <f t="shared" si="10"/>
        <v>4.3734965654819713E-3</v>
      </c>
      <c r="J104">
        <f t="shared" si="11"/>
        <v>3.7351467361445567E-2</v>
      </c>
      <c r="K104">
        <f t="shared" si="12"/>
        <v>3.576372153537094E-2</v>
      </c>
    </row>
    <row r="105" spans="1:11" x14ac:dyDescent="0.25">
      <c r="A105">
        <v>74.218426853799997</v>
      </c>
      <c r="B105">
        <v>118.820895992</v>
      </c>
      <c r="C105">
        <v>86.013010612299993</v>
      </c>
      <c r="E105">
        <f t="shared" si="7"/>
        <v>-0.78157314620000307</v>
      </c>
      <c r="F105">
        <f t="shared" si="8"/>
        <v>-6.1791040079999959</v>
      </c>
      <c r="G105">
        <f t="shared" si="9"/>
        <v>6.0130106122999933</v>
      </c>
      <c r="I105">
        <f t="shared" si="10"/>
        <v>4.7002619405325935E-3</v>
      </c>
      <c r="J105">
        <f t="shared" si="11"/>
        <v>3.7160191002727508E-2</v>
      </c>
      <c r="K105">
        <f t="shared" si="12"/>
        <v>3.616133060152487E-2</v>
      </c>
    </row>
    <row r="106" spans="1:11" x14ac:dyDescent="0.25">
      <c r="A106">
        <v>74.189657755400006</v>
      </c>
      <c r="B106">
        <v>118.836390181</v>
      </c>
      <c r="C106">
        <v>86.043873143599996</v>
      </c>
      <c r="E106">
        <f t="shared" si="7"/>
        <v>-0.81034224459999393</v>
      </c>
      <c r="F106">
        <f t="shared" si="8"/>
        <v>-6.1636098190000013</v>
      </c>
      <c r="G106">
        <f t="shared" si="9"/>
        <v>6.0438731435999955</v>
      </c>
      <c r="I106">
        <f t="shared" si="10"/>
        <v>4.873274919458959E-3</v>
      </c>
      <c r="J106">
        <f t="shared" si="11"/>
        <v>3.7067011308401808E-2</v>
      </c>
      <c r="K106">
        <f t="shared" si="12"/>
        <v>3.6346933167277273E-2</v>
      </c>
    </row>
    <row r="107" spans="1:11" x14ac:dyDescent="0.25">
      <c r="A107">
        <v>74.139656071700003</v>
      </c>
      <c r="B107">
        <v>118.91882588199999</v>
      </c>
      <c r="C107">
        <v>86.063240747699993</v>
      </c>
      <c r="E107">
        <f t="shared" si="7"/>
        <v>-0.86034392829999717</v>
      </c>
      <c r="F107">
        <f t="shared" si="8"/>
        <v>-6.081174118000007</v>
      </c>
      <c r="G107">
        <f t="shared" si="9"/>
        <v>6.063240747699993</v>
      </c>
      <c r="I107">
        <f t="shared" si="10"/>
        <v>5.1739774346366398E-3</v>
      </c>
      <c r="J107">
        <f t="shared" si="11"/>
        <v>3.6571255549858579E-2</v>
      </c>
      <c r="K107">
        <f t="shared" si="12"/>
        <v>3.6463406990454438E-2</v>
      </c>
    </row>
    <row r="108" spans="1:11" x14ac:dyDescent="0.25">
      <c r="A108">
        <v>74.148905705399997</v>
      </c>
      <c r="B108">
        <v>118.94800456199999</v>
      </c>
      <c r="C108">
        <v>86.0372078706</v>
      </c>
      <c r="E108">
        <f t="shared" si="7"/>
        <v>-0.85109429460000285</v>
      </c>
      <c r="F108">
        <f t="shared" si="8"/>
        <v>-6.0519954380000058</v>
      </c>
      <c r="G108">
        <f t="shared" si="9"/>
        <v>6.0372078705999996</v>
      </c>
      <c r="I108">
        <f t="shared" si="10"/>
        <v>5.1183515454216264E-3</v>
      </c>
      <c r="J108">
        <f t="shared" si="11"/>
        <v>3.6395779409530843E-2</v>
      </c>
      <c r="K108">
        <f t="shared" si="12"/>
        <v>3.6306849229954891E-2</v>
      </c>
    </row>
    <row r="109" spans="1:11" x14ac:dyDescent="0.25">
      <c r="A109">
        <v>74.075180596899997</v>
      </c>
      <c r="B109">
        <v>119.26478731</v>
      </c>
      <c r="C109">
        <v>86.233552167400006</v>
      </c>
      <c r="E109">
        <f t="shared" si="7"/>
        <v>-0.92481940310000255</v>
      </c>
      <c r="F109">
        <f t="shared" si="8"/>
        <v>-5.7352126899999973</v>
      </c>
      <c r="G109">
        <f t="shared" si="9"/>
        <v>6.2335521674000063</v>
      </c>
      <c r="I109">
        <f t="shared" si="10"/>
        <v>5.5617231264809231E-3</v>
      </c>
      <c r="J109">
        <f t="shared" si="11"/>
        <v>3.4490696179533653E-2</v>
      </c>
      <c r="K109">
        <f t="shared" si="12"/>
        <v>3.7487633945981383E-2</v>
      </c>
    </row>
    <row r="110" spans="1:11" x14ac:dyDescent="0.25">
      <c r="A110">
        <v>74.079464553799994</v>
      </c>
      <c r="B110">
        <v>118.70225256000001</v>
      </c>
      <c r="C110">
        <v>86.157064335200005</v>
      </c>
      <c r="E110">
        <f t="shared" si="7"/>
        <v>-0.92053544620000594</v>
      </c>
      <c r="F110">
        <f t="shared" si="8"/>
        <v>-6.2977474399999949</v>
      </c>
      <c r="G110">
        <f t="shared" si="9"/>
        <v>6.1570643352000047</v>
      </c>
      <c r="I110">
        <f t="shared" si="10"/>
        <v>5.5359600617315317E-3</v>
      </c>
      <c r="J110">
        <f t="shared" si="11"/>
        <v>3.7873694544443434E-2</v>
      </c>
      <c r="K110">
        <f t="shared" si="12"/>
        <v>3.7027647765095491E-2</v>
      </c>
    </row>
    <row r="111" spans="1:11" x14ac:dyDescent="0.25">
      <c r="A111">
        <v>74.221940403199994</v>
      </c>
      <c r="B111">
        <v>118.71687844100001</v>
      </c>
      <c r="C111">
        <v>86.009577837199998</v>
      </c>
      <c r="E111">
        <f t="shared" si="7"/>
        <v>-0.77805959680000569</v>
      </c>
      <c r="F111">
        <f t="shared" si="8"/>
        <v>-6.2831215589999942</v>
      </c>
      <c r="G111">
        <f t="shared" si="9"/>
        <v>6.0095778371999984</v>
      </c>
      <c r="I111">
        <f t="shared" si="10"/>
        <v>4.6791319892269699E-3</v>
      </c>
      <c r="J111">
        <f t="shared" si="11"/>
        <v>3.778573672226735E-2</v>
      </c>
      <c r="K111">
        <f t="shared" si="12"/>
        <v>3.6140686414565068E-2</v>
      </c>
    </row>
    <row r="112" spans="1:11" x14ac:dyDescent="0.25">
      <c r="A112">
        <v>74.313457092799993</v>
      </c>
      <c r="B112">
        <v>118.671561368</v>
      </c>
      <c r="C112">
        <v>85.876514457599995</v>
      </c>
      <c r="E112">
        <f t="shared" si="7"/>
        <v>-0.68654290720000688</v>
      </c>
      <c r="F112">
        <f t="shared" si="8"/>
        <v>-6.328438632000001</v>
      </c>
      <c r="G112">
        <f t="shared" si="9"/>
        <v>5.8765144575999955</v>
      </c>
      <c r="I112">
        <f t="shared" si="10"/>
        <v>4.1287645474311456E-3</v>
      </c>
      <c r="J112">
        <f t="shared" si="11"/>
        <v>3.8058266701724658E-2</v>
      </c>
      <c r="K112">
        <f t="shared" si="12"/>
        <v>3.5340463502796182E-2</v>
      </c>
    </row>
    <row r="113" spans="1:11" x14ac:dyDescent="0.25">
      <c r="A113">
        <v>74.361764096100003</v>
      </c>
      <c r="B113">
        <v>118.751831936</v>
      </c>
      <c r="C113">
        <v>85.881810867799999</v>
      </c>
      <c r="E113">
        <f t="shared" si="7"/>
        <v>-0.63823590389999652</v>
      </c>
      <c r="F113">
        <f t="shared" si="8"/>
        <v>-6.2481680639999979</v>
      </c>
      <c r="G113">
        <f t="shared" si="9"/>
        <v>5.8818108677999987</v>
      </c>
      <c r="I113">
        <f t="shared" si="10"/>
        <v>3.838253582237214E-3</v>
      </c>
      <c r="J113">
        <f t="shared" si="11"/>
        <v>3.7575531723495509E-2</v>
      </c>
      <c r="K113">
        <f t="shared" si="12"/>
        <v>3.537231530758958E-2</v>
      </c>
    </row>
    <row r="114" spans="1:11" x14ac:dyDescent="0.25">
      <c r="A114">
        <v>74.319210790699998</v>
      </c>
      <c r="B114">
        <v>119.02721425599999</v>
      </c>
      <c r="C114">
        <v>86.041163826299993</v>
      </c>
      <c r="E114">
        <f t="shared" si="7"/>
        <v>-0.68078920930000209</v>
      </c>
      <c r="F114">
        <f t="shared" si="8"/>
        <v>-5.9727857440000065</v>
      </c>
      <c r="G114">
        <f t="shared" si="9"/>
        <v>6.0411638262999929</v>
      </c>
      <c r="I114">
        <f t="shared" si="10"/>
        <v>4.0941626840122177E-3</v>
      </c>
      <c r="J114">
        <f t="shared" si="11"/>
        <v>3.5919424366065524E-2</v>
      </c>
      <c r="K114">
        <f t="shared" si="12"/>
        <v>3.633063974541146E-2</v>
      </c>
    </row>
    <row r="115" spans="1:11" x14ac:dyDescent="0.25">
      <c r="A115">
        <v>74.2168766705</v>
      </c>
      <c r="B115">
        <v>119.23199886099999</v>
      </c>
      <c r="C115">
        <v>86.156105559500006</v>
      </c>
      <c r="E115">
        <f t="shared" si="7"/>
        <v>-0.78312332950000041</v>
      </c>
      <c r="F115">
        <f t="shared" si="8"/>
        <v>-5.7680011390000061</v>
      </c>
      <c r="G115">
        <f t="shared" si="9"/>
        <v>6.1561055595000056</v>
      </c>
      <c r="I115">
        <f t="shared" si="10"/>
        <v>4.7095845069504037E-3</v>
      </c>
      <c r="J115">
        <f t="shared" si="11"/>
        <v>3.4687880921196207E-2</v>
      </c>
      <c r="K115">
        <f t="shared" si="12"/>
        <v>3.7021881833967839E-2</v>
      </c>
    </row>
    <row r="116" spans="1:11" x14ac:dyDescent="0.25">
      <c r="A116">
        <v>74.148442693500002</v>
      </c>
      <c r="B116">
        <v>119.291722127</v>
      </c>
      <c r="C116">
        <v>86.196151478600001</v>
      </c>
      <c r="E116">
        <f t="shared" si="7"/>
        <v>-0.85155730649999839</v>
      </c>
      <c r="F116">
        <f t="shared" si="8"/>
        <v>-5.7082778730000001</v>
      </c>
      <c r="G116">
        <f t="shared" si="9"/>
        <v>6.1961514786000009</v>
      </c>
      <c r="I116">
        <f t="shared" si="10"/>
        <v>5.1211360285146595E-3</v>
      </c>
      <c r="J116">
        <f t="shared" si="11"/>
        <v>3.4328714289756826E-2</v>
      </c>
      <c r="K116">
        <f t="shared" si="12"/>
        <v>3.7262711896175721E-2</v>
      </c>
    </row>
    <row r="117" spans="1:11" x14ac:dyDescent="0.25">
      <c r="A117">
        <v>74.228380305599998</v>
      </c>
      <c r="B117">
        <v>119.10167492799999</v>
      </c>
      <c r="C117">
        <v>86.048206535999995</v>
      </c>
      <c r="E117">
        <f t="shared" si="7"/>
        <v>-0.77161969440000178</v>
      </c>
      <c r="F117">
        <f t="shared" si="8"/>
        <v>-5.8983250720000058</v>
      </c>
      <c r="G117">
        <f t="shared" si="9"/>
        <v>6.048206535999995</v>
      </c>
      <c r="I117">
        <f t="shared" si="10"/>
        <v>4.6404033963900089E-3</v>
      </c>
      <c r="J117">
        <f t="shared" si="11"/>
        <v>3.5471629218074952E-2</v>
      </c>
      <c r="K117">
        <f t="shared" si="12"/>
        <v>3.6372993529599267E-2</v>
      </c>
    </row>
    <row r="118" spans="1:11" x14ac:dyDescent="0.25">
      <c r="A118">
        <v>74.325093514900004</v>
      </c>
      <c r="B118">
        <v>118.855348514</v>
      </c>
      <c r="C118">
        <v>85.880907810599993</v>
      </c>
      <c r="E118">
        <f t="shared" si="7"/>
        <v>-0.67490648509999573</v>
      </c>
      <c r="F118">
        <f t="shared" si="8"/>
        <v>-6.1446514860000008</v>
      </c>
      <c r="G118">
        <f t="shared" si="9"/>
        <v>5.880907810599993</v>
      </c>
      <c r="I118">
        <f t="shared" si="10"/>
        <v>4.0587848760637538E-3</v>
      </c>
      <c r="J118">
        <f t="shared" si="11"/>
        <v>3.6952998779326195E-2</v>
      </c>
      <c r="K118">
        <f t="shared" si="12"/>
        <v>3.5366884459040154E-2</v>
      </c>
    </row>
    <row r="119" spans="1:11" x14ac:dyDescent="0.25">
      <c r="A119">
        <v>74.351667906000003</v>
      </c>
      <c r="B119">
        <v>118.750874051</v>
      </c>
      <c r="C119">
        <v>85.761496511499999</v>
      </c>
      <c r="E119">
        <f t="shared" si="7"/>
        <v>-0.64833209399999703</v>
      </c>
      <c r="F119">
        <f t="shared" si="8"/>
        <v>-6.2491259490000033</v>
      </c>
      <c r="G119">
        <f t="shared" si="9"/>
        <v>5.761496511499999</v>
      </c>
      <c r="I119">
        <f t="shared" si="10"/>
        <v>3.8989705327902601E-3</v>
      </c>
      <c r="J119">
        <f t="shared" si="11"/>
        <v>3.7581292298088972E-2</v>
      </c>
      <c r="K119">
        <f t="shared" si="12"/>
        <v>3.4648763081459422E-2</v>
      </c>
    </row>
    <row r="120" spans="1:11" x14ac:dyDescent="0.25">
      <c r="A120">
        <v>74.431124040699999</v>
      </c>
      <c r="B120">
        <v>118.5438118</v>
      </c>
      <c r="C120">
        <v>85.630500277199999</v>
      </c>
      <c r="E120">
        <f t="shared" si="7"/>
        <v>-0.56887595930000145</v>
      </c>
      <c r="F120">
        <f t="shared" si="8"/>
        <v>-6.4561881999999997</v>
      </c>
      <c r="G120">
        <f t="shared" si="9"/>
        <v>5.6305002771999995</v>
      </c>
      <c r="I120">
        <f t="shared" si="10"/>
        <v>3.4211334324651022E-3</v>
      </c>
      <c r="J120">
        <f t="shared" si="11"/>
        <v>3.882653315932915E-2</v>
      </c>
      <c r="K120">
        <f t="shared" si="12"/>
        <v>3.3860971666891275E-2</v>
      </c>
    </row>
    <row r="121" spans="1:11" x14ac:dyDescent="0.25">
      <c r="A121">
        <v>74.433808081899997</v>
      </c>
      <c r="B121">
        <v>118.650164241</v>
      </c>
      <c r="C121">
        <v>85.740982535599997</v>
      </c>
      <c r="E121">
        <f t="shared" si="7"/>
        <v>-0.56619191810000302</v>
      </c>
      <c r="F121">
        <f t="shared" si="8"/>
        <v>-6.3498357590000012</v>
      </c>
      <c r="G121">
        <f t="shared" si="9"/>
        <v>5.740982535599997</v>
      </c>
      <c r="I121">
        <f t="shared" si="10"/>
        <v>3.404992017217519E-3</v>
      </c>
      <c r="J121">
        <f t="shared" si="11"/>
        <v>3.8186945766715344E-2</v>
      </c>
      <c r="K121">
        <f t="shared" si="12"/>
        <v>3.452539515276256E-2</v>
      </c>
    </row>
    <row r="122" spans="1:11" x14ac:dyDescent="0.25">
      <c r="A122">
        <v>74.300102803399994</v>
      </c>
      <c r="B122">
        <v>118.963202744</v>
      </c>
      <c r="C122">
        <v>85.934314505399996</v>
      </c>
      <c r="E122">
        <f t="shared" si="7"/>
        <v>-0.6998971966000056</v>
      </c>
      <c r="F122">
        <f t="shared" si="8"/>
        <v>-6.0367972559999998</v>
      </c>
      <c r="G122">
        <f t="shared" si="9"/>
        <v>5.9343145053999962</v>
      </c>
      <c r="I122">
        <f t="shared" si="10"/>
        <v>4.2090752112696516E-3</v>
      </c>
      <c r="J122">
        <f t="shared" si="11"/>
        <v>3.6304379856248806E-2</v>
      </c>
      <c r="K122">
        <f t="shared" si="12"/>
        <v>3.5688064192707536E-2</v>
      </c>
    </row>
    <row r="123" spans="1:11" x14ac:dyDescent="0.25">
      <c r="A123">
        <v>74.258925895999994</v>
      </c>
      <c r="B123">
        <v>118.965951901</v>
      </c>
      <c r="C123">
        <v>85.975393818200004</v>
      </c>
      <c r="E123">
        <f t="shared" si="7"/>
        <v>-0.74107410400000617</v>
      </c>
      <c r="F123">
        <f t="shared" si="8"/>
        <v>-6.0340480990000032</v>
      </c>
      <c r="G123">
        <f t="shared" si="9"/>
        <v>5.9753938182000041</v>
      </c>
      <c r="I123">
        <f t="shared" si="10"/>
        <v>4.4567068649697013E-3</v>
      </c>
      <c r="J123">
        <f t="shared" si="11"/>
        <v>3.6287846844491101E-2</v>
      </c>
      <c r="K123">
        <f t="shared" si="12"/>
        <v>3.593510892733779E-2</v>
      </c>
    </row>
    <row r="124" spans="1:11" x14ac:dyDescent="0.25">
      <c r="A124">
        <v>74.187714726699994</v>
      </c>
      <c r="B124">
        <v>118.988715316</v>
      </c>
      <c r="C124">
        <v>85.986184831900005</v>
      </c>
      <c r="E124">
        <f t="shared" si="7"/>
        <v>-0.81228527330000588</v>
      </c>
      <c r="F124">
        <f t="shared" si="8"/>
        <v>-6.0112846840000032</v>
      </c>
      <c r="G124">
        <f t="shared" si="9"/>
        <v>5.9861848319000046</v>
      </c>
      <c r="I124">
        <f t="shared" si="10"/>
        <v>4.8849599983187327E-3</v>
      </c>
      <c r="J124">
        <f t="shared" si="11"/>
        <v>3.6150951131426683E-2</v>
      </c>
      <c r="K124">
        <f t="shared" si="12"/>
        <v>3.6000004441264388E-2</v>
      </c>
    </row>
    <row r="125" spans="1:11" x14ac:dyDescent="0.25">
      <c r="A125">
        <v>74.072959057600002</v>
      </c>
      <c r="B125">
        <v>119.423664733</v>
      </c>
      <c r="C125">
        <v>86.262037019700003</v>
      </c>
      <c r="E125">
        <f t="shared" si="7"/>
        <v>-0.9270409423999979</v>
      </c>
      <c r="F125">
        <f t="shared" si="8"/>
        <v>-5.5763352670000046</v>
      </c>
      <c r="G125">
        <f t="shared" si="9"/>
        <v>6.2620370197000028</v>
      </c>
      <c r="I125">
        <f t="shared" si="10"/>
        <v>5.5750831256978018E-3</v>
      </c>
      <c r="J125">
        <f t="shared" si="11"/>
        <v>3.3535231539829069E-2</v>
      </c>
      <c r="K125">
        <f t="shared" si="12"/>
        <v>3.765893751212656E-2</v>
      </c>
    </row>
    <row r="126" spans="1:11" x14ac:dyDescent="0.25">
      <c r="A126">
        <v>74.074558914999997</v>
      </c>
      <c r="B126">
        <v>119.17242074799999</v>
      </c>
      <c r="C126">
        <v>86.049046263199997</v>
      </c>
      <c r="E126">
        <f t="shared" si="7"/>
        <v>-0.92544108500000277</v>
      </c>
      <c r="F126">
        <f t="shared" si="8"/>
        <v>-5.8275792520000067</v>
      </c>
      <c r="G126">
        <f t="shared" si="9"/>
        <v>6.0490462631999975</v>
      </c>
      <c r="I126">
        <f t="shared" si="10"/>
        <v>5.5654618268033383E-3</v>
      </c>
      <c r="J126">
        <f t="shared" si="11"/>
        <v>3.5046174624586819E-2</v>
      </c>
      <c r="K126">
        <f t="shared" si="12"/>
        <v>3.6378043521167927E-2</v>
      </c>
    </row>
    <row r="127" spans="1:11" x14ac:dyDescent="0.25">
      <c r="A127">
        <v>74.148674193199994</v>
      </c>
      <c r="B127">
        <v>118.936525789</v>
      </c>
      <c r="C127">
        <v>85.871299495900004</v>
      </c>
      <c r="E127">
        <f t="shared" si="7"/>
        <v>-0.85132580680000558</v>
      </c>
      <c r="F127">
        <f t="shared" si="8"/>
        <v>-6.0634742109999991</v>
      </c>
      <c r="G127">
        <f t="shared" si="9"/>
        <v>5.8712994959000042</v>
      </c>
      <c r="I127">
        <f t="shared" si="10"/>
        <v>5.1197438245547209E-3</v>
      </c>
      <c r="J127">
        <f t="shared" si="11"/>
        <v>3.6464811003205984E-2</v>
      </c>
      <c r="K127">
        <f t="shared" si="12"/>
        <v>3.530910151688485E-2</v>
      </c>
    </row>
    <row r="128" spans="1:11" x14ac:dyDescent="0.25">
      <c r="A128">
        <v>74.137180590100002</v>
      </c>
      <c r="B128">
        <v>118.88798955</v>
      </c>
      <c r="C128">
        <v>85.896175950699998</v>
      </c>
      <c r="E128">
        <f t="shared" si="7"/>
        <v>-0.86281940989999839</v>
      </c>
      <c r="F128">
        <f t="shared" si="8"/>
        <v>-6.1120104499999997</v>
      </c>
      <c r="G128">
        <f t="shared" si="9"/>
        <v>5.8961759506999982</v>
      </c>
      <c r="I128">
        <f t="shared" si="10"/>
        <v>5.18886460419402E-3</v>
      </c>
      <c r="J128">
        <f t="shared" si="11"/>
        <v>3.6756700557008436E-2</v>
      </c>
      <c r="K128">
        <f t="shared" si="12"/>
        <v>3.5458704729687492E-2</v>
      </c>
    </row>
    <row r="129" spans="1:11" x14ac:dyDescent="0.25">
      <c r="A129">
        <v>74.260443730099993</v>
      </c>
      <c r="B129">
        <v>118.797882677</v>
      </c>
      <c r="C129">
        <v>85.828026100599999</v>
      </c>
      <c r="E129">
        <f t="shared" si="7"/>
        <v>-0.73955626990000667</v>
      </c>
      <c r="F129">
        <f t="shared" si="8"/>
        <v>-6.202117322999996</v>
      </c>
      <c r="G129">
        <f t="shared" si="9"/>
        <v>5.8280261005999989</v>
      </c>
      <c r="I129">
        <f t="shared" si="10"/>
        <v>4.4475788417169112E-3</v>
      </c>
      <c r="J129">
        <f t="shared" si="11"/>
        <v>3.7298589576355456E-2</v>
      </c>
      <c r="K129">
        <f t="shared" si="12"/>
        <v>3.5048861904053798E-2</v>
      </c>
    </row>
    <row r="130" spans="1:11" x14ac:dyDescent="0.25">
      <c r="A130">
        <v>74.2410810895</v>
      </c>
      <c r="B130">
        <v>118.82063677799999</v>
      </c>
      <c r="C130">
        <v>85.880700884199996</v>
      </c>
      <c r="E130">
        <f t="shared" ref="E130:E193" si="13">A130-75</f>
        <v>-0.75891891050000027</v>
      </c>
      <c r="F130">
        <f t="shared" ref="F130:F193" si="14">B130-125</f>
        <v>-6.1793632220000063</v>
      </c>
      <c r="G130">
        <f t="shared" ref="G130:G193" si="15">C130-80</f>
        <v>5.8807008841999959</v>
      </c>
      <c r="I130">
        <f t="shared" ref="I130:I193" si="16">ABS(E130)/SQRT(75^2+125^2+80^2)</f>
        <v>4.5640228151605329E-3</v>
      </c>
      <c r="J130">
        <f t="shared" ref="J130:J193" si="17">ABS(F130)/SQRT(75^2+125^2+80^2)</f>
        <v>3.7161749876269447E-2</v>
      </c>
      <c r="K130">
        <f t="shared" ref="K130:K193" si="18">ABS(G130)/SQRT(75^2+125^2+80^2)</f>
        <v>3.5365640035166172E-2</v>
      </c>
    </row>
    <row r="131" spans="1:11" x14ac:dyDescent="0.25">
      <c r="A131">
        <v>74.203139288299994</v>
      </c>
      <c r="B131">
        <v>118.870490702</v>
      </c>
      <c r="C131">
        <v>85.910947171100005</v>
      </c>
      <c r="E131">
        <f t="shared" si="13"/>
        <v>-0.79686071170000616</v>
      </c>
      <c r="F131">
        <f t="shared" si="14"/>
        <v>-6.1295092980000021</v>
      </c>
      <c r="G131">
        <f t="shared" si="15"/>
        <v>5.9109471711000054</v>
      </c>
      <c r="I131">
        <f t="shared" si="16"/>
        <v>4.7921990325788394E-3</v>
      </c>
      <c r="J131">
        <f t="shared" si="17"/>
        <v>3.6861935965437541E-2</v>
      </c>
      <c r="K131">
        <f t="shared" si="18"/>
        <v>3.5547536600893576E-2</v>
      </c>
    </row>
    <row r="132" spans="1:11" x14ac:dyDescent="0.25">
      <c r="A132">
        <v>74.116047578199996</v>
      </c>
      <c r="B132">
        <v>119.093970301</v>
      </c>
      <c r="C132">
        <v>86.070958942700003</v>
      </c>
      <c r="E132">
        <f t="shared" si="13"/>
        <v>-0.88395242180000366</v>
      </c>
      <c r="F132">
        <f t="shared" si="14"/>
        <v>-5.9060296990000012</v>
      </c>
      <c r="G132">
        <f t="shared" si="15"/>
        <v>6.0709589427000026</v>
      </c>
      <c r="I132">
        <f t="shared" si="16"/>
        <v>5.3159553211734366E-3</v>
      </c>
      <c r="J132">
        <f t="shared" si="17"/>
        <v>3.5517963672156636E-2</v>
      </c>
      <c r="K132">
        <f t="shared" si="18"/>
        <v>3.6509823040423064E-2</v>
      </c>
    </row>
    <row r="133" spans="1:11" x14ac:dyDescent="0.25">
      <c r="A133">
        <v>74.069795264199996</v>
      </c>
      <c r="B133">
        <v>119.17021615900001</v>
      </c>
      <c r="C133">
        <v>86.144778325100006</v>
      </c>
      <c r="E133">
        <f t="shared" si="13"/>
        <v>-0.93020473580000385</v>
      </c>
      <c r="F133">
        <f t="shared" si="14"/>
        <v>-5.829783840999994</v>
      </c>
      <c r="G133">
        <f t="shared" si="15"/>
        <v>6.1447783251000061</v>
      </c>
      <c r="I133">
        <f t="shared" si="16"/>
        <v>5.594109697654703E-3</v>
      </c>
      <c r="J133">
        <f t="shared" si="17"/>
        <v>3.5059432687279402E-2</v>
      </c>
      <c r="K133">
        <f t="shared" si="18"/>
        <v>3.6953761570367859E-2</v>
      </c>
    </row>
    <row r="134" spans="1:11" x14ac:dyDescent="0.25">
      <c r="A134">
        <v>74.096501665600002</v>
      </c>
      <c r="B134">
        <v>119.189757515</v>
      </c>
      <c r="C134">
        <v>86.097324860900002</v>
      </c>
      <c r="E134">
        <f t="shared" si="13"/>
        <v>-0.90349833439999827</v>
      </c>
      <c r="F134">
        <f t="shared" si="14"/>
        <v>-5.8102424850000034</v>
      </c>
      <c r="G134">
        <f t="shared" si="15"/>
        <v>6.0973248609000024</v>
      </c>
      <c r="I134">
        <f t="shared" si="16"/>
        <v>5.4335014645298281E-3</v>
      </c>
      <c r="J134">
        <f t="shared" si="17"/>
        <v>3.4941913946621883E-2</v>
      </c>
      <c r="K134">
        <f t="shared" si="18"/>
        <v>3.6668383659406951E-2</v>
      </c>
    </row>
    <row r="135" spans="1:11" x14ac:dyDescent="0.25">
      <c r="A135">
        <v>74.276314487999997</v>
      </c>
      <c r="B135">
        <v>118.935689119</v>
      </c>
      <c r="C135">
        <v>85.888611780000005</v>
      </c>
      <c r="E135">
        <f t="shared" si="13"/>
        <v>-0.72368551200000297</v>
      </c>
      <c r="F135">
        <f t="shared" si="14"/>
        <v>-6.0643108809999973</v>
      </c>
      <c r="G135">
        <f t="shared" si="15"/>
        <v>5.8886117800000051</v>
      </c>
      <c r="I135">
        <f t="shared" si="16"/>
        <v>4.3521345193428861E-3</v>
      </c>
      <c r="J135">
        <f t="shared" si="17"/>
        <v>3.6469842609239148E-2</v>
      </c>
      <c r="K135">
        <f t="shared" si="18"/>
        <v>3.541321495841563E-2</v>
      </c>
    </row>
    <row r="136" spans="1:11" x14ac:dyDescent="0.25">
      <c r="A136">
        <v>74.398276456999994</v>
      </c>
      <c r="B136">
        <v>118.636022833</v>
      </c>
      <c r="C136">
        <v>85.692722265</v>
      </c>
      <c r="E136">
        <f t="shared" si="13"/>
        <v>-0.60172354300000563</v>
      </c>
      <c r="F136">
        <f t="shared" si="14"/>
        <v>-6.3639771670000016</v>
      </c>
      <c r="G136">
        <f t="shared" si="15"/>
        <v>5.6927222650000004</v>
      </c>
      <c r="I136">
        <f t="shared" si="16"/>
        <v>3.6186738012127248E-3</v>
      </c>
      <c r="J136">
        <f t="shared" si="17"/>
        <v>3.8271990042009492E-2</v>
      </c>
      <c r="K136">
        <f t="shared" si="18"/>
        <v>3.4235165230913481E-2</v>
      </c>
    </row>
    <row r="137" spans="1:11" x14ac:dyDescent="0.25">
      <c r="A137">
        <v>74.3737514046</v>
      </c>
      <c r="B137">
        <v>118.667830255</v>
      </c>
      <c r="C137">
        <v>85.734252251900003</v>
      </c>
      <c r="E137">
        <f t="shared" si="13"/>
        <v>-0.62624859539999989</v>
      </c>
      <c r="F137">
        <f t="shared" si="14"/>
        <v>-6.3321697450000016</v>
      </c>
      <c r="G137">
        <f t="shared" si="15"/>
        <v>5.7342522519000028</v>
      </c>
      <c r="I137">
        <f t="shared" si="16"/>
        <v>3.7661637334675904E-3</v>
      </c>
      <c r="J137">
        <f t="shared" si="17"/>
        <v>3.8080705047406051E-2</v>
      </c>
      <c r="K137">
        <f t="shared" si="18"/>
        <v>3.4484920250985457E-2</v>
      </c>
    </row>
    <row r="138" spans="1:11" x14ac:dyDescent="0.25">
      <c r="A138">
        <v>74.225318980899999</v>
      </c>
      <c r="B138">
        <v>118.809178887</v>
      </c>
      <c r="C138">
        <v>85.887556596500005</v>
      </c>
      <c r="E138">
        <f t="shared" si="13"/>
        <v>-0.77468101910000087</v>
      </c>
      <c r="F138">
        <f t="shared" si="14"/>
        <v>-6.1908211129999984</v>
      </c>
      <c r="G138">
        <f t="shared" si="15"/>
        <v>5.887556596500005</v>
      </c>
      <c r="I138">
        <f t="shared" si="16"/>
        <v>4.6588137371814976E-3</v>
      </c>
      <c r="J138">
        <f t="shared" si="17"/>
        <v>3.7230655888774965E-2</v>
      </c>
      <c r="K138">
        <f t="shared" si="18"/>
        <v>3.5406869245452686E-2</v>
      </c>
    </row>
    <row r="139" spans="1:11" x14ac:dyDescent="0.25">
      <c r="A139">
        <v>74.262147917899995</v>
      </c>
      <c r="B139">
        <v>118.734639441</v>
      </c>
      <c r="C139">
        <v>85.894232022500006</v>
      </c>
      <c r="E139">
        <f t="shared" si="13"/>
        <v>-0.73785208210000519</v>
      </c>
      <c r="F139">
        <f t="shared" si="14"/>
        <v>-6.2653605590000012</v>
      </c>
      <c r="G139">
        <f t="shared" si="15"/>
        <v>5.894232022500006</v>
      </c>
      <c r="I139">
        <f t="shared" si="16"/>
        <v>4.4373301156766017E-3</v>
      </c>
      <c r="J139">
        <f t="shared" si="17"/>
        <v>3.767892477161161E-2</v>
      </c>
      <c r="K139">
        <f t="shared" si="18"/>
        <v>3.5447014241371748E-2</v>
      </c>
    </row>
    <row r="140" spans="1:11" x14ac:dyDescent="0.25">
      <c r="A140">
        <v>74.340041949600007</v>
      </c>
      <c r="B140">
        <v>118.533612835</v>
      </c>
      <c r="C140">
        <v>85.721863054099998</v>
      </c>
      <c r="E140">
        <f t="shared" si="13"/>
        <v>-0.65995805039999311</v>
      </c>
      <c r="F140">
        <f t="shared" si="14"/>
        <v>-6.4663871650000004</v>
      </c>
      <c r="G140">
        <f t="shared" si="15"/>
        <v>5.7218630540999982</v>
      </c>
      <c r="I140">
        <f t="shared" si="16"/>
        <v>3.9688872650307117E-3</v>
      </c>
      <c r="J140">
        <f t="shared" si="17"/>
        <v>3.8887868182487767E-2</v>
      </c>
      <c r="K140">
        <f t="shared" si="18"/>
        <v>3.4410413501135849E-2</v>
      </c>
    </row>
    <row r="141" spans="1:11" x14ac:dyDescent="0.25">
      <c r="A141">
        <v>74.266853051699997</v>
      </c>
      <c r="B141">
        <v>118.764296625</v>
      </c>
      <c r="C141">
        <v>85.838758681200005</v>
      </c>
      <c r="E141">
        <f t="shared" si="13"/>
        <v>-0.73314694830000349</v>
      </c>
      <c r="F141">
        <f t="shared" si="14"/>
        <v>-6.2357033749999999</v>
      </c>
      <c r="G141">
        <f t="shared" si="15"/>
        <v>5.8387586812000052</v>
      </c>
      <c r="I141">
        <f t="shared" si="16"/>
        <v>4.40903415715655E-3</v>
      </c>
      <c r="J141">
        <f t="shared" si="17"/>
        <v>3.7500570981059411E-2</v>
      </c>
      <c r="K141">
        <f t="shared" si="18"/>
        <v>3.5113406010210943E-2</v>
      </c>
    </row>
    <row r="142" spans="1:11" x14ac:dyDescent="0.25">
      <c r="A142">
        <v>74.439409863799995</v>
      </c>
      <c r="B142">
        <v>118.48299177600001</v>
      </c>
      <c r="C142">
        <v>85.595125750899996</v>
      </c>
      <c r="E142">
        <f t="shared" si="13"/>
        <v>-0.56059013620000542</v>
      </c>
      <c r="F142">
        <f t="shared" si="14"/>
        <v>-6.5170082239999942</v>
      </c>
      <c r="G142">
        <f t="shared" si="15"/>
        <v>5.5951257508999959</v>
      </c>
      <c r="I142">
        <f t="shared" si="16"/>
        <v>3.371303753499992E-3</v>
      </c>
      <c r="J142">
        <f t="shared" si="17"/>
        <v>3.9192295526446486E-2</v>
      </c>
      <c r="K142">
        <f t="shared" si="18"/>
        <v>3.3648234649964991E-2</v>
      </c>
    </row>
    <row r="143" spans="1:11" x14ac:dyDescent="0.25">
      <c r="A143">
        <v>74.562021063700001</v>
      </c>
      <c r="B143">
        <v>118.059918551</v>
      </c>
      <c r="C143">
        <v>85.271425877200002</v>
      </c>
      <c r="E143">
        <f t="shared" si="13"/>
        <v>-0.43797893629999862</v>
      </c>
      <c r="F143">
        <f t="shared" si="14"/>
        <v>-6.9400814490000045</v>
      </c>
      <c r="G143">
        <f t="shared" si="15"/>
        <v>5.2714258772000022</v>
      </c>
      <c r="I143">
        <f t="shared" si="16"/>
        <v>2.6339386595545041E-3</v>
      </c>
      <c r="J143">
        <f t="shared" si="17"/>
        <v>4.1736593506992839E-2</v>
      </c>
      <c r="K143">
        <f t="shared" si="18"/>
        <v>3.1701552878841369E-2</v>
      </c>
    </row>
    <row r="144" spans="1:11" x14ac:dyDescent="0.25">
      <c r="A144">
        <v>74.541907265700004</v>
      </c>
      <c r="B144">
        <v>118.085067341</v>
      </c>
      <c r="C144">
        <v>85.326258729900005</v>
      </c>
      <c r="E144">
        <f t="shared" si="13"/>
        <v>-0.45809273429999564</v>
      </c>
      <c r="F144">
        <f t="shared" si="14"/>
        <v>-6.9149326590000015</v>
      </c>
      <c r="G144">
        <f t="shared" si="15"/>
        <v>5.3262587299000046</v>
      </c>
      <c r="I144">
        <f t="shared" si="16"/>
        <v>2.7548999792705144E-3</v>
      </c>
      <c r="J144">
        <f t="shared" si="17"/>
        <v>4.1585352511748601E-2</v>
      </c>
      <c r="K144">
        <f t="shared" si="18"/>
        <v>3.2031309309048475E-2</v>
      </c>
    </row>
    <row r="145" spans="1:11" x14ac:dyDescent="0.25">
      <c r="A145">
        <v>74.491821266399995</v>
      </c>
      <c r="B145">
        <v>118.10534897700001</v>
      </c>
      <c r="C145">
        <v>85.350139581199997</v>
      </c>
      <c r="E145">
        <f t="shared" si="13"/>
        <v>-0.50817873360000476</v>
      </c>
      <c r="F145">
        <f t="shared" si="14"/>
        <v>-6.8946510229999944</v>
      </c>
      <c r="G145">
        <f t="shared" si="15"/>
        <v>5.350139581199997</v>
      </c>
      <c r="I145">
        <f t="shared" si="16"/>
        <v>3.0561095556332265E-3</v>
      </c>
      <c r="J145">
        <f t="shared" si="17"/>
        <v>4.1463381839846609E-2</v>
      </c>
      <c r="K145">
        <f t="shared" si="18"/>
        <v>3.2174925113939691E-2</v>
      </c>
    </row>
    <row r="146" spans="1:11" x14ac:dyDescent="0.25">
      <c r="A146">
        <v>74.467095688100002</v>
      </c>
      <c r="B146">
        <v>118.162256395</v>
      </c>
      <c r="C146">
        <v>85.438530337800003</v>
      </c>
      <c r="E146">
        <f t="shared" si="13"/>
        <v>-0.53290431189999765</v>
      </c>
      <c r="F146">
        <f t="shared" si="14"/>
        <v>-6.837743605</v>
      </c>
      <c r="G146">
        <f t="shared" si="15"/>
        <v>5.4385303378000032</v>
      </c>
      <c r="I146">
        <f t="shared" si="16"/>
        <v>3.2048054201292871E-3</v>
      </c>
      <c r="J146">
        <f t="shared" si="17"/>
        <v>4.1121149289688207E-2</v>
      </c>
      <c r="K146">
        <f t="shared" si="18"/>
        <v>3.2706493670461682E-2</v>
      </c>
    </row>
    <row r="147" spans="1:11" x14ac:dyDescent="0.25">
      <c r="A147">
        <v>74.390848274000007</v>
      </c>
      <c r="B147">
        <v>118.307098762</v>
      </c>
      <c r="C147">
        <v>85.503129068199996</v>
      </c>
      <c r="E147">
        <f t="shared" si="13"/>
        <v>-0.60915172599999323</v>
      </c>
      <c r="F147">
        <f t="shared" si="14"/>
        <v>-6.6929012380000046</v>
      </c>
      <c r="G147">
        <f t="shared" si="15"/>
        <v>5.5031290681999963</v>
      </c>
      <c r="I147">
        <f t="shared" si="16"/>
        <v>3.6633457631550029E-3</v>
      </c>
      <c r="J147">
        <f t="shared" si="17"/>
        <v>4.025008934053724E-2</v>
      </c>
      <c r="K147">
        <f t="shared" si="18"/>
        <v>3.3094980602723957E-2</v>
      </c>
    </row>
    <row r="148" spans="1:11" x14ac:dyDescent="0.25">
      <c r="A148">
        <v>74.351209166199993</v>
      </c>
      <c r="B148">
        <v>118.41879667800001</v>
      </c>
      <c r="C148">
        <v>85.5942043055</v>
      </c>
      <c r="E148">
        <f t="shared" si="13"/>
        <v>-0.64879083380000679</v>
      </c>
      <c r="F148">
        <f t="shared" si="14"/>
        <v>-6.5812033219999932</v>
      </c>
      <c r="G148">
        <f t="shared" si="15"/>
        <v>5.5942043054999999</v>
      </c>
      <c r="I148">
        <f t="shared" si="16"/>
        <v>3.9017293241242214E-3</v>
      </c>
      <c r="J148">
        <f t="shared" si="17"/>
        <v>3.957835507489077E-2</v>
      </c>
      <c r="K148">
        <f t="shared" si="18"/>
        <v>3.3642693217579636E-2</v>
      </c>
    </row>
    <row r="149" spans="1:11" x14ac:dyDescent="0.25">
      <c r="A149">
        <v>74.392788386299998</v>
      </c>
      <c r="B149">
        <v>118.38953374099999</v>
      </c>
      <c r="C149">
        <v>85.606765302699998</v>
      </c>
      <c r="E149">
        <f t="shared" si="13"/>
        <v>-0.60721161370000232</v>
      </c>
      <c r="F149">
        <f t="shared" si="14"/>
        <v>-6.6104662590000061</v>
      </c>
      <c r="G149">
        <f t="shared" si="15"/>
        <v>5.6067653026999977</v>
      </c>
      <c r="I149">
        <f t="shared" si="16"/>
        <v>3.6516782230810595E-3</v>
      </c>
      <c r="J149">
        <f t="shared" si="17"/>
        <v>3.9754337923992099E-2</v>
      </c>
      <c r="K149">
        <f t="shared" si="18"/>
        <v>3.371823314287177E-2</v>
      </c>
    </row>
    <row r="150" spans="1:11" x14ac:dyDescent="0.25">
      <c r="A150">
        <v>74.438286622199996</v>
      </c>
      <c r="B150">
        <v>118.120180037</v>
      </c>
      <c r="C150">
        <v>85.434956525100006</v>
      </c>
      <c r="E150">
        <f t="shared" si="13"/>
        <v>-0.56171337780000385</v>
      </c>
      <c r="F150">
        <f t="shared" si="14"/>
        <v>-6.8798199630000028</v>
      </c>
      <c r="G150">
        <f t="shared" si="15"/>
        <v>5.4349565251000058</v>
      </c>
      <c r="I150">
        <f t="shared" si="16"/>
        <v>3.3780587575174209E-3</v>
      </c>
      <c r="J150">
        <f t="shared" si="17"/>
        <v>4.1374190102394209E-2</v>
      </c>
      <c r="K150">
        <f t="shared" si="18"/>
        <v>3.2685001304842344E-2</v>
      </c>
    </row>
    <row r="151" spans="1:11" x14ac:dyDescent="0.25">
      <c r="A151">
        <v>74.283484055399995</v>
      </c>
      <c r="B151">
        <v>118.337674474</v>
      </c>
      <c r="C151">
        <v>85.630247421600004</v>
      </c>
      <c r="E151">
        <f t="shared" si="13"/>
        <v>-0.71651594460000467</v>
      </c>
      <c r="F151">
        <f t="shared" si="14"/>
        <v>-6.6623255260000036</v>
      </c>
      <c r="G151">
        <f t="shared" si="15"/>
        <v>5.6302474216000036</v>
      </c>
      <c r="I151">
        <f t="shared" si="16"/>
        <v>4.3090178322559014E-3</v>
      </c>
      <c r="J151">
        <f t="shared" si="17"/>
        <v>4.0066211662399216E-2</v>
      </c>
      <c r="K151">
        <f t="shared" si="18"/>
        <v>3.3859451031799229E-2</v>
      </c>
    </row>
    <row r="152" spans="1:11" x14ac:dyDescent="0.25">
      <c r="A152">
        <v>74.300607626000001</v>
      </c>
      <c r="B152">
        <v>118.356437629</v>
      </c>
      <c r="C152">
        <v>85.680653127699998</v>
      </c>
      <c r="E152">
        <f t="shared" si="13"/>
        <v>-0.69939237399999854</v>
      </c>
      <c r="F152">
        <f t="shared" si="14"/>
        <v>-6.6435623710000016</v>
      </c>
      <c r="G152">
        <f t="shared" si="15"/>
        <v>5.6806531276999976</v>
      </c>
      <c r="I152">
        <f t="shared" si="16"/>
        <v>4.2060392849906205E-3</v>
      </c>
      <c r="J152">
        <f t="shared" si="17"/>
        <v>3.9953372904108178E-2</v>
      </c>
      <c r="K152">
        <f t="shared" si="18"/>
        <v>3.4162583276195514E-2</v>
      </c>
    </row>
    <row r="153" spans="1:11" x14ac:dyDescent="0.25">
      <c r="A153">
        <v>74.326759488500002</v>
      </c>
      <c r="B153">
        <v>118.245257697</v>
      </c>
      <c r="C153">
        <v>85.569457418200003</v>
      </c>
      <c r="E153">
        <f t="shared" si="13"/>
        <v>-0.67324051149999775</v>
      </c>
      <c r="F153">
        <f t="shared" si="14"/>
        <v>-6.7547423030000004</v>
      </c>
      <c r="G153">
        <f t="shared" si="15"/>
        <v>5.5694574182000025</v>
      </c>
      <c r="I153">
        <f t="shared" si="16"/>
        <v>4.0487659644058054E-3</v>
      </c>
      <c r="J153">
        <f t="shared" si="17"/>
        <v>4.0621992092819241E-2</v>
      </c>
      <c r="K153">
        <f t="shared" si="18"/>
        <v>3.3493869204000923E-2</v>
      </c>
    </row>
    <row r="154" spans="1:11" x14ac:dyDescent="0.25">
      <c r="A154">
        <v>74.161404638500002</v>
      </c>
      <c r="B154">
        <v>118.467567969</v>
      </c>
      <c r="C154">
        <v>85.754332989199995</v>
      </c>
      <c r="E154">
        <f t="shared" si="13"/>
        <v>-0.83859536149999769</v>
      </c>
      <c r="F154">
        <f t="shared" si="14"/>
        <v>-6.532432030999999</v>
      </c>
      <c r="G154">
        <f t="shared" si="15"/>
        <v>5.7543329891999946</v>
      </c>
      <c r="I154">
        <f t="shared" si="16"/>
        <v>5.0431848641802725E-3</v>
      </c>
      <c r="J154">
        <f t="shared" si="17"/>
        <v>3.9285051954136861E-2</v>
      </c>
      <c r="K154">
        <f t="shared" si="18"/>
        <v>3.4605682748683697E-2</v>
      </c>
    </row>
    <row r="155" spans="1:11" x14ac:dyDescent="0.25">
      <c r="A155">
        <v>74.136712086599999</v>
      </c>
      <c r="B155">
        <v>118.532343895</v>
      </c>
      <c r="C155">
        <v>85.782750109800006</v>
      </c>
      <c r="E155">
        <f t="shared" si="13"/>
        <v>-0.86328791340000066</v>
      </c>
      <c r="F155">
        <f t="shared" si="14"/>
        <v>-6.4676561050000032</v>
      </c>
      <c r="G155">
        <f t="shared" si="15"/>
        <v>5.7827501098000056</v>
      </c>
      <c r="I155">
        <f t="shared" si="16"/>
        <v>5.1916821129336351E-3</v>
      </c>
      <c r="J155">
        <f t="shared" si="17"/>
        <v>3.8895499394506539E-2</v>
      </c>
      <c r="K155">
        <f t="shared" si="18"/>
        <v>3.4776578986694381E-2</v>
      </c>
    </row>
    <row r="156" spans="1:11" x14ac:dyDescent="0.25">
      <c r="A156">
        <v>74.260076829300004</v>
      </c>
      <c r="B156">
        <v>118.19995106099999</v>
      </c>
      <c r="C156">
        <v>85.547802362699997</v>
      </c>
      <c r="E156">
        <f t="shared" si="13"/>
        <v>-0.73992317069999558</v>
      </c>
      <c r="F156">
        <f t="shared" si="14"/>
        <v>-6.800048939000007</v>
      </c>
      <c r="G156">
        <f t="shared" si="15"/>
        <v>5.547802362699997</v>
      </c>
      <c r="I156">
        <f t="shared" si="16"/>
        <v>4.4497853272832634E-3</v>
      </c>
      <c r="J156">
        <f t="shared" si="17"/>
        <v>4.089445930574713E-2</v>
      </c>
      <c r="K156">
        <f t="shared" si="18"/>
        <v>3.3363638996269665E-2</v>
      </c>
    </row>
    <row r="157" spans="1:11" x14ac:dyDescent="0.25">
      <c r="A157">
        <v>74.374945330900005</v>
      </c>
      <c r="B157">
        <v>118.019925657</v>
      </c>
      <c r="C157">
        <v>85.441260356200004</v>
      </c>
      <c r="E157">
        <f t="shared" si="13"/>
        <v>-0.62505466909999541</v>
      </c>
      <c r="F157">
        <f t="shared" si="14"/>
        <v>-6.9800743429999983</v>
      </c>
      <c r="G157">
        <f t="shared" si="15"/>
        <v>5.4412603562000044</v>
      </c>
      <c r="I157">
        <f t="shared" si="16"/>
        <v>3.7589836424230141E-3</v>
      </c>
      <c r="J157">
        <f t="shared" si="17"/>
        <v>4.1977104684320088E-2</v>
      </c>
      <c r="K157">
        <f t="shared" si="18"/>
        <v>3.272291158559204E-2</v>
      </c>
    </row>
    <row r="158" spans="1:11" x14ac:dyDescent="0.25">
      <c r="A158">
        <v>74.381620233000007</v>
      </c>
      <c r="B158">
        <v>117.93705387200001</v>
      </c>
      <c r="C158">
        <v>85.355538881699999</v>
      </c>
      <c r="E158">
        <f t="shared" si="13"/>
        <v>-0.61837976699999331</v>
      </c>
      <c r="F158">
        <f t="shared" si="14"/>
        <v>-7.062946127999993</v>
      </c>
      <c r="G158">
        <f t="shared" si="15"/>
        <v>5.3555388816999994</v>
      </c>
      <c r="I158">
        <f t="shared" si="16"/>
        <v>3.7188417971588061E-3</v>
      </c>
      <c r="J158">
        <f t="shared" si="17"/>
        <v>4.2475482985664385E-2</v>
      </c>
      <c r="K158">
        <f t="shared" si="18"/>
        <v>3.2207395685336683E-2</v>
      </c>
    </row>
    <row r="159" spans="1:11" x14ac:dyDescent="0.25">
      <c r="A159">
        <v>74.208969020200001</v>
      </c>
      <c r="B159">
        <v>118.426311016</v>
      </c>
      <c r="C159">
        <v>85.712405028999996</v>
      </c>
      <c r="E159">
        <f t="shared" si="13"/>
        <v>-0.79103097979999859</v>
      </c>
      <c r="F159">
        <f t="shared" si="14"/>
        <v>-6.5736889840000003</v>
      </c>
      <c r="G159">
        <f t="shared" si="15"/>
        <v>5.7124050289999957</v>
      </c>
      <c r="I159">
        <f t="shared" si="16"/>
        <v>4.7571399122567828E-3</v>
      </c>
      <c r="J159">
        <f t="shared" si="17"/>
        <v>3.9533164989891838E-2</v>
      </c>
      <c r="K159">
        <f t="shared" si="18"/>
        <v>3.4353534377759766E-2</v>
      </c>
    </row>
    <row r="160" spans="1:11" x14ac:dyDescent="0.25">
      <c r="A160">
        <v>74.185515967100002</v>
      </c>
      <c r="B160">
        <v>118.568666468</v>
      </c>
      <c r="C160">
        <v>85.808555929500002</v>
      </c>
      <c r="E160">
        <f t="shared" si="13"/>
        <v>-0.8144840328999976</v>
      </c>
      <c r="F160">
        <f t="shared" si="14"/>
        <v>-6.4313335319999965</v>
      </c>
      <c r="G160">
        <f t="shared" si="15"/>
        <v>5.8085559295000024</v>
      </c>
      <c r="I160">
        <f t="shared" si="16"/>
        <v>4.8981830038870144E-3</v>
      </c>
      <c r="J160">
        <f t="shared" si="17"/>
        <v>3.8677060969025553E-2</v>
      </c>
      <c r="K160">
        <f t="shared" si="18"/>
        <v>3.4931771258550022E-2</v>
      </c>
    </row>
    <row r="161" spans="1:11" x14ac:dyDescent="0.25">
      <c r="A161">
        <v>74.1378417369</v>
      </c>
      <c r="B161">
        <v>118.64107562</v>
      </c>
      <c r="C161">
        <v>85.849593031699996</v>
      </c>
      <c r="E161">
        <f t="shared" si="13"/>
        <v>-0.86215826309999954</v>
      </c>
      <c r="F161">
        <f t="shared" si="14"/>
        <v>-6.3589243800000048</v>
      </c>
      <c r="G161">
        <f t="shared" si="15"/>
        <v>5.849593031699996</v>
      </c>
      <c r="I161">
        <f t="shared" si="16"/>
        <v>5.1848885679698373E-3</v>
      </c>
      <c r="J161">
        <f t="shared" si="17"/>
        <v>3.8241603350059834E-2</v>
      </c>
      <c r="K161">
        <f t="shared" si="18"/>
        <v>3.5178562145056526E-2</v>
      </c>
    </row>
    <row r="162" spans="1:11" x14ac:dyDescent="0.25">
      <c r="A162">
        <v>74.161700020300003</v>
      </c>
      <c r="B162">
        <v>118.77694726</v>
      </c>
      <c r="C162">
        <v>85.911620628700007</v>
      </c>
      <c r="E162">
        <f t="shared" si="13"/>
        <v>-0.83829997969999681</v>
      </c>
      <c r="F162">
        <f t="shared" si="14"/>
        <v>-6.22305274</v>
      </c>
      <c r="G162">
        <f t="shared" si="15"/>
        <v>5.9116206287000068</v>
      </c>
      <c r="I162">
        <f t="shared" si="16"/>
        <v>5.0414084829941731E-3</v>
      </c>
      <c r="J162">
        <f t="shared" si="17"/>
        <v>3.7424491987681545E-2</v>
      </c>
      <c r="K162">
        <f t="shared" si="18"/>
        <v>3.5551586672395184E-2</v>
      </c>
    </row>
    <row r="163" spans="1:11" x14ac:dyDescent="0.25">
      <c r="A163">
        <v>74.1999403226</v>
      </c>
      <c r="B163">
        <v>118.841456046</v>
      </c>
      <c r="C163">
        <v>85.884654758799996</v>
      </c>
      <c r="E163">
        <f t="shared" si="13"/>
        <v>-0.80005967740000017</v>
      </c>
      <c r="F163">
        <f t="shared" si="14"/>
        <v>-6.1585439539999953</v>
      </c>
      <c r="G163">
        <f t="shared" si="15"/>
        <v>5.8846547587999964</v>
      </c>
      <c r="I163">
        <f t="shared" si="16"/>
        <v>4.8114371253944075E-3</v>
      </c>
      <c r="J163">
        <f t="shared" si="17"/>
        <v>3.7036545967350655E-2</v>
      </c>
      <c r="K163">
        <f t="shared" si="18"/>
        <v>3.5389418035204144E-2</v>
      </c>
    </row>
    <row r="164" spans="1:11" x14ac:dyDescent="0.25">
      <c r="A164">
        <v>74.182505783400003</v>
      </c>
      <c r="B164">
        <v>118.948122484</v>
      </c>
      <c r="C164">
        <v>85.951367923800007</v>
      </c>
      <c r="E164">
        <f t="shared" si="13"/>
        <v>-0.81749421659999655</v>
      </c>
      <c r="F164">
        <f t="shared" si="14"/>
        <v>-6.0518775160000047</v>
      </c>
      <c r="G164">
        <f t="shared" si="15"/>
        <v>5.9513679238000066</v>
      </c>
      <c r="I164">
        <f t="shared" si="16"/>
        <v>4.9162857904885074E-3</v>
      </c>
      <c r="J164">
        <f t="shared" si="17"/>
        <v>3.6395070244571358E-2</v>
      </c>
      <c r="K164">
        <f t="shared" si="18"/>
        <v>3.5790620855319685E-2</v>
      </c>
    </row>
    <row r="165" spans="1:11" x14ac:dyDescent="0.25">
      <c r="A165">
        <v>74.282675877700001</v>
      </c>
      <c r="B165">
        <v>118.773776234</v>
      </c>
      <c r="C165">
        <v>85.844147048699995</v>
      </c>
      <c r="E165">
        <f t="shared" si="13"/>
        <v>-0.71732412229999909</v>
      </c>
      <c r="F165">
        <f t="shared" si="14"/>
        <v>-6.2262237660000039</v>
      </c>
      <c r="G165">
        <f t="shared" si="15"/>
        <v>5.8441470486999947</v>
      </c>
      <c r="I165">
        <f t="shared" si="16"/>
        <v>4.3138780899335608E-3</v>
      </c>
      <c r="J165">
        <f t="shared" si="17"/>
        <v>3.7443562055393988E-2</v>
      </c>
      <c r="K165">
        <f t="shared" si="18"/>
        <v>3.5145810832209932E-2</v>
      </c>
    </row>
    <row r="166" spans="1:11" x14ac:dyDescent="0.25">
      <c r="A166">
        <v>74.090004965600002</v>
      </c>
      <c r="B166">
        <v>119.196225838</v>
      </c>
      <c r="C166">
        <v>86.161355553000007</v>
      </c>
      <c r="E166">
        <f t="shared" si="13"/>
        <v>-0.90999503439999785</v>
      </c>
      <c r="F166">
        <f t="shared" si="14"/>
        <v>-5.8037741619999963</v>
      </c>
      <c r="G166">
        <f t="shared" si="15"/>
        <v>6.161355553000007</v>
      </c>
      <c r="I166">
        <f t="shared" si="16"/>
        <v>5.4725716294881845E-3</v>
      </c>
      <c r="J166">
        <f t="shared" si="17"/>
        <v>3.4903014436622311E-2</v>
      </c>
      <c r="K166">
        <f t="shared" si="18"/>
        <v>3.7053454495792358E-2</v>
      </c>
    </row>
    <row r="167" spans="1:11" x14ac:dyDescent="0.25">
      <c r="A167">
        <v>74.041299965899995</v>
      </c>
      <c r="B167">
        <v>119.287720126</v>
      </c>
      <c r="C167">
        <v>86.233945385799998</v>
      </c>
      <c r="E167">
        <f t="shared" si="13"/>
        <v>-0.95870003410000493</v>
      </c>
      <c r="F167">
        <f t="shared" si="14"/>
        <v>-5.7122798740000036</v>
      </c>
      <c r="G167">
        <f t="shared" si="15"/>
        <v>6.2339453857999985</v>
      </c>
      <c r="I167">
        <f t="shared" si="16"/>
        <v>5.7654760844539554E-3</v>
      </c>
      <c r="J167">
        <f t="shared" si="17"/>
        <v>3.4352781714639249E-2</v>
      </c>
      <c r="K167">
        <f t="shared" si="18"/>
        <v>3.7489998701588444E-2</v>
      </c>
    </row>
    <row r="168" spans="1:11" x14ac:dyDescent="0.25">
      <c r="A168">
        <v>73.952775669100006</v>
      </c>
      <c r="B168">
        <v>119.359641389</v>
      </c>
      <c r="C168">
        <v>86.282906538700004</v>
      </c>
      <c r="E168">
        <f t="shared" si="13"/>
        <v>-1.0472243308999936</v>
      </c>
      <c r="F168">
        <f t="shared" si="14"/>
        <v>-5.6403586109999964</v>
      </c>
      <c r="G168">
        <f t="shared" si="15"/>
        <v>6.2829065387000043</v>
      </c>
      <c r="I168">
        <f t="shared" si="16"/>
        <v>6.2978477314129238E-3</v>
      </c>
      <c r="J168">
        <f t="shared" si="17"/>
        <v>3.3920258185859434E-2</v>
      </c>
      <c r="K168">
        <f t="shared" si="18"/>
        <v>3.7784443622910759E-2</v>
      </c>
    </row>
    <row r="169" spans="1:11" x14ac:dyDescent="0.25">
      <c r="A169">
        <v>74.067351106800004</v>
      </c>
      <c r="B169">
        <v>119.09709962399999</v>
      </c>
      <c r="C169">
        <v>86.112347347699995</v>
      </c>
      <c r="E169">
        <f t="shared" si="13"/>
        <v>-0.93264889319999611</v>
      </c>
      <c r="F169">
        <f t="shared" si="14"/>
        <v>-5.9029003760000052</v>
      </c>
      <c r="G169">
        <f t="shared" si="15"/>
        <v>6.1123473476999948</v>
      </c>
      <c r="I169">
        <f t="shared" si="16"/>
        <v>5.6088084882409848E-3</v>
      </c>
      <c r="J169">
        <f t="shared" si="17"/>
        <v>3.5499144399938766E-2</v>
      </c>
      <c r="K169">
        <f t="shared" si="18"/>
        <v>3.6758726608498098E-2</v>
      </c>
    </row>
    <row r="170" spans="1:11" x14ac:dyDescent="0.25">
      <c r="A170">
        <v>74.035163143099993</v>
      </c>
      <c r="B170">
        <v>119.08195283000001</v>
      </c>
      <c r="C170">
        <v>86.099809197499994</v>
      </c>
      <c r="E170">
        <f t="shared" si="13"/>
        <v>-0.96483685690000698</v>
      </c>
      <c r="F170">
        <f t="shared" si="14"/>
        <v>-5.9180471699999941</v>
      </c>
      <c r="G170">
        <f t="shared" si="15"/>
        <v>6.0998091974999937</v>
      </c>
      <c r="I170">
        <f t="shared" si="16"/>
        <v>5.8023820027072693E-3</v>
      </c>
      <c r="J170">
        <f t="shared" si="17"/>
        <v>3.5590234913610297E-2</v>
      </c>
      <c r="K170">
        <f t="shared" si="18"/>
        <v>3.6683324081586477E-2</v>
      </c>
    </row>
    <row r="171" spans="1:11" x14ac:dyDescent="0.25">
      <c r="A171">
        <v>74.053175496600005</v>
      </c>
      <c r="B171">
        <v>119.14268656599999</v>
      </c>
      <c r="C171">
        <v>86.160573536699999</v>
      </c>
      <c r="E171">
        <f t="shared" si="13"/>
        <v>-0.94682450339999491</v>
      </c>
      <c r="F171">
        <f t="shared" si="14"/>
        <v>-5.8573134340000053</v>
      </c>
      <c r="G171">
        <f t="shared" si="15"/>
        <v>6.1605735366999994</v>
      </c>
      <c r="I171">
        <f t="shared" si="16"/>
        <v>5.6940584503601148E-3</v>
      </c>
      <c r="J171">
        <f t="shared" si="17"/>
        <v>3.5224991469391384E-2</v>
      </c>
      <c r="K171">
        <f t="shared" si="18"/>
        <v>3.7048751568792282E-2</v>
      </c>
    </row>
    <row r="172" spans="1:11" x14ac:dyDescent="0.25">
      <c r="A172">
        <v>74.110602909899995</v>
      </c>
      <c r="B172">
        <v>118.98307831</v>
      </c>
      <c r="C172">
        <v>86.067680953700005</v>
      </c>
      <c r="E172">
        <f t="shared" si="13"/>
        <v>-0.88939709010000456</v>
      </c>
      <c r="F172">
        <f t="shared" si="14"/>
        <v>-6.0169216900000038</v>
      </c>
      <c r="G172">
        <f t="shared" si="15"/>
        <v>6.0676809537000054</v>
      </c>
      <c r="I172">
        <f t="shared" si="16"/>
        <v>5.3486987276143349E-3</v>
      </c>
      <c r="J172">
        <f t="shared" si="17"/>
        <v>3.6184851227520284E-2</v>
      </c>
      <c r="K172">
        <f t="shared" si="18"/>
        <v>3.6490109713509154E-2</v>
      </c>
    </row>
    <row r="173" spans="1:11" x14ac:dyDescent="0.25">
      <c r="A173">
        <v>74.1846839926</v>
      </c>
      <c r="B173">
        <v>118.795249033</v>
      </c>
      <c r="C173">
        <v>85.885274480899994</v>
      </c>
      <c r="E173">
        <f t="shared" si="13"/>
        <v>-0.81531600739999988</v>
      </c>
      <c r="F173">
        <f t="shared" si="14"/>
        <v>-6.2047509669999954</v>
      </c>
      <c r="G173">
        <f t="shared" si="15"/>
        <v>5.8852744808999944</v>
      </c>
      <c r="I173">
        <f t="shared" si="16"/>
        <v>4.903186371897887E-3</v>
      </c>
      <c r="J173">
        <f t="shared" si="17"/>
        <v>3.7314427910513044E-2</v>
      </c>
      <c r="K173">
        <f t="shared" si="18"/>
        <v>3.5393144949587639E-2</v>
      </c>
    </row>
    <row r="174" spans="1:11" x14ac:dyDescent="0.25">
      <c r="A174">
        <v>74.245324031300001</v>
      </c>
      <c r="B174">
        <v>118.603555677</v>
      </c>
      <c r="C174">
        <v>85.765456603499999</v>
      </c>
      <c r="E174">
        <f t="shared" si="13"/>
        <v>-0.75467596869999909</v>
      </c>
      <c r="F174">
        <f t="shared" si="14"/>
        <v>-6.3964443229999972</v>
      </c>
      <c r="G174">
        <f t="shared" si="15"/>
        <v>5.7654566034999988</v>
      </c>
      <c r="I174">
        <f t="shared" si="16"/>
        <v>4.5385064089797393E-3</v>
      </c>
      <c r="J174">
        <f t="shared" si="17"/>
        <v>3.8467242576472931E-2</v>
      </c>
      <c r="K174">
        <f t="shared" si="18"/>
        <v>3.4672578471994654E-2</v>
      </c>
    </row>
    <row r="175" spans="1:11" x14ac:dyDescent="0.25">
      <c r="A175">
        <v>74.129185565200004</v>
      </c>
      <c r="B175">
        <v>118.97214544400001</v>
      </c>
      <c r="C175">
        <v>85.972496756799998</v>
      </c>
      <c r="E175">
        <f t="shared" si="13"/>
        <v>-0.87081443479999621</v>
      </c>
      <c r="F175">
        <f t="shared" si="14"/>
        <v>-6.0278545559999941</v>
      </c>
      <c r="G175">
        <f t="shared" si="15"/>
        <v>5.9724967567999983</v>
      </c>
      <c r="I175">
        <f t="shared" si="16"/>
        <v>5.2369454670457916E-3</v>
      </c>
      <c r="J175">
        <f t="shared" si="17"/>
        <v>3.6250599819588142E-2</v>
      </c>
      <c r="K175">
        <f t="shared" si="18"/>
        <v>3.5917686441030473E-2</v>
      </c>
    </row>
    <row r="176" spans="1:11" x14ac:dyDescent="0.25">
      <c r="A176">
        <v>74.091223338500001</v>
      </c>
      <c r="B176">
        <v>119.204839729</v>
      </c>
      <c r="C176">
        <v>86.101808354499994</v>
      </c>
      <c r="E176">
        <f t="shared" si="13"/>
        <v>-0.90877666149999925</v>
      </c>
      <c r="F176">
        <f t="shared" si="14"/>
        <v>-5.7951602710000003</v>
      </c>
      <c r="G176">
        <f t="shared" si="15"/>
        <v>6.1018083544999939</v>
      </c>
      <c r="I176">
        <f t="shared" si="16"/>
        <v>5.4652445203121815E-3</v>
      </c>
      <c r="J176">
        <f t="shared" si="17"/>
        <v>3.4851211807240753E-2</v>
      </c>
      <c r="K176">
        <f t="shared" si="18"/>
        <v>3.6695346707499278E-2</v>
      </c>
    </row>
    <row r="177" spans="1:11" x14ac:dyDescent="0.25">
      <c r="A177">
        <v>74.179538928699998</v>
      </c>
      <c r="B177">
        <v>119.023005184</v>
      </c>
      <c r="C177">
        <v>85.993622026500006</v>
      </c>
      <c r="E177">
        <f t="shared" si="13"/>
        <v>-0.82046107130000223</v>
      </c>
      <c r="F177">
        <f t="shared" si="14"/>
        <v>-5.9769948160000013</v>
      </c>
      <c r="G177">
        <f t="shared" si="15"/>
        <v>5.993622026500006</v>
      </c>
      <c r="I177">
        <f t="shared" si="16"/>
        <v>4.9341280030790087E-3</v>
      </c>
      <c r="J177">
        <f t="shared" si="17"/>
        <v>3.5944737084424291E-2</v>
      </c>
      <c r="K177">
        <f t="shared" si="18"/>
        <v>3.6044730597597524E-2</v>
      </c>
    </row>
    <row r="178" spans="1:11" x14ac:dyDescent="0.25">
      <c r="A178">
        <v>74.288338971599998</v>
      </c>
      <c r="B178">
        <v>118.83040314</v>
      </c>
      <c r="C178">
        <v>85.860080581899993</v>
      </c>
      <c r="E178">
        <f t="shared" si="13"/>
        <v>-0.71166102840000178</v>
      </c>
      <c r="F178">
        <f t="shared" si="14"/>
        <v>-6.1695968599999986</v>
      </c>
      <c r="G178">
        <f t="shared" si="15"/>
        <v>5.860080581899993</v>
      </c>
      <c r="I178">
        <f t="shared" si="16"/>
        <v>4.2798211051801368E-3</v>
      </c>
      <c r="J178">
        <f t="shared" si="17"/>
        <v>3.7103016461707695E-2</v>
      </c>
      <c r="K178">
        <f t="shared" si="18"/>
        <v>3.5241632675683303E-2</v>
      </c>
    </row>
    <row r="179" spans="1:11" x14ac:dyDescent="0.25">
      <c r="A179">
        <v>74.234504395900004</v>
      </c>
      <c r="B179">
        <v>118.832111435</v>
      </c>
      <c r="C179">
        <v>85.882344571999994</v>
      </c>
      <c r="E179">
        <f t="shared" si="13"/>
        <v>-0.76549560409999629</v>
      </c>
      <c r="F179">
        <f t="shared" si="14"/>
        <v>-6.1678885649999984</v>
      </c>
      <c r="G179">
        <f t="shared" si="15"/>
        <v>5.8823445719999938</v>
      </c>
      <c r="I179">
        <f t="shared" si="16"/>
        <v>4.6035740494537025E-3</v>
      </c>
      <c r="J179">
        <f t="shared" si="17"/>
        <v>3.7092743035591735E-2</v>
      </c>
      <c r="K179">
        <f t="shared" si="18"/>
        <v>3.5375524923414968E-2</v>
      </c>
    </row>
    <row r="180" spans="1:11" x14ac:dyDescent="0.25">
      <c r="A180">
        <v>74.233889102700005</v>
      </c>
      <c r="B180">
        <v>118.85020518</v>
      </c>
      <c r="C180">
        <v>85.800895172599994</v>
      </c>
      <c r="E180">
        <f t="shared" si="13"/>
        <v>-0.76611089729999549</v>
      </c>
      <c r="F180">
        <f t="shared" si="14"/>
        <v>-6.1497948199999968</v>
      </c>
      <c r="G180">
        <f t="shared" si="15"/>
        <v>5.8008951725999935</v>
      </c>
      <c r="I180">
        <f t="shared" si="16"/>
        <v>4.6072743291067147E-3</v>
      </c>
      <c r="J180">
        <f t="shared" si="17"/>
        <v>3.6983930007151979E-2</v>
      </c>
      <c r="K180">
        <f t="shared" si="18"/>
        <v>3.488570063257234E-2</v>
      </c>
    </row>
    <row r="181" spans="1:11" x14ac:dyDescent="0.25">
      <c r="A181">
        <v>74.264985172899998</v>
      </c>
      <c r="B181">
        <v>118.959782159</v>
      </c>
      <c r="C181">
        <v>85.895137830199999</v>
      </c>
      <c r="E181">
        <f t="shared" si="13"/>
        <v>-0.73501482710000232</v>
      </c>
      <c r="F181">
        <f t="shared" si="14"/>
        <v>-6.0402178410000005</v>
      </c>
      <c r="G181">
        <f t="shared" si="15"/>
        <v>5.8951378301999995</v>
      </c>
      <c r="I181">
        <f t="shared" si="16"/>
        <v>4.4202672959559675E-3</v>
      </c>
      <c r="J181">
        <f t="shared" si="17"/>
        <v>3.6324950733802659E-2</v>
      </c>
      <c r="K181">
        <f t="shared" si="18"/>
        <v>3.5452461631009458E-2</v>
      </c>
    </row>
    <row r="182" spans="1:11" x14ac:dyDescent="0.25">
      <c r="A182">
        <v>74.262904078899993</v>
      </c>
      <c r="B182">
        <v>119.017540741</v>
      </c>
      <c r="C182">
        <v>85.970064055799995</v>
      </c>
      <c r="E182">
        <f t="shared" si="13"/>
        <v>-0.73709592110000699</v>
      </c>
      <c r="F182">
        <f t="shared" si="14"/>
        <v>-5.9824592589999952</v>
      </c>
      <c r="G182">
        <f t="shared" si="15"/>
        <v>5.9700640557999947</v>
      </c>
      <c r="I182">
        <f t="shared" si="16"/>
        <v>4.4327826785154258E-3</v>
      </c>
      <c r="J182">
        <f t="shared" si="17"/>
        <v>3.5977599412901101E-2</v>
      </c>
      <c r="K182">
        <f t="shared" si="18"/>
        <v>3.5903056547489987E-2</v>
      </c>
    </row>
    <row r="183" spans="1:11" x14ac:dyDescent="0.25">
      <c r="A183">
        <v>74.340977294400005</v>
      </c>
      <c r="B183">
        <v>118.81479312</v>
      </c>
      <c r="C183">
        <v>85.9021958477</v>
      </c>
      <c r="E183">
        <f t="shared" si="13"/>
        <v>-0.65902270559999465</v>
      </c>
      <c r="F183">
        <f t="shared" si="14"/>
        <v>-6.1852068799999955</v>
      </c>
      <c r="G183">
        <f t="shared" si="15"/>
        <v>5.9021958476999998</v>
      </c>
      <c r="I183">
        <f t="shared" si="16"/>
        <v>3.9632622437693202E-3</v>
      </c>
      <c r="J183">
        <f t="shared" si="17"/>
        <v>3.7196892746037151E-2</v>
      </c>
      <c r="K183">
        <f t="shared" si="18"/>
        <v>3.5494907473976503E-2</v>
      </c>
    </row>
    <row r="184" spans="1:11" x14ac:dyDescent="0.25">
      <c r="A184">
        <v>74.4057984433</v>
      </c>
      <c r="B184">
        <v>118.75802241300001</v>
      </c>
      <c r="C184">
        <v>85.854658428999997</v>
      </c>
      <c r="E184">
        <f t="shared" si="13"/>
        <v>-0.59420155669999986</v>
      </c>
      <c r="F184">
        <f t="shared" si="14"/>
        <v>-6.2419775869999938</v>
      </c>
      <c r="G184">
        <f t="shared" si="15"/>
        <v>5.854658428999997</v>
      </c>
      <c r="I184">
        <f t="shared" si="16"/>
        <v>3.5734377205016337E-3</v>
      </c>
      <c r="J184">
        <f t="shared" si="17"/>
        <v>3.7538303137049915E-2</v>
      </c>
      <c r="K184">
        <f t="shared" si="18"/>
        <v>3.5209024673431039E-2</v>
      </c>
    </row>
    <row r="185" spans="1:11" x14ac:dyDescent="0.25">
      <c r="A185">
        <v>74.465472093499997</v>
      </c>
      <c r="B185">
        <v>118.616512556</v>
      </c>
      <c r="C185">
        <v>85.758564414999995</v>
      </c>
      <c r="E185">
        <f t="shared" si="13"/>
        <v>-0.53452790650000281</v>
      </c>
      <c r="F185">
        <f t="shared" si="14"/>
        <v>-6.3834874439999965</v>
      </c>
      <c r="G185">
        <f t="shared" si="15"/>
        <v>5.7585644149999951</v>
      </c>
      <c r="I185">
        <f t="shared" si="16"/>
        <v>3.2145694709316487E-3</v>
      </c>
      <c r="J185">
        <f t="shared" si="17"/>
        <v>3.8389321878291457E-2</v>
      </c>
      <c r="K185">
        <f t="shared" si="18"/>
        <v>3.4631129899393299E-2</v>
      </c>
    </row>
    <row r="186" spans="1:11" x14ac:dyDescent="0.25">
      <c r="A186">
        <v>74.574459416300002</v>
      </c>
      <c r="B186">
        <v>118.44898134899999</v>
      </c>
      <c r="C186">
        <v>85.604368897399993</v>
      </c>
      <c r="E186">
        <f t="shared" si="13"/>
        <v>-0.42554058369999836</v>
      </c>
      <c r="F186">
        <f t="shared" si="14"/>
        <v>-6.5510186510000068</v>
      </c>
      <c r="G186">
        <f t="shared" si="15"/>
        <v>5.6043688973999934</v>
      </c>
      <c r="I186">
        <f t="shared" si="16"/>
        <v>2.5591363002194188E-3</v>
      </c>
      <c r="J186">
        <f t="shared" si="17"/>
        <v>3.9396829057807746E-2</v>
      </c>
      <c r="K186">
        <f t="shared" si="18"/>
        <v>3.3703821526146621E-2</v>
      </c>
    </row>
    <row r="187" spans="1:11" x14ac:dyDescent="0.25">
      <c r="A187">
        <v>74.6119722225</v>
      </c>
      <c r="B187">
        <v>118.217790898</v>
      </c>
      <c r="C187">
        <v>85.449621864799994</v>
      </c>
      <c r="E187">
        <f t="shared" si="13"/>
        <v>-0.38802777749999962</v>
      </c>
      <c r="F187">
        <f t="shared" si="14"/>
        <v>-6.7822091019999959</v>
      </c>
      <c r="G187">
        <f t="shared" si="15"/>
        <v>5.4496218647999939</v>
      </c>
      <c r="I187">
        <f t="shared" si="16"/>
        <v>2.3335399934352177E-3</v>
      </c>
      <c r="J187">
        <f t="shared" si="17"/>
        <v>4.07871732413728E-2</v>
      </c>
      <c r="K187">
        <f t="shared" si="18"/>
        <v>3.2773196425634268E-2</v>
      </c>
    </row>
    <row r="188" spans="1:11" x14ac:dyDescent="0.25">
      <c r="A188">
        <v>74.709955063600006</v>
      </c>
      <c r="B188">
        <v>117.99097829900001</v>
      </c>
      <c r="C188">
        <v>85.3164934805</v>
      </c>
      <c r="E188">
        <f t="shared" si="13"/>
        <v>-0.29004493639999396</v>
      </c>
      <c r="F188">
        <f t="shared" si="14"/>
        <v>-7.0090217009999947</v>
      </c>
      <c r="G188">
        <f t="shared" si="15"/>
        <v>5.3164934805000001</v>
      </c>
      <c r="I188">
        <f t="shared" si="16"/>
        <v>1.7442861007103047E-3</v>
      </c>
      <c r="J188">
        <f t="shared" si="17"/>
        <v>4.215118968934857E-2</v>
      </c>
      <c r="K188">
        <f t="shared" si="18"/>
        <v>3.1972582585493792E-2</v>
      </c>
    </row>
    <row r="189" spans="1:11" x14ac:dyDescent="0.25">
      <c r="A189">
        <v>74.582220185699995</v>
      </c>
      <c r="B189">
        <v>118.29883523700001</v>
      </c>
      <c r="C189">
        <v>85.486988480099996</v>
      </c>
      <c r="E189">
        <f t="shared" si="13"/>
        <v>-0.41777981430000466</v>
      </c>
      <c r="F189">
        <f t="shared" si="14"/>
        <v>-6.7011647629999942</v>
      </c>
      <c r="G189">
        <f t="shared" si="15"/>
        <v>5.4869884800999955</v>
      </c>
      <c r="I189">
        <f t="shared" si="16"/>
        <v>2.5124642142894016E-3</v>
      </c>
      <c r="J189">
        <f t="shared" si="17"/>
        <v>4.0299784922122835E-2</v>
      </c>
      <c r="K189">
        <f t="shared" si="18"/>
        <v>3.2997913562597132E-2</v>
      </c>
    </row>
    <row r="190" spans="1:11" x14ac:dyDescent="0.25">
      <c r="A190">
        <v>74.5211364675</v>
      </c>
      <c r="B190">
        <v>118.264624149</v>
      </c>
      <c r="C190">
        <v>85.503792044400001</v>
      </c>
      <c r="E190">
        <f t="shared" si="13"/>
        <v>-0.47886353250000013</v>
      </c>
      <c r="F190">
        <f t="shared" si="14"/>
        <v>-6.7353758510000006</v>
      </c>
      <c r="G190">
        <f t="shared" si="15"/>
        <v>5.5037920444000008</v>
      </c>
      <c r="I190">
        <f t="shared" si="16"/>
        <v>2.8798123981894994E-3</v>
      </c>
      <c r="J190">
        <f t="shared" si="17"/>
        <v>4.0505525198196106E-2</v>
      </c>
      <c r="K190">
        <f t="shared" si="18"/>
        <v>3.3098967640681327E-2</v>
      </c>
    </row>
    <row r="191" spans="1:11" x14ac:dyDescent="0.25">
      <c r="A191">
        <v>74.403054632800007</v>
      </c>
      <c r="B191">
        <v>118.480284365</v>
      </c>
      <c r="C191">
        <v>85.712979627199999</v>
      </c>
      <c r="E191">
        <f t="shared" si="13"/>
        <v>-0.59694536719999292</v>
      </c>
      <c r="F191">
        <f t="shared" si="14"/>
        <v>-6.5197156349999972</v>
      </c>
      <c r="G191">
        <f t="shared" si="15"/>
        <v>5.7129796271999993</v>
      </c>
      <c r="I191">
        <f t="shared" si="16"/>
        <v>3.589938579222093E-3</v>
      </c>
      <c r="J191">
        <f t="shared" si="17"/>
        <v>3.920857748411425E-2</v>
      </c>
      <c r="K191">
        <f t="shared" si="18"/>
        <v>3.4356989923876861E-2</v>
      </c>
    </row>
    <row r="192" spans="1:11" x14ac:dyDescent="0.25">
      <c r="A192">
        <v>74.489597798899993</v>
      </c>
      <c r="B192">
        <v>118.095657788</v>
      </c>
      <c r="C192">
        <v>85.448730305400005</v>
      </c>
      <c r="E192">
        <f t="shared" si="13"/>
        <v>-0.51040220110000689</v>
      </c>
      <c r="F192">
        <f t="shared" si="14"/>
        <v>-6.9043422120000031</v>
      </c>
      <c r="G192">
        <f t="shared" si="15"/>
        <v>5.4487303054000051</v>
      </c>
      <c r="I192">
        <f t="shared" si="16"/>
        <v>3.069481150751461E-3</v>
      </c>
      <c r="J192">
        <f t="shared" si="17"/>
        <v>4.1521663175428207E-2</v>
      </c>
      <c r="K192">
        <f t="shared" si="18"/>
        <v>3.27678347231041E-2</v>
      </c>
    </row>
    <row r="193" spans="1:11" x14ac:dyDescent="0.25">
      <c r="A193">
        <v>74.719243194000001</v>
      </c>
      <c r="B193">
        <v>117.537483411</v>
      </c>
      <c r="C193">
        <v>85.027416266200007</v>
      </c>
      <c r="E193">
        <f t="shared" si="13"/>
        <v>-0.28075680599999941</v>
      </c>
      <c r="F193">
        <f t="shared" si="14"/>
        <v>-7.4625165890000034</v>
      </c>
      <c r="G193">
        <f t="shared" si="15"/>
        <v>5.0274162662000066</v>
      </c>
      <c r="I193">
        <f t="shared" si="16"/>
        <v>1.6884286982009476E-3</v>
      </c>
      <c r="J193">
        <f t="shared" si="17"/>
        <v>4.4878438920794239E-2</v>
      </c>
      <c r="K193">
        <f t="shared" si="18"/>
        <v>3.0234116218199047E-2</v>
      </c>
    </row>
    <row r="194" spans="1:11" x14ac:dyDescent="0.25">
      <c r="A194">
        <v>74.628198513300006</v>
      </c>
      <c r="B194">
        <v>117.753773061</v>
      </c>
      <c r="C194">
        <v>85.138004780399996</v>
      </c>
      <c r="E194">
        <f t="shared" ref="E194:E257" si="19">A194-75</f>
        <v>-0.37180148669999369</v>
      </c>
      <c r="F194">
        <f t="shared" ref="F194:F257" si="20">B194-125</f>
        <v>-7.246226938999996</v>
      </c>
      <c r="G194">
        <f t="shared" ref="G194:G257" si="21">C194-80</f>
        <v>5.1380047803999958</v>
      </c>
      <c r="I194">
        <f t="shared" ref="I194:I257" si="22">ABS(E194)/SQRT(75^2+125^2+80^2)</f>
        <v>2.2359575503150889E-3</v>
      </c>
      <c r="J194">
        <f t="shared" ref="J194:J257" si="23">ABS(F194)/SQRT(75^2+125^2+80^2)</f>
        <v>4.3577705886440478E-2</v>
      </c>
      <c r="K194">
        <f t="shared" ref="K194:K257" si="24">ABS(G194)/SQRT(75^2+125^2+80^2)</f>
        <v>3.0899178710278634E-2</v>
      </c>
    </row>
    <row r="195" spans="1:11" x14ac:dyDescent="0.25">
      <c r="A195">
        <v>74.615203664199996</v>
      </c>
      <c r="B195">
        <v>117.983775209</v>
      </c>
      <c r="C195">
        <v>85.262895589699994</v>
      </c>
      <c r="E195">
        <f t="shared" si="19"/>
        <v>-0.38479633580000439</v>
      </c>
      <c r="F195">
        <f t="shared" si="20"/>
        <v>-7.0162247909999991</v>
      </c>
      <c r="G195">
        <f t="shared" si="21"/>
        <v>5.262895589699994</v>
      </c>
      <c r="I195">
        <f t="shared" si="22"/>
        <v>2.3141065948987091E-3</v>
      </c>
      <c r="J195">
        <f t="shared" si="23"/>
        <v>4.2194507976249629E-2</v>
      </c>
      <c r="K195">
        <f t="shared" si="24"/>
        <v>3.1650253028183715E-2</v>
      </c>
    </row>
    <row r="196" spans="1:11" x14ac:dyDescent="0.25">
      <c r="A196">
        <v>74.560049226100006</v>
      </c>
      <c r="B196">
        <v>118.132994596</v>
      </c>
      <c r="C196">
        <v>85.364147702500006</v>
      </c>
      <c r="E196">
        <f t="shared" si="19"/>
        <v>-0.43995077389999437</v>
      </c>
      <c r="F196">
        <f t="shared" si="20"/>
        <v>-6.8670054039999968</v>
      </c>
      <c r="G196">
        <f t="shared" si="21"/>
        <v>5.3641477025000057</v>
      </c>
      <c r="I196">
        <f t="shared" si="22"/>
        <v>2.6457969907538715E-3</v>
      </c>
      <c r="J196">
        <f t="shared" si="23"/>
        <v>4.1297125295030643E-2</v>
      </c>
      <c r="K196">
        <f t="shared" si="24"/>
        <v>3.2259167823307219E-2</v>
      </c>
    </row>
    <row r="197" spans="1:11" x14ac:dyDescent="0.25">
      <c r="A197">
        <v>74.542677281099998</v>
      </c>
      <c r="B197">
        <v>118.099981046</v>
      </c>
      <c r="C197">
        <v>85.359942098100007</v>
      </c>
      <c r="E197">
        <f t="shared" si="19"/>
        <v>-0.4573227189000022</v>
      </c>
      <c r="F197">
        <f t="shared" si="20"/>
        <v>-6.9000189540000036</v>
      </c>
      <c r="G197">
        <f t="shared" si="21"/>
        <v>5.3599420981000065</v>
      </c>
      <c r="I197">
        <f t="shared" si="22"/>
        <v>2.7502692238565011E-3</v>
      </c>
      <c r="J197">
        <f t="shared" si="23"/>
        <v>4.1495663759845293E-2</v>
      </c>
      <c r="K197">
        <f t="shared" si="24"/>
        <v>3.2233875958567033E-2</v>
      </c>
    </row>
    <row r="198" spans="1:11" x14ac:dyDescent="0.25">
      <c r="A198">
        <v>74.486634519000006</v>
      </c>
      <c r="B198">
        <v>118.16407282999999</v>
      </c>
      <c r="C198">
        <v>85.414833261799998</v>
      </c>
      <c r="E198">
        <f t="shared" si="19"/>
        <v>-0.51336548099999391</v>
      </c>
      <c r="F198">
        <f t="shared" si="20"/>
        <v>-6.835927170000005</v>
      </c>
      <c r="G198">
        <f t="shared" si="21"/>
        <v>5.4148332617999984</v>
      </c>
      <c r="I198">
        <f t="shared" si="22"/>
        <v>3.0873018650387583E-3</v>
      </c>
      <c r="J198">
        <f t="shared" si="23"/>
        <v>4.1110225526071915E-2</v>
      </c>
      <c r="K198">
        <f t="shared" si="24"/>
        <v>3.2563983062252749E-2</v>
      </c>
    </row>
    <row r="199" spans="1:11" x14ac:dyDescent="0.25">
      <c r="A199">
        <v>74.482320852100003</v>
      </c>
      <c r="B199">
        <v>118.019114098</v>
      </c>
      <c r="C199">
        <v>85.296806230900003</v>
      </c>
      <c r="E199">
        <f t="shared" si="19"/>
        <v>-0.51767914789999736</v>
      </c>
      <c r="F199">
        <f t="shared" si="20"/>
        <v>-6.9808859019999971</v>
      </c>
      <c r="G199">
        <f t="shared" si="21"/>
        <v>5.2968062309000032</v>
      </c>
      <c r="I199">
        <f t="shared" si="22"/>
        <v>3.1132436012061278E-3</v>
      </c>
      <c r="J199">
        <f t="shared" si="23"/>
        <v>4.1981985276621323E-2</v>
      </c>
      <c r="K199">
        <f t="shared" si="24"/>
        <v>3.1854186462931831E-2</v>
      </c>
    </row>
    <row r="200" spans="1:11" x14ac:dyDescent="0.25">
      <c r="A200">
        <v>74.562654609999996</v>
      </c>
      <c r="B200">
        <v>117.92773327899999</v>
      </c>
      <c r="C200">
        <v>85.266860969600003</v>
      </c>
      <c r="E200">
        <f t="shared" si="19"/>
        <v>-0.43734539000000439</v>
      </c>
      <c r="F200">
        <f t="shared" si="20"/>
        <v>-7.0722667210000054</v>
      </c>
      <c r="G200">
        <f t="shared" si="21"/>
        <v>5.2668609696000033</v>
      </c>
      <c r="I200">
        <f t="shared" si="22"/>
        <v>2.6301286085363669E-3</v>
      </c>
      <c r="J200">
        <f t="shared" si="23"/>
        <v>4.2531535613309225E-2</v>
      </c>
      <c r="K200">
        <f t="shared" si="24"/>
        <v>3.1674100219344754E-2</v>
      </c>
    </row>
    <row r="201" spans="1:11" x14ac:dyDescent="0.25">
      <c r="A201">
        <v>74.601486374499999</v>
      </c>
      <c r="B201">
        <v>117.87550594</v>
      </c>
      <c r="C201">
        <v>85.227880936700004</v>
      </c>
      <c r="E201">
        <f t="shared" si="19"/>
        <v>-0.39851362550000147</v>
      </c>
      <c r="F201">
        <f t="shared" si="20"/>
        <v>-7.1244940600000035</v>
      </c>
      <c r="G201">
        <f t="shared" si="21"/>
        <v>5.2278809367000036</v>
      </c>
      <c r="I201">
        <f t="shared" si="22"/>
        <v>2.3966002872903066E-3</v>
      </c>
      <c r="J201">
        <f t="shared" si="23"/>
        <v>4.2845622880701296E-2</v>
      </c>
      <c r="K201">
        <f t="shared" si="24"/>
        <v>3.143968023450857E-2</v>
      </c>
    </row>
    <row r="202" spans="1:11" x14ac:dyDescent="0.25">
      <c r="A202">
        <v>74.519967243099998</v>
      </c>
      <c r="B202">
        <v>118.097779217</v>
      </c>
      <c r="C202">
        <v>85.407861606500006</v>
      </c>
      <c r="E202">
        <f t="shared" si="19"/>
        <v>-0.4800327569000018</v>
      </c>
      <c r="F202">
        <f t="shared" si="20"/>
        <v>-6.9022207830000042</v>
      </c>
      <c r="G202">
        <f t="shared" si="21"/>
        <v>5.4078616065000062</v>
      </c>
      <c r="I202">
        <f t="shared" si="22"/>
        <v>2.886843935767255E-3</v>
      </c>
      <c r="J202">
        <f t="shared" si="23"/>
        <v>4.1508905224318042E-2</v>
      </c>
      <c r="K202">
        <f t="shared" si="24"/>
        <v>3.2522056588411646E-2</v>
      </c>
    </row>
    <row r="203" spans="1:11" x14ac:dyDescent="0.25">
      <c r="A203">
        <v>74.365625795300005</v>
      </c>
      <c r="B203">
        <v>118.456980226</v>
      </c>
      <c r="C203">
        <v>85.698257264800006</v>
      </c>
      <c r="E203">
        <f t="shared" si="19"/>
        <v>-0.63437420469999495</v>
      </c>
      <c r="F203">
        <f t="shared" si="20"/>
        <v>-6.5430197740000011</v>
      </c>
      <c r="G203">
        <f t="shared" si="21"/>
        <v>5.6982572648000058</v>
      </c>
      <c r="I203">
        <f t="shared" si="22"/>
        <v>3.8150299110251175E-3</v>
      </c>
      <c r="J203">
        <f t="shared" si="23"/>
        <v>3.9348725029012842E-2</v>
      </c>
      <c r="K203">
        <f t="shared" si="24"/>
        <v>3.4268451877246343E-2</v>
      </c>
    </row>
    <row r="204" spans="1:11" x14ac:dyDescent="0.25">
      <c r="A204">
        <v>74.246584481200003</v>
      </c>
      <c r="B204">
        <v>118.640769173</v>
      </c>
      <c r="C204">
        <v>85.825070528400005</v>
      </c>
      <c r="E204">
        <f t="shared" si="19"/>
        <v>-0.75341551879999713</v>
      </c>
      <c r="F204">
        <f t="shared" si="20"/>
        <v>-6.3592308270000046</v>
      </c>
      <c r="G204">
        <f t="shared" si="21"/>
        <v>5.8250705284000048</v>
      </c>
      <c r="I204">
        <f t="shared" si="22"/>
        <v>4.5309262551301195E-3</v>
      </c>
      <c r="J204">
        <f t="shared" si="23"/>
        <v>3.8243446275674525E-2</v>
      </c>
      <c r="K204">
        <f t="shared" si="24"/>
        <v>3.5031087542701088E-2</v>
      </c>
    </row>
    <row r="205" spans="1:11" x14ac:dyDescent="0.25">
      <c r="A205">
        <v>74.191661062400001</v>
      </c>
      <c r="B205">
        <v>118.674646825</v>
      </c>
      <c r="C205">
        <v>85.800404510999996</v>
      </c>
      <c r="E205">
        <f t="shared" si="19"/>
        <v>-0.80833893759999853</v>
      </c>
      <c r="F205">
        <f t="shared" si="20"/>
        <v>-6.3253531750000036</v>
      </c>
      <c r="G205">
        <f t="shared" si="21"/>
        <v>5.8004045109999964</v>
      </c>
      <c r="I205">
        <f t="shared" si="22"/>
        <v>4.8612273360778488E-3</v>
      </c>
      <c r="J205">
        <f t="shared" si="23"/>
        <v>3.8039711232954077E-2</v>
      </c>
      <c r="K205">
        <f t="shared" si="24"/>
        <v>3.4882749868391967E-2</v>
      </c>
    </row>
    <row r="206" spans="1:11" x14ac:dyDescent="0.25">
      <c r="A206">
        <v>74.1094445122</v>
      </c>
      <c r="B206">
        <v>118.699984908</v>
      </c>
      <c r="C206">
        <v>85.814875750599995</v>
      </c>
      <c r="E206">
        <f t="shared" si="19"/>
        <v>-0.89055548780000038</v>
      </c>
      <c r="F206">
        <f t="shared" si="20"/>
        <v>-6.3000150919999953</v>
      </c>
      <c r="G206">
        <f t="shared" si="21"/>
        <v>5.8148757505999953</v>
      </c>
      <c r="I206">
        <f t="shared" si="22"/>
        <v>5.3556651550661525E-3</v>
      </c>
      <c r="J206">
        <f t="shared" si="23"/>
        <v>3.7887331858419485E-2</v>
      </c>
      <c r="K206">
        <f t="shared" si="24"/>
        <v>3.4969777700725901E-2</v>
      </c>
    </row>
    <row r="207" spans="1:11" x14ac:dyDescent="0.25">
      <c r="A207">
        <v>74.111656332300001</v>
      </c>
      <c r="B207">
        <v>118.663940063</v>
      </c>
      <c r="C207">
        <v>85.788848829299994</v>
      </c>
      <c r="E207">
        <f t="shared" si="19"/>
        <v>-0.88834366769999917</v>
      </c>
      <c r="F207">
        <f t="shared" si="20"/>
        <v>-6.3360599370000017</v>
      </c>
      <c r="G207">
        <f t="shared" si="21"/>
        <v>5.7888488292999938</v>
      </c>
      <c r="I207">
        <f t="shared" si="22"/>
        <v>5.3423636056387103E-3</v>
      </c>
      <c r="J207">
        <f t="shared" si="23"/>
        <v>3.8104100069980544E-2</v>
      </c>
      <c r="K207">
        <f t="shared" si="24"/>
        <v>3.4813255757500994E-2</v>
      </c>
    </row>
    <row r="208" spans="1:11" x14ac:dyDescent="0.25">
      <c r="A208">
        <v>74.259471130899996</v>
      </c>
      <c r="B208">
        <v>118.383413885</v>
      </c>
      <c r="C208">
        <v>85.586227185300004</v>
      </c>
      <c r="E208">
        <f t="shared" si="19"/>
        <v>-0.74052886910000382</v>
      </c>
      <c r="F208">
        <f t="shared" si="20"/>
        <v>-6.616586115000004</v>
      </c>
      <c r="G208">
        <f t="shared" si="21"/>
        <v>5.5862271853000038</v>
      </c>
      <c r="I208">
        <f t="shared" si="22"/>
        <v>4.4534279052695237E-3</v>
      </c>
      <c r="J208">
        <f t="shared" si="23"/>
        <v>3.9791141806492646E-2</v>
      </c>
      <c r="K208">
        <f t="shared" si="24"/>
        <v>3.3594720030868455E-2</v>
      </c>
    </row>
    <row r="209" spans="1:11" x14ac:dyDescent="0.25">
      <c r="A209">
        <v>74.479510603600005</v>
      </c>
      <c r="B209">
        <v>118.039435821</v>
      </c>
      <c r="C209">
        <v>85.362411644399998</v>
      </c>
      <c r="E209">
        <f t="shared" si="19"/>
        <v>-0.52048939639999503</v>
      </c>
      <c r="F209">
        <f t="shared" si="20"/>
        <v>-6.9605641790000021</v>
      </c>
      <c r="G209">
        <f t="shared" si="21"/>
        <v>5.3624116443999981</v>
      </c>
      <c r="I209">
        <f t="shared" si="22"/>
        <v>3.1301440079463021E-3</v>
      </c>
      <c r="J209">
        <f t="shared" si="23"/>
        <v>4.1859773527602909E-2</v>
      </c>
      <c r="K209">
        <f t="shared" si="24"/>
        <v>3.2248727434133546E-2</v>
      </c>
    </row>
    <row r="210" spans="1:11" x14ac:dyDescent="0.25">
      <c r="A210">
        <v>74.336840167700004</v>
      </c>
      <c r="B210">
        <v>118.48422701699999</v>
      </c>
      <c r="C210">
        <v>85.713311576999999</v>
      </c>
      <c r="E210">
        <f t="shared" si="19"/>
        <v>-0.66315983229999631</v>
      </c>
      <c r="F210">
        <f t="shared" si="20"/>
        <v>-6.5157729830000051</v>
      </c>
      <c r="G210">
        <f t="shared" si="21"/>
        <v>5.7133115769999989</v>
      </c>
      <c r="I210">
        <f t="shared" si="22"/>
        <v>3.9881422940444902E-3</v>
      </c>
      <c r="J210">
        <f t="shared" si="23"/>
        <v>3.9184866975084574E-2</v>
      </c>
      <c r="K210">
        <f t="shared" si="24"/>
        <v>3.4358986219449057E-2</v>
      </c>
    </row>
    <row r="211" spans="1:11" x14ac:dyDescent="0.25">
      <c r="A211">
        <v>74.359117913800006</v>
      </c>
      <c r="B211">
        <v>118.42682308400001</v>
      </c>
      <c r="C211">
        <v>85.639877007400003</v>
      </c>
      <c r="E211">
        <f t="shared" si="19"/>
        <v>-0.64088208619999421</v>
      </c>
      <c r="F211">
        <f t="shared" si="20"/>
        <v>-6.5731769159999942</v>
      </c>
      <c r="G211">
        <f t="shared" si="21"/>
        <v>5.6398770074000026</v>
      </c>
      <c r="I211">
        <f t="shared" si="22"/>
        <v>3.8541673198225729E-3</v>
      </c>
      <c r="J211">
        <f t="shared" si="23"/>
        <v>3.953008549088001E-2</v>
      </c>
      <c r="K211">
        <f t="shared" si="24"/>
        <v>3.3917361895112394E-2</v>
      </c>
    </row>
    <row r="212" spans="1:11" x14ac:dyDescent="0.25">
      <c r="A212">
        <v>74.251737792300005</v>
      </c>
      <c r="B212">
        <v>118.55557520399999</v>
      </c>
      <c r="C212">
        <v>85.686700613400006</v>
      </c>
      <c r="E212">
        <f t="shared" si="19"/>
        <v>-0.74826220769999452</v>
      </c>
      <c r="F212">
        <f t="shared" si="20"/>
        <v>-6.4444247960000069</v>
      </c>
      <c r="G212">
        <f t="shared" si="21"/>
        <v>5.6867006134000064</v>
      </c>
      <c r="I212">
        <f t="shared" si="22"/>
        <v>4.4999350265434758E-3</v>
      </c>
      <c r="J212">
        <f t="shared" si="23"/>
        <v>3.8755789838142776E-2</v>
      </c>
      <c r="K212">
        <f t="shared" si="24"/>
        <v>3.4198951934727183E-2</v>
      </c>
    </row>
    <row r="213" spans="1:11" x14ac:dyDescent="0.25">
      <c r="A213">
        <v>74.333713686799996</v>
      </c>
      <c r="B213">
        <v>118.40017961300001</v>
      </c>
      <c r="C213">
        <v>85.556465658400001</v>
      </c>
      <c r="E213">
        <f t="shared" si="19"/>
        <v>-0.66628631320000409</v>
      </c>
      <c r="F213">
        <f t="shared" si="20"/>
        <v>-6.5998203869999941</v>
      </c>
      <c r="G213">
        <f t="shared" si="21"/>
        <v>5.5564656584000005</v>
      </c>
      <c r="I213">
        <f t="shared" si="22"/>
        <v>4.0069444743056175E-3</v>
      </c>
      <c r="J213">
        <f t="shared" si="23"/>
        <v>3.9690315270157685E-2</v>
      </c>
      <c r="K213">
        <f t="shared" si="24"/>
        <v>3.3415738737997337E-2</v>
      </c>
    </row>
    <row r="214" spans="1:11" x14ac:dyDescent="0.25">
      <c r="A214">
        <v>74.190901571200001</v>
      </c>
      <c r="B214">
        <v>118.748900647</v>
      </c>
      <c r="C214">
        <v>85.830449530600006</v>
      </c>
      <c r="E214">
        <f t="shared" si="19"/>
        <v>-0.80909842879999871</v>
      </c>
      <c r="F214">
        <f t="shared" si="20"/>
        <v>-6.2510993530000007</v>
      </c>
      <c r="G214">
        <f t="shared" si="21"/>
        <v>5.8304495306000064</v>
      </c>
      <c r="I214">
        <f t="shared" si="22"/>
        <v>4.8657948005549571E-3</v>
      </c>
      <c r="J214">
        <f t="shared" si="23"/>
        <v>3.7593160049379529E-2</v>
      </c>
      <c r="K214">
        <f t="shared" si="24"/>
        <v>3.5063436043211417E-2</v>
      </c>
    </row>
    <row r="215" spans="1:11" x14ac:dyDescent="0.25">
      <c r="A215">
        <v>74.207110999999998</v>
      </c>
      <c r="B215">
        <v>118.79106496</v>
      </c>
      <c r="C215">
        <v>85.861232863799998</v>
      </c>
      <c r="E215">
        <f t="shared" si="19"/>
        <v>-0.7928890000000024</v>
      </c>
      <c r="F215">
        <f t="shared" si="20"/>
        <v>-6.2089350400000001</v>
      </c>
      <c r="G215">
        <f t="shared" si="21"/>
        <v>5.861232863799998</v>
      </c>
      <c r="I215">
        <f t="shared" si="22"/>
        <v>4.7683137629363761E-3</v>
      </c>
      <c r="J215">
        <f t="shared" si="23"/>
        <v>3.7339590288690883E-2</v>
      </c>
      <c r="K215">
        <f t="shared" si="24"/>
        <v>3.5248562323644837E-2</v>
      </c>
    </row>
    <row r="216" spans="1:11" x14ac:dyDescent="0.25">
      <c r="A216">
        <v>74.221847717599999</v>
      </c>
      <c r="B216">
        <v>118.836052799</v>
      </c>
      <c r="C216">
        <v>85.876998663699993</v>
      </c>
      <c r="E216">
        <f t="shared" si="19"/>
        <v>-0.77815228240000067</v>
      </c>
      <c r="F216">
        <f t="shared" si="20"/>
        <v>-6.1639472009999992</v>
      </c>
      <c r="G216">
        <f t="shared" si="21"/>
        <v>5.8769986636999931</v>
      </c>
      <c r="I216">
        <f t="shared" si="22"/>
        <v>4.6796893863179654E-3</v>
      </c>
      <c r="J216">
        <f t="shared" si="23"/>
        <v>3.7069040272397977E-2</v>
      </c>
      <c r="K216">
        <f t="shared" si="24"/>
        <v>3.5343375444582131E-2</v>
      </c>
    </row>
    <row r="217" spans="1:11" x14ac:dyDescent="0.25">
      <c r="A217">
        <v>74.158441964000005</v>
      </c>
      <c r="B217">
        <v>118.813971533</v>
      </c>
      <c r="C217">
        <v>85.830198542999995</v>
      </c>
      <c r="E217">
        <f t="shared" si="19"/>
        <v>-0.84155803599999501</v>
      </c>
      <c r="F217">
        <f t="shared" si="20"/>
        <v>-6.1860284669999999</v>
      </c>
      <c r="G217">
        <f t="shared" si="21"/>
        <v>5.8301985429999945</v>
      </c>
      <c r="I217">
        <f t="shared" si="22"/>
        <v>5.0610019376841776E-3</v>
      </c>
      <c r="J217">
        <f t="shared" si="23"/>
        <v>3.7201833645204081E-2</v>
      </c>
      <c r="K217">
        <f t="shared" si="24"/>
        <v>3.5061926641986957E-2</v>
      </c>
    </row>
    <row r="218" spans="1:11" x14ac:dyDescent="0.25">
      <c r="A218">
        <v>74.333929785699993</v>
      </c>
      <c r="B218">
        <v>118.411186418</v>
      </c>
      <c r="C218">
        <v>85.5218262665</v>
      </c>
      <c r="E218">
        <f t="shared" si="19"/>
        <v>-0.66607021430000657</v>
      </c>
      <c r="F218">
        <f t="shared" si="20"/>
        <v>-6.5888135820000002</v>
      </c>
      <c r="G218">
        <f t="shared" si="21"/>
        <v>5.5218262664999997</v>
      </c>
      <c r="I218">
        <f t="shared" si="22"/>
        <v>4.0056448884127453E-3</v>
      </c>
      <c r="J218">
        <f t="shared" si="23"/>
        <v>3.9624122020197813E-2</v>
      </c>
      <c r="K218">
        <f t="shared" si="24"/>
        <v>3.320742270746025E-2</v>
      </c>
    </row>
    <row r="219" spans="1:11" x14ac:dyDescent="0.25">
      <c r="A219">
        <v>74.532099002699994</v>
      </c>
      <c r="B219">
        <v>118.014799623</v>
      </c>
      <c r="C219">
        <v>85.248223951200004</v>
      </c>
      <c r="E219">
        <f t="shared" si="19"/>
        <v>-0.46790099730000634</v>
      </c>
      <c r="F219">
        <f t="shared" si="20"/>
        <v>-6.9852003769999982</v>
      </c>
      <c r="G219">
        <f t="shared" si="21"/>
        <v>5.2482239512000035</v>
      </c>
      <c r="I219">
        <f t="shared" si="22"/>
        <v>2.8138853800686722E-3</v>
      </c>
      <c r="J219">
        <f t="shared" si="23"/>
        <v>4.2007931872579077E-2</v>
      </c>
      <c r="K219">
        <f t="shared" si="24"/>
        <v>3.1562020027367292E-2</v>
      </c>
    </row>
    <row r="220" spans="1:11" x14ac:dyDescent="0.25">
      <c r="A220">
        <v>74.544824315599996</v>
      </c>
      <c r="B220">
        <v>117.918295247</v>
      </c>
      <c r="C220">
        <v>85.222338433800005</v>
      </c>
      <c r="E220">
        <f t="shared" si="19"/>
        <v>-0.45517568440000389</v>
      </c>
      <c r="F220">
        <f t="shared" si="20"/>
        <v>-7.0817047529999968</v>
      </c>
      <c r="G220">
        <f t="shared" si="21"/>
        <v>5.2223384338000045</v>
      </c>
      <c r="I220">
        <f t="shared" si="22"/>
        <v>2.7373572851666704E-3</v>
      </c>
      <c r="J220">
        <f t="shared" si="23"/>
        <v>4.2588294501224928E-2</v>
      </c>
      <c r="K220">
        <f t="shared" si="24"/>
        <v>3.1406348465674368E-2</v>
      </c>
    </row>
    <row r="221" spans="1:11" x14ac:dyDescent="0.25">
      <c r="A221">
        <v>74.466334120100001</v>
      </c>
      <c r="B221">
        <v>118.22387468300001</v>
      </c>
      <c r="C221">
        <v>85.458259103800003</v>
      </c>
      <c r="E221">
        <f t="shared" si="19"/>
        <v>-0.53366587989999914</v>
      </c>
      <c r="F221">
        <f t="shared" si="20"/>
        <v>-6.7761253169999947</v>
      </c>
      <c r="G221">
        <f t="shared" si="21"/>
        <v>5.4582591038000032</v>
      </c>
      <c r="I221">
        <f t="shared" si="22"/>
        <v>3.2093853741655002E-3</v>
      </c>
      <c r="J221">
        <f t="shared" si="23"/>
        <v>4.0750586284375979E-2</v>
      </c>
      <c r="K221">
        <f t="shared" si="24"/>
        <v>3.2825139466334183E-2</v>
      </c>
    </row>
    <row r="222" spans="1:11" x14ac:dyDescent="0.25">
      <c r="A222">
        <v>74.479282983600001</v>
      </c>
      <c r="B222">
        <v>118.414589151</v>
      </c>
      <c r="C222">
        <v>85.552141046499997</v>
      </c>
      <c r="E222">
        <f t="shared" si="19"/>
        <v>-0.52071701639999901</v>
      </c>
      <c r="F222">
        <f t="shared" si="20"/>
        <v>-6.5854108489999987</v>
      </c>
      <c r="G222">
        <f t="shared" si="21"/>
        <v>5.5521410464999974</v>
      </c>
      <c r="I222">
        <f t="shared" si="22"/>
        <v>3.1315128799810242E-3</v>
      </c>
      <c r="J222">
        <f t="shared" si="23"/>
        <v>3.9603658501854766E-2</v>
      </c>
      <c r="K222">
        <f t="shared" si="24"/>
        <v>3.3389731180265877E-2</v>
      </c>
    </row>
    <row r="223" spans="1:11" x14ac:dyDescent="0.25">
      <c r="A223">
        <v>74.341077447700002</v>
      </c>
      <c r="B223">
        <v>118.69284435900001</v>
      </c>
      <c r="C223">
        <v>85.744015372899995</v>
      </c>
      <c r="E223">
        <f t="shared" si="19"/>
        <v>-0.65892255229999819</v>
      </c>
      <c r="F223">
        <f t="shared" si="20"/>
        <v>-6.3071556409999943</v>
      </c>
      <c r="G223">
        <f t="shared" si="21"/>
        <v>5.7440153728999945</v>
      </c>
      <c r="I223">
        <f t="shared" si="22"/>
        <v>3.9626599370671499E-3</v>
      </c>
      <c r="J223">
        <f t="shared" si="23"/>
        <v>3.7930274033265668E-2</v>
      </c>
      <c r="K223">
        <f t="shared" si="24"/>
        <v>3.4543634174666417E-2</v>
      </c>
    </row>
    <row r="224" spans="1:11" x14ac:dyDescent="0.25">
      <c r="A224">
        <v>74.370657674300006</v>
      </c>
      <c r="B224">
        <v>118.65072848</v>
      </c>
      <c r="C224">
        <v>85.685989045100001</v>
      </c>
      <c r="E224">
        <f t="shared" si="19"/>
        <v>-0.62934232569999438</v>
      </c>
      <c r="F224">
        <f t="shared" si="20"/>
        <v>-6.3492715200000021</v>
      </c>
      <c r="G224">
        <f t="shared" si="21"/>
        <v>5.6859890451000012</v>
      </c>
      <c r="I224">
        <f t="shared" si="22"/>
        <v>3.7847689566051002E-3</v>
      </c>
      <c r="J224">
        <f t="shared" si="23"/>
        <v>3.818355251925034E-2</v>
      </c>
      <c r="K224">
        <f t="shared" si="24"/>
        <v>3.4194672671276453E-2</v>
      </c>
    </row>
    <row r="225" spans="1:11" x14ac:dyDescent="0.25">
      <c r="A225">
        <v>74.407509987699996</v>
      </c>
      <c r="B225">
        <v>118.50308268000001</v>
      </c>
      <c r="C225">
        <v>85.619584589599995</v>
      </c>
      <c r="E225">
        <f t="shared" si="19"/>
        <v>-0.59249001230000431</v>
      </c>
      <c r="F225">
        <f t="shared" si="20"/>
        <v>-6.4969173199999943</v>
      </c>
      <c r="G225">
        <f t="shared" si="21"/>
        <v>5.6195845895999952</v>
      </c>
      <c r="I225">
        <f t="shared" si="22"/>
        <v>3.5631447529886839E-3</v>
      </c>
      <c r="J225">
        <f t="shared" si="23"/>
        <v>3.9071471887761833E-2</v>
      </c>
      <c r="K225">
        <f t="shared" si="24"/>
        <v>3.3795326383106263E-2</v>
      </c>
    </row>
    <row r="226" spans="1:11" x14ac:dyDescent="0.25">
      <c r="A226">
        <v>74.296764604399996</v>
      </c>
      <c r="B226">
        <v>118.62529462000001</v>
      </c>
      <c r="C226">
        <v>85.756998183500002</v>
      </c>
      <c r="E226">
        <f t="shared" si="19"/>
        <v>-0.7032353956000037</v>
      </c>
      <c r="F226">
        <f t="shared" si="20"/>
        <v>-6.3747053799999946</v>
      </c>
      <c r="G226">
        <f t="shared" si="21"/>
        <v>5.7569981835000021</v>
      </c>
      <c r="I226">
        <f t="shared" si="22"/>
        <v>4.2291506319591951E-3</v>
      </c>
      <c r="J226">
        <f t="shared" si="23"/>
        <v>3.8336507882084932E-2</v>
      </c>
      <c r="K226">
        <f t="shared" si="24"/>
        <v>3.4621710821543361E-2</v>
      </c>
    </row>
    <row r="227" spans="1:11" x14ac:dyDescent="0.25">
      <c r="A227">
        <v>74.398129672799996</v>
      </c>
      <c r="B227">
        <v>118.560968508</v>
      </c>
      <c r="C227">
        <v>85.701064071399998</v>
      </c>
      <c r="E227">
        <f t="shared" si="19"/>
        <v>-0.60187032720000389</v>
      </c>
      <c r="F227">
        <f t="shared" si="20"/>
        <v>-6.439031491999998</v>
      </c>
      <c r="G227">
        <f t="shared" si="21"/>
        <v>5.7010640713999976</v>
      </c>
      <c r="I227">
        <f t="shared" si="22"/>
        <v>3.6195565390499673E-3</v>
      </c>
      <c r="J227">
        <f t="shared" si="23"/>
        <v>3.8723355328784036E-2</v>
      </c>
      <c r="K227">
        <f t="shared" si="24"/>
        <v>3.4285331584923757E-2</v>
      </c>
    </row>
    <row r="228" spans="1:11" x14ac:dyDescent="0.25">
      <c r="A228">
        <v>74.480608411299997</v>
      </c>
      <c r="B228">
        <v>118.460935646</v>
      </c>
      <c r="C228">
        <v>85.616286985000002</v>
      </c>
      <c r="E228">
        <f t="shared" si="19"/>
        <v>-0.51939158870000313</v>
      </c>
      <c r="F228">
        <f t="shared" si="20"/>
        <v>-6.5390643540000042</v>
      </c>
      <c r="G228">
        <f t="shared" si="21"/>
        <v>5.6162869850000021</v>
      </c>
      <c r="I228">
        <f t="shared" si="22"/>
        <v>3.1235419595323013E-3</v>
      </c>
      <c r="J228">
        <f t="shared" si="23"/>
        <v>3.9324937735174516E-2</v>
      </c>
      <c r="K228">
        <f t="shared" si="24"/>
        <v>3.3775495090959604E-2</v>
      </c>
    </row>
    <row r="229" spans="1:11" x14ac:dyDescent="0.25">
      <c r="A229">
        <v>74.427765249299995</v>
      </c>
      <c r="B229">
        <v>118.593162499</v>
      </c>
      <c r="C229">
        <v>85.703186496499995</v>
      </c>
      <c r="E229">
        <f t="shared" si="19"/>
        <v>-0.57223475070000518</v>
      </c>
      <c r="F229">
        <f t="shared" si="20"/>
        <v>-6.4068375009999983</v>
      </c>
      <c r="G229">
        <f t="shared" si="21"/>
        <v>5.7031864964999954</v>
      </c>
      <c r="I229">
        <f t="shared" si="22"/>
        <v>3.4413326927139765E-3</v>
      </c>
      <c r="J229">
        <f t="shared" si="23"/>
        <v>3.8529745567053013E-2</v>
      </c>
      <c r="K229">
        <f t="shared" si="24"/>
        <v>3.4298095526427708E-2</v>
      </c>
    </row>
    <row r="230" spans="1:11" x14ac:dyDescent="0.25">
      <c r="A230">
        <v>74.420010149299998</v>
      </c>
      <c r="B230">
        <v>118.523417994</v>
      </c>
      <c r="C230">
        <v>85.660098282500002</v>
      </c>
      <c r="E230">
        <f t="shared" si="19"/>
        <v>-0.57998985070000231</v>
      </c>
      <c r="F230">
        <f t="shared" si="20"/>
        <v>-6.476582006000001</v>
      </c>
      <c r="G230">
        <f t="shared" si="21"/>
        <v>5.6600982825000017</v>
      </c>
      <c r="I230">
        <f t="shared" si="22"/>
        <v>3.4879706837353352E-3</v>
      </c>
      <c r="J230">
        <f t="shared" si="23"/>
        <v>3.8949178404538078E-2</v>
      </c>
      <c r="K230">
        <f t="shared" si="24"/>
        <v>3.4038969565749075E-2</v>
      </c>
    </row>
    <row r="231" spans="1:11" x14ac:dyDescent="0.25">
      <c r="A231">
        <v>74.425117116799996</v>
      </c>
      <c r="B231">
        <v>118.475804368</v>
      </c>
      <c r="C231">
        <v>85.642092541400004</v>
      </c>
      <c r="E231">
        <f t="shared" si="19"/>
        <v>-0.57488288320000436</v>
      </c>
      <c r="F231">
        <f t="shared" si="20"/>
        <v>-6.5241956320000014</v>
      </c>
      <c r="G231">
        <f t="shared" si="21"/>
        <v>5.6420925414000038</v>
      </c>
      <c r="I231">
        <f t="shared" si="22"/>
        <v>3.4572581585053108E-3</v>
      </c>
      <c r="J231">
        <f t="shared" si="23"/>
        <v>3.923551950418646E-2</v>
      </c>
      <c r="K231">
        <f t="shared" si="24"/>
        <v>3.3930685779369155E-2</v>
      </c>
    </row>
    <row r="232" spans="1:11" x14ac:dyDescent="0.25">
      <c r="A232">
        <v>74.355051005000007</v>
      </c>
      <c r="B232">
        <v>118.594532852</v>
      </c>
      <c r="C232">
        <v>85.707406161999998</v>
      </c>
      <c r="E232">
        <f t="shared" si="19"/>
        <v>-0.64494899499999292</v>
      </c>
      <c r="F232">
        <f t="shared" si="20"/>
        <v>-6.4054671479999996</v>
      </c>
      <c r="G232">
        <f t="shared" si="21"/>
        <v>5.7074061619999981</v>
      </c>
      <c r="I232">
        <f t="shared" si="22"/>
        <v>3.8786250903347641E-3</v>
      </c>
      <c r="J232">
        <f t="shared" si="23"/>
        <v>3.8521504472688005E-2</v>
      </c>
      <c r="K232">
        <f t="shared" si="24"/>
        <v>3.4323471952483114E-2</v>
      </c>
    </row>
    <row r="233" spans="1:11" x14ac:dyDescent="0.25">
      <c r="A233">
        <v>74.543452854700007</v>
      </c>
      <c r="B233">
        <v>118.14344704200001</v>
      </c>
      <c r="C233">
        <v>85.422215628900005</v>
      </c>
      <c r="E233">
        <f t="shared" si="19"/>
        <v>-0.45654714529999296</v>
      </c>
      <c r="F233">
        <f t="shared" si="20"/>
        <v>-6.8565529579999946</v>
      </c>
      <c r="G233">
        <f t="shared" si="21"/>
        <v>5.4222156289000054</v>
      </c>
      <c r="I233">
        <f t="shared" si="22"/>
        <v>2.7456050422735882E-3</v>
      </c>
      <c r="J233">
        <f t="shared" si="23"/>
        <v>4.1234265875719545E-2</v>
      </c>
      <c r="K233">
        <f t="shared" si="24"/>
        <v>3.2608379494346036E-2</v>
      </c>
    </row>
    <row r="234" spans="1:11" x14ac:dyDescent="0.25">
      <c r="A234">
        <v>74.429662345200001</v>
      </c>
      <c r="B234">
        <v>118.340133395</v>
      </c>
      <c r="C234">
        <v>85.583694940300006</v>
      </c>
      <c r="E234">
        <f t="shared" si="19"/>
        <v>-0.57033765479999943</v>
      </c>
      <c r="F234">
        <f t="shared" si="20"/>
        <v>-6.6598666050000048</v>
      </c>
      <c r="G234">
        <f t="shared" si="21"/>
        <v>5.5836949403000062</v>
      </c>
      <c r="I234">
        <f t="shared" si="22"/>
        <v>3.4299238467221573E-3</v>
      </c>
      <c r="J234">
        <f t="shared" si="23"/>
        <v>4.0051424085769616E-2</v>
      </c>
      <c r="K234">
        <f t="shared" si="24"/>
        <v>3.3579491494863271E-2</v>
      </c>
    </row>
    <row r="235" spans="1:11" x14ac:dyDescent="0.25">
      <c r="A235">
        <v>74.368754082400002</v>
      </c>
      <c r="B235">
        <v>118.385566313</v>
      </c>
      <c r="C235">
        <v>85.599584116900004</v>
      </c>
      <c r="E235">
        <f t="shared" si="19"/>
        <v>-0.6312459175999976</v>
      </c>
      <c r="F235">
        <f t="shared" si="20"/>
        <v>-6.6144336870000018</v>
      </c>
      <c r="G235">
        <f t="shared" si="21"/>
        <v>5.5995841169000045</v>
      </c>
      <c r="I235">
        <f t="shared" si="22"/>
        <v>3.7962168685521692E-3</v>
      </c>
      <c r="J235">
        <f t="shared" si="23"/>
        <v>3.977819743211472E-2</v>
      </c>
      <c r="K235">
        <f t="shared" si="24"/>
        <v>3.3675046584495612E-2</v>
      </c>
    </row>
    <row r="236" spans="1:11" x14ac:dyDescent="0.25">
      <c r="A236">
        <v>74.292166818699997</v>
      </c>
      <c r="B236">
        <v>118.543755011</v>
      </c>
      <c r="C236">
        <v>85.702660375099995</v>
      </c>
      <c r="E236">
        <f t="shared" si="19"/>
        <v>-0.70783318130000339</v>
      </c>
      <c r="F236">
        <f t="shared" si="20"/>
        <v>-6.4562449889999982</v>
      </c>
      <c r="G236">
        <f t="shared" si="21"/>
        <v>5.7026603750999953</v>
      </c>
      <c r="I236">
        <f t="shared" si="22"/>
        <v>4.2568010153449408E-3</v>
      </c>
      <c r="J236">
        <f t="shared" si="23"/>
        <v>3.882687467973147E-2</v>
      </c>
      <c r="K236">
        <f t="shared" si="24"/>
        <v>3.429493151240734E-2</v>
      </c>
    </row>
    <row r="237" spans="1:11" x14ac:dyDescent="0.25">
      <c r="A237">
        <v>74.353463240400004</v>
      </c>
      <c r="B237">
        <v>118.48328939300001</v>
      </c>
      <c r="C237">
        <v>85.696882268099998</v>
      </c>
      <c r="E237">
        <f t="shared" si="19"/>
        <v>-0.64653675959999646</v>
      </c>
      <c r="F237">
        <f t="shared" si="20"/>
        <v>-6.5167106069999932</v>
      </c>
      <c r="G237">
        <f t="shared" si="21"/>
        <v>5.6968822680999978</v>
      </c>
      <c r="I237">
        <f t="shared" si="22"/>
        <v>3.888173664970684E-3</v>
      </c>
      <c r="J237">
        <f t="shared" si="23"/>
        <v>3.9190505703107795E-2</v>
      </c>
      <c r="K237">
        <f t="shared" si="24"/>
        <v>3.4260182856376283E-2</v>
      </c>
    </row>
    <row r="238" spans="1:11" x14ac:dyDescent="0.25">
      <c r="A238">
        <v>74.346142198600006</v>
      </c>
      <c r="B238">
        <v>118.342977191</v>
      </c>
      <c r="C238">
        <v>85.583199368899997</v>
      </c>
      <c r="E238">
        <f t="shared" si="19"/>
        <v>-0.65385780139999383</v>
      </c>
      <c r="F238">
        <f t="shared" si="20"/>
        <v>-6.6570228089999972</v>
      </c>
      <c r="G238">
        <f t="shared" si="21"/>
        <v>5.5831993688999972</v>
      </c>
      <c r="I238">
        <f t="shared" si="22"/>
        <v>3.932201296043835E-3</v>
      </c>
      <c r="J238">
        <f t="shared" si="23"/>
        <v>4.0034321929470533E-2</v>
      </c>
      <c r="K238">
        <f t="shared" si="24"/>
        <v>3.3576511203892934E-2</v>
      </c>
    </row>
    <row r="239" spans="1:11" x14ac:dyDescent="0.25">
      <c r="A239">
        <v>74.475939722000007</v>
      </c>
      <c r="B239">
        <v>118.021868043</v>
      </c>
      <c r="C239">
        <v>85.284706604600004</v>
      </c>
      <c r="E239">
        <f t="shared" si="19"/>
        <v>-0.52406027799999322</v>
      </c>
      <c r="F239">
        <f t="shared" si="20"/>
        <v>-6.9781319570000022</v>
      </c>
      <c r="G239">
        <f t="shared" si="21"/>
        <v>5.2847066046000037</v>
      </c>
      <c r="I239">
        <f t="shared" si="22"/>
        <v>3.1516187463763823E-3</v>
      </c>
      <c r="J239">
        <f t="shared" si="23"/>
        <v>4.1965423470560391E-2</v>
      </c>
      <c r="K239">
        <f t="shared" si="24"/>
        <v>3.1781421152008521E-2</v>
      </c>
    </row>
    <row r="240" spans="1:11" x14ac:dyDescent="0.25">
      <c r="A240">
        <v>74.443299411500007</v>
      </c>
      <c r="B240">
        <v>118.190211252</v>
      </c>
      <c r="C240">
        <v>85.415133238300001</v>
      </c>
      <c r="E240">
        <f t="shared" si="19"/>
        <v>-0.55670058849999293</v>
      </c>
      <c r="F240">
        <f t="shared" si="20"/>
        <v>-6.8097887480000026</v>
      </c>
      <c r="G240">
        <f t="shared" si="21"/>
        <v>5.415133238300001</v>
      </c>
      <c r="I240">
        <f t="shared" si="22"/>
        <v>3.3479126056475601E-3</v>
      </c>
      <c r="J240">
        <f t="shared" si="23"/>
        <v>4.0953033034608358E-2</v>
      </c>
      <c r="K240">
        <f t="shared" si="24"/>
        <v>3.2565787075265314E-2</v>
      </c>
    </row>
    <row r="241" spans="1:11" x14ac:dyDescent="0.25">
      <c r="A241">
        <v>74.400041648699997</v>
      </c>
      <c r="B241">
        <v>118.29375195599999</v>
      </c>
      <c r="C241">
        <v>85.432635802899995</v>
      </c>
      <c r="E241">
        <f t="shared" si="19"/>
        <v>-0.5999583513000033</v>
      </c>
      <c r="F241">
        <f t="shared" si="20"/>
        <v>-6.7062480440000058</v>
      </c>
      <c r="G241">
        <f t="shared" si="21"/>
        <v>5.4326358028999948</v>
      </c>
      <c r="I241">
        <f t="shared" si="22"/>
        <v>3.6080582070030158E-3</v>
      </c>
      <c r="J241">
        <f t="shared" si="23"/>
        <v>4.0330355000347186E-2</v>
      </c>
      <c r="K241">
        <f t="shared" si="24"/>
        <v>3.2671044834761076E-2</v>
      </c>
    </row>
    <row r="242" spans="1:11" x14ac:dyDescent="0.25">
      <c r="A242">
        <v>74.397072415400004</v>
      </c>
      <c r="B242">
        <v>118.26721832</v>
      </c>
      <c r="C242">
        <v>85.411993475499997</v>
      </c>
      <c r="E242">
        <f t="shared" si="19"/>
        <v>-0.60292758459999618</v>
      </c>
      <c r="F242">
        <f t="shared" si="20"/>
        <v>-6.7327816800000022</v>
      </c>
      <c r="G242">
        <f t="shared" si="21"/>
        <v>5.4119934754999974</v>
      </c>
      <c r="I242">
        <f t="shared" si="22"/>
        <v>3.6259147241318006E-3</v>
      </c>
      <c r="J242">
        <f t="shared" si="23"/>
        <v>4.048992424865247E-2</v>
      </c>
      <c r="K242">
        <f t="shared" si="24"/>
        <v>3.2546905019679211E-2</v>
      </c>
    </row>
    <row r="243" spans="1:11" x14ac:dyDescent="0.25">
      <c r="A243">
        <v>74.495040213600006</v>
      </c>
      <c r="B243">
        <v>118.0688952</v>
      </c>
      <c r="C243">
        <v>85.279974045900005</v>
      </c>
      <c r="E243">
        <f t="shared" si="19"/>
        <v>-0.5049597863999935</v>
      </c>
      <c r="F243">
        <f t="shared" si="20"/>
        <v>-6.9311048</v>
      </c>
      <c r="G243">
        <f t="shared" si="21"/>
        <v>5.2799740459000049</v>
      </c>
      <c r="I243">
        <f t="shared" si="22"/>
        <v>3.0367512971178744E-3</v>
      </c>
      <c r="J243">
        <f t="shared" si="23"/>
        <v>4.1682609306213453E-2</v>
      </c>
      <c r="K243">
        <f t="shared" si="24"/>
        <v>3.1752960264314144E-2</v>
      </c>
    </row>
    <row r="244" spans="1:11" x14ac:dyDescent="0.25">
      <c r="A244">
        <v>74.652596459099996</v>
      </c>
      <c r="B244">
        <v>117.981415437</v>
      </c>
      <c r="C244">
        <v>85.1986294676</v>
      </c>
      <c r="E244">
        <f t="shared" si="19"/>
        <v>-0.3474035409000038</v>
      </c>
      <c r="F244">
        <f t="shared" si="20"/>
        <v>-7.0185845630000046</v>
      </c>
      <c r="G244">
        <f t="shared" si="21"/>
        <v>5.1986294676</v>
      </c>
      <c r="I244">
        <f t="shared" si="22"/>
        <v>2.0892320178061662E-3</v>
      </c>
      <c r="J244">
        <f t="shared" si="23"/>
        <v>4.2208699285884416E-2</v>
      </c>
      <c r="K244">
        <f t="shared" si="24"/>
        <v>3.1263766351612404E-2</v>
      </c>
    </row>
    <row r="245" spans="1:11" x14ac:dyDescent="0.25">
      <c r="A245">
        <v>74.695999457200003</v>
      </c>
      <c r="B245">
        <v>117.89078376499999</v>
      </c>
      <c r="C245">
        <v>85.127843307600003</v>
      </c>
      <c r="E245">
        <f t="shared" si="19"/>
        <v>-0.30400054279999722</v>
      </c>
      <c r="F245">
        <f t="shared" si="20"/>
        <v>-7.1092162350000052</v>
      </c>
      <c r="G245">
        <f t="shared" si="21"/>
        <v>5.1278433076000027</v>
      </c>
      <c r="I245">
        <f t="shared" si="22"/>
        <v>1.8282129934623272E-3</v>
      </c>
      <c r="J245">
        <f t="shared" si="23"/>
        <v>4.275374436653951E-2</v>
      </c>
      <c r="K245">
        <f t="shared" si="24"/>
        <v>3.0838069159504301E-2</v>
      </c>
    </row>
    <row r="246" spans="1:11" x14ac:dyDescent="0.25">
      <c r="A246">
        <v>74.635046669000005</v>
      </c>
      <c r="B246">
        <v>118.03984096400001</v>
      </c>
      <c r="C246">
        <v>85.328043860099996</v>
      </c>
      <c r="E246">
        <f t="shared" si="19"/>
        <v>-0.36495333099999527</v>
      </c>
      <c r="F246">
        <f t="shared" si="20"/>
        <v>-6.9601590359999932</v>
      </c>
      <c r="G246">
        <f t="shared" si="21"/>
        <v>5.3280438600999958</v>
      </c>
      <c r="I246">
        <f t="shared" si="22"/>
        <v>2.1947737842708715E-3</v>
      </c>
      <c r="J246">
        <f t="shared" si="23"/>
        <v>4.1857337059266357E-2</v>
      </c>
      <c r="K246">
        <f t="shared" si="24"/>
        <v>3.2042044810362338E-2</v>
      </c>
    </row>
    <row r="247" spans="1:11" x14ac:dyDescent="0.25">
      <c r="A247">
        <v>74.644020047799998</v>
      </c>
      <c r="B247">
        <v>117.975124705</v>
      </c>
      <c r="C247">
        <v>85.310703781300006</v>
      </c>
      <c r="E247">
        <f t="shared" si="19"/>
        <v>-0.355979952200002</v>
      </c>
      <c r="F247">
        <f t="shared" si="20"/>
        <v>-7.0248752950000011</v>
      </c>
      <c r="G247">
        <f t="shared" si="21"/>
        <v>5.3107037813000062</v>
      </c>
      <c r="I247">
        <f t="shared" si="22"/>
        <v>2.1408092499766015E-3</v>
      </c>
      <c r="J247">
        <f t="shared" si="23"/>
        <v>4.2246530790640474E-2</v>
      </c>
      <c r="K247">
        <f t="shared" si="24"/>
        <v>3.1937764215736374E-2</v>
      </c>
    </row>
    <row r="248" spans="1:11" x14ac:dyDescent="0.25">
      <c r="A248">
        <v>74.428429443100001</v>
      </c>
      <c r="B248">
        <v>118.32651763299999</v>
      </c>
      <c r="C248">
        <v>85.549500845500006</v>
      </c>
      <c r="E248">
        <f t="shared" si="19"/>
        <v>-0.57157055689999936</v>
      </c>
      <c r="F248">
        <f t="shared" si="20"/>
        <v>-6.6734823670000054</v>
      </c>
      <c r="G248">
        <f t="shared" si="21"/>
        <v>5.5495008455000061</v>
      </c>
      <c r="I248">
        <f t="shared" si="22"/>
        <v>3.4373383322955265E-3</v>
      </c>
      <c r="J248">
        <f t="shared" si="23"/>
        <v>4.0133307206026633E-2</v>
      </c>
      <c r="K248">
        <f t="shared" si="24"/>
        <v>3.3373853413308362E-2</v>
      </c>
    </row>
    <row r="249" spans="1:11" x14ac:dyDescent="0.25">
      <c r="A249">
        <v>74.5294536615</v>
      </c>
      <c r="B249">
        <v>118.054935411</v>
      </c>
      <c r="C249">
        <v>85.323954038799997</v>
      </c>
      <c r="E249">
        <f t="shared" si="19"/>
        <v>-0.47054633850000016</v>
      </c>
      <c r="F249">
        <f t="shared" si="20"/>
        <v>-6.9450645889999976</v>
      </c>
      <c r="G249">
        <f t="shared" si="21"/>
        <v>5.3239540387999966</v>
      </c>
      <c r="I249">
        <f t="shared" si="22"/>
        <v>2.829794059406629E-3</v>
      </c>
      <c r="J249">
        <f t="shared" si="23"/>
        <v>4.1766561352485215E-2</v>
      </c>
      <c r="K249">
        <f t="shared" si="24"/>
        <v>3.2017449247562585E-2</v>
      </c>
    </row>
    <row r="250" spans="1:11" x14ac:dyDescent="0.25">
      <c r="A250">
        <v>74.484883604100006</v>
      </c>
      <c r="B250">
        <v>118.151614872</v>
      </c>
      <c r="C250">
        <v>85.381259021299996</v>
      </c>
      <c r="E250">
        <f t="shared" si="19"/>
        <v>-0.51511639589999447</v>
      </c>
      <c r="F250">
        <f t="shared" si="20"/>
        <v>-6.8483851280000039</v>
      </c>
      <c r="G250">
        <f t="shared" si="21"/>
        <v>5.3812590212999964</v>
      </c>
      <c r="I250">
        <f t="shared" si="22"/>
        <v>3.0978316007462823E-3</v>
      </c>
      <c r="J250">
        <f t="shared" si="23"/>
        <v>4.1185145789298515E-2</v>
      </c>
      <c r="K250">
        <f t="shared" si="24"/>
        <v>3.2362072690112015E-2</v>
      </c>
    </row>
    <row r="251" spans="1:11" x14ac:dyDescent="0.25">
      <c r="A251">
        <v>74.461948915400001</v>
      </c>
      <c r="B251">
        <v>118.370773481</v>
      </c>
      <c r="C251">
        <v>85.532233634299999</v>
      </c>
      <c r="E251">
        <f t="shared" si="19"/>
        <v>-0.53805108459999929</v>
      </c>
      <c r="F251">
        <f t="shared" si="20"/>
        <v>-6.6292265189999995</v>
      </c>
      <c r="G251">
        <f t="shared" si="21"/>
        <v>5.5322336342999989</v>
      </c>
      <c r="I251">
        <f t="shared" si="22"/>
        <v>3.2357573277735133E-3</v>
      </c>
      <c r="J251">
        <f t="shared" si="23"/>
        <v>3.9867159272193718E-2</v>
      </c>
      <c r="K251">
        <f t="shared" si="24"/>
        <v>3.3270011033337744E-2</v>
      </c>
    </row>
    <row r="252" spans="1:11" x14ac:dyDescent="0.25">
      <c r="A252">
        <v>74.519546810600005</v>
      </c>
      <c r="B252">
        <v>118.22115897800001</v>
      </c>
      <c r="C252">
        <v>85.387087358900004</v>
      </c>
      <c r="E252">
        <f t="shared" si="19"/>
        <v>-0.48045318939999504</v>
      </c>
      <c r="F252">
        <f t="shared" si="20"/>
        <v>-6.7788410219999946</v>
      </c>
      <c r="G252">
        <f t="shared" si="21"/>
        <v>5.3870873589000041</v>
      </c>
      <c r="I252">
        <f t="shared" si="22"/>
        <v>2.8893723528295471E-3</v>
      </c>
      <c r="J252">
        <f t="shared" si="23"/>
        <v>4.0766918120897333E-2</v>
      </c>
      <c r="K252">
        <f t="shared" si="24"/>
        <v>3.2397123425326094E-2</v>
      </c>
    </row>
    <row r="253" spans="1:11" x14ac:dyDescent="0.25">
      <c r="A253">
        <v>74.428835206200006</v>
      </c>
      <c r="B253">
        <v>118.328425821</v>
      </c>
      <c r="C253">
        <v>85.464041037000001</v>
      </c>
      <c r="E253">
        <f t="shared" si="19"/>
        <v>-0.57116479379999419</v>
      </c>
      <c r="F253">
        <f t="shared" si="20"/>
        <v>-6.6715741790000038</v>
      </c>
      <c r="G253">
        <f t="shared" si="21"/>
        <v>5.4640410370000012</v>
      </c>
      <c r="I253">
        <f t="shared" si="22"/>
        <v>3.4348981347719809E-3</v>
      </c>
      <c r="J253">
        <f t="shared" si="23"/>
        <v>4.0121831653833734E-2</v>
      </c>
      <c r="K253">
        <f t="shared" si="24"/>
        <v>3.2859911132549671E-2</v>
      </c>
    </row>
    <row r="254" spans="1:11" x14ac:dyDescent="0.25">
      <c r="A254">
        <v>74.384768062600003</v>
      </c>
      <c r="B254">
        <v>118.659758611</v>
      </c>
      <c r="C254">
        <v>85.704478795499995</v>
      </c>
      <c r="E254">
        <f t="shared" si="19"/>
        <v>-0.61523193739999726</v>
      </c>
      <c r="F254">
        <f t="shared" si="20"/>
        <v>-6.3402413889999991</v>
      </c>
      <c r="G254">
        <f t="shared" si="21"/>
        <v>5.7044787954999947</v>
      </c>
      <c r="I254">
        <f t="shared" si="22"/>
        <v>3.6999112290653658E-3</v>
      </c>
      <c r="J254">
        <f t="shared" si="23"/>
        <v>3.8129246685863274E-2</v>
      </c>
      <c r="K254">
        <f t="shared" si="24"/>
        <v>3.4305867215917059E-2</v>
      </c>
    </row>
    <row r="255" spans="1:11" x14ac:dyDescent="0.25">
      <c r="A255">
        <v>74.324528569400002</v>
      </c>
      <c r="B255">
        <v>118.83010042799999</v>
      </c>
      <c r="C255">
        <v>85.862918488099993</v>
      </c>
      <c r="E255">
        <f t="shared" si="19"/>
        <v>-0.67547143059999826</v>
      </c>
      <c r="F255">
        <f t="shared" si="20"/>
        <v>-6.1698995720000056</v>
      </c>
      <c r="G255">
        <f t="shared" si="21"/>
        <v>5.8629184880999929</v>
      </c>
      <c r="I255">
        <f t="shared" si="22"/>
        <v>4.0621823723122463E-3</v>
      </c>
      <c r="J255">
        <f t="shared" si="23"/>
        <v>3.7104836925600924E-2</v>
      </c>
      <c r="K255">
        <f t="shared" si="24"/>
        <v>3.5258699411621602E-2</v>
      </c>
    </row>
    <row r="256" spans="1:11" x14ac:dyDescent="0.25">
      <c r="A256">
        <v>74.282114964000002</v>
      </c>
      <c r="B256">
        <v>118.970405246</v>
      </c>
      <c r="C256">
        <v>85.880311159599998</v>
      </c>
      <c r="E256">
        <f t="shared" si="19"/>
        <v>-0.71788503599999842</v>
      </c>
      <c r="F256">
        <f t="shared" si="20"/>
        <v>-6.0295947540000014</v>
      </c>
      <c r="G256">
        <f t="shared" si="21"/>
        <v>5.8803111595999979</v>
      </c>
      <c r="I256">
        <f t="shared" si="22"/>
        <v>4.3172513395505017E-3</v>
      </c>
      <c r="J256">
        <f t="shared" si="23"/>
        <v>3.6261065105490292E-2</v>
      </c>
      <c r="K256">
        <f t="shared" si="24"/>
        <v>3.5363296290740504E-2</v>
      </c>
    </row>
    <row r="257" spans="1:11" x14ac:dyDescent="0.25">
      <c r="A257">
        <v>74.361147874300002</v>
      </c>
      <c r="B257">
        <v>118.73108883099999</v>
      </c>
      <c r="C257">
        <v>85.637190676900005</v>
      </c>
      <c r="E257">
        <f t="shared" si="19"/>
        <v>-0.63885212569999794</v>
      </c>
      <c r="F257">
        <f t="shared" si="20"/>
        <v>-6.2689111690000061</v>
      </c>
      <c r="G257">
        <f t="shared" si="21"/>
        <v>5.6371906769000049</v>
      </c>
      <c r="I257">
        <f t="shared" si="22"/>
        <v>3.8419594463493002E-3</v>
      </c>
      <c r="J257">
        <f t="shared" si="23"/>
        <v>3.7700277599724809E-2</v>
      </c>
      <c r="K257">
        <f t="shared" si="24"/>
        <v>3.3901206712363061E-2</v>
      </c>
    </row>
    <row r="258" spans="1:11" x14ac:dyDescent="0.25">
      <c r="A258">
        <v>74.373163109199993</v>
      </c>
      <c r="B258">
        <v>118.713332755</v>
      </c>
      <c r="C258">
        <v>85.649127480100006</v>
      </c>
      <c r="E258">
        <f t="shared" ref="E258:E321" si="25">A258-75</f>
        <v>-0.62683689080000704</v>
      </c>
      <c r="F258">
        <f t="shared" ref="F258:F321" si="26">B258-125</f>
        <v>-6.2866672450000038</v>
      </c>
      <c r="G258">
        <f t="shared" ref="G258:G321" si="27">C258-80</f>
        <v>5.649127480100006</v>
      </c>
      <c r="I258">
        <f t="shared" ref="I258:I321" si="28">ABS(E258)/SQRT(75^2+125^2+80^2)</f>
        <v>3.7697016524606982E-3</v>
      </c>
      <c r="J258">
        <f t="shared" ref="J258:J321" si="29">ABS(F258)/SQRT(75^2+125^2+80^2)</f>
        <v>3.780705993819404E-2</v>
      </c>
      <c r="K258">
        <f t="shared" ref="K258:K321" si="30">ABS(G258)/SQRT(75^2+125^2+80^2)</f>
        <v>3.3972992829945758E-2</v>
      </c>
    </row>
    <row r="259" spans="1:11" x14ac:dyDescent="0.25">
      <c r="A259">
        <v>74.404890736499993</v>
      </c>
      <c r="B259">
        <v>118.60932830199999</v>
      </c>
      <c r="C259">
        <v>85.624185793500004</v>
      </c>
      <c r="E259">
        <f t="shared" si="25"/>
        <v>-0.59510926350000659</v>
      </c>
      <c r="F259">
        <f t="shared" si="26"/>
        <v>-6.3906716980000056</v>
      </c>
      <c r="G259">
        <f t="shared" si="27"/>
        <v>5.6241857935000041</v>
      </c>
      <c r="I259">
        <f t="shared" si="28"/>
        <v>3.5788965310377657E-3</v>
      </c>
      <c r="J259">
        <f t="shared" si="29"/>
        <v>3.8432526888355509E-2</v>
      </c>
      <c r="K259">
        <f t="shared" si="30"/>
        <v>3.3822997323026592E-2</v>
      </c>
    </row>
    <row r="260" spans="1:11" x14ac:dyDescent="0.25">
      <c r="A260">
        <v>74.465424514999995</v>
      </c>
      <c r="B260">
        <v>118.538823952</v>
      </c>
      <c r="C260">
        <v>85.570257660300001</v>
      </c>
      <c r="E260">
        <f t="shared" si="25"/>
        <v>-0.53457548500000485</v>
      </c>
      <c r="F260">
        <f t="shared" si="26"/>
        <v>-6.4611760479999987</v>
      </c>
      <c r="G260">
        <f t="shared" si="27"/>
        <v>5.5702576603000011</v>
      </c>
      <c r="I260">
        <f t="shared" si="28"/>
        <v>3.2148556007888917E-3</v>
      </c>
      <c r="J260">
        <f t="shared" si="29"/>
        <v>3.8856529318016975E-2</v>
      </c>
      <c r="K260">
        <f t="shared" si="30"/>
        <v>3.3498681738188055E-2</v>
      </c>
    </row>
    <row r="261" spans="1:11" x14ac:dyDescent="0.25">
      <c r="A261">
        <v>74.447009415799997</v>
      </c>
      <c r="B261">
        <v>118.52439844600001</v>
      </c>
      <c r="C261">
        <v>85.6060699473</v>
      </c>
      <c r="E261">
        <f t="shared" si="25"/>
        <v>-0.55299058420000335</v>
      </c>
      <c r="F261">
        <f t="shared" si="26"/>
        <v>-6.4756015539999936</v>
      </c>
      <c r="G261">
        <f t="shared" si="27"/>
        <v>5.6060699473</v>
      </c>
      <c r="I261">
        <f t="shared" si="28"/>
        <v>3.325601204475147E-3</v>
      </c>
      <c r="J261">
        <f t="shared" si="29"/>
        <v>3.8943282115441451E-2</v>
      </c>
      <c r="K261">
        <f t="shared" si="30"/>
        <v>3.3714051381333973E-2</v>
      </c>
    </row>
    <row r="262" spans="1:11" x14ac:dyDescent="0.25">
      <c r="A262">
        <v>74.470636542600005</v>
      </c>
      <c r="B262">
        <v>118.38622984600001</v>
      </c>
      <c r="C262">
        <v>85.481208160899996</v>
      </c>
      <c r="E262">
        <f t="shared" si="25"/>
        <v>-0.52936345739999524</v>
      </c>
      <c r="F262">
        <f t="shared" si="26"/>
        <v>-6.6137701539999938</v>
      </c>
      <c r="G262">
        <f t="shared" si="27"/>
        <v>5.4812081608999961</v>
      </c>
      <c r="I262">
        <f t="shared" si="28"/>
        <v>3.1835112601082539E-3</v>
      </c>
      <c r="J262">
        <f t="shared" si="29"/>
        <v>3.9774207045646881E-2</v>
      </c>
      <c r="K262">
        <f t="shared" si="30"/>
        <v>3.2963151602731972E-2</v>
      </c>
    </row>
    <row r="263" spans="1:11" x14ac:dyDescent="0.25">
      <c r="A263">
        <v>74.4420665552</v>
      </c>
      <c r="B263">
        <v>118.555787045</v>
      </c>
      <c r="C263">
        <v>85.611837208400004</v>
      </c>
      <c r="E263">
        <f t="shared" si="25"/>
        <v>-0.55793344479999973</v>
      </c>
      <c r="F263">
        <f t="shared" si="26"/>
        <v>-6.4442129549999976</v>
      </c>
      <c r="G263">
        <f t="shared" si="27"/>
        <v>5.6118372084000043</v>
      </c>
      <c r="I263">
        <f t="shared" si="28"/>
        <v>3.3553268157867412E-3</v>
      </c>
      <c r="J263">
        <f t="shared" si="29"/>
        <v>3.8754515858612351E-2</v>
      </c>
      <c r="K263">
        <f t="shared" si="30"/>
        <v>3.374873481177329E-2</v>
      </c>
    </row>
    <row r="264" spans="1:11" x14ac:dyDescent="0.25">
      <c r="A264">
        <v>74.280030099100003</v>
      </c>
      <c r="B264">
        <v>118.74904434299999</v>
      </c>
      <c r="C264">
        <v>85.713671201799997</v>
      </c>
      <c r="E264">
        <f t="shared" si="25"/>
        <v>-0.71996990089999713</v>
      </c>
      <c r="F264">
        <f t="shared" si="26"/>
        <v>-6.2509556570000058</v>
      </c>
      <c r="G264">
        <f t="shared" si="27"/>
        <v>5.7136712017999969</v>
      </c>
      <c r="I264">
        <f t="shared" si="28"/>
        <v>4.3297893997285676E-3</v>
      </c>
      <c r="J264">
        <f t="shared" si="29"/>
        <v>3.7592295883507064E-2</v>
      </c>
      <c r="K264">
        <f t="shared" si="30"/>
        <v>3.4361148948258917E-2</v>
      </c>
    </row>
    <row r="265" spans="1:11" x14ac:dyDescent="0.25">
      <c r="A265">
        <v>74.305672367599996</v>
      </c>
      <c r="B265">
        <v>118.635110771</v>
      </c>
      <c r="C265">
        <v>85.655097057500001</v>
      </c>
      <c r="E265">
        <f t="shared" si="25"/>
        <v>-0.69432763240000384</v>
      </c>
      <c r="F265">
        <f t="shared" si="26"/>
        <v>-6.3648892289999992</v>
      </c>
      <c r="G265">
        <f t="shared" si="27"/>
        <v>5.6550970575000008</v>
      </c>
      <c r="I265">
        <f t="shared" si="28"/>
        <v>4.1755806998961479E-3</v>
      </c>
      <c r="J265">
        <f t="shared" si="29"/>
        <v>3.8277475044055473E-2</v>
      </c>
      <c r="K265">
        <f t="shared" si="30"/>
        <v>3.4008892959819313E-2</v>
      </c>
    </row>
    <row r="266" spans="1:11" x14ac:dyDescent="0.25">
      <c r="A266">
        <v>74.214437692399997</v>
      </c>
      <c r="B266">
        <v>118.730803497</v>
      </c>
      <c r="C266">
        <v>85.787826645300001</v>
      </c>
      <c r="E266">
        <f t="shared" si="25"/>
        <v>-0.7855623076000029</v>
      </c>
      <c r="F266">
        <f t="shared" si="26"/>
        <v>-6.2691965030000034</v>
      </c>
      <c r="G266">
        <f t="shared" si="27"/>
        <v>5.7878266453000009</v>
      </c>
      <c r="I266">
        <f t="shared" si="28"/>
        <v>4.7242521500148712E-3</v>
      </c>
      <c r="J266">
        <f t="shared" si="29"/>
        <v>3.7701993554971031E-2</v>
      </c>
      <c r="K266">
        <f t="shared" si="30"/>
        <v>3.4807108498508349E-2</v>
      </c>
    </row>
    <row r="267" spans="1:11" x14ac:dyDescent="0.25">
      <c r="A267">
        <v>74.286097889499999</v>
      </c>
      <c r="B267">
        <v>118.602303953</v>
      </c>
      <c r="C267">
        <v>85.752658052499996</v>
      </c>
      <c r="E267">
        <f t="shared" si="25"/>
        <v>-0.71390211050000119</v>
      </c>
      <c r="F267">
        <f t="shared" si="26"/>
        <v>-6.3976960469999966</v>
      </c>
      <c r="G267">
        <f t="shared" si="27"/>
        <v>5.7526580524999957</v>
      </c>
      <c r="I267">
        <f t="shared" si="28"/>
        <v>4.2932986318216931E-3</v>
      </c>
      <c r="J267">
        <f t="shared" si="29"/>
        <v>3.8474770254088075E-2</v>
      </c>
      <c r="K267">
        <f t="shared" si="30"/>
        <v>3.4595609934306583E-2</v>
      </c>
    </row>
    <row r="268" spans="1:11" x14ac:dyDescent="0.25">
      <c r="A268">
        <v>74.226209161300005</v>
      </c>
      <c r="B268">
        <v>118.857462067</v>
      </c>
      <c r="C268">
        <v>85.923732391200005</v>
      </c>
      <c r="E268">
        <f t="shared" si="25"/>
        <v>-0.77379083869999477</v>
      </c>
      <c r="F268">
        <f t="shared" si="26"/>
        <v>-6.1425379329999998</v>
      </c>
      <c r="G268">
        <f t="shared" si="27"/>
        <v>5.9237323912000051</v>
      </c>
      <c r="I268">
        <f t="shared" si="28"/>
        <v>4.6534603277473326E-3</v>
      </c>
      <c r="J268">
        <f t="shared" si="29"/>
        <v>3.694028819328124E-2</v>
      </c>
      <c r="K268">
        <f t="shared" si="30"/>
        <v>3.5624424968578081E-2</v>
      </c>
    </row>
    <row r="269" spans="1:11" x14ac:dyDescent="0.25">
      <c r="A269">
        <v>74.166999755399999</v>
      </c>
      <c r="B269">
        <v>119.01010798</v>
      </c>
      <c r="C269">
        <v>86.038148636599999</v>
      </c>
      <c r="E269">
        <f t="shared" si="25"/>
        <v>-0.83300024460000088</v>
      </c>
      <c r="F269">
        <f t="shared" si="26"/>
        <v>-5.9898920199999992</v>
      </c>
      <c r="G269">
        <f t="shared" si="27"/>
        <v>6.038148636599999</v>
      </c>
      <c r="I269">
        <f t="shared" si="28"/>
        <v>5.0095366827582919E-3</v>
      </c>
      <c r="J269">
        <f t="shared" si="29"/>
        <v>3.6022298906238676E-2</v>
      </c>
      <c r="K269">
        <f t="shared" si="30"/>
        <v>3.6312506853487941E-2</v>
      </c>
    </row>
    <row r="270" spans="1:11" x14ac:dyDescent="0.25">
      <c r="A270">
        <v>74.189238379499997</v>
      </c>
      <c r="B270">
        <v>119.016086413</v>
      </c>
      <c r="C270">
        <v>86.058471457799996</v>
      </c>
      <c r="E270">
        <f t="shared" si="25"/>
        <v>-0.81076162050000278</v>
      </c>
      <c r="F270">
        <f t="shared" si="26"/>
        <v>-5.9839135870000035</v>
      </c>
      <c r="G270">
        <f t="shared" si="27"/>
        <v>6.0584714577999961</v>
      </c>
      <c r="I270">
        <f t="shared" si="28"/>
        <v>4.875796982289766E-3</v>
      </c>
      <c r="J270">
        <f t="shared" si="29"/>
        <v>3.5986345520134605E-2</v>
      </c>
      <c r="K270">
        <f t="shared" si="30"/>
        <v>3.6434725206914008E-2</v>
      </c>
    </row>
    <row r="271" spans="1:11" x14ac:dyDescent="0.25">
      <c r="A271">
        <v>74.082861450500005</v>
      </c>
      <c r="B271">
        <v>119.304481548</v>
      </c>
      <c r="C271">
        <v>86.224275371000004</v>
      </c>
      <c r="E271">
        <f t="shared" si="25"/>
        <v>-0.91713854949999529</v>
      </c>
      <c r="F271">
        <f t="shared" si="26"/>
        <v>-5.6955184520000017</v>
      </c>
      <c r="G271">
        <f t="shared" si="27"/>
        <v>6.2242753710000045</v>
      </c>
      <c r="I271">
        <f t="shared" si="28"/>
        <v>5.5155316420082996E-3</v>
      </c>
      <c r="J271">
        <f t="shared" si="29"/>
        <v>3.425198107393293E-2</v>
      </c>
      <c r="K271">
        <f t="shared" si="30"/>
        <v>3.7431844704422873E-2</v>
      </c>
    </row>
    <row r="272" spans="1:11" x14ac:dyDescent="0.25">
      <c r="A272">
        <v>74.114008183099997</v>
      </c>
      <c r="B272">
        <v>119.28909639600001</v>
      </c>
      <c r="C272">
        <v>86.209295167700006</v>
      </c>
      <c r="E272">
        <f t="shared" si="25"/>
        <v>-0.8859918169000025</v>
      </c>
      <c r="F272">
        <f t="shared" si="26"/>
        <v>-5.710903603999995</v>
      </c>
      <c r="G272">
        <f t="shared" si="27"/>
        <v>6.2092951677000059</v>
      </c>
      <c r="I272">
        <f t="shared" si="28"/>
        <v>5.3282199328951148E-3</v>
      </c>
      <c r="J272">
        <f t="shared" si="29"/>
        <v>3.4344505036336792E-2</v>
      </c>
      <c r="K272">
        <f t="shared" si="30"/>
        <v>3.7341756041864849E-2</v>
      </c>
    </row>
    <row r="273" spans="1:11" x14ac:dyDescent="0.25">
      <c r="A273">
        <v>74.094888494000003</v>
      </c>
      <c r="B273">
        <v>119.407312397</v>
      </c>
      <c r="C273">
        <v>86.219608277899994</v>
      </c>
      <c r="E273">
        <f t="shared" si="25"/>
        <v>-0.90511150599999723</v>
      </c>
      <c r="F273">
        <f t="shared" si="26"/>
        <v>-5.5926876030000017</v>
      </c>
      <c r="G273">
        <f t="shared" si="27"/>
        <v>6.2196082778999937</v>
      </c>
      <c r="I273">
        <f t="shared" si="28"/>
        <v>5.4432028329966034E-3</v>
      </c>
      <c r="J273">
        <f t="shared" si="29"/>
        <v>3.3633571999597017E-2</v>
      </c>
      <c r="K273">
        <f t="shared" si="30"/>
        <v>3.7403777516882515E-2</v>
      </c>
    </row>
    <row r="274" spans="1:11" x14ac:dyDescent="0.25">
      <c r="A274">
        <v>74.193546037299996</v>
      </c>
      <c r="B274">
        <v>119.05803017300001</v>
      </c>
      <c r="C274">
        <v>85.965711388900004</v>
      </c>
      <c r="E274">
        <f t="shared" si="25"/>
        <v>-0.80645396270000447</v>
      </c>
      <c r="F274">
        <f t="shared" si="26"/>
        <v>-5.9419698269999941</v>
      </c>
      <c r="G274">
        <f t="shared" si="27"/>
        <v>5.9657113889000044</v>
      </c>
      <c r="I274">
        <f t="shared" si="28"/>
        <v>4.8498913839352016E-3</v>
      </c>
      <c r="J274">
        <f t="shared" si="29"/>
        <v>3.5734102131618248E-2</v>
      </c>
      <c r="K274">
        <f t="shared" si="30"/>
        <v>3.5876880271258758E-2</v>
      </c>
    </row>
    <row r="275" spans="1:11" x14ac:dyDescent="0.25">
      <c r="A275">
        <v>74.254474110199993</v>
      </c>
      <c r="B275">
        <v>118.75960132100001</v>
      </c>
      <c r="C275">
        <v>85.782481636100002</v>
      </c>
      <c r="E275">
        <f t="shared" si="25"/>
        <v>-0.74552588980000678</v>
      </c>
      <c r="F275">
        <f t="shared" si="26"/>
        <v>-6.2403986789999948</v>
      </c>
      <c r="G275">
        <f t="shared" si="27"/>
        <v>5.7824816361000018</v>
      </c>
      <c r="I275">
        <f t="shared" si="28"/>
        <v>4.4834792271790241E-3</v>
      </c>
      <c r="J275">
        <f t="shared" si="29"/>
        <v>3.7528807824658388E-2</v>
      </c>
      <c r="K275">
        <f t="shared" si="30"/>
        <v>3.477496442672607E-2</v>
      </c>
    </row>
    <row r="276" spans="1:11" x14ac:dyDescent="0.25">
      <c r="A276">
        <v>74.435104819499998</v>
      </c>
      <c r="B276">
        <v>118.41624594300001</v>
      </c>
      <c r="C276">
        <v>85.523646012699999</v>
      </c>
      <c r="E276">
        <f t="shared" si="25"/>
        <v>-0.56489518050000243</v>
      </c>
      <c r="F276">
        <f t="shared" si="26"/>
        <v>-6.5837540569999931</v>
      </c>
      <c r="G276">
        <f t="shared" si="27"/>
        <v>5.5236460126999987</v>
      </c>
      <c r="I276">
        <f t="shared" si="28"/>
        <v>3.3971936346633407E-3</v>
      </c>
      <c r="J276">
        <f t="shared" si="29"/>
        <v>3.9593694806941665E-2</v>
      </c>
      <c r="K276">
        <f t="shared" si="30"/>
        <v>3.321836638412938E-2</v>
      </c>
    </row>
    <row r="277" spans="1:11" x14ac:dyDescent="0.25">
      <c r="A277">
        <v>74.395295751399999</v>
      </c>
      <c r="B277">
        <v>118.525281613</v>
      </c>
      <c r="C277">
        <v>85.619798983400003</v>
      </c>
      <c r="E277">
        <f t="shared" si="25"/>
        <v>-0.60470424860000094</v>
      </c>
      <c r="F277">
        <f t="shared" si="26"/>
        <v>-6.4747183869999958</v>
      </c>
      <c r="G277">
        <f t="shared" si="27"/>
        <v>5.6197989834000026</v>
      </c>
      <c r="I277">
        <f t="shared" si="28"/>
        <v>3.6365993110075625E-3</v>
      </c>
      <c r="J277">
        <f t="shared" si="29"/>
        <v>3.8937970883527455E-2</v>
      </c>
      <c r="K277">
        <f t="shared" si="30"/>
        <v>3.3796615714787322E-2</v>
      </c>
    </row>
    <row r="278" spans="1:11" x14ac:dyDescent="0.25">
      <c r="A278">
        <v>74.318864067099994</v>
      </c>
      <c r="B278">
        <v>118.704441895</v>
      </c>
      <c r="C278">
        <v>85.720167480100002</v>
      </c>
      <c r="E278">
        <f t="shared" si="25"/>
        <v>-0.68113593290000551</v>
      </c>
      <c r="F278">
        <f t="shared" si="26"/>
        <v>-6.2955581049999978</v>
      </c>
      <c r="G278">
        <f t="shared" si="27"/>
        <v>5.7201674801000024</v>
      </c>
      <c r="I278">
        <f t="shared" si="28"/>
        <v>4.0962478269689628E-3</v>
      </c>
      <c r="J278">
        <f t="shared" si="29"/>
        <v>3.7860528216985039E-2</v>
      </c>
      <c r="K278">
        <f t="shared" si="30"/>
        <v>3.4400216577177699E-2</v>
      </c>
    </row>
    <row r="279" spans="1:11" x14ac:dyDescent="0.25">
      <c r="A279">
        <v>74.202358713699994</v>
      </c>
      <c r="B279">
        <v>119.043479339</v>
      </c>
      <c r="C279">
        <v>85.975632908999998</v>
      </c>
      <c r="E279">
        <f t="shared" si="25"/>
        <v>-0.79764128630000641</v>
      </c>
      <c r="F279">
        <f t="shared" si="26"/>
        <v>-5.956520660999999</v>
      </c>
      <c r="G279">
        <f t="shared" si="27"/>
        <v>5.975632908999998</v>
      </c>
      <c r="I279">
        <f t="shared" si="28"/>
        <v>4.7968932894145123E-3</v>
      </c>
      <c r="J279">
        <f t="shared" si="29"/>
        <v>3.5821608632559017E-2</v>
      </c>
      <c r="K279">
        <f t="shared" si="30"/>
        <v>3.593654678301772E-2</v>
      </c>
    </row>
    <row r="280" spans="1:11" x14ac:dyDescent="0.25">
      <c r="A280">
        <v>74.270872979000004</v>
      </c>
      <c r="B280">
        <v>119.05419883</v>
      </c>
      <c r="C280">
        <v>85.994093824700002</v>
      </c>
      <c r="E280">
        <f t="shared" si="25"/>
        <v>-0.72912702099999649</v>
      </c>
      <c r="F280">
        <f t="shared" si="26"/>
        <v>-5.9458011699999958</v>
      </c>
      <c r="G280">
        <f t="shared" si="27"/>
        <v>5.994093824700002</v>
      </c>
      <c r="I280">
        <f t="shared" si="28"/>
        <v>4.384858926234407E-3</v>
      </c>
      <c r="J280">
        <f t="shared" si="29"/>
        <v>3.5757143245263967E-2</v>
      </c>
      <c r="K280">
        <f t="shared" si="30"/>
        <v>3.6047567920161429E-2</v>
      </c>
    </row>
    <row r="281" spans="1:11" x14ac:dyDescent="0.25">
      <c r="A281">
        <v>74.324423779100002</v>
      </c>
      <c r="B281">
        <v>118.768113129</v>
      </c>
      <c r="C281">
        <v>85.859998563600001</v>
      </c>
      <c r="E281">
        <f t="shared" si="25"/>
        <v>-0.67557622089999825</v>
      </c>
      <c r="F281">
        <f t="shared" si="26"/>
        <v>-6.2318868710000004</v>
      </c>
      <c r="G281">
        <f t="shared" si="27"/>
        <v>5.8599985636000014</v>
      </c>
      <c r="I281">
        <f t="shared" si="28"/>
        <v>4.0628125652266544E-3</v>
      </c>
      <c r="J281">
        <f t="shared" si="29"/>
        <v>3.7477619106901117E-2</v>
      </c>
      <c r="K281">
        <f t="shared" si="30"/>
        <v>3.5241139430110889E-2</v>
      </c>
    </row>
    <row r="282" spans="1:11" x14ac:dyDescent="0.25">
      <c r="A282">
        <v>74.305368572199995</v>
      </c>
      <c r="B282">
        <v>118.78786372899999</v>
      </c>
      <c r="C282">
        <v>85.912039990899999</v>
      </c>
      <c r="E282">
        <f t="shared" si="25"/>
        <v>-0.69463142780000453</v>
      </c>
      <c r="F282">
        <f t="shared" si="26"/>
        <v>-6.2121362710000056</v>
      </c>
      <c r="G282">
        <f t="shared" si="27"/>
        <v>5.9120399908999985</v>
      </c>
      <c r="I282">
        <f t="shared" si="28"/>
        <v>4.1774076791920396E-3</v>
      </c>
      <c r="J282">
        <f t="shared" si="29"/>
        <v>3.735884200467593E-2</v>
      </c>
      <c r="K282">
        <f t="shared" si="30"/>
        <v>3.5554108652836175E-2</v>
      </c>
    </row>
    <row r="283" spans="1:11" x14ac:dyDescent="0.25">
      <c r="A283">
        <v>74.2578457507</v>
      </c>
      <c r="B283">
        <v>118.708229411</v>
      </c>
      <c r="C283">
        <v>85.876070523699994</v>
      </c>
      <c r="E283">
        <f t="shared" si="25"/>
        <v>-0.7421542493000004</v>
      </c>
      <c r="F283">
        <f t="shared" si="26"/>
        <v>-6.2917705889999951</v>
      </c>
      <c r="G283">
        <f t="shared" si="27"/>
        <v>5.8760705236999939</v>
      </c>
      <c r="I283">
        <f t="shared" si="28"/>
        <v>4.4632026943984531E-3</v>
      </c>
      <c r="J283">
        <f t="shared" si="29"/>
        <v>3.7837750672246546E-2</v>
      </c>
      <c r="K283">
        <f t="shared" si="30"/>
        <v>3.5337793751891312E-2</v>
      </c>
    </row>
    <row r="284" spans="1:11" x14ac:dyDescent="0.25">
      <c r="A284">
        <v>74.250311096900006</v>
      </c>
      <c r="B284">
        <v>118.798332372</v>
      </c>
      <c r="C284">
        <v>85.900805499100002</v>
      </c>
      <c r="E284">
        <f t="shared" si="25"/>
        <v>-0.74968890309999381</v>
      </c>
      <c r="F284">
        <f t="shared" si="26"/>
        <v>-6.2016676279999956</v>
      </c>
      <c r="G284">
        <f t="shared" si="27"/>
        <v>5.9008054991000023</v>
      </c>
      <c r="I284">
        <f t="shared" si="28"/>
        <v>4.5085149555263906E-3</v>
      </c>
      <c r="J284">
        <f t="shared" si="29"/>
        <v>3.7295885179072071E-2</v>
      </c>
      <c r="K284">
        <f t="shared" si="30"/>
        <v>3.5486546129116565E-2</v>
      </c>
    </row>
    <row r="285" spans="1:11" x14ac:dyDescent="0.25">
      <c r="A285">
        <v>74.221069166500001</v>
      </c>
      <c r="B285">
        <v>119.43995702399999</v>
      </c>
      <c r="C285">
        <v>86.094917324799994</v>
      </c>
      <c r="E285">
        <f t="shared" si="25"/>
        <v>-0.7789308334999987</v>
      </c>
      <c r="F285">
        <f t="shared" si="26"/>
        <v>-5.5600429760000054</v>
      </c>
      <c r="G285">
        <f t="shared" si="27"/>
        <v>6.0949173247999937</v>
      </c>
      <c r="I285">
        <f t="shared" si="28"/>
        <v>4.6843714741326148E-3</v>
      </c>
      <c r="J285">
        <f t="shared" si="29"/>
        <v>3.3437252181551858E-2</v>
      </c>
      <c r="K285">
        <f t="shared" si="30"/>
        <v>3.6653905103744756E-2</v>
      </c>
    </row>
    <row r="286" spans="1:11" x14ac:dyDescent="0.25">
      <c r="A286">
        <v>74.325191319699996</v>
      </c>
      <c r="B286">
        <v>119.03590795300001</v>
      </c>
      <c r="C286">
        <v>85.984543170799995</v>
      </c>
      <c r="E286">
        <f t="shared" si="25"/>
        <v>-0.67480868030000352</v>
      </c>
      <c r="F286">
        <f t="shared" si="26"/>
        <v>-5.9640920469999941</v>
      </c>
      <c r="G286">
        <f t="shared" si="27"/>
        <v>5.984543170799995</v>
      </c>
      <c r="I286">
        <f t="shared" si="28"/>
        <v>4.0581966928831528E-3</v>
      </c>
      <c r="J286">
        <f t="shared" si="29"/>
        <v>3.5867141795546877E-2</v>
      </c>
      <c r="K286">
        <f t="shared" si="30"/>
        <v>3.5990131741280844E-2</v>
      </c>
    </row>
    <row r="287" spans="1:11" x14ac:dyDescent="0.25">
      <c r="A287">
        <v>74.193670420800004</v>
      </c>
      <c r="B287">
        <v>119.144630917</v>
      </c>
      <c r="C287">
        <v>86.140172872799994</v>
      </c>
      <c r="E287">
        <f t="shared" si="25"/>
        <v>-0.80632957919999626</v>
      </c>
      <c r="F287">
        <f t="shared" si="26"/>
        <v>-5.8553690829999994</v>
      </c>
      <c r="G287">
        <f t="shared" si="27"/>
        <v>6.1401728727999938</v>
      </c>
      <c r="I287">
        <f t="shared" si="28"/>
        <v>4.8491433604981619E-3</v>
      </c>
      <c r="J287">
        <f t="shared" si="29"/>
        <v>3.5213298438420707E-2</v>
      </c>
      <c r="K287">
        <f t="shared" si="30"/>
        <v>3.6926065081216548E-2</v>
      </c>
    </row>
    <row r="288" spans="1:11" x14ac:dyDescent="0.25">
      <c r="A288">
        <v>74.291880654099998</v>
      </c>
      <c r="B288">
        <v>118.976472538</v>
      </c>
      <c r="C288">
        <v>86.051975433500004</v>
      </c>
      <c r="E288">
        <f t="shared" si="25"/>
        <v>-0.70811934590000192</v>
      </c>
      <c r="F288">
        <f t="shared" si="26"/>
        <v>-6.0235274620000041</v>
      </c>
      <c r="G288">
        <f t="shared" si="27"/>
        <v>6.0519754335000044</v>
      </c>
      <c r="I288">
        <f t="shared" si="28"/>
        <v>4.2585219656931465E-3</v>
      </c>
      <c r="J288">
        <f t="shared" si="29"/>
        <v>3.6224577334885148E-2</v>
      </c>
      <c r="K288">
        <f t="shared" si="30"/>
        <v>3.6395659105512651E-2</v>
      </c>
    </row>
    <row r="289" spans="1:11" x14ac:dyDescent="0.25">
      <c r="A289">
        <v>74.274371394699997</v>
      </c>
      <c r="B289">
        <v>118.966455162</v>
      </c>
      <c r="C289">
        <v>86.105038019299997</v>
      </c>
      <c r="E289">
        <f t="shared" si="25"/>
        <v>-0.7256286053000025</v>
      </c>
      <c r="F289">
        <f t="shared" si="26"/>
        <v>-6.0335448379999974</v>
      </c>
      <c r="G289">
        <f t="shared" si="27"/>
        <v>6.1050380192999967</v>
      </c>
      <c r="I289">
        <f t="shared" si="28"/>
        <v>4.3638199866971525E-3</v>
      </c>
      <c r="J289">
        <f t="shared" si="29"/>
        <v>3.6284820309436791E-2</v>
      </c>
      <c r="K289">
        <f t="shared" si="30"/>
        <v>3.6714769420029686E-2</v>
      </c>
    </row>
    <row r="290" spans="1:11" x14ac:dyDescent="0.25">
      <c r="A290">
        <v>74.183856173099997</v>
      </c>
      <c r="B290">
        <v>119.215140914</v>
      </c>
      <c r="C290">
        <v>86.236060685300004</v>
      </c>
      <c r="E290">
        <f t="shared" si="25"/>
        <v>-0.81614382690000298</v>
      </c>
      <c r="F290">
        <f t="shared" si="26"/>
        <v>-5.7848590859999973</v>
      </c>
      <c r="G290">
        <f t="shared" si="27"/>
        <v>6.2360606853000036</v>
      </c>
      <c r="I290">
        <f t="shared" si="28"/>
        <v>4.908164752371184E-3</v>
      </c>
      <c r="J290">
        <f t="shared" si="29"/>
        <v>3.4789262048560705E-2</v>
      </c>
      <c r="K290">
        <f t="shared" si="30"/>
        <v>3.7502719790818595E-2</v>
      </c>
    </row>
    <row r="291" spans="1:11" x14ac:dyDescent="0.25">
      <c r="A291">
        <v>74.182538452100005</v>
      </c>
      <c r="B291">
        <v>119.28595749500001</v>
      </c>
      <c r="C291">
        <v>86.253371951000005</v>
      </c>
      <c r="E291">
        <f t="shared" si="25"/>
        <v>-0.81746154789999537</v>
      </c>
      <c r="F291">
        <f t="shared" si="26"/>
        <v>-5.7140425049999948</v>
      </c>
      <c r="G291">
        <f t="shared" si="27"/>
        <v>6.2533719510000054</v>
      </c>
      <c r="I291">
        <f t="shared" si="28"/>
        <v>4.9160893258990979E-3</v>
      </c>
      <c r="J291">
        <f t="shared" si="29"/>
        <v>3.4363381909188848E-2</v>
      </c>
      <c r="K291">
        <f t="shared" si="30"/>
        <v>3.7606827107846789E-2</v>
      </c>
    </row>
    <row r="292" spans="1:11" x14ac:dyDescent="0.25">
      <c r="A292">
        <v>74.221229280499998</v>
      </c>
      <c r="B292">
        <v>119.05211264099999</v>
      </c>
      <c r="C292">
        <v>86.069594734999995</v>
      </c>
      <c r="E292">
        <f t="shared" si="25"/>
        <v>-0.77877071950000243</v>
      </c>
      <c r="F292">
        <f t="shared" si="26"/>
        <v>-5.9478873590000063</v>
      </c>
      <c r="G292">
        <f t="shared" si="27"/>
        <v>6.0695947349999955</v>
      </c>
      <c r="I292">
        <f t="shared" si="28"/>
        <v>4.6834085729070708E-3</v>
      </c>
      <c r="J292">
        <f t="shared" si="29"/>
        <v>3.5769689268377966E-2</v>
      </c>
      <c r="K292">
        <f t="shared" si="30"/>
        <v>3.6501618902956855E-2</v>
      </c>
    </row>
    <row r="293" spans="1:11" x14ac:dyDescent="0.25">
      <c r="A293">
        <v>74.308691498100004</v>
      </c>
      <c r="B293">
        <v>118.828647207</v>
      </c>
      <c r="C293">
        <v>85.923631719300005</v>
      </c>
      <c r="E293">
        <f t="shared" si="25"/>
        <v>-0.69130850189999649</v>
      </c>
      <c r="F293">
        <f t="shared" si="26"/>
        <v>-6.171352792999997</v>
      </c>
      <c r="G293">
        <f t="shared" si="27"/>
        <v>5.9236317193000048</v>
      </c>
      <c r="I293">
        <f t="shared" si="28"/>
        <v>4.157424108601167E-3</v>
      </c>
      <c r="J293">
        <f t="shared" si="29"/>
        <v>3.7113576375504817E-2</v>
      </c>
      <c r="K293">
        <f t="shared" si="30"/>
        <v>3.5623819543094425E-2</v>
      </c>
    </row>
    <row r="294" spans="1:11" x14ac:dyDescent="0.25">
      <c r="A294">
        <v>74.378726939200007</v>
      </c>
      <c r="B294">
        <v>118.66557668900001</v>
      </c>
      <c r="C294">
        <v>85.748738664599998</v>
      </c>
      <c r="E294">
        <f t="shared" si="25"/>
        <v>-0.621273060799993</v>
      </c>
      <c r="F294">
        <f t="shared" si="26"/>
        <v>-6.3344233109999948</v>
      </c>
      <c r="G294">
        <f t="shared" si="27"/>
        <v>5.7487386645999976</v>
      </c>
      <c r="I294">
        <f t="shared" si="28"/>
        <v>3.7362416256931366E-3</v>
      </c>
      <c r="J294">
        <f t="shared" si="29"/>
        <v>3.8094257650322039E-2</v>
      </c>
      <c r="K294">
        <f t="shared" si="30"/>
        <v>3.4572039332033323E-2</v>
      </c>
    </row>
    <row r="295" spans="1:11" x14ac:dyDescent="0.25">
      <c r="A295">
        <v>74.235855250499995</v>
      </c>
      <c r="B295">
        <v>118.882034735</v>
      </c>
      <c r="C295">
        <v>85.899292556999995</v>
      </c>
      <c r="E295">
        <f t="shared" si="25"/>
        <v>-0.7641447495000051</v>
      </c>
      <c r="F295">
        <f t="shared" si="26"/>
        <v>-6.1179652649999952</v>
      </c>
      <c r="G295">
        <f t="shared" si="27"/>
        <v>5.8992925569999954</v>
      </c>
      <c r="I295">
        <f t="shared" si="28"/>
        <v>4.5954502154985531E-3</v>
      </c>
      <c r="J295">
        <f t="shared" si="29"/>
        <v>3.6792511908055325E-2</v>
      </c>
      <c r="K295">
        <f t="shared" si="30"/>
        <v>3.5477447525607136E-2</v>
      </c>
    </row>
    <row r="296" spans="1:11" x14ac:dyDescent="0.25">
      <c r="A296">
        <v>73.978364193600001</v>
      </c>
      <c r="B296">
        <v>119.430700464</v>
      </c>
      <c r="C296">
        <v>86.256312608599998</v>
      </c>
      <c r="E296">
        <f t="shared" si="25"/>
        <v>-1.0216358063999991</v>
      </c>
      <c r="F296">
        <f t="shared" si="26"/>
        <v>-5.5692995360000026</v>
      </c>
      <c r="G296">
        <f t="shared" si="27"/>
        <v>6.2563126085999983</v>
      </c>
      <c r="I296">
        <f t="shared" si="28"/>
        <v>6.1439622398162964E-3</v>
      </c>
      <c r="J296">
        <f t="shared" si="29"/>
        <v>3.349291972448086E-2</v>
      </c>
      <c r="K296">
        <f t="shared" si="30"/>
        <v>3.7624511775065185E-2</v>
      </c>
    </row>
    <row r="297" spans="1:11" x14ac:dyDescent="0.25">
      <c r="A297">
        <v>73.995456106000006</v>
      </c>
      <c r="B297">
        <v>119.493576632</v>
      </c>
      <c r="C297">
        <v>86.243020281599996</v>
      </c>
      <c r="E297">
        <f t="shared" si="25"/>
        <v>-1.004543893999994</v>
      </c>
      <c r="F297">
        <f t="shared" si="26"/>
        <v>-5.5064233680000001</v>
      </c>
      <c r="G297">
        <f t="shared" si="27"/>
        <v>6.2430202815999962</v>
      </c>
      <c r="I297">
        <f t="shared" si="28"/>
        <v>6.0411740801472298E-3</v>
      </c>
      <c r="J297">
        <f t="shared" si="29"/>
        <v>3.311479202030649E-2</v>
      </c>
      <c r="K297">
        <f t="shared" si="30"/>
        <v>3.7544573743669166E-2</v>
      </c>
    </row>
    <row r="298" spans="1:11" x14ac:dyDescent="0.25">
      <c r="A298">
        <v>73.9341001417</v>
      </c>
      <c r="B298">
        <v>119.54007130799999</v>
      </c>
      <c r="C298">
        <v>86.325968784699995</v>
      </c>
      <c r="E298">
        <f t="shared" si="25"/>
        <v>-1.0658998582999999</v>
      </c>
      <c r="F298">
        <f t="shared" si="26"/>
        <v>-5.4599286920000054</v>
      </c>
      <c r="G298">
        <f t="shared" si="27"/>
        <v>6.3259687846999952</v>
      </c>
      <c r="I298">
        <f t="shared" si="28"/>
        <v>6.4101595106550941E-3</v>
      </c>
      <c r="J298">
        <f t="shared" si="29"/>
        <v>3.2835180115646394E-2</v>
      </c>
      <c r="K298">
        <f t="shared" si="30"/>
        <v>3.8043413415989873E-2</v>
      </c>
    </row>
    <row r="299" spans="1:11" x14ac:dyDescent="0.25">
      <c r="A299">
        <v>73.961479599800001</v>
      </c>
      <c r="B299">
        <v>119.533487174</v>
      </c>
      <c r="C299">
        <v>86.334927110099997</v>
      </c>
      <c r="E299">
        <f t="shared" si="25"/>
        <v>-1.0385204001999995</v>
      </c>
      <c r="F299">
        <f t="shared" si="26"/>
        <v>-5.4665128259999989</v>
      </c>
      <c r="G299">
        <f t="shared" si="27"/>
        <v>6.3349271100999971</v>
      </c>
      <c r="I299">
        <f t="shared" si="28"/>
        <v>6.2455036169802268E-3</v>
      </c>
      <c r="J299">
        <f t="shared" si="29"/>
        <v>3.2874776095372663E-2</v>
      </c>
      <c r="K299">
        <f t="shared" si="30"/>
        <v>3.8097287421427824E-2</v>
      </c>
    </row>
    <row r="300" spans="1:11" x14ac:dyDescent="0.25">
      <c r="A300">
        <v>74.160017347999997</v>
      </c>
      <c r="B300">
        <v>119.09371562</v>
      </c>
      <c r="C300">
        <v>86.055518246299997</v>
      </c>
      <c r="E300">
        <f t="shared" si="25"/>
        <v>-0.83998265200000333</v>
      </c>
      <c r="F300">
        <f t="shared" si="26"/>
        <v>-5.9062843800000024</v>
      </c>
      <c r="G300">
        <f t="shared" si="27"/>
        <v>6.0555182462999966</v>
      </c>
      <c r="I300">
        <f t="shared" si="28"/>
        <v>5.0515278180923179E-3</v>
      </c>
      <c r="J300">
        <f t="shared" si="29"/>
        <v>3.5519495284926469E-2</v>
      </c>
      <c r="K300">
        <f t="shared" si="30"/>
        <v>3.641696504245176E-2</v>
      </c>
    </row>
    <row r="301" spans="1:11" x14ac:dyDescent="0.25">
      <c r="A301">
        <v>74.253558237099995</v>
      </c>
      <c r="B301">
        <v>118.851630657</v>
      </c>
      <c r="C301">
        <v>85.908914026100007</v>
      </c>
      <c r="E301">
        <f t="shared" si="25"/>
        <v>-0.7464417629000053</v>
      </c>
      <c r="F301">
        <f t="shared" si="26"/>
        <v>-6.1483693429999988</v>
      </c>
      <c r="G301">
        <f t="shared" si="27"/>
        <v>5.9089140261000068</v>
      </c>
      <c r="I301">
        <f t="shared" si="28"/>
        <v>4.4889871486003411E-3</v>
      </c>
      <c r="J301">
        <f t="shared" si="29"/>
        <v>3.6975357405441223E-2</v>
      </c>
      <c r="K301">
        <f t="shared" si="30"/>
        <v>3.5535309576321991E-2</v>
      </c>
    </row>
    <row r="302" spans="1:11" x14ac:dyDescent="0.25">
      <c r="A302">
        <v>74.145556600299997</v>
      </c>
      <c r="B302">
        <v>119.11777595300001</v>
      </c>
      <c r="C302">
        <v>86.035479522100005</v>
      </c>
      <c r="E302">
        <f t="shared" si="25"/>
        <v>-0.85444339970000271</v>
      </c>
      <c r="F302">
        <f t="shared" si="26"/>
        <v>-5.882224046999994</v>
      </c>
      <c r="G302">
        <f t="shared" si="27"/>
        <v>6.0354795221000046</v>
      </c>
      <c r="I302">
        <f t="shared" si="28"/>
        <v>5.138492553736598E-3</v>
      </c>
      <c r="J302">
        <f t="shared" si="29"/>
        <v>3.5374800104409687E-2</v>
      </c>
      <c r="K302">
        <f t="shared" si="30"/>
        <v>3.6296455205142242E-2</v>
      </c>
    </row>
    <row r="303" spans="1:11" x14ac:dyDescent="0.25">
      <c r="A303">
        <v>74.0993601447</v>
      </c>
      <c r="B303">
        <v>119.091671506</v>
      </c>
      <c r="C303">
        <v>86.039796159399998</v>
      </c>
      <c r="E303">
        <f t="shared" si="25"/>
        <v>-0.90063985529999968</v>
      </c>
      <c r="F303">
        <f t="shared" si="26"/>
        <v>-5.9083284940000027</v>
      </c>
      <c r="G303">
        <f t="shared" si="27"/>
        <v>6.039796159399998</v>
      </c>
      <c r="I303">
        <f t="shared" si="28"/>
        <v>5.4163110063022712E-3</v>
      </c>
      <c r="J303">
        <f t="shared" si="29"/>
        <v>3.5531788275394507E-2</v>
      </c>
      <c r="K303">
        <f t="shared" si="30"/>
        <v>3.632241480484303E-2</v>
      </c>
    </row>
    <row r="304" spans="1:11" x14ac:dyDescent="0.25">
      <c r="A304">
        <v>74.043871470599996</v>
      </c>
      <c r="B304">
        <v>119.11990017399999</v>
      </c>
      <c r="C304">
        <v>86.088005774500004</v>
      </c>
      <c r="E304">
        <f t="shared" si="25"/>
        <v>-0.95612852940000437</v>
      </c>
      <c r="F304">
        <f t="shared" si="26"/>
        <v>-5.8800998260000057</v>
      </c>
      <c r="G304">
        <f t="shared" si="27"/>
        <v>6.0880057745000045</v>
      </c>
      <c r="I304">
        <f t="shared" si="28"/>
        <v>5.7500114465885441E-3</v>
      </c>
      <c r="J304">
        <f t="shared" si="29"/>
        <v>3.5362025362636551E-2</v>
      </c>
      <c r="K304">
        <f t="shared" si="30"/>
        <v>3.6612340092225283E-2</v>
      </c>
    </row>
    <row r="305" spans="1:11" x14ac:dyDescent="0.25">
      <c r="A305">
        <v>74.241472139500004</v>
      </c>
      <c r="B305">
        <v>118.65679274199999</v>
      </c>
      <c r="C305">
        <v>85.782621427999999</v>
      </c>
      <c r="E305">
        <f t="shared" si="25"/>
        <v>-0.75852786049999565</v>
      </c>
      <c r="F305">
        <f t="shared" si="26"/>
        <v>-6.3432072580000067</v>
      </c>
      <c r="G305">
        <f t="shared" si="27"/>
        <v>5.7826214279999988</v>
      </c>
      <c r="I305">
        <f t="shared" si="28"/>
        <v>4.5616710999809582E-3</v>
      </c>
      <c r="J305">
        <f t="shared" si="29"/>
        <v>3.814708297060402E-2</v>
      </c>
      <c r="K305">
        <f t="shared" si="30"/>
        <v>3.4775805113935382E-2</v>
      </c>
    </row>
    <row r="306" spans="1:11" x14ac:dyDescent="0.25">
      <c r="A306">
        <v>74.137226324099998</v>
      </c>
      <c r="B306">
        <v>118.71325389499999</v>
      </c>
      <c r="C306">
        <v>85.765989477000005</v>
      </c>
      <c r="E306">
        <f t="shared" si="25"/>
        <v>-0.86277367590000154</v>
      </c>
      <c r="F306">
        <f t="shared" si="26"/>
        <v>-6.286746105000006</v>
      </c>
      <c r="G306">
        <f t="shared" si="27"/>
        <v>5.7659894770000051</v>
      </c>
      <c r="I306">
        <f t="shared" si="28"/>
        <v>5.1885895668790623E-3</v>
      </c>
      <c r="J306">
        <f t="shared" si="29"/>
        <v>3.7807534190231029E-2</v>
      </c>
      <c r="K306">
        <f t="shared" si="30"/>
        <v>3.4675783092116746E-2</v>
      </c>
    </row>
    <row r="307" spans="1:11" x14ac:dyDescent="0.25">
      <c r="A307">
        <v>74.165600151700005</v>
      </c>
      <c r="B307">
        <v>118.650185034</v>
      </c>
      <c r="C307">
        <v>85.735512714600006</v>
      </c>
      <c r="E307">
        <f t="shared" si="25"/>
        <v>-0.83439984829999503</v>
      </c>
      <c r="F307">
        <f t="shared" si="26"/>
        <v>-6.3498149659999967</v>
      </c>
      <c r="G307">
        <f t="shared" si="27"/>
        <v>5.7355127146000058</v>
      </c>
      <c r="I307">
        <f t="shared" si="28"/>
        <v>5.017953686380916E-3</v>
      </c>
      <c r="J307">
        <f t="shared" si="29"/>
        <v>3.8186820720778149E-2</v>
      </c>
      <c r="K307">
        <f t="shared" si="30"/>
        <v>3.4492500481812328E-2</v>
      </c>
    </row>
    <row r="308" spans="1:11" x14ac:dyDescent="0.25">
      <c r="A308">
        <v>74.113220641200002</v>
      </c>
      <c r="B308">
        <v>118.60947002100001</v>
      </c>
      <c r="C308">
        <v>85.719840436599995</v>
      </c>
      <c r="E308">
        <f t="shared" si="25"/>
        <v>-0.88677935879999836</v>
      </c>
      <c r="F308">
        <f t="shared" si="26"/>
        <v>-6.390529978999993</v>
      </c>
      <c r="G308">
        <f t="shared" si="27"/>
        <v>5.7198404365999949</v>
      </c>
      <c r="I308">
        <f t="shared" si="28"/>
        <v>5.3329560900124912E-3</v>
      </c>
      <c r="J308">
        <f t="shared" si="29"/>
        <v>3.8431674611860027E-2</v>
      </c>
      <c r="K308">
        <f t="shared" si="30"/>
        <v>3.4398249787346881E-2</v>
      </c>
    </row>
    <row r="309" spans="1:11" x14ac:dyDescent="0.25">
      <c r="A309">
        <v>73.954176934499998</v>
      </c>
      <c r="B309">
        <v>119.00448007200001</v>
      </c>
      <c r="C309">
        <v>86.0300674179</v>
      </c>
      <c r="E309">
        <f t="shared" si="25"/>
        <v>-1.0458230655000023</v>
      </c>
      <c r="F309">
        <f t="shared" si="26"/>
        <v>-5.9955199279999931</v>
      </c>
      <c r="G309">
        <f t="shared" si="27"/>
        <v>6.0300674178999998</v>
      </c>
      <c r="I309">
        <f t="shared" si="28"/>
        <v>6.2894207345794385E-3</v>
      </c>
      <c r="J309">
        <f t="shared" si="29"/>
        <v>3.6056144288345013E-2</v>
      </c>
      <c r="K309">
        <f t="shared" si="30"/>
        <v>3.626390763424224E-2</v>
      </c>
    </row>
    <row r="310" spans="1:11" x14ac:dyDescent="0.25">
      <c r="A310">
        <v>73.969777710700001</v>
      </c>
      <c r="B310">
        <v>119.055714205</v>
      </c>
      <c r="C310">
        <v>86.0564209498</v>
      </c>
      <c r="E310">
        <f t="shared" si="25"/>
        <v>-1.0302222892999993</v>
      </c>
      <c r="F310">
        <f t="shared" si="26"/>
        <v>-5.944285794999999</v>
      </c>
      <c r="G310">
        <f t="shared" si="27"/>
        <v>6.0564209497999997</v>
      </c>
      <c r="I310">
        <f t="shared" si="28"/>
        <v>6.1956000410561783E-3</v>
      </c>
      <c r="J310">
        <f t="shared" si="29"/>
        <v>3.5748030010664296E-2</v>
      </c>
      <c r="K310">
        <f t="shared" si="30"/>
        <v>3.6422393763903202E-2</v>
      </c>
    </row>
    <row r="311" spans="1:11" x14ac:dyDescent="0.25">
      <c r="A311">
        <v>74.032120349300001</v>
      </c>
      <c r="B311">
        <v>119.03375215</v>
      </c>
      <c r="C311">
        <v>86.038198952800002</v>
      </c>
      <c r="E311">
        <f t="shared" si="25"/>
        <v>-0.96787965069999871</v>
      </c>
      <c r="F311">
        <f t="shared" si="26"/>
        <v>-5.966247850000002</v>
      </c>
      <c r="G311">
        <f t="shared" si="27"/>
        <v>6.038198952800002</v>
      </c>
      <c r="I311">
        <f t="shared" si="28"/>
        <v>5.8206809014866414E-3</v>
      </c>
      <c r="J311">
        <f t="shared" si="29"/>
        <v>3.5880106466661142E-2</v>
      </c>
      <c r="K311">
        <f t="shared" si="30"/>
        <v>3.6312809447456296E-2</v>
      </c>
    </row>
    <row r="312" spans="1:11" x14ac:dyDescent="0.25">
      <c r="A312">
        <v>74.078753161099996</v>
      </c>
      <c r="B312">
        <v>119.03592461700001</v>
      </c>
      <c r="C312">
        <v>86.019226954199993</v>
      </c>
      <c r="E312">
        <f t="shared" si="25"/>
        <v>-0.9212468389000037</v>
      </c>
      <c r="F312">
        <f t="shared" si="26"/>
        <v>-5.9640753829999937</v>
      </c>
      <c r="G312">
        <f t="shared" si="27"/>
        <v>6.0192269541999934</v>
      </c>
      <c r="I312">
        <f t="shared" si="28"/>
        <v>5.5402382691505424E-3</v>
      </c>
      <c r="J312">
        <f t="shared" si="29"/>
        <v>3.5867041580787247E-2</v>
      </c>
      <c r="K312">
        <f t="shared" si="30"/>
        <v>3.6198714735542231E-2</v>
      </c>
    </row>
    <row r="313" spans="1:11" x14ac:dyDescent="0.25">
      <c r="A313">
        <v>74.081850729799996</v>
      </c>
      <c r="B313">
        <v>119.095631915</v>
      </c>
      <c r="C313">
        <v>86.053882578699998</v>
      </c>
      <c r="E313">
        <f t="shared" si="25"/>
        <v>-0.91814927020000425</v>
      </c>
      <c r="F313">
        <f t="shared" si="26"/>
        <v>-5.9043680850000015</v>
      </c>
      <c r="G313">
        <f t="shared" si="27"/>
        <v>6.0538825786999979</v>
      </c>
      <c r="I313">
        <f t="shared" si="28"/>
        <v>5.5216099624596331E-3</v>
      </c>
      <c r="J313">
        <f t="shared" si="29"/>
        <v>3.5507970978469514E-2</v>
      </c>
      <c r="K313">
        <f t="shared" si="30"/>
        <v>3.6407128386465031E-2</v>
      </c>
    </row>
    <row r="314" spans="1:11" x14ac:dyDescent="0.25">
      <c r="A314">
        <v>74.222990983800003</v>
      </c>
      <c r="B314">
        <v>118.688426832</v>
      </c>
      <c r="C314">
        <v>85.875359010400004</v>
      </c>
      <c r="E314">
        <f t="shared" si="25"/>
        <v>-0.7770090161999974</v>
      </c>
      <c r="F314">
        <f t="shared" si="26"/>
        <v>-6.3115731679999953</v>
      </c>
      <c r="G314">
        <f t="shared" si="27"/>
        <v>5.875359010400004</v>
      </c>
      <c r="I314">
        <f t="shared" si="28"/>
        <v>4.6728139574039864E-3</v>
      </c>
      <c r="J314">
        <f t="shared" si="29"/>
        <v>3.7956840368266215E-2</v>
      </c>
      <c r="K314">
        <f t="shared" si="30"/>
        <v>3.5333514819202307E-2</v>
      </c>
    </row>
    <row r="315" spans="1:11" x14ac:dyDescent="0.25">
      <c r="A315">
        <v>74.160813582399996</v>
      </c>
      <c r="B315">
        <v>118.782184848</v>
      </c>
      <c r="C315">
        <v>85.924276816000003</v>
      </c>
      <c r="E315">
        <f t="shared" si="25"/>
        <v>-0.83918641760000412</v>
      </c>
      <c r="F315">
        <f t="shared" si="26"/>
        <v>-6.217815152</v>
      </c>
      <c r="G315">
        <f t="shared" si="27"/>
        <v>5.9242768160000026</v>
      </c>
      <c r="I315">
        <f t="shared" si="28"/>
        <v>5.046739385602979E-3</v>
      </c>
      <c r="J315">
        <f t="shared" si="29"/>
        <v>3.7392993930645831E-2</v>
      </c>
      <c r="K315">
        <f t="shared" si="30"/>
        <v>3.5627699056460134E-2</v>
      </c>
    </row>
    <row r="316" spans="1:11" x14ac:dyDescent="0.25">
      <c r="A316">
        <v>73.971132970599996</v>
      </c>
      <c r="B316">
        <v>119.02994565100001</v>
      </c>
      <c r="C316">
        <v>86.086038461699999</v>
      </c>
      <c r="E316">
        <f t="shared" si="25"/>
        <v>-1.0288670294000042</v>
      </c>
      <c r="F316">
        <f t="shared" si="26"/>
        <v>-5.9700543489999944</v>
      </c>
      <c r="G316">
        <f t="shared" si="27"/>
        <v>6.0860384616999994</v>
      </c>
      <c r="I316">
        <f t="shared" si="28"/>
        <v>6.1874497142973229E-3</v>
      </c>
      <c r="J316">
        <f t="shared" si="29"/>
        <v>3.5902998172272223E-2</v>
      </c>
      <c r="K316">
        <f t="shared" si="30"/>
        <v>3.6600508972484354E-2</v>
      </c>
    </row>
    <row r="317" spans="1:11" x14ac:dyDescent="0.25">
      <c r="A317">
        <v>73.923001778499994</v>
      </c>
      <c r="B317">
        <v>119.12745504199999</v>
      </c>
      <c r="C317">
        <v>86.137207885699993</v>
      </c>
      <c r="E317">
        <f t="shared" si="25"/>
        <v>-1.0769982215000056</v>
      </c>
      <c r="F317">
        <f t="shared" si="26"/>
        <v>-5.872544958000006</v>
      </c>
      <c r="G317">
        <f t="shared" si="27"/>
        <v>6.1372078856999934</v>
      </c>
      <c r="I317">
        <f t="shared" si="28"/>
        <v>6.4769033776940531E-3</v>
      </c>
      <c r="J317">
        <f t="shared" si="29"/>
        <v>3.5316591536386513E-2</v>
      </c>
      <c r="K317">
        <f t="shared" si="30"/>
        <v>3.6908234100088214E-2</v>
      </c>
    </row>
    <row r="318" spans="1:11" x14ac:dyDescent="0.25">
      <c r="A318">
        <v>74.054760699499994</v>
      </c>
      <c r="B318">
        <v>118.842216264</v>
      </c>
      <c r="C318">
        <v>85.9273583927</v>
      </c>
      <c r="E318">
        <f t="shared" si="25"/>
        <v>-0.94523930050000615</v>
      </c>
      <c r="F318">
        <f t="shared" si="26"/>
        <v>-6.157783735999999</v>
      </c>
      <c r="G318">
        <f t="shared" si="27"/>
        <v>5.9273583927000004</v>
      </c>
      <c r="I318">
        <f t="shared" si="28"/>
        <v>5.6845252813981758E-3</v>
      </c>
      <c r="J318">
        <f t="shared" si="29"/>
        <v>3.7031974132008996E-2</v>
      </c>
      <c r="K318">
        <f t="shared" si="30"/>
        <v>3.564623118969712E-2</v>
      </c>
    </row>
    <row r="319" spans="1:11" x14ac:dyDescent="0.25">
      <c r="A319">
        <v>74.065141010199994</v>
      </c>
      <c r="B319">
        <v>118.616589762</v>
      </c>
      <c r="C319">
        <v>85.776283015299995</v>
      </c>
      <c r="E319">
        <f t="shared" si="25"/>
        <v>-0.9348589898000057</v>
      </c>
      <c r="F319">
        <f t="shared" si="26"/>
        <v>-6.3834102379999962</v>
      </c>
      <c r="G319">
        <f t="shared" si="27"/>
        <v>5.7762830152999953</v>
      </c>
      <c r="I319">
        <f t="shared" si="28"/>
        <v>5.6220996728018049E-3</v>
      </c>
      <c r="J319">
        <f t="shared" si="29"/>
        <v>3.8388857573158734E-2</v>
      </c>
      <c r="K319">
        <f t="shared" si="30"/>
        <v>3.4737686864706803E-2</v>
      </c>
    </row>
    <row r="320" spans="1:11" x14ac:dyDescent="0.25">
      <c r="A320">
        <v>74.056267218000002</v>
      </c>
      <c r="B320">
        <v>118.673703205</v>
      </c>
      <c r="C320">
        <v>85.888597440599995</v>
      </c>
      <c r="E320">
        <f t="shared" si="25"/>
        <v>-0.94373278199999788</v>
      </c>
      <c r="F320">
        <f t="shared" si="26"/>
        <v>-6.3262967950000046</v>
      </c>
      <c r="G320">
        <f t="shared" si="27"/>
        <v>5.8885974405999946</v>
      </c>
      <c r="I320">
        <f t="shared" si="28"/>
        <v>5.6754653084414219E-3</v>
      </c>
      <c r="J320">
        <f t="shared" si="29"/>
        <v>3.8045386020008745E-2</v>
      </c>
      <c r="K320">
        <f t="shared" si="30"/>
        <v>3.541312872344652E-2</v>
      </c>
    </row>
    <row r="321" spans="1:11" x14ac:dyDescent="0.25">
      <c r="A321">
        <v>74.214475391600004</v>
      </c>
      <c r="B321">
        <v>118.269812973</v>
      </c>
      <c r="C321">
        <v>85.585526819600005</v>
      </c>
      <c r="E321">
        <f t="shared" si="25"/>
        <v>-0.78552460839999583</v>
      </c>
      <c r="F321">
        <f t="shared" si="26"/>
        <v>-6.7301870269999995</v>
      </c>
      <c r="G321">
        <f t="shared" si="27"/>
        <v>5.5855268196000054</v>
      </c>
      <c r="I321">
        <f t="shared" si="28"/>
        <v>4.7240254327641012E-3</v>
      </c>
      <c r="J321">
        <f t="shared" si="29"/>
        <v>4.0474320400434173E-2</v>
      </c>
      <c r="K321">
        <f t="shared" si="30"/>
        <v>3.359050813814906E-2</v>
      </c>
    </row>
    <row r="322" spans="1:11" x14ac:dyDescent="0.25">
      <c r="A322">
        <v>74.119856205199994</v>
      </c>
      <c r="B322">
        <v>118.474632575</v>
      </c>
      <c r="C322">
        <v>85.684543989299996</v>
      </c>
      <c r="E322">
        <f t="shared" ref="E322:E385" si="31">A322-75</f>
        <v>-0.88014379480000571</v>
      </c>
      <c r="F322">
        <f t="shared" ref="F322:F385" si="32">B322-125</f>
        <v>-6.5253674249999989</v>
      </c>
      <c r="G322">
        <f t="shared" ref="G322:G385" si="33">C322-80</f>
        <v>5.6845439892999963</v>
      </c>
      <c r="I322">
        <f t="shared" ref="I322:I385" si="34">ABS(E322)/SQRT(75^2+125^2+80^2)</f>
        <v>5.2930508180942144E-3</v>
      </c>
      <c r="J322">
        <f t="shared" ref="J322:J385" si="35">ABS(F322)/SQRT(75^2+125^2+80^2)</f>
        <v>3.9242566488933629E-2</v>
      </c>
      <c r="K322">
        <f t="shared" ref="K322:K385" si="36">ABS(G322)/SQRT(75^2+125^2+80^2)</f>
        <v>3.4185982325642482E-2</v>
      </c>
    </row>
    <row r="323" spans="1:11" x14ac:dyDescent="0.25">
      <c r="A323">
        <v>74.128702203800003</v>
      </c>
      <c r="B323">
        <v>118.471270592</v>
      </c>
      <c r="C323">
        <v>85.670082680199997</v>
      </c>
      <c r="E323">
        <f t="shared" si="31"/>
        <v>-0.87129779619999681</v>
      </c>
      <c r="F323">
        <f t="shared" si="32"/>
        <v>-6.5287294080000038</v>
      </c>
      <c r="G323">
        <f t="shared" si="33"/>
        <v>5.6700826801999966</v>
      </c>
      <c r="I323">
        <f t="shared" si="34"/>
        <v>5.2398523289345234E-3</v>
      </c>
      <c r="J323">
        <f t="shared" si="35"/>
        <v>3.9262784942979134E-2</v>
      </c>
      <c r="K323">
        <f t="shared" si="36"/>
        <v>3.4099014213824046E-2</v>
      </c>
    </row>
    <row r="324" spans="1:11" x14ac:dyDescent="0.25">
      <c r="A324">
        <v>74.269576390599994</v>
      </c>
      <c r="B324">
        <v>118.394833284</v>
      </c>
      <c r="C324">
        <v>85.672376711499993</v>
      </c>
      <c r="E324">
        <f t="shared" si="31"/>
        <v>-0.73042360940000606</v>
      </c>
      <c r="F324">
        <f t="shared" si="32"/>
        <v>-6.6051667159999994</v>
      </c>
      <c r="G324">
        <f t="shared" si="33"/>
        <v>5.672376711499993</v>
      </c>
      <c r="I324">
        <f t="shared" si="34"/>
        <v>4.3926564115225487E-3</v>
      </c>
      <c r="J324">
        <f t="shared" si="35"/>
        <v>3.9722467279016314E-2</v>
      </c>
      <c r="K324">
        <f t="shared" si="36"/>
        <v>3.4112810168895162E-2</v>
      </c>
    </row>
    <row r="325" spans="1:11" x14ac:dyDescent="0.25">
      <c r="A325">
        <v>74.125095195599997</v>
      </c>
      <c r="B325">
        <v>118.638619283</v>
      </c>
      <c r="C325">
        <v>85.7794844756</v>
      </c>
      <c r="E325">
        <f t="shared" si="31"/>
        <v>-0.8749048044000034</v>
      </c>
      <c r="F325">
        <f t="shared" si="32"/>
        <v>-6.361380717000003</v>
      </c>
      <c r="G325">
        <f t="shared" si="33"/>
        <v>5.7794844756000003</v>
      </c>
      <c r="I325">
        <f t="shared" si="34"/>
        <v>5.2615443272383414E-3</v>
      </c>
      <c r="J325">
        <f t="shared" si="35"/>
        <v>3.8256375386906731E-2</v>
      </c>
      <c r="K325">
        <f t="shared" si="36"/>
        <v>3.4756939959667145E-2</v>
      </c>
    </row>
    <row r="326" spans="1:11" x14ac:dyDescent="0.25">
      <c r="A326">
        <v>74.152560138400005</v>
      </c>
      <c r="B326">
        <v>118.82175254000001</v>
      </c>
      <c r="C326">
        <v>85.883606554500005</v>
      </c>
      <c r="E326">
        <f t="shared" si="31"/>
        <v>-0.84743986159999452</v>
      </c>
      <c r="F326">
        <f t="shared" si="32"/>
        <v>-6.1782474599999944</v>
      </c>
      <c r="G326">
        <f t="shared" si="33"/>
        <v>5.8836065545000054</v>
      </c>
      <c r="I326">
        <f t="shared" si="34"/>
        <v>5.0963743415889731E-3</v>
      </c>
      <c r="J326">
        <f t="shared" si="35"/>
        <v>3.7155039853427892E-2</v>
      </c>
      <c r="K326">
        <f t="shared" si="36"/>
        <v>3.5383114294087775E-2</v>
      </c>
    </row>
    <row r="327" spans="1:11" x14ac:dyDescent="0.25">
      <c r="A327">
        <v>74.078404849699993</v>
      </c>
      <c r="B327">
        <v>119.018800279</v>
      </c>
      <c r="C327">
        <v>85.982524388900003</v>
      </c>
      <c r="E327">
        <f t="shared" si="31"/>
        <v>-0.92159515030000705</v>
      </c>
      <c r="F327">
        <f t="shared" si="32"/>
        <v>-5.9811997209999959</v>
      </c>
      <c r="G327">
        <f t="shared" si="33"/>
        <v>5.9825243889000035</v>
      </c>
      <c r="I327">
        <f t="shared" si="34"/>
        <v>5.5423329608948139E-3</v>
      </c>
      <c r="J327">
        <f t="shared" si="35"/>
        <v>3.5970024743079303E-2</v>
      </c>
      <c r="K327">
        <f t="shared" si="36"/>
        <v>3.5977991094206539E-2</v>
      </c>
    </row>
    <row r="328" spans="1:11" x14ac:dyDescent="0.25">
      <c r="A328">
        <v>74.104858912300003</v>
      </c>
      <c r="B328">
        <v>118.87755178899999</v>
      </c>
      <c r="C328">
        <v>85.843167373499995</v>
      </c>
      <c r="E328">
        <f t="shared" si="31"/>
        <v>-0.89514108769999723</v>
      </c>
      <c r="F328">
        <f t="shared" si="32"/>
        <v>-6.1224482110000054</v>
      </c>
      <c r="G328">
        <f t="shared" si="33"/>
        <v>5.8431673734999947</v>
      </c>
      <c r="I328">
        <f t="shared" si="34"/>
        <v>5.3832422549054421E-3</v>
      </c>
      <c r="J328">
        <f t="shared" si="35"/>
        <v>3.681947166296471E-2</v>
      </c>
      <c r="K328">
        <f t="shared" si="36"/>
        <v>3.5139919214670322E-2</v>
      </c>
    </row>
    <row r="329" spans="1:11" x14ac:dyDescent="0.25">
      <c r="A329">
        <v>74.0585476153</v>
      </c>
      <c r="B329">
        <v>118.888225414</v>
      </c>
      <c r="C329">
        <v>85.905215624500002</v>
      </c>
      <c r="E329">
        <f t="shared" si="31"/>
        <v>-0.94145238469999981</v>
      </c>
      <c r="F329">
        <f t="shared" si="32"/>
        <v>-6.1117745859999957</v>
      </c>
      <c r="G329">
        <f t="shared" si="33"/>
        <v>5.905215624500002</v>
      </c>
      <c r="I329">
        <f t="shared" si="34"/>
        <v>5.6617513461711122E-3</v>
      </c>
      <c r="J329">
        <f t="shared" si="35"/>
        <v>3.6755282106812504E-2</v>
      </c>
      <c r="K329">
        <f t="shared" si="36"/>
        <v>3.5513067952021277E-2</v>
      </c>
    </row>
    <row r="330" spans="1:11" x14ac:dyDescent="0.25">
      <c r="A330">
        <v>74.039602402599996</v>
      </c>
      <c r="B330">
        <v>118.94898281</v>
      </c>
      <c r="C330">
        <v>85.940185432600003</v>
      </c>
      <c r="E330">
        <f t="shared" si="31"/>
        <v>-0.96039759740000363</v>
      </c>
      <c r="F330">
        <f t="shared" si="32"/>
        <v>-6.051017189999996</v>
      </c>
      <c r="G330">
        <f t="shared" si="33"/>
        <v>5.9401854326000034</v>
      </c>
      <c r="I330">
        <f t="shared" si="34"/>
        <v>5.7756849717595423E-3</v>
      </c>
      <c r="J330">
        <f t="shared" si="35"/>
        <v>3.6389896374954739E-2</v>
      </c>
      <c r="K330">
        <f t="shared" si="36"/>
        <v>3.5723371055293593E-2</v>
      </c>
    </row>
    <row r="331" spans="1:11" x14ac:dyDescent="0.25">
      <c r="A331">
        <v>74.098551813100002</v>
      </c>
      <c r="B331">
        <v>118.79549922299999</v>
      </c>
      <c r="C331">
        <v>85.885815347000005</v>
      </c>
      <c r="E331">
        <f t="shared" si="31"/>
        <v>-0.90144818689999795</v>
      </c>
      <c r="F331">
        <f t="shared" si="32"/>
        <v>-6.2045007770000069</v>
      </c>
      <c r="G331">
        <f t="shared" si="33"/>
        <v>5.8858153470000047</v>
      </c>
      <c r="I331">
        <f t="shared" si="34"/>
        <v>5.4211721895111292E-3</v>
      </c>
      <c r="J331">
        <f t="shared" si="35"/>
        <v>3.7312923305933721E-2</v>
      </c>
      <c r="K331">
        <f t="shared" si="36"/>
        <v>3.5396397635989625E-2</v>
      </c>
    </row>
    <row r="332" spans="1:11" x14ac:dyDescent="0.25">
      <c r="A332">
        <v>74.044712015200005</v>
      </c>
      <c r="B332">
        <v>118.822611099</v>
      </c>
      <c r="C332">
        <v>85.877179940299996</v>
      </c>
      <c r="E332">
        <f t="shared" si="31"/>
        <v>-0.95528798479999466</v>
      </c>
      <c r="F332">
        <f t="shared" si="32"/>
        <v>-6.1773889010000005</v>
      </c>
      <c r="G332">
        <f t="shared" si="33"/>
        <v>5.877179940299996</v>
      </c>
      <c r="I332">
        <f t="shared" si="34"/>
        <v>5.7449565393006535E-3</v>
      </c>
      <c r="J332">
        <f t="shared" si="35"/>
        <v>3.7149876610280415E-2</v>
      </c>
      <c r="K332">
        <f t="shared" si="36"/>
        <v>3.5344465614463028E-2</v>
      </c>
    </row>
    <row r="333" spans="1:11" x14ac:dyDescent="0.25">
      <c r="A333">
        <v>74.082402710599993</v>
      </c>
      <c r="B333">
        <v>118.615266417</v>
      </c>
      <c r="C333">
        <v>85.702322458599994</v>
      </c>
      <c r="E333">
        <f t="shared" si="31"/>
        <v>-0.91759728940000684</v>
      </c>
      <c r="F333">
        <f t="shared" si="32"/>
        <v>-6.3847335829999992</v>
      </c>
      <c r="G333">
        <f t="shared" si="33"/>
        <v>5.7023224585999941</v>
      </c>
      <c r="I333">
        <f t="shared" si="34"/>
        <v>5.5182904339436565E-3</v>
      </c>
      <c r="J333">
        <f t="shared" si="35"/>
        <v>3.83968159685667E-2</v>
      </c>
      <c r="K333">
        <f t="shared" si="36"/>
        <v>3.4292899334009502E-2</v>
      </c>
    </row>
    <row r="334" spans="1:11" x14ac:dyDescent="0.25">
      <c r="A334">
        <v>74.060066220600007</v>
      </c>
      <c r="B334">
        <v>118.722710144</v>
      </c>
      <c r="C334">
        <v>85.753688358800005</v>
      </c>
      <c r="E334">
        <f t="shared" si="31"/>
        <v>-0.93993377939999334</v>
      </c>
      <c r="F334">
        <f t="shared" si="32"/>
        <v>-6.2772898559999959</v>
      </c>
      <c r="G334">
        <f t="shared" si="33"/>
        <v>5.7536883588000052</v>
      </c>
      <c r="I334">
        <f t="shared" si="34"/>
        <v>5.6526186850388615E-3</v>
      </c>
      <c r="J334">
        <f t="shared" si="35"/>
        <v>3.7750665748049965E-2</v>
      </c>
      <c r="K334">
        <f t="shared" si="36"/>
        <v>3.4601806039575259E-2</v>
      </c>
    </row>
    <row r="335" spans="1:11" x14ac:dyDescent="0.25">
      <c r="A335">
        <v>74.154170737599998</v>
      </c>
      <c r="B335">
        <v>118.56813716400001</v>
      </c>
      <c r="C335">
        <v>85.657224998100006</v>
      </c>
      <c r="E335">
        <f t="shared" si="31"/>
        <v>-0.84582926240000234</v>
      </c>
      <c r="F335">
        <f t="shared" si="32"/>
        <v>-6.4318628359999934</v>
      </c>
      <c r="G335">
        <f t="shared" si="33"/>
        <v>5.6572249981000056</v>
      </c>
      <c r="I335">
        <f t="shared" si="34"/>
        <v>5.0866884431443014E-3</v>
      </c>
      <c r="J335">
        <f t="shared" si="35"/>
        <v>3.8680244122717887E-2</v>
      </c>
      <c r="K335">
        <f t="shared" si="36"/>
        <v>3.40216900707008E-2</v>
      </c>
    </row>
    <row r="336" spans="1:11" x14ac:dyDescent="0.25">
      <c r="A336">
        <v>74.303431200399999</v>
      </c>
      <c r="B336">
        <v>118.357060316</v>
      </c>
      <c r="C336">
        <v>85.468368975600001</v>
      </c>
      <c r="E336">
        <f t="shared" si="31"/>
        <v>-0.6965687996000014</v>
      </c>
      <c r="F336">
        <f t="shared" si="32"/>
        <v>-6.6429396839999981</v>
      </c>
      <c r="G336">
        <f t="shared" si="33"/>
        <v>5.4683689756000007</v>
      </c>
      <c r="I336">
        <f t="shared" si="34"/>
        <v>4.1890587383161407E-3</v>
      </c>
      <c r="J336">
        <f t="shared" si="35"/>
        <v>3.9949628159267329E-2</v>
      </c>
      <c r="K336">
        <f t="shared" si="36"/>
        <v>3.2885938696548565E-2</v>
      </c>
    </row>
    <row r="337" spans="1:11" x14ac:dyDescent="0.25">
      <c r="A337">
        <v>74.163672192600004</v>
      </c>
      <c r="B337">
        <v>118.694897642</v>
      </c>
      <c r="C337">
        <v>85.748156824700004</v>
      </c>
      <c r="E337">
        <f t="shared" si="31"/>
        <v>-0.83632780739999646</v>
      </c>
      <c r="F337">
        <f t="shared" si="32"/>
        <v>-6.3051023579999992</v>
      </c>
      <c r="G337">
        <f t="shared" si="33"/>
        <v>5.7481568247000041</v>
      </c>
      <c r="I337">
        <f t="shared" si="34"/>
        <v>5.0295481389599217E-3</v>
      </c>
      <c r="J337">
        <f t="shared" si="35"/>
        <v>3.7917925901827243E-2</v>
      </c>
      <c r="K337">
        <f t="shared" si="36"/>
        <v>3.4568540235434722E-2</v>
      </c>
    </row>
    <row r="338" spans="1:11" x14ac:dyDescent="0.25">
      <c r="A338">
        <v>74.156716022799998</v>
      </c>
      <c r="B338">
        <v>118.62163415800001</v>
      </c>
      <c r="C338">
        <v>85.701435078800003</v>
      </c>
      <c r="E338">
        <f t="shared" si="31"/>
        <v>-0.84328397720000225</v>
      </c>
      <c r="F338">
        <f t="shared" si="32"/>
        <v>-6.3783658419999938</v>
      </c>
      <c r="G338">
        <f t="shared" si="33"/>
        <v>5.701435078800003</v>
      </c>
      <c r="I338">
        <f t="shared" si="34"/>
        <v>5.0713814853611079E-3</v>
      </c>
      <c r="J338">
        <f t="shared" si="35"/>
        <v>3.835852134340588E-2</v>
      </c>
      <c r="K338">
        <f t="shared" si="36"/>
        <v>3.4287562766957561E-2</v>
      </c>
    </row>
    <row r="339" spans="1:11" x14ac:dyDescent="0.25">
      <c r="A339">
        <v>74.054183319399996</v>
      </c>
      <c r="B339">
        <v>118.874331572</v>
      </c>
      <c r="C339">
        <v>85.886759350399998</v>
      </c>
      <c r="E339">
        <f t="shared" si="31"/>
        <v>-0.94581668060000368</v>
      </c>
      <c r="F339">
        <f t="shared" si="32"/>
        <v>-6.1256684279999973</v>
      </c>
      <c r="G339">
        <f t="shared" si="33"/>
        <v>5.8867593503999984</v>
      </c>
      <c r="I339">
        <f t="shared" si="34"/>
        <v>5.6879975574384081E-3</v>
      </c>
      <c r="J339">
        <f t="shared" si="35"/>
        <v>3.6838837557863879E-2</v>
      </c>
      <c r="K339">
        <f t="shared" si="36"/>
        <v>3.5402074728753494E-2</v>
      </c>
    </row>
    <row r="340" spans="1:11" x14ac:dyDescent="0.25">
      <c r="A340">
        <v>73.935542792099994</v>
      </c>
      <c r="B340">
        <v>119.096857727</v>
      </c>
      <c r="C340">
        <v>86.046353354700003</v>
      </c>
      <c r="E340">
        <f t="shared" si="31"/>
        <v>-1.0644572079000056</v>
      </c>
      <c r="F340">
        <f t="shared" si="32"/>
        <v>-5.9031422730000003</v>
      </c>
      <c r="G340">
        <f t="shared" si="33"/>
        <v>6.0463533547000026</v>
      </c>
      <c r="I340">
        <f t="shared" si="34"/>
        <v>6.4014836307306677E-3</v>
      </c>
      <c r="J340">
        <f t="shared" si="35"/>
        <v>3.5500599131678377E-2</v>
      </c>
      <c r="K340">
        <f t="shared" si="36"/>
        <v>3.6361848779327827E-2</v>
      </c>
    </row>
    <row r="341" spans="1:11" x14ac:dyDescent="0.25">
      <c r="A341">
        <v>73.845988666899999</v>
      </c>
      <c r="B341">
        <v>119.32599105600001</v>
      </c>
      <c r="C341">
        <v>86.247327826299994</v>
      </c>
      <c r="E341">
        <f t="shared" si="31"/>
        <v>-1.1540113331000015</v>
      </c>
      <c r="F341">
        <f t="shared" si="32"/>
        <v>-5.6740089439999934</v>
      </c>
      <c r="G341">
        <f t="shared" si="33"/>
        <v>6.2473278262999941</v>
      </c>
      <c r="I341">
        <f t="shared" si="34"/>
        <v>6.9400485089404374E-3</v>
      </c>
      <c r="J341">
        <f t="shared" si="35"/>
        <v>3.4122626166713348E-2</v>
      </c>
      <c r="K341">
        <f t="shared" si="36"/>
        <v>3.7570478661857538E-2</v>
      </c>
    </row>
    <row r="342" spans="1:11" x14ac:dyDescent="0.25">
      <c r="A342">
        <v>73.800505262100003</v>
      </c>
      <c r="B342">
        <v>119.53531089800001</v>
      </c>
      <c r="C342">
        <v>86.315243211500004</v>
      </c>
      <c r="E342">
        <f t="shared" si="31"/>
        <v>-1.1994947378999967</v>
      </c>
      <c r="F342">
        <f t="shared" si="32"/>
        <v>-5.4646891019999941</v>
      </c>
      <c r="G342">
        <f t="shared" si="33"/>
        <v>6.3152432115000039</v>
      </c>
      <c r="I342">
        <f t="shared" si="34"/>
        <v>7.2135787825260509E-3</v>
      </c>
      <c r="J342">
        <f t="shared" si="35"/>
        <v>3.2863808496819753E-2</v>
      </c>
      <c r="K342">
        <f t="shared" si="36"/>
        <v>3.7978911451269845E-2</v>
      </c>
    </row>
    <row r="343" spans="1:11" x14ac:dyDescent="0.25">
      <c r="A343">
        <v>73.885983013699999</v>
      </c>
      <c r="B343">
        <v>119.533718296</v>
      </c>
      <c r="C343">
        <v>86.346060927300002</v>
      </c>
      <c r="E343">
        <f t="shared" si="31"/>
        <v>-1.1140169863000011</v>
      </c>
      <c r="F343">
        <f t="shared" si="32"/>
        <v>-5.4662817039999965</v>
      </c>
      <c r="G343">
        <f t="shared" si="33"/>
        <v>6.3460609273000017</v>
      </c>
      <c r="I343">
        <f t="shared" si="34"/>
        <v>6.699528594695075E-3</v>
      </c>
      <c r="J343">
        <f t="shared" si="35"/>
        <v>3.287338616284298E-2</v>
      </c>
      <c r="K343">
        <f t="shared" si="36"/>
        <v>3.8164244503426439E-2</v>
      </c>
    </row>
    <row r="344" spans="1:11" x14ac:dyDescent="0.25">
      <c r="A344">
        <v>73.971072918100006</v>
      </c>
      <c r="B344">
        <v>119.396920323</v>
      </c>
      <c r="C344">
        <v>86.224961566600001</v>
      </c>
      <c r="E344">
        <f t="shared" si="31"/>
        <v>-1.0289270818999938</v>
      </c>
      <c r="F344">
        <f t="shared" si="32"/>
        <v>-5.6030796769999967</v>
      </c>
      <c r="G344">
        <f t="shared" si="33"/>
        <v>6.2249615666000011</v>
      </c>
      <c r="I344">
        <f t="shared" si="34"/>
        <v>6.1878108608918641E-3</v>
      </c>
      <c r="J344">
        <f t="shared" si="35"/>
        <v>3.3696068350889098E-2</v>
      </c>
      <c r="K344">
        <f t="shared" si="36"/>
        <v>3.7435971380317644E-2</v>
      </c>
    </row>
    <row r="345" spans="1:11" x14ac:dyDescent="0.25">
      <c r="A345">
        <v>73.924015725199993</v>
      </c>
      <c r="B345">
        <v>119.600285864</v>
      </c>
      <c r="C345">
        <v>86.378412061099993</v>
      </c>
      <c r="E345">
        <f t="shared" si="31"/>
        <v>-1.0759842748000068</v>
      </c>
      <c r="F345">
        <f t="shared" si="32"/>
        <v>-5.3997141360000001</v>
      </c>
      <c r="G345">
        <f t="shared" si="33"/>
        <v>6.3784120610999935</v>
      </c>
      <c r="I345">
        <f t="shared" si="34"/>
        <v>6.4708056565697999E-3</v>
      </c>
      <c r="J345">
        <f t="shared" si="35"/>
        <v>3.2473058940924671E-2</v>
      </c>
      <c r="K345">
        <f t="shared" si="36"/>
        <v>3.8358799298038419E-2</v>
      </c>
    </row>
    <row r="346" spans="1:11" x14ac:dyDescent="0.25">
      <c r="A346">
        <v>73.901475061499994</v>
      </c>
      <c r="B346">
        <v>119.475761037</v>
      </c>
      <c r="C346">
        <v>86.350214247599993</v>
      </c>
      <c r="E346">
        <f t="shared" si="31"/>
        <v>-1.098524938500006</v>
      </c>
      <c r="F346">
        <f t="shared" si="32"/>
        <v>-5.5242389630000019</v>
      </c>
      <c r="G346">
        <f t="shared" si="33"/>
        <v>6.3502142475999932</v>
      </c>
      <c r="I346">
        <f t="shared" si="34"/>
        <v>6.6063617772202645E-3</v>
      </c>
      <c r="J346">
        <f t="shared" si="35"/>
        <v>3.3221932296982559E-2</v>
      </c>
      <c r="K346">
        <f t="shared" si="36"/>
        <v>3.8189221939547172E-2</v>
      </c>
    </row>
    <row r="347" spans="1:11" x14ac:dyDescent="0.25">
      <c r="A347">
        <v>73.917903420599998</v>
      </c>
      <c r="B347">
        <v>119.2941383</v>
      </c>
      <c r="C347">
        <v>86.239744039399994</v>
      </c>
      <c r="E347">
        <f t="shared" si="31"/>
        <v>-1.0820965794000017</v>
      </c>
      <c r="F347">
        <f t="shared" si="32"/>
        <v>-5.7058616999999998</v>
      </c>
      <c r="G347">
        <f t="shared" si="33"/>
        <v>6.2397440393999943</v>
      </c>
      <c r="I347">
        <f t="shared" si="34"/>
        <v>6.5075641261001065E-3</v>
      </c>
      <c r="J347">
        <f t="shared" si="35"/>
        <v>3.431418379309268E-2</v>
      </c>
      <c r="K347">
        <f t="shared" si="36"/>
        <v>3.7524870921744558E-2</v>
      </c>
    </row>
    <row r="348" spans="1:11" x14ac:dyDescent="0.25">
      <c r="A348">
        <v>73.845976590199996</v>
      </c>
      <c r="B348">
        <v>119.345895927</v>
      </c>
      <c r="C348">
        <v>86.262409581399993</v>
      </c>
      <c r="E348">
        <f t="shared" si="31"/>
        <v>-1.1540234098000042</v>
      </c>
      <c r="F348">
        <f t="shared" si="32"/>
        <v>-5.6541040729999992</v>
      </c>
      <c r="G348">
        <f t="shared" si="33"/>
        <v>6.2624095813999929</v>
      </c>
      <c r="I348">
        <f t="shared" si="34"/>
        <v>6.9401211363760984E-3</v>
      </c>
      <c r="J348">
        <f t="shared" si="35"/>
        <v>3.4002921302175249E-2</v>
      </c>
      <c r="K348">
        <f t="shared" si="36"/>
        <v>3.7661178041483896E-2</v>
      </c>
    </row>
    <row r="349" spans="1:11" x14ac:dyDescent="0.25">
      <c r="A349">
        <v>73.878733780800005</v>
      </c>
      <c r="B349">
        <v>119.283525801</v>
      </c>
      <c r="C349">
        <v>86.231685373199994</v>
      </c>
      <c r="E349">
        <f t="shared" si="31"/>
        <v>-1.1212662191999954</v>
      </c>
      <c r="F349">
        <f t="shared" si="32"/>
        <v>-5.7164741990000039</v>
      </c>
      <c r="G349">
        <f t="shared" si="33"/>
        <v>6.2316853731999942</v>
      </c>
      <c r="I349">
        <f t="shared" si="34"/>
        <v>6.7431243779734074E-3</v>
      </c>
      <c r="J349">
        <f t="shared" si="35"/>
        <v>3.4378005746784644E-2</v>
      </c>
      <c r="K349">
        <f t="shared" si="36"/>
        <v>3.7476407329801203E-2</v>
      </c>
    </row>
    <row r="350" spans="1:11" x14ac:dyDescent="0.25">
      <c r="A350">
        <v>73.885528961099993</v>
      </c>
      <c r="B350">
        <v>119.11672537600001</v>
      </c>
      <c r="C350">
        <v>86.109301408500002</v>
      </c>
      <c r="E350">
        <f t="shared" si="31"/>
        <v>-1.1144710389000068</v>
      </c>
      <c r="F350">
        <f t="shared" si="32"/>
        <v>-5.8832746239999949</v>
      </c>
      <c r="G350">
        <f t="shared" si="33"/>
        <v>6.1093014085000021</v>
      </c>
      <c r="I350">
        <f t="shared" si="34"/>
        <v>6.7022591979216352E-3</v>
      </c>
      <c r="J350">
        <f t="shared" si="35"/>
        <v>3.5381118114582777E-2</v>
      </c>
      <c r="K350">
        <f t="shared" si="36"/>
        <v>3.6740408793761871E-2</v>
      </c>
    </row>
    <row r="351" spans="1:11" x14ac:dyDescent="0.25">
      <c r="A351">
        <v>73.956449403400001</v>
      </c>
      <c r="B351">
        <v>119.11629908899999</v>
      </c>
      <c r="C351">
        <v>86.047627972699999</v>
      </c>
      <c r="E351">
        <f t="shared" si="31"/>
        <v>-1.0435505965999994</v>
      </c>
      <c r="F351">
        <f t="shared" si="32"/>
        <v>-5.8837009110000054</v>
      </c>
      <c r="G351">
        <f t="shared" si="33"/>
        <v>6.0476279726999991</v>
      </c>
      <c r="I351">
        <f t="shared" si="34"/>
        <v>6.2757544524999435E-3</v>
      </c>
      <c r="J351">
        <f t="shared" si="35"/>
        <v>3.5383681739717072E-2</v>
      </c>
      <c r="K351">
        <f t="shared" si="36"/>
        <v>3.6369514137974332E-2</v>
      </c>
    </row>
    <row r="352" spans="1:11" x14ac:dyDescent="0.25">
      <c r="A352">
        <v>74.041911452400001</v>
      </c>
      <c r="B352">
        <v>119.001128745</v>
      </c>
      <c r="C352">
        <v>85.936916269099996</v>
      </c>
      <c r="E352">
        <f t="shared" si="31"/>
        <v>-0.95808854759999917</v>
      </c>
      <c r="F352">
        <f t="shared" si="32"/>
        <v>-5.9988712549999974</v>
      </c>
      <c r="G352">
        <f t="shared" si="33"/>
        <v>5.9369162690999957</v>
      </c>
      <c r="I352">
        <f t="shared" si="34"/>
        <v>5.7617986977152981E-3</v>
      </c>
      <c r="J352">
        <f t="shared" si="35"/>
        <v>3.6076298658828422E-2</v>
      </c>
      <c r="K352">
        <f t="shared" si="36"/>
        <v>3.5703710803593317E-2</v>
      </c>
    </row>
    <row r="353" spans="1:11" x14ac:dyDescent="0.25">
      <c r="A353">
        <v>74.019119946499998</v>
      </c>
      <c r="B353">
        <v>119.052945576</v>
      </c>
      <c r="C353">
        <v>85.9748598993</v>
      </c>
      <c r="E353">
        <f t="shared" si="31"/>
        <v>-0.98088005350000174</v>
      </c>
      <c r="F353">
        <f t="shared" si="32"/>
        <v>-5.9470544240000009</v>
      </c>
      <c r="G353">
        <f t="shared" si="33"/>
        <v>5.9748598993000002</v>
      </c>
      <c r="I353">
        <f t="shared" si="34"/>
        <v>5.8988633451767056E-3</v>
      </c>
      <c r="J353">
        <f t="shared" si="35"/>
        <v>3.5764680124066271E-2</v>
      </c>
      <c r="K353">
        <f t="shared" si="36"/>
        <v>3.5931898020339234E-2</v>
      </c>
    </row>
    <row r="354" spans="1:11" x14ac:dyDescent="0.25">
      <c r="A354">
        <v>73.960715035800007</v>
      </c>
      <c r="B354">
        <v>119.16993241</v>
      </c>
      <c r="C354">
        <v>85.980510838200004</v>
      </c>
      <c r="E354">
        <f t="shared" si="31"/>
        <v>-1.0392849641999931</v>
      </c>
      <c r="F354">
        <f t="shared" si="32"/>
        <v>-5.8300675899999987</v>
      </c>
      <c r="G354">
        <f t="shared" si="33"/>
        <v>5.9805108382000043</v>
      </c>
      <c r="I354">
        <f t="shared" si="34"/>
        <v>6.2501015885043816E-3</v>
      </c>
      <c r="J354">
        <f t="shared" si="35"/>
        <v>3.5061139110576914E-2</v>
      </c>
      <c r="K354">
        <f t="shared" si="36"/>
        <v>3.5965881906772773E-2</v>
      </c>
    </row>
    <row r="355" spans="1:11" x14ac:dyDescent="0.25">
      <c r="A355">
        <v>73.984594396899993</v>
      </c>
      <c r="B355">
        <v>119.191014365</v>
      </c>
      <c r="C355">
        <v>86.050474151900005</v>
      </c>
      <c r="E355">
        <f t="shared" si="31"/>
        <v>-1.0154056031000067</v>
      </c>
      <c r="F355">
        <f t="shared" si="32"/>
        <v>-5.8089856349999991</v>
      </c>
      <c r="G355">
        <f t="shared" si="33"/>
        <v>6.0504741519000049</v>
      </c>
      <c r="I355">
        <f t="shared" si="34"/>
        <v>6.1064947454491847E-3</v>
      </c>
      <c r="J355">
        <f t="shared" si="35"/>
        <v>3.4934355442022925E-2</v>
      </c>
      <c r="K355">
        <f t="shared" si="36"/>
        <v>3.6386630626475458E-2</v>
      </c>
    </row>
    <row r="356" spans="1:11" x14ac:dyDescent="0.25">
      <c r="A356">
        <v>73.809292251299993</v>
      </c>
      <c r="B356">
        <v>119.594278338</v>
      </c>
      <c r="C356">
        <v>86.370982728599998</v>
      </c>
      <c r="E356">
        <f t="shared" si="31"/>
        <v>-1.1907077487000066</v>
      </c>
      <c r="F356">
        <f t="shared" si="32"/>
        <v>-5.4057216620000048</v>
      </c>
      <c r="G356">
        <f t="shared" si="33"/>
        <v>6.3709827285999978</v>
      </c>
      <c r="I356">
        <f t="shared" si="34"/>
        <v>7.160735166916443E-3</v>
      </c>
      <c r="J356">
        <f t="shared" si="35"/>
        <v>3.2509187287902648E-2</v>
      </c>
      <c r="K356">
        <f t="shared" si="36"/>
        <v>3.8314120423178048E-2</v>
      </c>
    </row>
    <row r="357" spans="1:11" x14ac:dyDescent="0.25">
      <c r="A357">
        <v>73.781943096899994</v>
      </c>
      <c r="B357">
        <v>119.805475109</v>
      </c>
      <c r="C357">
        <v>86.558763351300001</v>
      </c>
      <c r="E357">
        <f t="shared" si="31"/>
        <v>-1.2180569031000061</v>
      </c>
      <c r="F357">
        <f t="shared" si="32"/>
        <v>-5.1945248910000004</v>
      </c>
      <c r="G357">
        <f t="shared" si="33"/>
        <v>6.5587633513000014</v>
      </c>
      <c r="I357">
        <f t="shared" si="34"/>
        <v>7.3252088187519323E-3</v>
      </c>
      <c r="J357">
        <f t="shared" si="35"/>
        <v>3.1239082052684303E-2</v>
      </c>
      <c r="K357">
        <f t="shared" si="36"/>
        <v>3.9443404506616195E-2</v>
      </c>
    </row>
    <row r="358" spans="1:11" x14ac:dyDescent="0.25">
      <c r="A358">
        <v>73.762252642700005</v>
      </c>
      <c r="B358">
        <v>119.883369063</v>
      </c>
      <c r="C358">
        <v>86.5507591171</v>
      </c>
      <c r="E358">
        <f t="shared" si="31"/>
        <v>-1.2377473572999946</v>
      </c>
      <c r="F358">
        <f t="shared" si="32"/>
        <v>-5.1166309369999965</v>
      </c>
      <c r="G358">
        <f t="shared" si="33"/>
        <v>6.5507591171000001</v>
      </c>
      <c r="I358">
        <f t="shared" si="34"/>
        <v>7.4436242132904784E-3</v>
      </c>
      <c r="J358">
        <f t="shared" si="35"/>
        <v>3.0770639669314436E-2</v>
      </c>
      <c r="K358">
        <f t="shared" si="36"/>
        <v>3.939526826043592E-2</v>
      </c>
    </row>
    <row r="359" spans="1:11" x14ac:dyDescent="0.25">
      <c r="A359">
        <v>73.902877045099999</v>
      </c>
      <c r="B359">
        <v>119.549277205</v>
      </c>
      <c r="C359">
        <v>86.329211486999995</v>
      </c>
      <c r="E359">
        <f t="shared" si="31"/>
        <v>-1.0971229549000014</v>
      </c>
      <c r="F359">
        <f t="shared" si="32"/>
        <v>-5.4507227950000043</v>
      </c>
      <c r="G359">
        <f t="shared" si="33"/>
        <v>6.3292114869999949</v>
      </c>
      <c r="I359">
        <f t="shared" si="34"/>
        <v>6.5979304612412146E-3</v>
      </c>
      <c r="J359">
        <f t="shared" si="35"/>
        <v>3.2779817252288117E-2</v>
      </c>
      <c r="K359">
        <f t="shared" si="36"/>
        <v>3.8062914534060868E-2</v>
      </c>
    </row>
    <row r="360" spans="1:11" x14ac:dyDescent="0.25">
      <c r="A360">
        <v>73.809744193699999</v>
      </c>
      <c r="B360">
        <v>119.692521785</v>
      </c>
      <c r="C360">
        <v>86.450370028400002</v>
      </c>
      <c r="E360">
        <f t="shared" si="31"/>
        <v>-1.1902558063000015</v>
      </c>
      <c r="F360">
        <f t="shared" si="32"/>
        <v>-5.3074782150000033</v>
      </c>
      <c r="G360">
        <f t="shared" si="33"/>
        <v>6.4503700284000018</v>
      </c>
      <c r="I360">
        <f t="shared" si="34"/>
        <v>7.1580172541115001E-3</v>
      </c>
      <c r="J360">
        <f t="shared" si="35"/>
        <v>3.1918366150961143E-2</v>
      </c>
      <c r="K360">
        <f t="shared" si="36"/>
        <v>3.8791543560891796E-2</v>
      </c>
    </row>
    <row r="361" spans="1:11" x14ac:dyDescent="0.25">
      <c r="A361">
        <v>73.959212151700001</v>
      </c>
      <c r="B361">
        <v>119.40903760499999</v>
      </c>
      <c r="C361">
        <v>86.275862128100002</v>
      </c>
      <c r="E361">
        <f t="shared" si="31"/>
        <v>-1.040787848299999</v>
      </c>
      <c r="F361">
        <f t="shared" si="32"/>
        <v>-5.5909623950000054</v>
      </c>
      <c r="G361">
        <f t="shared" si="33"/>
        <v>6.2758621281000018</v>
      </c>
      <c r="I361">
        <f t="shared" si="34"/>
        <v>6.2591397047327014E-3</v>
      </c>
      <c r="J361">
        <f t="shared" si="35"/>
        <v>3.3623196861273352E-2</v>
      </c>
      <c r="K361">
        <f t="shared" si="36"/>
        <v>3.7742079609769233E-2</v>
      </c>
    </row>
    <row r="362" spans="1:11" x14ac:dyDescent="0.25">
      <c r="A362">
        <v>74.075244609999999</v>
      </c>
      <c r="B362">
        <v>119.131576681</v>
      </c>
      <c r="C362">
        <v>86.079128404499997</v>
      </c>
      <c r="E362">
        <f t="shared" si="31"/>
        <v>-0.9247553900000014</v>
      </c>
      <c r="F362">
        <f t="shared" si="32"/>
        <v>-5.8684233190000015</v>
      </c>
      <c r="G362">
        <f t="shared" si="33"/>
        <v>6.0791284044999969</v>
      </c>
      <c r="I362">
        <f t="shared" si="34"/>
        <v>5.5613381614407426E-3</v>
      </c>
      <c r="J362">
        <f t="shared" si="35"/>
        <v>3.5291804626781789E-2</v>
      </c>
      <c r="K362">
        <f t="shared" si="36"/>
        <v>3.6558952940240939E-2</v>
      </c>
    </row>
    <row r="363" spans="1:11" x14ac:dyDescent="0.25">
      <c r="A363">
        <v>74.123458833499996</v>
      </c>
      <c r="B363">
        <v>119.005249992</v>
      </c>
      <c r="C363">
        <v>85.996901637899995</v>
      </c>
      <c r="E363">
        <f t="shared" si="31"/>
        <v>-0.87654116650000446</v>
      </c>
      <c r="F363">
        <f t="shared" si="32"/>
        <v>-5.9947500079999969</v>
      </c>
      <c r="G363">
        <f t="shared" si="33"/>
        <v>5.9969016378999953</v>
      </c>
      <c r="I363">
        <f t="shared" si="34"/>
        <v>5.2713851598423789E-3</v>
      </c>
      <c r="J363">
        <f t="shared" si="35"/>
        <v>3.6051514106652062E-2</v>
      </c>
      <c r="K363">
        <f t="shared" si="36"/>
        <v>3.6064453681378041E-2</v>
      </c>
    </row>
    <row r="364" spans="1:11" x14ac:dyDescent="0.25">
      <c r="A364">
        <v>74.216733442199995</v>
      </c>
      <c r="B364">
        <v>118.926108118</v>
      </c>
      <c r="C364">
        <v>85.957316895000005</v>
      </c>
      <c r="E364">
        <f t="shared" si="31"/>
        <v>-0.78326655780000465</v>
      </c>
      <c r="F364">
        <f t="shared" si="32"/>
        <v>-6.0738918819999981</v>
      </c>
      <c r="G364">
        <f t="shared" si="33"/>
        <v>5.9573168950000053</v>
      </c>
      <c r="I364">
        <f t="shared" si="34"/>
        <v>4.7104458601463142E-3</v>
      </c>
      <c r="J364">
        <f t="shared" si="35"/>
        <v>3.6527461290960059E-2</v>
      </c>
      <c r="K364">
        <f t="shared" si="36"/>
        <v>3.5826397062642859E-2</v>
      </c>
    </row>
    <row r="365" spans="1:11" x14ac:dyDescent="0.25">
      <c r="A365">
        <v>74.318981025499994</v>
      </c>
      <c r="B365">
        <v>118.82502623400001</v>
      </c>
      <c r="C365">
        <v>85.934260272000003</v>
      </c>
      <c r="E365">
        <f t="shared" si="31"/>
        <v>-0.68101897450000592</v>
      </c>
      <c r="F365">
        <f t="shared" si="32"/>
        <v>-6.1749737659999937</v>
      </c>
      <c r="G365">
        <f t="shared" si="33"/>
        <v>5.9342602720000031</v>
      </c>
      <c r="I365">
        <f t="shared" si="34"/>
        <v>4.095544456953224E-3</v>
      </c>
      <c r="J365">
        <f t="shared" si="35"/>
        <v>3.7135352355990241E-2</v>
      </c>
      <c r="K365">
        <f t="shared" si="36"/>
        <v>3.5687738041294673E-2</v>
      </c>
    </row>
    <row r="366" spans="1:11" x14ac:dyDescent="0.25">
      <c r="A366">
        <v>74.344332763400004</v>
      </c>
      <c r="B366">
        <v>118.62688185499999</v>
      </c>
      <c r="C366">
        <v>85.820837688899999</v>
      </c>
      <c r="E366">
        <f t="shared" si="31"/>
        <v>-0.65566723659999582</v>
      </c>
      <c r="F366">
        <f t="shared" si="32"/>
        <v>-6.3731181450000065</v>
      </c>
      <c r="G366">
        <f t="shared" si="33"/>
        <v>5.8208376888999993</v>
      </c>
      <c r="I366">
        <f t="shared" si="34"/>
        <v>3.943082963928383E-3</v>
      </c>
      <c r="J366">
        <f t="shared" si="35"/>
        <v>3.8326962492382897E-2</v>
      </c>
      <c r="K366">
        <f t="shared" si="36"/>
        <v>3.5005631890214835E-2</v>
      </c>
    </row>
    <row r="367" spans="1:11" x14ac:dyDescent="0.25">
      <c r="A367">
        <v>74.369863047099997</v>
      </c>
      <c r="B367">
        <v>118.524008718</v>
      </c>
      <c r="C367">
        <v>85.732608034600005</v>
      </c>
      <c r="E367">
        <f t="shared" si="31"/>
        <v>-0.63013695290000271</v>
      </c>
      <c r="F367">
        <f t="shared" si="32"/>
        <v>-6.4759912819999954</v>
      </c>
      <c r="G367">
        <f t="shared" si="33"/>
        <v>5.7326080346000055</v>
      </c>
      <c r="I367">
        <f t="shared" si="34"/>
        <v>3.789547723638321E-3</v>
      </c>
      <c r="J367">
        <f t="shared" si="35"/>
        <v>3.8945625880314229E-2</v>
      </c>
      <c r="K367">
        <f t="shared" si="36"/>
        <v>3.4475032178404252E-2</v>
      </c>
    </row>
    <row r="368" spans="1:11" x14ac:dyDescent="0.25">
      <c r="A368">
        <v>74.399625781200001</v>
      </c>
      <c r="B368">
        <v>118.368752022</v>
      </c>
      <c r="C368">
        <v>85.606297884599996</v>
      </c>
      <c r="E368">
        <f t="shared" si="31"/>
        <v>-0.60037421879999897</v>
      </c>
      <c r="F368">
        <f t="shared" si="32"/>
        <v>-6.6312479780000047</v>
      </c>
      <c r="G368">
        <f t="shared" si="33"/>
        <v>5.6062978845999965</v>
      </c>
      <c r="I368">
        <f t="shared" si="34"/>
        <v>3.6105591708501458E-3</v>
      </c>
      <c r="J368">
        <f t="shared" si="35"/>
        <v>3.9879316018940028E-2</v>
      </c>
      <c r="K368">
        <f t="shared" si="36"/>
        <v>3.371542216156255E-2</v>
      </c>
    </row>
    <row r="369" spans="1:11" x14ac:dyDescent="0.25">
      <c r="A369">
        <v>74.4707650812</v>
      </c>
      <c r="B369">
        <v>118.27985135500001</v>
      </c>
      <c r="C369">
        <v>85.472175218199993</v>
      </c>
      <c r="E369">
        <f t="shared" si="31"/>
        <v>-0.52923491880000029</v>
      </c>
      <c r="F369">
        <f t="shared" si="32"/>
        <v>-6.7201486449999948</v>
      </c>
      <c r="G369">
        <f t="shared" si="33"/>
        <v>5.4721752181999932</v>
      </c>
      <c r="I369">
        <f t="shared" si="34"/>
        <v>3.182738248532328E-3</v>
      </c>
      <c r="J369">
        <f t="shared" si="35"/>
        <v>4.0413951098995718E-2</v>
      </c>
      <c r="K369">
        <f t="shared" si="36"/>
        <v>3.2908828860209079E-2</v>
      </c>
    </row>
    <row r="370" spans="1:11" x14ac:dyDescent="0.25">
      <c r="A370">
        <v>74.509918847099996</v>
      </c>
      <c r="B370">
        <v>118.246091858</v>
      </c>
      <c r="C370">
        <v>85.410289125800006</v>
      </c>
      <c r="E370">
        <f t="shared" si="31"/>
        <v>-0.49008115290000376</v>
      </c>
      <c r="F370">
        <f t="shared" si="32"/>
        <v>-6.7539081420000002</v>
      </c>
      <c r="G370">
        <f t="shared" si="33"/>
        <v>5.4102891258000056</v>
      </c>
      <c r="I370">
        <f t="shared" si="34"/>
        <v>2.9472734598774948E-3</v>
      </c>
      <c r="J370">
        <f t="shared" si="35"/>
        <v>4.0616975575530179E-2</v>
      </c>
      <c r="K370">
        <f t="shared" si="36"/>
        <v>3.2536655319996999E-2</v>
      </c>
    </row>
    <row r="371" spans="1:11" x14ac:dyDescent="0.25">
      <c r="A371">
        <v>74.436923213699998</v>
      </c>
      <c r="B371">
        <v>118.31219192</v>
      </c>
      <c r="C371">
        <v>85.468031164199999</v>
      </c>
      <c r="E371">
        <f t="shared" si="31"/>
        <v>-0.56307678630000169</v>
      </c>
      <c r="F371">
        <f t="shared" si="32"/>
        <v>-6.6878080799999964</v>
      </c>
      <c r="G371">
        <f t="shared" si="33"/>
        <v>5.4680311641999992</v>
      </c>
      <c r="I371">
        <f t="shared" si="34"/>
        <v>3.386258088716421E-3</v>
      </c>
      <c r="J371">
        <f t="shared" si="35"/>
        <v>4.0219459863538254E-2</v>
      </c>
      <c r="K371">
        <f t="shared" si="36"/>
        <v>3.2883907150206136E-2</v>
      </c>
    </row>
    <row r="372" spans="1:11" x14ac:dyDescent="0.25">
      <c r="A372">
        <v>74.434777642100002</v>
      </c>
      <c r="B372">
        <v>118.300084247</v>
      </c>
      <c r="C372">
        <v>85.462565377700003</v>
      </c>
      <c r="E372">
        <f t="shared" si="31"/>
        <v>-0.56522235789999797</v>
      </c>
      <c r="F372">
        <f t="shared" si="32"/>
        <v>-6.6999157529999991</v>
      </c>
      <c r="G372">
        <f t="shared" si="33"/>
        <v>5.4625653777000025</v>
      </c>
      <c r="I372">
        <f t="shared" si="34"/>
        <v>3.3991612297483028E-3</v>
      </c>
      <c r="J372">
        <f t="shared" si="35"/>
        <v>4.0292273566090629E-2</v>
      </c>
      <c r="K372">
        <f t="shared" si="36"/>
        <v>3.2851036742124792E-2</v>
      </c>
    </row>
    <row r="373" spans="1:11" x14ac:dyDescent="0.25">
      <c r="A373">
        <v>74.395457502900001</v>
      </c>
      <c r="B373">
        <v>118.490222128</v>
      </c>
      <c r="C373">
        <v>85.602047870099994</v>
      </c>
      <c r="E373">
        <f t="shared" si="31"/>
        <v>-0.60454249709999885</v>
      </c>
      <c r="F373">
        <f t="shared" si="32"/>
        <v>-6.5097778720000008</v>
      </c>
      <c r="G373">
        <f t="shared" si="33"/>
        <v>5.6020478700999945</v>
      </c>
      <c r="I373">
        <f t="shared" si="34"/>
        <v>3.6356265621062213E-3</v>
      </c>
      <c r="J373">
        <f t="shared" si="35"/>
        <v>3.9148813290026958E-2</v>
      </c>
      <c r="K373">
        <f t="shared" si="36"/>
        <v>3.3689863221240464E-2</v>
      </c>
    </row>
    <row r="374" spans="1:11" x14ac:dyDescent="0.25">
      <c r="A374">
        <v>74.282274942599997</v>
      </c>
      <c r="B374">
        <v>118.85613882</v>
      </c>
      <c r="C374">
        <v>85.837612491200005</v>
      </c>
      <c r="E374">
        <f t="shared" si="31"/>
        <v>-0.7177250574000027</v>
      </c>
      <c r="F374">
        <f t="shared" si="32"/>
        <v>-6.1438611800000018</v>
      </c>
      <c r="G374">
        <f t="shared" si="33"/>
        <v>5.8376124912000051</v>
      </c>
      <c r="I374">
        <f t="shared" si="34"/>
        <v>4.3162892525999514E-3</v>
      </c>
      <c r="J374">
        <f t="shared" si="35"/>
        <v>3.6948245999332115E-2</v>
      </c>
      <c r="K374">
        <f t="shared" si="36"/>
        <v>3.5106512998008807E-2</v>
      </c>
    </row>
    <row r="375" spans="1:11" x14ac:dyDescent="0.25">
      <c r="A375">
        <v>74.317340182899997</v>
      </c>
      <c r="B375">
        <v>118.67240409199999</v>
      </c>
      <c r="C375">
        <v>85.725612252199994</v>
      </c>
      <c r="E375">
        <f t="shared" si="31"/>
        <v>-0.6826598171000029</v>
      </c>
      <c r="F375">
        <f t="shared" si="32"/>
        <v>-6.3275959080000064</v>
      </c>
      <c r="G375">
        <f t="shared" si="33"/>
        <v>5.7256122521999941</v>
      </c>
      <c r="I375">
        <f t="shared" si="34"/>
        <v>4.1054122346022744E-3</v>
      </c>
      <c r="J375">
        <f t="shared" si="35"/>
        <v>3.8053198687856976E-2</v>
      </c>
      <c r="K375">
        <f t="shared" si="36"/>
        <v>3.4432960607855938E-2</v>
      </c>
    </row>
    <row r="376" spans="1:11" x14ac:dyDescent="0.25">
      <c r="A376">
        <v>74.415957636300007</v>
      </c>
      <c r="B376">
        <v>118.52310546299999</v>
      </c>
      <c r="C376">
        <v>85.647286928400007</v>
      </c>
      <c r="E376">
        <f t="shared" si="31"/>
        <v>-0.58404236369999296</v>
      </c>
      <c r="F376">
        <f t="shared" si="32"/>
        <v>-6.4768945370000068</v>
      </c>
      <c r="G376">
        <f t="shared" si="33"/>
        <v>5.6472869284000069</v>
      </c>
      <c r="I376">
        <f t="shared" si="34"/>
        <v>3.5123418800974164E-3</v>
      </c>
      <c r="J376">
        <f t="shared" si="35"/>
        <v>3.8951057918402782E-2</v>
      </c>
      <c r="K376">
        <f t="shared" si="36"/>
        <v>3.3961924032166371E-2</v>
      </c>
    </row>
    <row r="377" spans="1:11" x14ac:dyDescent="0.25">
      <c r="A377">
        <v>74.418587297200006</v>
      </c>
      <c r="B377">
        <v>118.527532575</v>
      </c>
      <c r="C377">
        <v>85.689857435199997</v>
      </c>
      <c r="E377">
        <f t="shared" si="31"/>
        <v>-0.58141270279999446</v>
      </c>
      <c r="F377">
        <f t="shared" si="32"/>
        <v>-6.4724674250000049</v>
      </c>
      <c r="G377">
        <f t="shared" si="33"/>
        <v>5.6898574351999969</v>
      </c>
      <c r="I377">
        <f t="shared" si="34"/>
        <v>3.496527499696984E-3</v>
      </c>
      <c r="J377">
        <f t="shared" si="35"/>
        <v>3.8924433940671133E-2</v>
      </c>
      <c r="K377">
        <f t="shared" si="36"/>
        <v>3.4217936580542715E-2</v>
      </c>
    </row>
    <row r="378" spans="1:11" x14ac:dyDescent="0.25">
      <c r="A378">
        <v>74.423030256499999</v>
      </c>
      <c r="B378">
        <v>118.606243768</v>
      </c>
      <c r="C378">
        <v>85.692795077900001</v>
      </c>
      <c r="E378">
        <f t="shared" si="31"/>
        <v>-0.57696974350000119</v>
      </c>
      <c r="F378">
        <f t="shared" si="32"/>
        <v>-6.3937562320000012</v>
      </c>
      <c r="G378">
        <f t="shared" si="33"/>
        <v>5.6927950779000014</v>
      </c>
      <c r="I378">
        <f t="shared" si="34"/>
        <v>3.4698082187152525E-3</v>
      </c>
      <c r="J378">
        <f t="shared" si="35"/>
        <v>3.8451076806344568E-2</v>
      </c>
      <c r="K378">
        <f t="shared" si="36"/>
        <v>3.4235603116611467E-2</v>
      </c>
    </row>
    <row r="379" spans="1:11" x14ac:dyDescent="0.25">
      <c r="A379">
        <v>74.296703916699997</v>
      </c>
      <c r="B379">
        <v>118.898763827</v>
      </c>
      <c r="C379">
        <v>85.929969385199996</v>
      </c>
      <c r="E379">
        <f t="shared" si="31"/>
        <v>-0.70329608330000326</v>
      </c>
      <c r="F379">
        <f t="shared" si="32"/>
        <v>-6.1012361730000038</v>
      </c>
      <c r="G379">
        <f t="shared" si="33"/>
        <v>5.9299693851999962</v>
      </c>
      <c r="I379">
        <f t="shared" si="34"/>
        <v>4.2295155985499142E-3</v>
      </c>
      <c r="J379">
        <f t="shared" si="35"/>
        <v>3.6691905695048224E-2</v>
      </c>
      <c r="K379">
        <f t="shared" si="36"/>
        <v>3.5661933301181392E-2</v>
      </c>
    </row>
    <row r="380" spans="1:11" x14ac:dyDescent="0.25">
      <c r="A380">
        <v>74.418857110800005</v>
      </c>
      <c r="B380">
        <v>118.605070219</v>
      </c>
      <c r="C380">
        <v>85.700159345900005</v>
      </c>
      <c r="E380">
        <f t="shared" si="31"/>
        <v>-0.58114288919999524</v>
      </c>
      <c r="F380">
        <f t="shared" si="32"/>
        <v>-6.3949297810000019</v>
      </c>
      <c r="G380">
        <f t="shared" si="33"/>
        <v>5.7001593459000048</v>
      </c>
      <c r="I380">
        <f t="shared" si="34"/>
        <v>3.4949048817740419E-3</v>
      </c>
      <c r="J380">
        <f t="shared" si="35"/>
        <v>3.8458134351408484E-2</v>
      </c>
      <c r="K380">
        <f t="shared" si="36"/>
        <v>3.4279890703472135E-2</v>
      </c>
    </row>
    <row r="381" spans="1:11" x14ac:dyDescent="0.25">
      <c r="A381">
        <v>74.425542042900005</v>
      </c>
      <c r="B381">
        <v>118.576093224</v>
      </c>
      <c r="C381">
        <v>85.761795702300006</v>
      </c>
      <c r="E381">
        <f t="shared" si="31"/>
        <v>-0.57445795709999459</v>
      </c>
      <c r="F381">
        <f t="shared" si="32"/>
        <v>-6.4239067759999955</v>
      </c>
      <c r="G381">
        <f t="shared" si="33"/>
        <v>5.7617957023000059</v>
      </c>
      <c r="I381">
        <f t="shared" si="34"/>
        <v>3.4547027176164758E-3</v>
      </c>
      <c r="J381">
        <f t="shared" si="35"/>
        <v>3.8632397588843993E-2</v>
      </c>
      <c r="K381">
        <f t="shared" si="36"/>
        <v>3.4650562369391798E-2</v>
      </c>
    </row>
    <row r="382" spans="1:11" x14ac:dyDescent="0.25">
      <c r="A382">
        <v>74.3702990142</v>
      </c>
      <c r="B382">
        <v>118.777194478</v>
      </c>
      <c r="C382">
        <v>85.890143954799996</v>
      </c>
      <c r="E382">
        <f t="shared" si="31"/>
        <v>-0.62970098579999956</v>
      </c>
      <c r="F382">
        <f t="shared" si="32"/>
        <v>-6.2228055220000016</v>
      </c>
      <c r="G382">
        <f t="shared" si="33"/>
        <v>5.8901439547999956</v>
      </c>
      <c r="I382">
        <f t="shared" si="34"/>
        <v>3.7869258838560405E-3</v>
      </c>
      <c r="J382">
        <f t="shared" si="35"/>
        <v>3.7423005256257809E-2</v>
      </c>
      <c r="K382">
        <f t="shared" si="36"/>
        <v>3.5422429224455411E-2</v>
      </c>
    </row>
    <row r="383" spans="1:11" x14ac:dyDescent="0.25">
      <c r="A383">
        <v>74.198368841900006</v>
      </c>
      <c r="B383">
        <v>119.15679777699999</v>
      </c>
      <c r="C383">
        <v>86.1596925777</v>
      </c>
      <c r="E383">
        <f t="shared" si="31"/>
        <v>-0.80163115809999397</v>
      </c>
      <c r="F383">
        <f t="shared" si="32"/>
        <v>-5.8432022230000058</v>
      </c>
      <c r="G383">
        <f t="shared" si="33"/>
        <v>6.1596925776999996</v>
      </c>
      <c r="I383">
        <f t="shared" si="34"/>
        <v>4.820887771134188E-3</v>
      </c>
      <c r="J383">
        <f t="shared" si="35"/>
        <v>3.5140128794259054E-2</v>
      </c>
      <c r="K383">
        <f t="shared" si="36"/>
        <v>3.7043453615454192E-2</v>
      </c>
    </row>
    <row r="384" spans="1:11" x14ac:dyDescent="0.25">
      <c r="A384">
        <v>74.0336348222</v>
      </c>
      <c r="B384">
        <v>119.425827504</v>
      </c>
      <c r="C384">
        <v>86.343061268599996</v>
      </c>
      <c r="E384">
        <f t="shared" si="31"/>
        <v>-0.9663651778000002</v>
      </c>
      <c r="F384">
        <f t="shared" si="32"/>
        <v>-5.5741724960000028</v>
      </c>
      <c r="G384">
        <f t="shared" si="33"/>
        <v>6.3430612685999961</v>
      </c>
      <c r="I384">
        <f t="shared" si="34"/>
        <v>5.8115730919790602E-3</v>
      </c>
      <c r="J384">
        <f t="shared" si="35"/>
        <v>3.352222496422342E-2</v>
      </c>
      <c r="K384">
        <f t="shared" si="36"/>
        <v>3.8146205012572931E-2</v>
      </c>
    </row>
    <row r="385" spans="1:11" x14ac:dyDescent="0.25">
      <c r="A385">
        <v>74.069132454300004</v>
      </c>
      <c r="B385">
        <v>119.305184952</v>
      </c>
      <c r="C385">
        <v>86.2449409054</v>
      </c>
      <c r="E385">
        <f t="shared" si="31"/>
        <v>-0.93086754569999641</v>
      </c>
      <c r="F385">
        <f t="shared" si="32"/>
        <v>-5.6948150479999953</v>
      </c>
      <c r="G385">
        <f t="shared" si="33"/>
        <v>6.2449409054</v>
      </c>
      <c r="I385">
        <f t="shared" si="34"/>
        <v>5.5980957355091128E-3</v>
      </c>
      <c r="J385">
        <f t="shared" si="35"/>
        <v>3.4247750909339736E-2</v>
      </c>
      <c r="K385">
        <f t="shared" si="36"/>
        <v>3.7556124082870464E-2</v>
      </c>
    </row>
    <row r="386" spans="1:11" x14ac:dyDescent="0.25">
      <c r="A386">
        <v>74.077726512400005</v>
      </c>
      <c r="B386">
        <v>119.277844312</v>
      </c>
      <c r="C386">
        <v>86.201492848000001</v>
      </c>
      <c r="E386">
        <f t="shared" ref="E386:E449" si="37">A386-75</f>
        <v>-0.92227348759999472</v>
      </c>
      <c r="F386">
        <f t="shared" ref="F386:F449" si="38">B386-125</f>
        <v>-5.7221556880000009</v>
      </c>
      <c r="G386">
        <f t="shared" ref="G386:G449" si="39">C386-80</f>
        <v>6.2014928480000009</v>
      </c>
      <c r="I386">
        <f t="shared" ref="I386:I449" si="40">ABS(E386)/SQRT(75^2+125^2+80^2)</f>
        <v>5.5464123781694191E-3</v>
      </c>
      <c r="J386">
        <f t="shared" ref="J386:J449" si="41">ABS(F386)/SQRT(75^2+125^2+80^2)</f>
        <v>3.4412173356869608E-2</v>
      </c>
      <c r="K386">
        <f t="shared" ref="K386:K449" si="42">ABS(G386)/SQRT(75^2+125^2+80^2)</f>
        <v>3.72948340787548E-2</v>
      </c>
    </row>
    <row r="387" spans="1:11" x14ac:dyDescent="0.25">
      <c r="A387">
        <v>74.086817584599999</v>
      </c>
      <c r="B387">
        <v>119.251193683</v>
      </c>
      <c r="C387">
        <v>86.183252788399997</v>
      </c>
      <c r="E387">
        <f t="shared" si="37"/>
        <v>-0.91318241540000145</v>
      </c>
      <c r="F387">
        <f t="shared" si="38"/>
        <v>-5.7488063170000032</v>
      </c>
      <c r="G387">
        <f t="shared" si="39"/>
        <v>6.1832527883999973</v>
      </c>
      <c r="I387">
        <f t="shared" si="40"/>
        <v>5.4917400536812801E-3</v>
      </c>
      <c r="J387">
        <f t="shared" si="41"/>
        <v>3.4572446183269802E-2</v>
      </c>
      <c r="K387">
        <f t="shared" si="42"/>
        <v>3.7185141136580703E-2</v>
      </c>
    </row>
    <row r="388" spans="1:11" x14ac:dyDescent="0.25">
      <c r="A388">
        <v>74.075557971500004</v>
      </c>
      <c r="B388">
        <v>119.21713968500001</v>
      </c>
      <c r="C388">
        <v>86.156429889099996</v>
      </c>
      <c r="E388">
        <f t="shared" si="37"/>
        <v>-0.92444202849999613</v>
      </c>
      <c r="F388">
        <f t="shared" si="38"/>
        <v>-5.7828603149999935</v>
      </c>
      <c r="G388">
        <f t="shared" si="39"/>
        <v>6.1564298890999964</v>
      </c>
      <c r="I388">
        <f t="shared" si="40"/>
        <v>5.5594536530754485E-3</v>
      </c>
      <c r="J388">
        <f t="shared" si="41"/>
        <v>3.4777241743993131E-2</v>
      </c>
      <c r="K388">
        <f t="shared" si="42"/>
        <v>3.7023832302817028E-2</v>
      </c>
    </row>
    <row r="389" spans="1:11" x14ac:dyDescent="0.25">
      <c r="A389">
        <v>74.132031001200005</v>
      </c>
      <c r="B389">
        <v>119.14895563499999</v>
      </c>
      <c r="C389">
        <v>86.137239329699995</v>
      </c>
      <c r="E389">
        <f t="shared" si="37"/>
        <v>-0.86796899879999501</v>
      </c>
      <c r="F389">
        <f t="shared" si="38"/>
        <v>-5.851044365000007</v>
      </c>
      <c r="G389">
        <f t="shared" si="39"/>
        <v>6.1372393296999945</v>
      </c>
      <c r="I389">
        <f t="shared" si="40"/>
        <v>5.2198334480363711E-3</v>
      </c>
      <c r="J389">
        <f t="shared" si="41"/>
        <v>3.5187290242620059E-2</v>
      </c>
      <c r="K389">
        <f t="shared" si="42"/>
        <v>3.6908423199518231E-2</v>
      </c>
    </row>
    <row r="390" spans="1:11" x14ac:dyDescent="0.25">
      <c r="A390">
        <v>74.258087861700005</v>
      </c>
      <c r="B390">
        <v>119.045656486</v>
      </c>
      <c r="C390">
        <v>86.087496402799999</v>
      </c>
      <c r="E390">
        <f t="shared" si="37"/>
        <v>-0.74191213829999469</v>
      </c>
      <c r="F390">
        <f t="shared" si="38"/>
        <v>-5.9543435140000014</v>
      </c>
      <c r="G390">
        <f t="shared" si="39"/>
        <v>6.0874964027999994</v>
      </c>
      <c r="I390">
        <f t="shared" si="40"/>
        <v>4.4617466756953494E-3</v>
      </c>
      <c r="J390">
        <f t="shared" si="41"/>
        <v>3.5808515601877519E-2</v>
      </c>
      <c r="K390">
        <f t="shared" si="42"/>
        <v>3.6609276808351271E-2</v>
      </c>
    </row>
    <row r="391" spans="1:11" x14ac:dyDescent="0.25">
      <c r="A391">
        <v>74.213618726700005</v>
      </c>
      <c r="B391">
        <v>119.079643799</v>
      </c>
      <c r="C391">
        <v>86.133730373700004</v>
      </c>
      <c r="E391">
        <f t="shared" si="37"/>
        <v>-0.78638127329999463</v>
      </c>
      <c r="F391">
        <f t="shared" si="38"/>
        <v>-5.9203562010000041</v>
      </c>
      <c r="G391">
        <f t="shared" si="39"/>
        <v>6.1337303737000042</v>
      </c>
      <c r="I391">
        <f t="shared" si="40"/>
        <v>4.7291772850825082E-3</v>
      </c>
      <c r="J391">
        <f t="shared" si="41"/>
        <v>3.5604121074594236E-2</v>
      </c>
      <c r="K391">
        <f t="shared" si="42"/>
        <v>3.6887320872221109E-2</v>
      </c>
    </row>
    <row r="392" spans="1:11" x14ac:dyDescent="0.25">
      <c r="A392">
        <v>74.238947383999999</v>
      </c>
      <c r="B392">
        <v>119.019033118</v>
      </c>
      <c r="C392">
        <v>86.057019421299998</v>
      </c>
      <c r="E392">
        <f t="shared" si="37"/>
        <v>-0.76105261600000063</v>
      </c>
      <c r="F392">
        <f t="shared" si="38"/>
        <v>-5.9809668820000041</v>
      </c>
      <c r="G392">
        <f t="shared" si="39"/>
        <v>6.0570194212999979</v>
      </c>
      <c r="I392">
        <f t="shared" si="40"/>
        <v>4.5768545952731398E-3</v>
      </c>
      <c r="J392">
        <f t="shared" si="41"/>
        <v>3.5968624484773018E-2</v>
      </c>
      <c r="K392">
        <f t="shared" si="42"/>
        <v>3.6425992880412789E-2</v>
      </c>
    </row>
    <row r="393" spans="1:11" x14ac:dyDescent="0.25">
      <c r="A393">
        <v>74.191527035299998</v>
      </c>
      <c r="B393">
        <v>119.03875875200001</v>
      </c>
      <c r="C393">
        <v>86.080223728500002</v>
      </c>
      <c r="E393">
        <f t="shared" si="37"/>
        <v>-0.80847296470000174</v>
      </c>
      <c r="F393">
        <f t="shared" si="38"/>
        <v>-5.9612412479999932</v>
      </c>
      <c r="G393">
        <f t="shared" si="39"/>
        <v>6.0802237285000018</v>
      </c>
      <c r="I393">
        <f t="shared" si="40"/>
        <v>4.8620333546574379E-3</v>
      </c>
      <c r="J393">
        <f t="shared" si="41"/>
        <v>3.5849997524271746E-2</v>
      </c>
      <c r="K393">
        <f t="shared" si="42"/>
        <v>3.6565540052061252E-2</v>
      </c>
    </row>
    <row r="394" spans="1:11" x14ac:dyDescent="0.25">
      <c r="A394">
        <v>74.079110589300001</v>
      </c>
      <c r="B394">
        <v>119.171559868</v>
      </c>
      <c r="C394">
        <v>86.218407433300001</v>
      </c>
      <c r="E394">
        <f t="shared" si="37"/>
        <v>-0.92088941069999919</v>
      </c>
      <c r="F394">
        <f t="shared" si="38"/>
        <v>-5.8284401319999972</v>
      </c>
      <c r="G394">
        <f t="shared" si="39"/>
        <v>6.2184074333000012</v>
      </c>
      <c r="I394">
        <f t="shared" si="40"/>
        <v>5.5380887503587023E-3</v>
      </c>
      <c r="J394">
        <f t="shared" si="41"/>
        <v>3.5051351825875009E-2</v>
      </c>
      <c r="K394">
        <f t="shared" si="42"/>
        <v>3.7396555820234822E-2</v>
      </c>
    </row>
    <row r="395" spans="1:11" x14ac:dyDescent="0.25">
      <c r="A395">
        <v>74.026688102899996</v>
      </c>
      <c r="B395">
        <v>119.151003182</v>
      </c>
      <c r="C395">
        <v>86.223175707099998</v>
      </c>
      <c r="E395">
        <f t="shared" si="37"/>
        <v>-0.97331189710000388</v>
      </c>
      <c r="F395">
        <f t="shared" si="38"/>
        <v>-5.8489968180000034</v>
      </c>
      <c r="G395">
        <f t="shared" si="39"/>
        <v>6.2231757070999976</v>
      </c>
      <c r="I395">
        <f t="shared" si="40"/>
        <v>5.8533496045116628E-3</v>
      </c>
      <c r="J395">
        <f t="shared" si="41"/>
        <v>3.5174976606612528E-2</v>
      </c>
      <c r="K395">
        <f t="shared" si="42"/>
        <v>3.7425231493104505E-2</v>
      </c>
    </row>
    <row r="396" spans="1:11" x14ac:dyDescent="0.25">
      <c r="A396">
        <v>74.031680580400007</v>
      </c>
      <c r="B396">
        <v>119.16398877500001</v>
      </c>
      <c r="C396">
        <v>86.222852975199999</v>
      </c>
      <c r="E396">
        <f t="shared" si="37"/>
        <v>-0.96831941959999313</v>
      </c>
      <c r="F396">
        <f t="shared" si="38"/>
        <v>-5.8360112249999929</v>
      </c>
      <c r="G396">
        <f t="shared" si="39"/>
        <v>6.2228529751999986</v>
      </c>
      <c r="I396">
        <f t="shared" si="40"/>
        <v>5.8233256047154095E-3</v>
      </c>
      <c r="J396">
        <f t="shared" si="41"/>
        <v>3.5096883226805466E-2</v>
      </c>
      <c r="K396">
        <f t="shared" si="42"/>
        <v>3.7423290632579889E-2</v>
      </c>
    </row>
    <row r="397" spans="1:11" x14ac:dyDescent="0.25">
      <c r="A397">
        <v>74.107379723899996</v>
      </c>
      <c r="B397">
        <v>119.212852638</v>
      </c>
      <c r="C397">
        <v>86.264326862299995</v>
      </c>
      <c r="E397">
        <f t="shared" si="37"/>
        <v>-0.89262027610000416</v>
      </c>
      <c r="F397">
        <f t="shared" si="38"/>
        <v>-5.7871473619999989</v>
      </c>
      <c r="G397">
        <f t="shared" si="39"/>
        <v>6.2643268622999955</v>
      </c>
      <c r="I397">
        <f t="shared" si="40"/>
        <v>5.3680824776276437E-3</v>
      </c>
      <c r="J397">
        <f t="shared" si="41"/>
        <v>3.480302339213364E-2</v>
      </c>
      <c r="K397">
        <f t="shared" si="42"/>
        <v>3.76727082769934E-2</v>
      </c>
    </row>
    <row r="398" spans="1:11" x14ac:dyDescent="0.25">
      <c r="A398">
        <v>74.218175517999995</v>
      </c>
      <c r="B398">
        <v>118.987175413</v>
      </c>
      <c r="C398">
        <v>86.160252387</v>
      </c>
      <c r="E398">
        <f t="shared" si="37"/>
        <v>-0.78182448200000465</v>
      </c>
      <c r="F398">
        <f t="shared" si="38"/>
        <v>-6.0128245869999972</v>
      </c>
      <c r="G398">
        <f t="shared" si="39"/>
        <v>6.1602523869999999</v>
      </c>
      <c r="I398">
        <f t="shared" si="40"/>
        <v>4.7017734357787961E-3</v>
      </c>
      <c r="J398">
        <f t="shared" si="41"/>
        <v>3.6160211873685004E-2</v>
      </c>
      <c r="K398">
        <f t="shared" si="42"/>
        <v>3.7046820223377637E-2</v>
      </c>
    </row>
    <row r="399" spans="1:11" x14ac:dyDescent="0.25">
      <c r="A399">
        <v>74.313406776999997</v>
      </c>
      <c r="B399">
        <v>118.864946684</v>
      </c>
      <c r="C399">
        <v>85.974402992199998</v>
      </c>
      <c r="E399">
        <f t="shared" si="37"/>
        <v>-0.68659322300000269</v>
      </c>
      <c r="F399">
        <f t="shared" si="38"/>
        <v>-6.1350533159999969</v>
      </c>
      <c r="G399">
        <f t="shared" si="39"/>
        <v>5.9744029921999982</v>
      </c>
      <c r="I399">
        <f t="shared" si="40"/>
        <v>4.1290671389939164E-3</v>
      </c>
      <c r="J399">
        <f t="shared" si="41"/>
        <v>3.6895276845852504E-2</v>
      </c>
      <c r="K399">
        <f t="shared" si="42"/>
        <v>3.5929150250584165E-2</v>
      </c>
    </row>
    <row r="400" spans="1:11" x14ac:dyDescent="0.25">
      <c r="A400">
        <v>74.388729628199997</v>
      </c>
      <c r="B400">
        <v>118.80167840599999</v>
      </c>
      <c r="C400">
        <v>85.914476867800005</v>
      </c>
      <c r="E400">
        <f t="shared" si="37"/>
        <v>-0.61127037180000343</v>
      </c>
      <c r="F400">
        <f t="shared" si="38"/>
        <v>-6.1983215940000065</v>
      </c>
      <c r="G400">
        <f t="shared" si="39"/>
        <v>5.9144768678000048</v>
      </c>
      <c r="I400">
        <f t="shared" si="40"/>
        <v>3.6760869765240568E-3</v>
      </c>
      <c r="J400">
        <f t="shared" si="41"/>
        <v>3.7275762639885121E-2</v>
      </c>
      <c r="K400">
        <f t="shared" si="42"/>
        <v>3.556876365960368E-2</v>
      </c>
    </row>
    <row r="401" spans="1:11" x14ac:dyDescent="0.25">
      <c r="A401">
        <v>74.314147814199998</v>
      </c>
      <c r="B401">
        <v>118.863899379</v>
      </c>
      <c r="C401">
        <v>86.019067951500006</v>
      </c>
      <c r="E401">
        <f t="shared" si="37"/>
        <v>-0.68585218580000173</v>
      </c>
      <c r="F401">
        <f t="shared" si="38"/>
        <v>-6.1361006209999971</v>
      </c>
      <c r="G401">
        <f t="shared" si="39"/>
        <v>6.0190679515000056</v>
      </c>
      <c r="I401">
        <f t="shared" si="40"/>
        <v>4.12461065406398E-3</v>
      </c>
      <c r="J401">
        <f t="shared" si="41"/>
        <v>3.6901575178715611E-2</v>
      </c>
      <c r="K401">
        <f t="shared" si="42"/>
        <v>3.6197758517505792E-2</v>
      </c>
    </row>
    <row r="402" spans="1:11" x14ac:dyDescent="0.25">
      <c r="A402">
        <v>74.371954711900003</v>
      </c>
      <c r="B402">
        <v>118.592307565</v>
      </c>
      <c r="C402">
        <v>85.863435483499998</v>
      </c>
      <c r="E402">
        <f t="shared" si="37"/>
        <v>-0.62804528809999738</v>
      </c>
      <c r="F402">
        <f t="shared" si="38"/>
        <v>-6.4076924350000013</v>
      </c>
      <c r="G402">
        <f t="shared" si="39"/>
        <v>5.8634354834999982</v>
      </c>
      <c r="I402">
        <f t="shared" si="40"/>
        <v>3.7769687698966056E-3</v>
      </c>
      <c r="J402">
        <f t="shared" si="41"/>
        <v>3.8534887010002294E-2</v>
      </c>
      <c r="K402">
        <f t="shared" si="42"/>
        <v>3.5261808543267041E-2</v>
      </c>
    </row>
    <row r="403" spans="1:11" x14ac:dyDescent="0.25">
      <c r="A403">
        <v>74.304337695300006</v>
      </c>
      <c r="B403">
        <v>118.54255051299999</v>
      </c>
      <c r="C403">
        <v>85.8101070397</v>
      </c>
      <c r="E403">
        <f t="shared" si="37"/>
        <v>-0.69566230469999368</v>
      </c>
      <c r="F403">
        <f t="shared" si="38"/>
        <v>-6.4574494870000052</v>
      </c>
      <c r="G403">
        <f t="shared" si="39"/>
        <v>5.8101070397000001</v>
      </c>
      <c r="I403">
        <f t="shared" si="40"/>
        <v>4.1836072159621438E-3</v>
      </c>
      <c r="J403">
        <f t="shared" si="41"/>
        <v>3.8834118347370779E-2</v>
      </c>
      <c r="K403">
        <f t="shared" si="42"/>
        <v>3.4941099399203354E-2</v>
      </c>
    </row>
    <row r="404" spans="1:11" x14ac:dyDescent="0.25">
      <c r="A404">
        <v>74.336959378399996</v>
      </c>
      <c r="B404">
        <v>118.55950523999999</v>
      </c>
      <c r="C404">
        <v>85.806855042199999</v>
      </c>
      <c r="E404">
        <f t="shared" si="37"/>
        <v>-0.66304062160000399</v>
      </c>
      <c r="F404">
        <f t="shared" si="38"/>
        <v>-6.4404947600000071</v>
      </c>
      <c r="G404">
        <f t="shared" si="39"/>
        <v>5.8068550421999987</v>
      </c>
      <c r="I404">
        <f t="shared" si="40"/>
        <v>3.9874253790394103E-3</v>
      </c>
      <c r="J404">
        <f t="shared" si="41"/>
        <v>3.8732155199816813E-2</v>
      </c>
      <c r="K404">
        <f t="shared" si="42"/>
        <v>3.4921542381214345E-2</v>
      </c>
    </row>
    <row r="405" spans="1:11" x14ac:dyDescent="0.25">
      <c r="A405">
        <v>74.324087505199998</v>
      </c>
      <c r="B405">
        <v>118.58324979</v>
      </c>
      <c r="C405">
        <v>85.786710963700003</v>
      </c>
      <c r="E405">
        <f t="shared" si="37"/>
        <v>-0.67591249480000215</v>
      </c>
      <c r="F405">
        <f t="shared" si="38"/>
        <v>-6.4167502100000036</v>
      </c>
      <c r="G405">
        <f t="shared" si="39"/>
        <v>5.7867109637000027</v>
      </c>
      <c r="I405">
        <f t="shared" si="40"/>
        <v>4.0648348652781181E-3</v>
      </c>
      <c r="J405">
        <f t="shared" si="41"/>
        <v>3.8589359090197749E-2</v>
      </c>
      <c r="K405">
        <f t="shared" si="42"/>
        <v>3.4800398959180238E-2</v>
      </c>
    </row>
    <row r="406" spans="1:11" x14ac:dyDescent="0.25">
      <c r="A406">
        <v>74.277619496400007</v>
      </c>
      <c r="B406">
        <v>118.612465235</v>
      </c>
      <c r="C406">
        <v>85.842754075499997</v>
      </c>
      <c r="E406">
        <f t="shared" si="37"/>
        <v>-0.72238050359999306</v>
      </c>
      <c r="F406">
        <f t="shared" si="38"/>
        <v>-6.3875347649999981</v>
      </c>
      <c r="G406">
        <f t="shared" si="39"/>
        <v>5.8427540754999967</v>
      </c>
      <c r="I406">
        <f t="shared" si="40"/>
        <v>4.3442863974563232E-3</v>
      </c>
      <c r="J406">
        <f t="shared" si="41"/>
        <v>3.8413661850755863E-2</v>
      </c>
      <c r="K406">
        <f t="shared" si="42"/>
        <v>3.513743370340508E-2</v>
      </c>
    </row>
    <row r="407" spans="1:11" x14ac:dyDescent="0.25">
      <c r="A407">
        <v>74.238169740700002</v>
      </c>
      <c r="B407">
        <v>118.614421523</v>
      </c>
      <c r="C407">
        <v>85.836801508899995</v>
      </c>
      <c r="E407">
        <f t="shared" si="37"/>
        <v>-0.76183025929999815</v>
      </c>
      <c r="F407">
        <f t="shared" si="38"/>
        <v>-6.3855784769999957</v>
      </c>
      <c r="G407">
        <f t="shared" si="39"/>
        <v>5.8368015088999954</v>
      </c>
      <c r="I407">
        <f t="shared" si="40"/>
        <v>4.5815312237167602E-3</v>
      </c>
      <c r="J407">
        <f t="shared" si="41"/>
        <v>3.8401897032484103E-2</v>
      </c>
      <c r="K407">
        <f t="shared" si="42"/>
        <v>3.5101635873893533E-2</v>
      </c>
    </row>
    <row r="408" spans="1:11" x14ac:dyDescent="0.25">
      <c r="A408">
        <v>74.260635545599996</v>
      </c>
      <c r="B408">
        <v>118.55081936000001</v>
      </c>
      <c r="C408">
        <v>85.785455183099998</v>
      </c>
      <c r="E408">
        <f t="shared" si="37"/>
        <v>-0.73936445440000398</v>
      </c>
      <c r="F408">
        <f t="shared" si="38"/>
        <v>-6.4491806399999945</v>
      </c>
      <c r="G408">
        <f t="shared" si="39"/>
        <v>5.7854551830999981</v>
      </c>
      <c r="I408">
        <f t="shared" si="40"/>
        <v>4.44642529249551E-3</v>
      </c>
      <c r="J408">
        <f t="shared" si="41"/>
        <v>3.8784390760087106E-2</v>
      </c>
      <c r="K408">
        <f t="shared" si="42"/>
        <v>3.4792846885790103E-2</v>
      </c>
    </row>
    <row r="409" spans="1:11" x14ac:dyDescent="0.25">
      <c r="A409">
        <v>74.187093425800001</v>
      </c>
      <c r="B409">
        <v>118.766844367</v>
      </c>
      <c r="C409">
        <v>85.913248856199999</v>
      </c>
      <c r="E409">
        <f t="shared" si="37"/>
        <v>-0.81290657419999945</v>
      </c>
      <c r="F409">
        <f t="shared" si="38"/>
        <v>-6.2331556329999955</v>
      </c>
      <c r="G409">
        <f t="shared" si="39"/>
        <v>5.9132488561999992</v>
      </c>
      <c r="I409">
        <f t="shared" si="40"/>
        <v>4.8886964073650988E-3</v>
      </c>
      <c r="J409">
        <f t="shared" si="41"/>
        <v>3.7485249248454935E-2</v>
      </c>
      <c r="K409">
        <f t="shared" si="42"/>
        <v>3.556137858475291E-2</v>
      </c>
    </row>
    <row r="410" spans="1:11" x14ac:dyDescent="0.25">
      <c r="A410">
        <v>74.270180507500001</v>
      </c>
      <c r="B410">
        <v>118.654800964</v>
      </c>
      <c r="C410">
        <v>85.822312169599996</v>
      </c>
      <c r="E410">
        <f t="shared" si="37"/>
        <v>-0.729819492499999</v>
      </c>
      <c r="F410">
        <f t="shared" si="38"/>
        <v>-6.3451990359999968</v>
      </c>
      <c r="G410">
        <f t="shared" si="39"/>
        <v>5.8223121695999964</v>
      </c>
      <c r="I410">
        <f t="shared" si="40"/>
        <v>4.3890233444365805E-3</v>
      </c>
      <c r="J410">
        <f t="shared" si="41"/>
        <v>3.8159061220333891E-2</v>
      </c>
      <c r="K410">
        <f t="shared" si="42"/>
        <v>3.5014499192718686E-2</v>
      </c>
    </row>
    <row r="411" spans="1:11" x14ac:dyDescent="0.25">
      <c r="A411">
        <v>74.167997662299996</v>
      </c>
      <c r="B411">
        <v>118.77079754099999</v>
      </c>
      <c r="C411">
        <v>85.906550650599996</v>
      </c>
      <c r="E411">
        <f t="shared" si="37"/>
        <v>-0.83200233770000409</v>
      </c>
      <c r="F411">
        <f t="shared" si="38"/>
        <v>-6.2292024590000068</v>
      </c>
      <c r="G411">
        <f t="shared" si="39"/>
        <v>5.9065506505999963</v>
      </c>
      <c r="I411">
        <f t="shared" si="40"/>
        <v>5.0035354225498848E-3</v>
      </c>
      <c r="J411">
        <f t="shared" si="41"/>
        <v>3.7461475461718796E-2</v>
      </c>
      <c r="K411">
        <f t="shared" si="42"/>
        <v>3.5521096595786651E-2</v>
      </c>
    </row>
    <row r="412" spans="1:11" x14ac:dyDescent="0.25">
      <c r="A412">
        <v>74.212774616600001</v>
      </c>
      <c r="B412">
        <v>118.70013515300001</v>
      </c>
      <c r="C412">
        <v>85.885287401200003</v>
      </c>
      <c r="E412">
        <f t="shared" si="37"/>
        <v>-0.78722538339999915</v>
      </c>
      <c r="F412">
        <f t="shared" si="38"/>
        <v>-6.2998648469999949</v>
      </c>
      <c r="G412">
        <f t="shared" si="39"/>
        <v>5.8852874012000029</v>
      </c>
      <c r="I412">
        <f t="shared" si="40"/>
        <v>4.7342536347446734E-3</v>
      </c>
      <c r="J412">
        <f t="shared" si="41"/>
        <v>3.7886428307857781E-2</v>
      </c>
      <c r="K412">
        <f t="shared" si="42"/>
        <v>3.5393222650305332E-2</v>
      </c>
    </row>
    <row r="413" spans="1:11" x14ac:dyDescent="0.25">
      <c r="A413">
        <v>74.149358210000003</v>
      </c>
      <c r="B413">
        <v>118.676289325</v>
      </c>
      <c r="C413">
        <v>85.886108504500001</v>
      </c>
      <c r="E413">
        <f t="shared" si="37"/>
        <v>-0.8506417899999974</v>
      </c>
      <c r="F413">
        <f t="shared" si="38"/>
        <v>-6.3237106750000009</v>
      </c>
      <c r="G413">
        <f t="shared" si="39"/>
        <v>5.886108504500001</v>
      </c>
      <c r="I413">
        <f t="shared" si="40"/>
        <v>5.1156302516314513E-3</v>
      </c>
      <c r="J413">
        <f t="shared" si="41"/>
        <v>3.8029833487953663E-2</v>
      </c>
      <c r="K413">
        <f t="shared" si="42"/>
        <v>3.539816064057405E-2</v>
      </c>
    </row>
    <row r="414" spans="1:11" x14ac:dyDescent="0.25">
      <c r="A414">
        <v>74.042496312799997</v>
      </c>
      <c r="B414">
        <v>119.07738709100001</v>
      </c>
      <c r="C414">
        <v>86.177425348100002</v>
      </c>
      <c r="E414">
        <f t="shared" si="37"/>
        <v>-0.95750368720000267</v>
      </c>
      <c r="F414">
        <f t="shared" si="38"/>
        <v>-5.9226129089999944</v>
      </c>
      <c r="G414">
        <f t="shared" si="39"/>
        <v>6.1774253481000017</v>
      </c>
      <c r="I414">
        <f t="shared" si="40"/>
        <v>5.7582814362894244E-3</v>
      </c>
      <c r="J414">
        <f t="shared" si="41"/>
        <v>3.5617692573019971E-2</v>
      </c>
      <c r="K414">
        <f t="shared" si="42"/>
        <v>3.7150095797592327E-2</v>
      </c>
    </row>
    <row r="415" spans="1:11" x14ac:dyDescent="0.25">
      <c r="A415">
        <v>74.049562034999994</v>
      </c>
      <c r="B415">
        <v>119.137144189</v>
      </c>
      <c r="C415">
        <v>86.238343742799998</v>
      </c>
      <c r="E415">
        <f t="shared" si="37"/>
        <v>-0.9504379650000061</v>
      </c>
      <c r="F415">
        <f t="shared" si="38"/>
        <v>-5.8628558110000029</v>
      </c>
      <c r="G415">
        <f t="shared" si="39"/>
        <v>6.2383437427999979</v>
      </c>
      <c r="I415">
        <f t="shared" si="40"/>
        <v>5.7157892584293098E-3</v>
      </c>
      <c r="J415">
        <f t="shared" si="41"/>
        <v>3.5258322481082141E-2</v>
      </c>
      <c r="K415">
        <f t="shared" si="42"/>
        <v>3.7516449751126779E-2</v>
      </c>
    </row>
    <row r="416" spans="1:11" x14ac:dyDescent="0.25">
      <c r="A416">
        <v>73.890429866800005</v>
      </c>
      <c r="B416">
        <v>119.29048453</v>
      </c>
      <c r="C416">
        <v>86.370183652700007</v>
      </c>
      <c r="E416">
        <f t="shared" si="37"/>
        <v>-1.1095701331999948</v>
      </c>
      <c r="F416">
        <f t="shared" si="38"/>
        <v>-5.7095154699999995</v>
      </c>
      <c r="G416">
        <f t="shared" si="39"/>
        <v>6.3701836527000069</v>
      </c>
      <c r="I416">
        <f t="shared" si="40"/>
        <v>6.6727858969927271E-3</v>
      </c>
      <c r="J416">
        <f t="shared" si="41"/>
        <v>3.4336157009744198E-2</v>
      </c>
      <c r="K416">
        <f t="shared" si="42"/>
        <v>3.8309314902340255E-2</v>
      </c>
    </row>
    <row r="417" spans="1:11" x14ac:dyDescent="0.25">
      <c r="A417">
        <v>73.878495496100001</v>
      </c>
      <c r="B417">
        <v>119.238990286</v>
      </c>
      <c r="C417">
        <v>86.310346737700002</v>
      </c>
      <c r="E417">
        <f t="shared" si="37"/>
        <v>-1.1215045038999989</v>
      </c>
      <c r="F417">
        <f t="shared" si="38"/>
        <v>-5.7610097139999965</v>
      </c>
      <c r="G417">
        <f t="shared" si="39"/>
        <v>6.3103467377000015</v>
      </c>
      <c r="I417">
        <f t="shared" si="40"/>
        <v>6.7445573858906866E-3</v>
      </c>
      <c r="J417">
        <f t="shared" si="41"/>
        <v>3.4645835555388277E-2</v>
      </c>
      <c r="K417">
        <f t="shared" si="42"/>
        <v>3.794946480311303E-2</v>
      </c>
    </row>
    <row r="418" spans="1:11" x14ac:dyDescent="0.25">
      <c r="A418">
        <v>73.837939087999999</v>
      </c>
      <c r="B418">
        <v>119.24433384</v>
      </c>
      <c r="C418">
        <v>86.348415210499994</v>
      </c>
      <c r="E418">
        <f t="shared" si="37"/>
        <v>-1.1620609120000012</v>
      </c>
      <c r="F418">
        <f t="shared" si="38"/>
        <v>-5.7556661600000041</v>
      </c>
      <c r="G418">
        <f t="shared" si="39"/>
        <v>6.3484152104999936</v>
      </c>
      <c r="I418">
        <f t="shared" si="40"/>
        <v>6.9884574512447334E-3</v>
      </c>
      <c r="J418">
        <f t="shared" si="41"/>
        <v>3.4613700234957349E-2</v>
      </c>
      <c r="K418">
        <f t="shared" si="42"/>
        <v>3.8178402804253379E-2</v>
      </c>
    </row>
    <row r="419" spans="1:11" x14ac:dyDescent="0.25">
      <c r="A419">
        <v>73.855757823700003</v>
      </c>
      <c r="B419">
        <v>119.121472633</v>
      </c>
      <c r="C419">
        <v>86.328695946699995</v>
      </c>
      <c r="E419">
        <f t="shared" si="37"/>
        <v>-1.144242176299997</v>
      </c>
      <c r="F419">
        <f t="shared" si="38"/>
        <v>-5.8785273670000038</v>
      </c>
      <c r="G419">
        <f t="shared" si="39"/>
        <v>6.3286959466999946</v>
      </c>
      <c r="I419">
        <f t="shared" si="40"/>
        <v>6.8812982868768895E-3</v>
      </c>
      <c r="J419">
        <f t="shared" si="41"/>
        <v>3.5352568833549425E-2</v>
      </c>
      <c r="K419">
        <f t="shared" si="42"/>
        <v>3.8059814153165387E-2</v>
      </c>
    </row>
    <row r="420" spans="1:11" x14ac:dyDescent="0.25">
      <c r="A420">
        <v>73.828312545499998</v>
      </c>
      <c r="B420">
        <v>119.757476591</v>
      </c>
      <c r="C420">
        <v>86.505713172399993</v>
      </c>
      <c r="E420">
        <f t="shared" si="37"/>
        <v>-1.1716874545000024</v>
      </c>
      <c r="F420">
        <f t="shared" si="38"/>
        <v>-5.2425234090000004</v>
      </c>
      <c r="G420">
        <f t="shared" si="39"/>
        <v>6.505713172399993</v>
      </c>
      <c r="I420">
        <f t="shared" si="40"/>
        <v>7.0463500126149228E-3</v>
      </c>
      <c r="J420">
        <f t="shared" si="41"/>
        <v>3.1527737834237519E-2</v>
      </c>
      <c r="K420">
        <f t="shared" si="42"/>
        <v>3.9124368805307251E-2</v>
      </c>
    </row>
    <row r="421" spans="1:11" x14ac:dyDescent="0.25">
      <c r="A421">
        <v>73.929943490900001</v>
      </c>
      <c r="B421">
        <v>119.57283724</v>
      </c>
      <c r="C421">
        <v>86.459042756299993</v>
      </c>
      <c r="E421">
        <f t="shared" si="37"/>
        <v>-1.0700565090999987</v>
      </c>
      <c r="F421">
        <f t="shared" si="38"/>
        <v>-5.4271627600000016</v>
      </c>
      <c r="G421">
        <f t="shared" si="39"/>
        <v>6.4590427562999935</v>
      </c>
      <c r="I421">
        <f t="shared" si="40"/>
        <v>6.4351569758959474E-3</v>
      </c>
      <c r="J421">
        <f t="shared" si="41"/>
        <v>3.2638130787794629E-2</v>
      </c>
      <c r="K421">
        <f t="shared" si="42"/>
        <v>3.8843700026434558E-2</v>
      </c>
    </row>
    <row r="422" spans="1:11" x14ac:dyDescent="0.25">
      <c r="A422">
        <v>73.911271184</v>
      </c>
      <c r="B422">
        <v>119.595568883</v>
      </c>
      <c r="C422">
        <v>86.549683095500001</v>
      </c>
      <c r="E422">
        <f t="shared" si="37"/>
        <v>-1.0887288159999997</v>
      </c>
      <c r="F422">
        <f t="shared" si="38"/>
        <v>-5.4044311170000014</v>
      </c>
      <c r="G422">
        <f t="shared" si="39"/>
        <v>6.5496830955000007</v>
      </c>
      <c r="I422">
        <f t="shared" si="40"/>
        <v>6.5474493875412676E-3</v>
      </c>
      <c r="J422">
        <f t="shared" si="41"/>
        <v>3.2501426146702296E-2</v>
      </c>
      <c r="K422">
        <f t="shared" si="42"/>
        <v>3.9388797230311287E-2</v>
      </c>
    </row>
    <row r="423" spans="1:11" x14ac:dyDescent="0.25">
      <c r="A423">
        <v>73.904204742700003</v>
      </c>
      <c r="B423">
        <v>119.46608840099999</v>
      </c>
      <c r="C423">
        <v>86.491261742399999</v>
      </c>
      <c r="E423">
        <f t="shared" si="37"/>
        <v>-1.0957952572999972</v>
      </c>
      <c r="F423">
        <f t="shared" si="38"/>
        <v>-5.5339115990000067</v>
      </c>
      <c r="G423">
        <f t="shared" si="39"/>
        <v>6.491261742399999</v>
      </c>
      <c r="I423">
        <f t="shared" si="40"/>
        <v>6.5899458899593361E-3</v>
      </c>
      <c r="J423">
        <f t="shared" si="41"/>
        <v>3.3280102057646026E-2</v>
      </c>
      <c r="K423">
        <f t="shared" si="42"/>
        <v>3.9037460104892591E-2</v>
      </c>
    </row>
    <row r="424" spans="1:11" x14ac:dyDescent="0.25">
      <c r="A424">
        <v>74.066501545199998</v>
      </c>
      <c r="B424">
        <v>119.232011778</v>
      </c>
      <c r="C424">
        <v>86.283835663100007</v>
      </c>
      <c r="E424">
        <f t="shared" si="37"/>
        <v>-0.93349845480000226</v>
      </c>
      <c r="F424">
        <f t="shared" si="38"/>
        <v>-5.7679882219999996</v>
      </c>
      <c r="G424">
        <f t="shared" si="39"/>
        <v>6.2838356631000067</v>
      </c>
      <c r="I424">
        <f t="shared" si="40"/>
        <v>5.6139176223944055E-3</v>
      </c>
      <c r="J424">
        <f t="shared" si="41"/>
        <v>3.4687803240324222E-2</v>
      </c>
      <c r="K424">
        <f t="shared" si="42"/>
        <v>3.7790031235633362E-2</v>
      </c>
    </row>
    <row r="425" spans="1:11" x14ac:dyDescent="0.25">
      <c r="A425">
        <v>74.154379336299996</v>
      </c>
      <c r="B425">
        <v>119.04814915199999</v>
      </c>
      <c r="C425">
        <v>86.059294217499996</v>
      </c>
      <c r="E425">
        <f t="shared" si="37"/>
        <v>-0.84562066370000366</v>
      </c>
      <c r="F425">
        <f t="shared" si="38"/>
        <v>-5.9518508480000065</v>
      </c>
      <c r="G425">
        <f t="shared" si="39"/>
        <v>6.0592942174999962</v>
      </c>
      <c r="I425">
        <f t="shared" si="40"/>
        <v>5.0854339623126413E-3</v>
      </c>
      <c r="J425">
        <f t="shared" si="41"/>
        <v>3.5793525087954157E-2</v>
      </c>
      <c r="K425">
        <f t="shared" si="42"/>
        <v>3.6439673158520224E-2</v>
      </c>
    </row>
    <row r="426" spans="1:11" x14ac:dyDescent="0.25">
      <c r="A426">
        <v>74.237969081800003</v>
      </c>
      <c r="B426">
        <v>118.80004809899999</v>
      </c>
      <c r="C426">
        <v>85.889980184099997</v>
      </c>
      <c r="E426">
        <f t="shared" si="37"/>
        <v>-0.76203091819999713</v>
      </c>
      <c r="F426">
        <f t="shared" si="38"/>
        <v>-6.1999519010000057</v>
      </c>
      <c r="G426">
        <f t="shared" si="39"/>
        <v>5.889980184099997</v>
      </c>
      <c r="I426">
        <f t="shared" si="40"/>
        <v>4.5827379557997136E-3</v>
      </c>
      <c r="J426">
        <f t="shared" si="41"/>
        <v>3.7285567058039377E-2</v>
      </c>
      <c r="K426">
        <f t="shared" si="42"/>
        <v>3.5421444332392631E-2</v>
      </c>
    </row>
    <row r="427" spans="1:11" x14ac:dyDescent="0.25">
      <c r="A427">
        <v>74.277996758</v>
      </c>
      <c r="B427">
        <v>118.81023806499999</v>
      </c>
      <c r="C427">
        <v>85.921553664399994</v>
      </c>
      <c r="E427">
        <f t="shared" si="37"/>
        <v>-0.72200324199999955</v>
      </c>
      <c r="F427">
        <f t="shared" si="38"/>
        <v>-6.189761935000007</v>
      </c>
      <c r="G427">
        <f t="shared" si="39"/>
        <v>5.921553664399994</v>
      </c>
      <c r="I427">
        <f t="shared" si="40"/>
        <v>4.3420176036157269E-3</v>
      </c>
      <c r="J427">
        <f t="shared" si="41"/>
        <v>3.7224286153497065E-2</v>
      </c>
      <c r="K427">
        <f t="shared" si="42"/>
        <v>3.5611322437219754E-2</v>
      </c>
    </row>
    <row r="428" spans="1:11" x14ac:dyDescent="0.25">
      <c r="A428">
        <v>74.224727875799999</v>
      </c>
      <c r="B428">
        <v>118.773004043</v>
      </c>
      <c r="C428">
        <v>85.922947885699998</v>
      </c>
      <c r="E428">
        <f t="shared" si="37"/>
        <v>-0.77527212420000069</v>
      </c>
      <c r="F428">
        <f t="shared" si="38"/>
        <v>-6.2269959569999997</v>
      </c>
      <c r="G428">
        <f t="shared" si="39"/>
        <v>5.9229478856999975</v>
      </c>
      <c r="I428">
        <f t="shared" si="40"/>
        <v>4.6623685532827062E-3</v>
      </c>
      <c r="J428">
        <f t="shared" si="41"/>
        <v>3.7448205894535271E-2</v>
      </c>
      <c r="K428">
        <f t="shared" si="42"/>
        <v>3.561970707190807E-2</v>
      </c>
    </row>
    <row r="429" spans="1:11" x14ac:dyDescent="0.25">
      <c r="A429">
        <v>74.224004938799993</v>
      </c>
      <c r="B429">
        <v>118.74794567799999</v>
      </c>
      <c r="C429">
        <v>85.947113896999994</v>
      </c>
      <c r="E429">
        <f t="shared" si="37"/>
        <v>-0.77599506120000683</v>
      </c>
      <c r="F429">
        <f t="shared" si="38"/>
        <v>-6.2520543220000064</v>
      </c>
      <c r="G429">
        <f t="shared" si="39"/>
        <v>5.9471138969999942</v>
      </c>
      <c r="I429">
        <f t="shared" si="40"/>
        <v>4.6667161863648459E-3</v>
      </c>
      <c r="J429">
        <f t="shared" si="41"/>
        <v>3.7598903087592832E-2</v>
      </c>
      <c r="K429">
        <f t="shared" si="42"/>
        <v>3.5765037785636035E-2</v>
      </c>
    </row>
    <row r="430" spans="1:11" x14ac:dyDescent="0.25">
      <c r="A430">
        <v>74.182860282799993</v>
      </c>
      <c r="B430">
        <v>118.80138906000001</v>
      </c>
      <c r="C430">
        <v>85.932746106500005</v>
      </c>
      <c r="E430">
        <f t="shared" si="37"/>
        <v>-0.817139717200007</v>
      </c>
      <c r="F430">
        <f t="shared" si="38"/>
        <v>-6.1986109399999947</v>
      </c>
      <c r="G430">
        <f t="shared" si="39"/>
        <v>5.9327461065000051</v>
      </c>
      <c r="I430">
        <f t="shared" si="40"/>
        <v>4.914153885054175E-3</v>
      </c>
      <c r="J430">
        <f t="shared" si="41"/>
        <v>3.7277502722688635E-2</v>
      </c>
      <c r="K430">
        <f t="shared" si="42"/>
        <v>3.5678632080443903E-2</v>
      </c>
    </row>
    <row r="431" spans="1:11" x14ac:dyDescent="0.25">
      <c r="A431">
        <v>74.155784594699995</v>
      </c>
      <c r="B431">
        <v>118.904257007</v>
      </c>
      <c r="C431">
        <v>86.048076401499998</v>
      </c>
      <c r="E431">
        <f t="shared" si="37"/>
        <v>-0.84421540530000527</v>
      </c>
      <c r="F431">
        <f t="shared" si="38"/>
        <v>-6.0957429930000018</v>
      </c>
      <c r="G431">
        <f t="shared" si="39"/>
        <v>6.0480764014999977</v>
      </c>
      <c r="I431">
        <f t="shared" si="40"/>
        <v>5.0769829521848751E-3</v>
      </c>
      <c r="J431">
        <f t="shared" si="41"/>
        <v>3.665887054662733E-2</v>
      </c>
      <c r="K431">
        <f t="shared" si="42"/>
        <v>3.6372210920523632E-2</v>
      </c>
    </row>
    <row r="432" spans="1:11" x14ac:dyDescent="0.25">
      <c r="A432">
        <v>74.118327303599997</v>
      </c>
      <c r="B432">
        <v>119.124087164</v>
      </c>
      <c r="C432">
        <v>86.199252676100002</v>
      </c>
      <c r="E432">
        <f t="shared" si="37"/>
        <v>-0.88167269640000256</v>
      </c>
      <c r="F432">
        <f t="shared" si="38"/>
        <v>-5.8759128359999977</v>
      </c>
      <c r="G432">
        <f t="shared" si="39"/>
        <v>6.1992526761000022</v>
      </c>
      <c r="I432">
        <f t="shared" si="40"/>
        <v>5.3022453996074406E-3</v>
      </c>
      <c r="J432">
        <f t="shared" si="41"/>
        <v>3.5336845442064668E-2</v>
      </c>
      <c r="K432">
        <f t="shared" si="42"/>
        <v>3.728136202591751E-2</v>
      </c>
    </row>
    <row r="433" spans="1:11" x14ac:dyDescent="0.25">
      <c r="A433">
        <v>74.285005377900006</v>
      </c>
      <c r="B433">
        <v>118.85897557600001</v>
      </c>
      <c r="C433">
        <v>85.984326505599995</v>
      </c>
      <c r="E433">
        <f t="shared" si="37"/>
        <v>-0.71499462209999365</v>
      </c>
      <c r="F433">
        <f t="shared" si="38"/>
        <v>-6.141024423999994</v>
      </c>
      <c r="G433">
        <f t="shared" si="39"/>
        <v>5.984326505599995</v>
      </c>
      <c r="I433">
        <f t="shared" si="40"/>
        <v>4.2998688302964003E-3</v>
      </c>
      <c r="J433">
        <f t="shared" si="41"/>
        <v>3.6931186180521498E-2</v>
      </c>
      <c r="K433">
        <f t="shared" si="42"/>
        <v>3.5988828749745953E-2</v>
      </c>
    </row>
    <row r="434" spans="1:11" x14ac:dyDescent="0.25">
      <c r="A434">
        <v>74.289425697799999</v>
      </c>
      <c r="B434">
        <v>118.801155343</v>
      </c>
      <c r="C434">
        <v>85.948955440500001</v>
      </c>
      <c r="E434">
        <f t="shared" si="37"/>
        <v>-0.71057430220000128</v>
      </c>
      <c r="F434">
        <f t="shared" si="38"/>
        <v>-6.1988446569999951</v>
      </c>
      <c r="G434">
        <f t="shared" si="39"/>
        <v>5.9489554405000007</v>
      </c>
      <c r="I434">
        <f t="shared" si="40"/>
        <v>4.2732856992204046E-3</v>
      </c>
      <c r="J434">
        <f t="shared" si="41"/>
        <v>3.7278908261153335E-2</v>
      </c>
      <c r="K434">
        <f t="shared" si="42"/>
        <v>3.5776112547949712E-2</v>
      </c>
    </row>
    <row r="435" spans="1:11" x14ac:dyDescent="0.25">
      <c r="A435">
        <v>74.245642039700002</v>
      </c>
      <c r="B435">
        <v>118.85598047400001</v>
      </c>
      <c r="C435">
        <v>85.957667783600002</v>
      </c>
      <c r="E435">
        <f t="shared" si="37"/>
        <v>-0.75435796029999835</v>
      </c>
      <c r="F435">
        <f t="shared" si="38"/>
        <v>-6.1440195259999939</v>
      </c>
      <c r="G435">
        <f t="shared" si="39"/>
        <v>5.9576677836000016</v>
      </c>
      <c r="I435">
        <f t="shared" si="40"/>
        <v>4.536593954865162E-3</v>
      </c>
      <c r="J435">
        <f t="shared" si="41"/>
        <v>3.6949198268074739E-2</v>
      </c>
      <c r="K435">
        <f t="shared" si="42"/>
        <v>3.5828507253275625E-2</v>
      </c>
    </row>
    <row r="436" spans="1:11" x14ac:dyDescent="0.25">
      <c r="A436">
        <v>74.141729710000007</v>
      </c>
      <c r="B436">
        <v>118.932850832</v>
      </c>
      <c r="C436">
        <v>85.983692665899994</v>
      </c>
      <c r="E436">
        <f t="shared" si="37"/>
        <v>-0.858270289999993</v>
      </c>
      <c r="F436">
        <f t="shared" si="38"/>
        <v>-6.0671491680000003</v>
      </c>
      <c r="G436">
        <f t="shared" si="39"/>
        <v>5.9836926658999943</v>
      </c>
      <c r="I436">
        <f t="shared" si="40"/>
        <v>5.1615068895221761E-3</v>
      </c>
      <c r="J436">
        <f t="shared" si="41"/>
        <v>3.6486911635250703E-2</v>
      </c>
      <c r="K436">
        <f t="shared" si="42"/>
        <v>3.5985016934264834E-2</v>
      </c>
    </row>
    <row r="437" spans="1:11" x14ac:dyDescent="0.25">
      <c r="A437">
        <v>74.135683878999998</v>
      </c>
      <c r="B437">
        <v>118.97076618600001</v>
      </c>
      <c r="C437">
        <v>86.005316907799994</v>
      </c>
      <c r="E437">
        <f t="shared" si="37"/>
        <v>-0.86431612100000166</v>
      </c>
      <c r="F437">
        <f t="shared" si="38"/>
        <v>-6.0292338139999941</v>
      </c>
      <c r="G437">
        <f t="shared" si="39"/>
        <v>6.0053169077999939</v>
      </c>
      <c r="I437">
        <f t="shared" si="40"/>
        <v>5.1978655969398962E-3</v>
      </c>
      <c r="J437">
        <f t="shared" si="41"/>
        <v>3.6258894467267752E-2</v>
      </c>
      <c r="K437">
        <f t="shared" si="42"/>
        <v>3.6115061833695693E-2</v>
      </c>
    </row>
    <row r="438" spans="1:11" x14ac:dyDescent="0.25">
      <c r="A438">
        <v>73.959735541000001</v>
      </c>
      <c r="B438">
        <v>119.38221013499999</v>
      </c>
      <c r="C438">
        <v>86.346175349800006</v>
      </c>
      <c r="E438">
        <f t="shared" si="37"/>
        <v>-1.0402644589999994</v>
      </c>
      <c r="F438">
        <f t="shared" si="38"/>
        <v>-5.617789865000006</v>
      </c>
      <c r="G438">
        <f t="shared" si="39"/>
        <v>6.3461753498000064</v>
      </c>
      <c r="I438">
        <f t="shared" si="40"/>
        <v>6.2559921211458921E-3</v>
      </c>
      <c r="J438">
        <f t="shared" si="41"/>
        <v>3.3784533182531142E-2</v>
      </c>
      <c r="K438">
        <f t="shared" si="42"/>
        <v>3.8164932622925592E-2</v>
      </c>
    </row>
    <row r="439" spans="1:11" x14ac:dyDescent="0.25">
      <c r="A439">
        <v>73.830959718800003</v>
      </c>
      <c r="B439">
        <v>119.58508769700001</v>
      </c>
      <c r="C439">
        <v>86.502226261800004</v>
      </c>
      <c r="E439">
        <f t="shared" si="37"/>
        <v>-1.1690402811999974</v>
      </c>
      <c r="F439">
        <f t="shared" si="38"/>
        <v>-5.4149123029999942</v>
      </c>
      <c r="G439">
        <f t="shared" si="39"/>
        <v>6.5022262618000042</v>
      </c>
      <c r="I439">
        <f t="shared" si="40"/>
        <v>7.0304303153063564E-3</v>
      </c>
      <c r="J439">
        <f t="shared" si="41"/>
        <v>3.2564458403998922E-2</v>
      </c>
      <c r="K439">
        <f t="shared" si="42"/>
        <v>3.9103399055690276E-2</v>
      </c>
    </row>
    <row r="440" spans="1:11" x14ac:dyDescent="0.25">
      <c r="A440">
        <v>73.9572668996</v>
      </c>
      <c r="B440">
        <v>119.308148941</v>
      </c>
      <c r="C440">
        <v>86.331531456299999</v>
      </c>
      <c r="E440">
        <f t="shared" si="37"/>
        <v>-1.0427331003999996</v>
      </c>
      <c r="F440">
        <f t="shared" si="38"/>
        <v>-5.6918510590000011</v>
      </c>
      <c r="G440">
        <f t="shared" si="39"/>
        <v>6.3315314562999987</v>
      </c>
      <c r="I440">
        <f t="shared" si="40"/>
        <v>6.2708381547815903E-3</v>
      </c>
      <c r="J440">
        <f t="shared" si="41"/>
        <v>3.4229925930632926E-2</v>
      </c>
      <c r="K440">
        <f t="shared" si="42"/>
        <v>3.8076866476316085E-2</v>
      </c>
    </row>
    <row r="441" spans="1:11" x14ac:dyDescent="0.25">
      <c r="A441">
        <v>74.158301558900007</v>
      </c>
      <c r="B441">
        <v>119.03311035199999</v>
      </c>
      <c r="C441">
        <v>86.103545512599993</v>
      </c>
      <c r="E441">
        <f t="shared" si="37"/>
        <v>-0.84169844109999303</v>
      </c>
      <c r="F441">
        <f t="shared" si="38"/>
        <v>-5.9668896480000058</v>
      </c>
      <c r="G441">
        <f t="shared" si="39"/>
        <v>6.1035455125999931</v>
      </c>
      <c r="I441">
        <f t="shared" si="40"/>
        <v>5.0618463125849606E-3</v>
      </c>
      <c r="J441">
        <f t="shared" si="41"/>
        <v>3.5883966142147172E-2</v>
      </c>
      <c r="K441">
        <f t="shared" si="42"/>
        <v>3.6705793711905466E-2</v>
      </c>
    </row>
    <row r="442" spans="1:11" x14ac:dyDescent="0.25">
      <c r="A442">
        <v>74.334218301199996</v>
      </c>
      <c r="B442">
        <v>118.78243894400001</v>
      </c>
      <c r="C442">
        <v>85.872056774900003</v>
      </c>
      <c r="E442">
        <f t="shared" si="37"/>
        <v>-0.6657816988000036</v>
      </c>
      <c r="F442">
        <f t="shared" si="38"/>
        <v>-6.2175610559999939</v>
      </c>
      <c r="G442">
        <f t="shared" si="39"/>
        <v>5.8720567749000026</v>
      </c>
      <c r="I442">
        <f t="shared" si="40"/>
        <v>4.0039098001097354E-3</v>
      </c>
      <c r="J442">
        <f t="shared" si="41"/>
        <v>3.7391465835976925E-2</v>
      </c>
      <c r="K442">
        <f t="shared" si="42"/>
        <v>3.531365567752786E-2</v>
      </c>
    </row>
    <row r="443" spans="1:11" x14ac:dyDescent="0.25">
      <c r="A443">
        <v>74.395942159100002</v>
      </c>
      <c r="B443">
        <v>118.65133332400001</v>
      </c>
      <c r="C443">
        <v>85.756365365299999</v>
      </c>
      <c r="E443">
        <f t="shared" si="37"/>
        <v>-0.6040578408999977</v>
      </c>
      <c r="F443">
        <f t="shared" si="38"/>
        <v>-6.3486666759999935</v>
      </c>
      <c r="G443">
        <f t="shared" si="39"/>
        <v>5.7563653652999989</v>
      </c>
      <c r="I443">
        <f t="shared" si="40"/>
        <v>3.6327119134873633E-3</v>
      </c>
      <c r="J443">
        <f t="shared" si="41"/>
        <v>3.8179915079495627E-2</v>
      </c>
      <c r="K443">
        <f t="shared" si="42"/>
        <v>3.4617905149207748E-2</v>
      </c>
    </row>
    <row r="444" spans="1:11" x14ac:dyDescent="0.25">
      <c r="A444">
        <v>74.466970701700006</v>
      </c>
      <c r="B444">
        <v>118.49983511000001</v>
      </c>
      <c r="C444">
        <v>85.675285175599996</v>
      </c>
      <c r="E444">
        <f t="shared" si="37"/>
        <v>-0.53302929829999357</v>
      </c>
      <c r="F444">
        <f t="shared" si="38"/>
        <v>-6.5001648899999935</v>
      </c>
      <c r="G444">
        <f t="shared" si="39"/>
        <v>5.6752851755999956</v>
      </c>
      <c r="I444">
        <f t="shared" si="40"/>
        <v>3.2055570693150875E-3</v>
      </c>
      <c r="J444">
        <f t="shared" si="41"/>
        <v>3.9091002279439728E-2</v>
      </c>
      <c r="K444">
        <f t="shared" si="42"/>
        <v>3.4130301229304688E-2</v>
      </c>
    </row>
    <row r="445" spans="1:11" x14ac:dyDescent="0.25">
      <c r="A445">
        <v>74.462797346299993</v>
      </c>
      <c r="B445">
        <v>118.613790327</v>
      </c>
      <c r="C445">
        <v>85.810865783599994</v>
      </c>
      <c r="E445">
        <f t="shared" si="37"/>
        <v>-0.53720265370000675</v>
      </c>
      <c r="F445">
        <f t="shared" si="38"/>
        <v>-6.3862096729999962</v>
      </c>
      <c r="G445">
        <f t="shared" si="39"/>
        <v>5.8108657835999935</v>
      </c>
      <c r="I445">
        <f t="shared" si="40"/>
        <v>3.2306549934778741E-3</v>
      </c>
      <c r="J445">
        <f t="shared" si="41"/>
        <v>3.8405692949155808E-2</v>
      </c>
      <c r="K445">
        <f t="shared" si="42"/>
        <v>3.494566236953197E-2</v>
      </c>
    </row>
    <row r="446" spans="1:11" x14ac:dyDescent="0.25">
      <c r="A446">
        <v>74.297820063100005</v>
      </c>
      <c r="B446">
        <v>118.911087534</v>
      </c>
      <c r="C446">
        <v>86.013265852800004</v>
      </c>
      <c r="E446">
        <f t="shared" si="37"/>
        <v>-0.70217993689999503</v>
      </c>
      <c r="F446">
        <f t="shared" si="38"/>
        <v>-6.0889124659999965</v>
      </c>
      <c r="G446">
        <f t="shared" si="39"/>
        <v>6.0132658528000036</v>
      </c>
      <c r="I446">
        <f t="shared" si="40"/>
        <v>4.2228032639852892E-3</v>
      </c>
      <c r="J446">
        <f t="shared" si="41"/>
        <v>3.6617792796901666E-2</v>
      </c>
      <c r="K446">
        <f t="shared" si="42"/>
        <v>3.6162865579042608E-2</v>
      </c>
    </row>
    <row r="447" spans="1:11" x14ac:dyDescent="0.25">
      <c r="A447">
        <v>74.3251349194</v>
      </c>
      <c r="B447">
        <v>118.834932778</v>
      </c>
      <c r="C447">
        <v>86.008068414600004</v>
      </c>
      <c r="E447">
        <f t="shared" si="37"/>
        <v>-0.67486508060000006</v>
      </c>
      <c r="F447">
        <f t="shared" si="38"/>
        <v>-6.1650672220000047</v>
      </c>
      <c r="G447">
        <f t="shared" si="39"/>
        <v>6.0080684146000038</v>
      </c>
      <c r="I447">
        <f t="shared" si="40"/>
        <v>4.0585358757028248E-3</v>
      </c>
      <c r="J447">
        <f t="shared" si="41"/>
        <v>3.7075775908217243E-2</v>
      </c>
      <c r="K447">
        <f t="shared" si="42"/>
        <v>3.6131608976793024E-2</v>
      </c>
    </row>
    <row r="448" spans="1:11" x14ac:dyDescent="0.25">
      <c r="A448">
        <v>74.334987586699995</v>
      </c>
      <c r="B448">
        <v>118.771670407</v>
      </c>
      <c r="C448">
        <v>85.957564442700004</v>
      </c>
      <c r="E448">
        <f t="shared" si="37"/>
        <v>-0.66501241330000482</v>
      </c>
      <c r="F448">
        <f t="shared" si="38"/>
        <v>-6.228329592999998</v>
      </c>
      <c r="G448">
        <f t="shared" si="39"/>
        <v>5.9575644427000043</v>
      </c>
      <c r="I448">
        <f t="shared" si="40"/>
        <v>3.9992834342031944E-3</v>
      </c>
      <c r="J448">
        <f t="shared" si="41"/>
        <v>3.7456226178450854E-2</v>
      </c>
      <c r="K448">
        <f t="shared" si="42"/>
        <v>3.582788577683222E-2</v>
      </c>
    </row>
    <row r="449" spans="1:11" x14ac:dyDescent="0.25">
      <c r="A449">
        <v>74.235699746400002</v>
      </c>
      <c r="B449">
        <v>118.91343772899999</v>
      </c>
      <c r="C449">
        <v>86.090837250800007</v>
      </c>
      <c r="E449">
        <f t="shared" si="37"/>
        <v>-0.76430025359999831</v>
      </c>
      <c r="F449">
        <f t="shared" si="38"/>
        <v>-6.0865622710000054</v>
      </c>
      <c r="G449">
        <f t="shared" si="39"/>
        <v>6.090837250800007</v>
      </c>
      <c r="I449">
        <f t="shared" si="40"/>
        <v>4.5963853934871375E-3</v>
      </c>
      <c r="J449">
        <f t="shared" si="41"/>
        <v>3.6603659081887278E-2</v>
      </c>
      <c r="K449">
        <f t="shared" si="42"/>
        <v>3.6629368159723674E-2</v>
      </c>
    </row>
    <row r="450" spans="1:11" x14ac:dyDescent="0.25">
      <c r="A450">
        <v>74.161396271800001</v>
      </c>
      <c r="B450">
        <v>118.96437084900001</v>
      </c>
      <c r="C450">
        <v>86.042299206300001</v>
      </c>
      <c r="E450">
        <f t="shared" ref="E450:E477" si="43">A450-75</f>
        <v>-0.83860372819999895</v>
      </c>
      <c r="F450">
        <f t="shared" ref="F450:F477" si="44">B450-125</f>
        <v>-6.0356291509999949</v>
      </c>
      <c r="G450">
        <f t="shared" ref="G450:G477" si="45">C450-80</f>
        <v>6.0422992063000009</v>
      </c>
      <c r="I450">
        <f t="shared" ref="I450:I477" si="46">ABS(E450)/SQRT(75^2+125^2+80^2)</f>
        <v>5.0432351802406116E-3</v>
      </c>
      <c r="J450">
        <f t="shared" ref="J450:J477" si="47">ABS(F450)/SQRT(75^2+125^2+80^2)</f>
        <v>3.6297355050572251E-2</v>
      </c>
      <c r="K450">
        <f t="shared" ref="K450:K477" si="48">ABS(G450)/SQRT(75^2+125^2+80^2)</f>
        <v>3.6337467747918996E-2</v>
      </c>
    </row>
    <row r="451" spans="1:11" x14ac:dyDescent="0.25">
      <c r="A451">
        <v>74.075555583400003</v>
      </c>
      <c r="B451">
        <v>119.026087795</v>
      </c>
      <c r="C451">
        <v>86.138844881200001</v>
      </c>
      <c r="E451">
        <f t="shared" si="43"/>
        <v>-0.92444441659999654</v>
      </c>
      <c r="F451">
        <f t="shared" si="44"/>
        <v>-5.9739122050000049</v>
      </c>
      <c r="G451">
        <f t="shared" si="45"/>
        <v>6.1388448812000007</v>
      </c>
      <c r="I451">
        <f t="shared" si="46"/>
        <v>5.5594680147453661E-3</v>
      </c>
      <c r="J451">
        <f t="shared" si="47"/>
        <v>3.5926198731064535E-2</v>
      </c>
      <c r="K451">
        <f t="shared" si="48"/>
        <v>3.691807874186348E-2</v>
      </c>
    </row>
    <row r="452" spans="1:11" x14ac:dyDescent="0.25">
      <c r="A452">
        <v>73.936430136799999</v>
      </c>
      <c r="B452">
        <v>119.279176105</v>
      </c>
      <c r="C452">
        <v>86.296171807299999</v>
      </c>
      <c r="E452">
        <f t="shared" si="43"/>
        <v>-1.0635698632000015</v>
      </c>
      <c r="F452">
        <f t="shared" si="44"/>
        <v>-5.7208238949999952</v>
      </c>
      <c r="G452">
        <f t="shared" si="45"/>
        <v>6.2961718072999986</v>
      </c>
      <c r="I452">
        <f t="shared" si="46"/>
        <v>6.3961472747647019E-3</v>
      </c>
      <c r="J452">
        <f t="shared" si="47"/>
        <v>3.4404164156475472E-2</v>
      </c>
      <c r="K452">
        <f t="shared" si="48"/>
        <v>3.7864218929207605E-2</v>
      </c>
    </row>
    <row r="453" spans="1:11" x14ac:dyDescent="0.25">
      <c r="A453">
        <v>73.847149611099994</v>
      </c>
      <c r="B453">
        <v>119.28755715200001</v>
      </c>
      <c r="C453">
        <v>86.381965930500002</v>
      </c>
      <c r="E453">
        <f t="shared" si="43"/>
        <v>-1.1528503889000064</v>
      </c>
      <c r="F453">
        <f t="shared" si="44"/>
        <v>-5.7124428479999949</v>
      </c>
      <c r="G453">
        <f t="shared" si="45"/>
        <v>6.3819659305000016</v>
      </c>
      <c r="I453">
        <f t="shared" si="46"/>
        <v>6.933066767225219E-3</v>
      </c>
      <c r="J453">
        <f t="shared" si="47"/>
        <v>3.4353761815469452E-2</v>
      </c>
      <c r="K453">
        <f t="shared" si="48"/>
        <v>3.838017172768713E-2</v>
      </c>
    </row>
    <row r="454" spans="1:11" x14ac:dyDescent="0.25">
      <c r="A454">
        <v>74.009070627100002</v>
      </c>
      <c r="B454">
        <v>118.951576621</v>
      </c>
      <c r="C454">
        <v>86.127565208999997</v>
      </c>
      <c r="E454">
        <f t="shared" si="43"/>
        <v>-0.99092937289999838</v>
      </c>
      <c r="F454">
        <f t="shared" si="44"/>
        <v>-6.048423378999999</v>
      </c>
      <c r="G454">
        <f t="shared" si="45"/>
        <v>6.1275652089999966</v>
      </c>
      <c r="I454">
        <f t="shared" si="46"/>
        <v>5.9592984224739656E-3</v>
      </c>
      <c r="J454">
        <f t="shared" si="47"/>
        <v>3.6374297590396322E-2</v>
      </c>
      <c r="K454">
        <f t="shared" si="48"/>
        <v>3.6850244510094991E-2</v>
      </c>
    </row>
    <row r="455" spans="1:11" x14ac:dyDescent="0.25">
      <c r="A455">
        <v>74.114681737599994</v>
      </c>
      <c r="B455">
        <v>118.71318356099999</v>
      </c>
      <c r="C455">
        <v>86.036144854</v>
      </c>
      <c r="E455">
        <f t="shared" si="43"/>
        <v>-0.88531826240000555</v>
      </c>
      <c r="F455">
        <f t="shared" si="44"/>
        <v>-6.2868164390000061</v>
      </c>
      <c r="G455">
        <f t="shared" si="45"/>
        <v>6.0361448539999998</v>
      </c>
      <c r="I455">
        <f t="shared" si="46"/>
        <v>5.3241692786516791E-3</v>
      </c>
      <c r="J455">
        <f t="shared" si="47"/>
        <v>3.780795716820172E-2</v>
      </c>
      <c r="K455">
        <f t="shared" si="48"/>
        <v>3.63004564099208E-2</v>
      </c>
    </row>
    <row r="456" spans="1:11" x14ac:dyDescent="0.25">
      <c r="A456">
        <v>74.231421143000006</v>
      </c>
      <c r="B456">
        <v>118.65163394299999</v>
      </c>
      <c r="C456">
        <v>86.010611925000006</v>
      </c>
      <c r="E456">
        <f t="shared" si="43"/>
        <v>-0.76857885699999429</v>
      </c>
      <c r="F456">
        <f t="shared" si="44"/>
        <v>-6.3483660570000069</v>
      </c>
      <c r="G456">
        <f t="shared" si="45"/>
        <v>6.0106119250000063</v>
      </c>
      <c r="I456">
        <f t="shared" si="46"/>
        <v>4.6221162631023636E-3</v>
      </c>
      <c r="J456">
        <f t="shared" si="47"/>
        <v>3.8178107202585951E-2</v>
      </c>
      <c r="K456">
        <f t="shared" si="48"/>
        <v>3.6146905261199166E-2</v>
      </c>
    </row>
    <row r="457" spans="1:11" x14ac:dyDescent="0.25">
      <c r="A457">
        <v>74.197479531799999</v>
      </c>
      <c r="B457">
        <v>118.92432818100001</v>
      </c>
      <c r="C457">
        <v>86.178288088100004</v>
      </c>
      <c r="E457">
        <f t="shared" si="43"/>
        <v>-0.80252046820000089</v>
      </c>
      <c r="F457">
        <f t="shared" si="44"/>
        <v>-6.075671818999993</v>
      </c>
      <c r="G457">
        <f t="shared" si="45"/>
        <v>6.178288088100004</v>
      </c>
      <c r="I457">
        <f t="shared" si="46"/>
        <v>4.8262359467166234E-3</v>
      </c>
      <c r="J457">
        <f t="shared" si="47"/>
        <v>3.6538165561159588E-2</v>
      </c>
      <c r="K457">
        <f t="shared" si="48"/>
        <v>3.7155284184637483E-2</v>
      </c>
    </row>
    <row r="458" spans="1:11" x14ac:dyDescent="0.25">
      <c r="A458">
        <v>74.243421851400001</v>
      </c>
      <c r="B458">
        <v>118.783169922</v>
      </c>
      <c r="C458">
        <v>86.063995051000006</v>
      </c>
      <c r="E458">
        <f t="shared" si="43"/>
        <v>-0.75657814859999917</v>
      </c>
      <c r="F458">
        <f t="shared" si="44"/>
        <v>-6.216830078000001</v>
      </c>
      <c r="G458">
        <f t="shared" si="45"/>
        <v>6.0639950510000062</v>
      </c>
      <c r="I458">
        <f t="shared" si="46"/>
        <v>4.5499458293737048E-3</v>
      </c>
      <c r="J458">
        <f t="shared" si="47"/>
        <v>3.7387069845544754E-2</v>
      </c>
      <c r="K458">
        <f t="shared" si="48"/>
        <v>3.6467943255690659E-2</v>
      </c>
    </row>
    <row r="459" spans="1:11" x14ac:dyDescent="0.25">
      <c r="A459">
        <v>74.137445960099996</v>
      </c>
      <c r="B459">
        <v>118.997363526</v>
      </c>
      <c r="C459">
        <v>86.165130515000001</v>
      </c>
      <c r="E459">
        <f t="shared" si="43"/>
        <v>-0.86255403990000445</v>
      </c>
      <c r="F459">
        <f t="shared" si="44"/>
        <v>-6.0026364739999991</v>
      </c>
      <c r="G459">
        <f t="shared" si="45"/>
        <v>6.1651305150000013</v>
      </c>
      <c r="I459">
        <f t="shared" si="46"/>
        <v>5.1872687094051632E-3</v>
      </c>
      <c r="J459">
        <f t="shared" si="47"/>
        <v>3.6098942112802658E-2</v>
      </c>
      <c r="K459">
        <f t="shared" si="48"/>
        <v>3.7076156542685604E-2</v>
      </c>
    </row>
    <row r="460" spans="1:11" x14ac:dyDescent="0.25">
      <c r="A460">
        <v>74.059524224</v>
      </c>
      <c r="B460">
        <v>119.28277314100001</v>
      </c>
      <c r="C460">
        <v>86.332797294599999</v>
      </c>
      <c r="E460">
        <f t="shared" si="43"/>
        <v>-0.94047577599999954</v>
      </c>
      <c r="F460">
        <f t="shared" si="44"/>
        <v>-5.7172268589999931</v>
      </c>
      <c r="G460">
        <f t="shared" si="45"/>
        <v>6.3327972945999988</v>
      </c>
      <c r="I460">
        <f t="shared" si="46"/>
        <v>5.6558781700957539E-3</v>
      </c>
      <c r="J460">
        <f t="shared" si="47"/>
        <v>3.4382532129464641E-2</v>
      </c>
      <c r="K460">
        <f t="shared" si="48"/>
        <v>3.8084479035183146E-2</v>
      </c>
    </row>
    <row r="461" spans="1:11" x14ac:dyDescent="0.25">
      <c r="A461">
        <v>74.152009276200005</v>
      </c>
      <c r="B461">
        <v>119.08693458400001</v>
      </c>
      <c r="C461">
        <v>86.203662022800003</v>
      </c>
      <c r="E461">
        <f t="shared" si="43"/>
        <v>-0.84799072379999529</v>
      </c>
      <c r="F461">
        <f t="shared" si="44"/>
        <v>-5.9130654159999949</v>
      </c>
      <c r="G461">
        <f t="shared" si="45"/>
        <v>6.2036620228000032</v>
      </c>
      <c r="I461">
        <f t="shared" si="46"/>
        <v>5.0996871430148286E-3</v>
      </c>
      <c r="J461">
        <f t="shared" si="47"/>
        <v>3.5560275403310929E-2</v>
      </c>
      <c r="K461">
        <f t="shared" si="48"/>
        <v>3.7307879165838956E-2</v>
      </c>
    </row>
    <row r="462" spans="1:11" x14ac:dyDescent="0.25">
      <c r="A462">
        <v>74.244250053800002</v>
      </c>
      <c r="B462">
        <v>118.93611901200001</v>
      </c>
      <c r="C462">
        <v>86.131443362300004</v>
      </c>
      <c r="E462">
        <f t="shared" si="43"/>
        <v>-0.75574994619999813</v>
      </c>
      <c r="F462">
        <f t="shared" si="44"/>
        <v>-6.063880987999994</v>
      </c>
      <c r="G462">
        <f t="shared" si="45"/>
        <v>6.1314433623000042</v>
      </c>
      <c r="I462">
        <f t="shared" si="46"/>
        <v>4.5449651461981003E-3</v>
      </c>
      <c r="J462">
        <f t="shared" si="47"/>
        <v>3.6467257298169749E-2</v>
      </c>
      <c r="K462">
        <f t="shared" si="48"/>
        <v>3.6873567133760096E-2</v>
      </c>
    </row>
    <row r="463" spans="1:11" x14ac:dyDescent="0.25">
      <c r="A463">
        <v>74.247667284599999</v>
      </c>
      <c r="B463">
        <v>118.910670486</v>
      </c>
      <c r="C463">
        <v>86.099925494299995</v>
      </c>
      <c r="E463">
        <f t="shared" si="43"/>
        <v>-0.75233271540000146</v>
      </c>
      <c r="F463">
        <f t="shared" si="44"/>
        <v>-6.0893295139999992</v>
      </c>
      <c r="G463">
        <f t="shared" si="45"/>
        <v>6.0999254942999954</v>
      </c>
      <c r="I463">
        <f t="shared" si="46"/>
        <v>4.5244144402925394E-3</v>
      </c>
      <c r="J463">
        <f t="shared" si="47"/>
        <v>3.6620300860096155E-2</v>
      </c>
      <c r="K463">
        <f t="shared" si="48"/>
        <v>3.6684023472840527E-2</v>
      </c>
    </row>
    <row r="464" spans="1:11" x14ac:dyDescent="0.25">
      <c r="A464">
        <v>74.245852708900003</v>
      </c>
      <c r="B464">
        <v>118.99922994000001</v>
      </c>
      <c r="C464">
        <v>86.184101574500005</v>
      </c>
      <c r="E464">
        <f t="shared" si="43"/>
        <v>-0.75414729109999712</v>
      </c>
      <c r="F464">
        <f t="shared" si="44"/>
        <v>-6.0007700599999936</v>
      </c>
      <c r="G464">
        <f t="shared" si="45"/>
        <v>6.184101574500005</v>
      </c>
      <c r="I464">
        <f t="shared" si="46"/>
        <v>4.5353270223616304E-3</v>
      </c>
      <c r="J464">
        <f t="shared" si="47"/>
        <v>3.6087717783087447E-2</v>
      </c>
      <c r="K464">
        <f t="shared" si="48"/>
        <v>3.7190245606995173E-2</v>
      </c>
    </row>
    <row r="465" spans="1:11" x14ac:dyDescent="0.25">
      <c r="A465">
        <v>74.290421295399995</v>
      </c>
      <c r="B465">
        <v>118.93569500700001</v>
      </c>
      <c r="C465">
        <v>86.127319523099999</v>
      </c>
      <c r="E465">
        <f t="shared" si="43"/>
        <v>-0.70957870460000549</v>
      </c>
      <c r="F465">
        <f t="shared" si="44"/>
        <v>-6.0643049929999933</v>
      </c>
      <c r="G465">
        <f t="shared" si="45"/>
        <v>6.1273195230999988</v>
      </c>
      <c r="I465">
        <f t="shared" si="46"/>
        <v>4.2672983267907118E-3</v>
      </c>
      <c r="J465">
        <f t="shared" si="47"/>
        <v>3.6469807199703316E-2</v>
      </c>
      <c r="K465">
        <f t="shared" si="48"/>
        <v>3.6848766992487458E-2</v>
      </c>
    </row>
    <row r="466" spans="1:11" x14ac:dyDescent="0.25">
      <c r="A466">
        <v>74.275074278899993</v>
      </c>
      <c r="B466">
        <v>118.875317839</v>
      </c>
      <c r="C466">
        <v>86.055002626000004</v>
      </c>
      <c r="E466">
        <f t="shared" si="43"/>
        <v>-0.72492572110000708</v>
      </c>
      <c r="F466">
        <f t="shared" si="44"/>
        <v>-6.1246821609999955</v>
      </c>
      <c r="G466">
        <f t="shared" si="45"/>
        <v>6.0550026260000038</v>
      </c>
      <c r="I466">
        <f t="shared" si="46"/>
        <v>4.3595929481021053E-3</v>
      </c>
      <c r="J466">
        <f t="shared" si="47"/>
        <v>3.6832906298242367E-2</v>
      </c>
      <c r="K466">
        <f t="shared" si="48"/>
        <v>3.6413864180448494E-2</v>
      </c>
    </row>
    <row r="467" spans="1:11" x14ac:dyDescent="0.25">
      <c r="A467">
        <v>74.329484925000003</v>
      </c>
      <c r="B467">
        <v>118.841974104</v>
      </c>
      <c r="C467">
        <v>86.050725052999994</v>
      </c>
      <c r="E467">
        <f t="shared" si="43"/>
        <v>-0.6705150749999973</v>
      </c>
      <c r="F467">
        <f t="shared" si="44"/>
        <v>-6.1580258959999981</v>
      </c>
      <c r="G467">
        <f t="shared" si="45"/>
        <v>6.0507250529999936</v>
      </c>
      <c r="I467">
        <f t="shared" si="46"/>
        <v>4.0323756041246552E-3</v>
      </c>
      <c r="J467">
        <f t="shared" si="47"/>
        <v>3.7033430445390599E-2</v>
      </c>
      <c r="K467">
        <f t="shared" si="48"/>
        <v>3.638813950750195E-2</v>
      </c>
    </row>
    <row r="468" spans="1:11" x14ac:dyDescent="0.25">
      <c r="A468">
        <v>74.303670994900003</v>
      </c>
      <c r="B468">
        <v>118.86278108099999</v>
      </c>
      <c r="C468">
        <v>86.064378762399997</v>
      </c>
      <c r="E468">
        <f t="shared" si="43"/>
        <v>-0.69632900509999729</v>
      </c>
      <c r="F468">
        <f t="shared" si="44"/>
        <v>-6.1372189190000057</v>
      </c>
      <c r="G468">
        <f t="shared" si="45"/>
        <v>6.064378762399997</v>
      </c>
      <c r="I468">
        <f t="shared" si="46"/>
        <v>4.1876166506914598E-3</v>
      </c>
      <c r="J468">
        <f t="shared" si="47"/>
        <v>3.6908300452675145E-2</v>
      </c>
      <c r="K468">
        <f t="shared" si="48"/>
        <v>3.6470250837646739E-2</v>
      </c>
    </row>
    <row r="469" spans="1:11" x14ac:dyDescent="0.25">
      <c r="A469">
        <v>74.302839214200006</v>
      </c>
      <c r="B469">
        <v>118.901033743</v>
      </c>
      <c r="C469">
        <v>86.022754939500004</v>
      </c>
      <c r="E469">
        <f t="shared" si="43"/>
        <v>-0.69716078579999419</v>
      </c>
      <c r="F469">
        <f t="shared" si="44"/>
        <v>-6.0989662570000007</v>
      </c>
      <c r="G469">
        <f t="shared" si="45"/>
        <v>6.022754939500004</v>
      </c>
      <c r="I469">
        <f t="shared" si="46"/>
        <v>4.1926188532185977E-3</v>
      </c>
      <c r="J469">
        <f t="shared" si="47"/>
        <v>3.6678254765720758E-2</v>
      </c>
      <c r="K469">
        <f t="shared" si="48"/>
        <v>3.6219931502153288E-2</v>
      </c>
    </row>
    <row r="470" spans="1:11" x14ac:dyDescent="0.25">
      <c r="A470">
        <v>74.431328171800004</v>
      </c>
      <c r="B470">
        <v>118.531202948</v>
      </c>
      <c r="C470">
        <v>85.740546741900005</v>
      </c>
      <c r="E470">
        <f t="shared" si="43"/>
        <v>-0.56867182819999584</v>
      </c>
      <c r="F470">
        <f t="shared" si="44"/>
        <v>-6.4687970519999993</v>
      </c>
      <c r="G470">
        <f t="shared" si="45"/>
        <v>5.7405467419000047</v>
      </c>
      <c r="I470">
        <f t="shared" si="46"/>
        <v>3.419905819099801E-3</v>
      </c>
      <c r="J470">
        <f t="shared" si="47"/>
        <v>3.8902360876104672E-2</v>
      </c>
      <c r="K470">
        <f t="shared" si="48"/>
        <v>3.4522774355781556E-2</v>
      </c>
    </row>
    <row r="471" spans="1:11" x14ac:dyDescent="0.25">
      <c r="A471">
        <v>74.452415137200006</v>
      </c>
      <c r="B471">
        <v>118.49698307200001</v>
      </c>
      <c r="C471">
        <v>85.681550684300007</v>
      </c>
      <c r="E471">
        <f t="shared" si="43"/>
        <v>-0.54758486279999374</v>
      </c>
      <c r="F471">
        <f t="shared" si="44"/>
        <v>-6.5030169279999939</v>
      </c>
      <c r="G471">
        <f t="shared" si="45"/>
        <v>5.6815506843000065</v>
      </c>
      <c r="I471">
        <f t="shared" si="46"/>
        <v>3.2930920187628147E-3</v>
      </c>
      <c r="J471">
        <f t="shared" si="47"/>
        <v>3.9108154001872279E-2</v>
      </c>
      <c r="K471">
        <f t="shared" si="48"/>
        <v>3.4167981044973789E-2</v>
      </c>
    </row>
    <row r="472" spans="1:11" x14ac:dyDescent="0.25">
      <c r="A472">
        <v>74.434328502200003</v>
      </c>
      <c r="B472">
        <v>118.598520322</v>
      </c>
      <c r="C472">
        <v>85.809935804899993</v>
      </c>
      <c r="E472">
        <f t="shared" si="43"/>
        <v>-0.56567149779999681</v>
      </c>
      <c r="F472">
        <f t="shared" si="44"/>
        <v>-6.4014796780000012</v>
      </c>
      <c r="G472">
        <f t="shared" si="45"/>
        <v>5.8099358048999932</v>
      </c>
      <c r="I472">
        <f t="shared" si="46"/>
        <v>3.401862288744768E-3</v>
      </c>
      <c r="J472">
        <f t="shared" si="47"/>
        <v>3.8497524435027894E-2</v>
      </c>
      <c r="K472">
        <f t="shared" si="48"/>
        <v>3.4940069619179212E-2</v>
      </c>
    </row>
    <row r="473" spans="1:11" x14ac:dyDescent="0.25">
      <c r="A473">
        <v>74.390081712300002</v>
      </c>
      <c r="B473">
        <v>118.77090855900001</v>
      </c>
      <c r="C473">
        <v>85.905146262200006</v>
      </c>
      <c r="E473">
        <f t="shared" si="43"/>
        <v>-0.60991828769999756</v>
      </c>
      <c r="F473">
        <f t="shared" si="44"/>
        <v>-6.2290914409999942</v>
      </c>
      <c r="G473">
        <f t="shared" si="45"/>
        <v>5.9051462622000059</v>
      </c>
      <c r="I473">
        <f t="shared" si="46"/>
        <v>3.6679557485429582E-3</v>
      </c>
      <c r="J473">
        <f t="shared" si="47"/>
        <v>3.7460807816364412E-2</v>
      </c>
      <c r="K473">
        <f t="shared" si="48"/>
        <v>3.5512650817706513E-2</v>
      </c>
    </row>
    <row r="474" spans="1:11" x14ac:dyDescent="0.25">
      <c r="A474">
        <v>74.422079804099994</v>
      </c>
      <c r="B474">
        <v>118.61047277599999</v>
      </c>
      <c r="C474">
        <v>85.784707888900002</v>
      </c>
      <c r="E474">
        <f t="shared" si="43"/>
        <v>-0.57792019590000621</v>
      </c>
      <c r="F474">
        <f t="shared" si="44"/>
        <v>-6.3895272240000054</v>
      </c>
      <c r="G474">
        <f t="shared" si="45"/>
        <v>5.7847078889000016</v>
      </c>
      <c r="I474">
        <f t="shared" si="46"/>
        <v>3.4755240947836048E-3</v>
      </c>
      <c r="J474">
        <f t="shared" si="47"/>
        <v>3.8425644195916188E-2</v>
      </c>
      <c r="K474">
        <f t="shared" si="48"/>
        <v>3.4788352772214551E-2</v>
      </c>
    </row>
    <row r="475" spans="1:11" x14ac:dyDescent="0.25">
      <c r="A475">
        <v>74.337166598799996</v>
      </c>
      <c r="B475">
        <v>118.91711211000001</v>
      </c>
      <c r="C475">
        <v>85.940778610099997</v>
      </c>
      <c r="E475">
        <f t="shared" si="43"/>
        <v>-0.66283340120000389</v>
      </c>
      <c r="F475">
        <f t="shared" si="44"/>
        <v>-6.082887889999995</v>
      </c>
      <c r="G475">
        <f t="shared" si="45"/>
        <v>5.9407786100999971</v>
      </c>
      <c r="I475">
        <f t="shared" si="46"/>
        <v>3.9861791870941547E-3</v>
      </c>
      <c r="J475">
        <f t="shared" si="47"/>
        <v>3.6581561913818832E-2</v>
      </c>
      <c r="K475">
        <f t="shared" si="48"/>
        <v>3.5726938334492926E-2</v>
      </c>
    </row>
    <row r="476" spans="1:11" x14ac:dyDescent="0.25">
      <c r="A476">
        <v>74.300262303400004</v>
      </c>
      <c r="B476">
        <v>119.017759072</v>
      </c>
      <c r="C476">
        <v>86.020562788099994</v>
      </c>
      <c r="E476">
        <f t="shared" si="43"/>
        <v>-0.69973769659999618</v>
      </c>
      <c r="F476">
        <f t="shared" si="44"/>
        <v>-5.982240927999996</v>
      </c>
      <c r="G476">
        <f t="shared" si="45"/>
        <v>6.0205627880999941</v>
      </c>
      <c r="I476">
        <f t="shared" si="46"/>
        <v>4.2081160025465728E-3</v>
      </c>
      <c r="J476">
        <f t="shared" si="47"/>
        <v>3.5976286403498564E-2</v>
      </c>
      <c r="K476">
        <f t="shared" si="48"/>
        <v>3.620674823729389E-2</v>
      </c>
    </row>
    <row r="477" spans="1:11" x14ac:dyDescent="0.25">
      <c r="A477">
        <v>74.158211513300003</v>
      </c>
      <c r="B477">
        <v>119.318774676</v>
      </c>
      <c r="C477">
        <v>86.218370381599996</v>
      </c>
      <c r="E477">
        <f t="shared" si="43"/>
        <v>-0.84178848669999695</v>
      </c>
      <c r="F477">
        <f t="shared" si="44"/>
        <v>-5.6812253239999961</v>
      </c>
      <c r="G477">
        <f t="shared" si="45"/>
        <v>6.2183703815999962</v>
      </c>
      <c r="I477">
        <f t="shared" si="46"/>
        <v>5.0623878331178358E-3</v>
      </c>
      <c r="J477">
        <f t="shared" si="47"/>
        <v>3.4166024377651566E-2</v>
      </c>
      <c r="K477">
        <f t="shared" si="48"/>
        <v>3.7396332996950513E-2</v>
      </c>
    </row>
    <row r="478" spans="1:11" x14ac:dyDescent="0.25">
      <c r="A478">
        <v>74.108598989599997</v>
      </c>
      <c r="B478">
        <v>119.35161640299999</v>
      </c>
      <c r="C478">
        <v>86.226935776800005</v>
      </c>
    </row>
    <row r="479" spans="1:11" x14ac:dyDescent="0.25">
      <c r="A479">
        <v>74.200535859400006</v>
      </c>
      <c r="B479">
        <v>119.046894159</v>
      </c>
      <c r="C479">
        <v>85.984664649099997</v>
      </c>
    </row>
    <row r="480" spans="1:11" x14ac:dyDescent="0.25">
      <c r="A480">
        <v>74.221024957899999</v>
      </c>
      <c r="B480">
        <v>118.899737985</v>
      </c>
      <c r="C480">
        <v>85.820757969400006</v>
      </c>
    </row>
    <row r="481" spans="1:3" x14ac:dyDescent="0.25">
      <c r="A481">
        <v>74.266046279099996</v>
      </c>
      <c r="B481">
        <v>118.93780300900001</v>
      </c>
      <c r="C481">
        <v>85.836858498200002</v>
      </c>
    </row>
    <row r="482" spans="1:3" x14ac:dyDescent="0.25">
      <c r="A482">
        <v>74.324713304499994</v>
      </c>
      <c r="B482">
        <v>118.90471803699999</v>
      </c>
      <c r="C482">
        <v>85.853297062899998</v>
      </c>
    </row>
    <row r="483" spans="1:3" x14ac:dyDescent="0.25">
      <c r="A483">
        <v>74.343929919100006</v>
      </c>
      <c r="B483">
        <v>118.874237651</v>
      </c>
      <c r="C483">
        <v>85.781862243999996</v>
      </c>
    </row>
    <row r="484" spans="1:3" x14ac:dyDescent="0.25">
      <c r="A484">
        <v>74.372342117299993</v>
      </c>
      <c r="B484">
        <v>118.908077335</v>
      </c>
      <c r="C484">
        <v>85.822707761199993</v>
      </c>
    </row>
    <row r="485" spans="1:3" x14ac:dyDescent="0.25">
      <c r="A485">
        <v>74.2823122243</v>
      </c>
      <c r="B485">
        <v>119.113749486</v>
      </c>
      <c r="C485">
        <v>86.004021832899994</v>
      </c>
    </row>
  </sheetData>
  <mergeCells count="1">
    <mergeCell ref="S1:T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5"/>
  <sheetViews>
    <sheetView workbookViewId="0">
      <selection activeCell="S20" sqref="S20"/>
    </sheetView>
  </sheetViews>
  <sheetFormatPr defaultRowHeight="15" x14ac:dyDescent="0.25"/>
  <cols>
    <col min="1" max="3" width="12" bestFit="1" customWidth="1"/>
    <col min="4" max="4" width="9.140625" style="3"/>
    <col min="8" max="8" width="9.140625" style="10"/>
    <col min="13" max="13" width="23.28515625" bestFit="1" customWidth="1"/>
    <col min="14" max="14" width="12.7109375" bestFit="1" customWidth="1"/>
    <col min="15" max="17" width="23.28515625" bestFit="1" customWidth="1"/>
    <col min="19" max="19" width="23.28515625" bestFit="1" customWidth="1"/>
    <col min="20" max="20" width="12.7109375" bestFit="1" customWidth="1"/>
  </cols>
  <sheetData>
    <row r="1" spans="1:20" x14ac:dyDescent="0.25">
      <c r="A1">
        <v>122.4529922</v>
      </c>
      <c r="B1">
        <v>50.394303586500001</v>
      </c>
      <c r="C1">
        <v>106.291106068</v>
      </c>
      <c r="E1">
        <f>A1-125</f>
        <v>-2.5470078000000029</v>
      </c>
      <c r="F1">
        <f>B1-50</f>
        <v>0.3943035865000013</v>
      </c>
      <c r="G1">
        <f>C1-105</f>
        <v>1.2911060680000048</v>
      </c>
      <c r="I1">
        <f>ABS(E1)/SQRT(125^2+50^2+105^2)</f>
        <v>1.4918013485562761E-2</v>
      </c>
      <c r="J1">
        <f t="shared" ref="J1:K1" si="0">ABS(F1)/SQRT(125^2+50^2+105^2)</f>
        <v>2.3094653345045804E-3</v>
      </c>
      <c r="K1">
        <f t="shared" si="0"/>
        <v>7.5621039455458132E-3</v>
      </c>
      <c r="M1" s="8" t="s">
        <v>36</v>
      </c>
      <c r="N1" s="8"/>
      <c r="O1" s="8" t="s">
        <v>37</v>
      </c>
      <c r="P1" s="8"/>
      <c r="Q1" s="8" t="s">
        <v>38</v>
      </c>
      <c r="R1" s="8"/>
      <c r="S1" s="27"/>
      <c r="T1" s="27"/>
    </row>
    <row r="2" spans="1:20" x14ac:dyDescent="0.25">
      <c r="A2">
        <v>122.419648107</v>
      </c>
      <c r="B2">
        <v>50.604248165100003</v>
      </c>
      <c r="C2">
        <v>106.271377171</v>
      </c>
      <c r="E2">
        <f t="shared" ref="E2:E65" si="1">A2-125</f>
        <v>-2.5803518929999996</v>
      </c>
      <c r="F2">
        <f t="shared" ref="F2:F65" si="2">B2-50</f>
        <v>0.60424816510000312</v>
      </c>
      <c r="G2">
        <f t="shared" ref="G2:G65" si="3">C2-105</f>
        <v>1.2713771709999975</v>
      </c>
      <c r="I2">
        <f t="shared" ref="I2:I65" si="4">ABS(E2)/SQRT(125^2+50^2+105^2)</f>
        <v>1.5113312309947126E-2</v>
      </c>
      <c r="J2">
        <f t="shared" ref="J2:J65" si="5">ABS(F2)/SQRT(125^2+50^2+105^2)</f>
        <v>3.5391262938371804E-3</v>
      </c>
      <c r="K2">
        <f t="shared" ref="K2:K65" si="6">ABS(G2)/SQRT(125^2+50^2+105^2)</f>
        <v>7.4465503333812225E-3</v>
      </c>
      <c r="M2" s="1"/>
      <c r="N2" s="1"/>
      <c r="O2" s="1"/>
      <c r="P2" s="1"/>
      <c r="Q2" s="1"/>
      <c r="R2" s="1"/>
      <c r="S2" s="1"/>
      <c r="T2" s="1"/>
    </row>
    <row r="3" spans="1:20" x14ac:dyDescent="0.25">
      <c r="A3">
        <v>122.678881326</v>
      </c>
      <c r="B3">
        <v>50.458394101400003</v>
      </c>
      <c r="C3">
        <v>106.41543209</v>
      </c>
      <c r="E3">
        <f t="shared" si="1"/>
        <v>-2.3211186740000045</v>
      </c>
      <c r="F3">
        <f t="shared" si="2"/>
        <v>0.45839410140000325</v>
      </c>
      <c r="G3">
        <f t="shared" si="3"/>
        <v>1.4154320899999959</v>
      </c>
      <c r="I3">
        <f t="shared" si="4"/>
        <v>1.3594964130193704E-2</v>
      </c>
      <c r="J3">
        <f t="shared" si="5"/>
        <v>2.6848482310842018E-3</v>
      </c>
      <c r="K3">
        <f t="shared" si="6"/>
        <v>8.2902906722618595E-3</v>
      </c>
      <c r="M3" s="1" t="s">
        <v>1</v>
      </c>
      <c r="N3" s="1">
        <v>-1.5769261002452835</v>
      </c>
      <c r="O3" s="1" t="s">
        <v>1</v>
      </c>
      <c r="P3" s="1">
        <v>2.7878859838993787E-2</v>
      </c>
      <c r="Q3" s="1" t="s">
        <v>1</v>
      </c>
      <c r="R3" s="1">
        <v>1.1491447816058713</v>
      </c>
      <c r="S3" s="1"/>
      <c r="T3" s="1"/>
    </row>
    <row r="4" spans="1:20" x14ac:dyDescent="0.25">
      <c r="A4">
        <v>122.840284599</v>
      </c>
      <c r="B4">
        <v>50.371372751499997</v>
      </c>
      <c r="C4">
        <v>106.246789904</v>
      </c>
      <c r="E4">
        <f t="shared" si="1"/>
        <v>-2.1597154009999997</v>
      </c>
      <c r="F4">
        <f t="shared" si="2"/>
        <v>0.37137275149999738</v>
      </c>
      <c r="G4">
        <f t="shared" si="3"/>
        <v>1.2467899039999963</v>
      </c>
      <c r="I4">
        <f t="shared" si="4"/>
        <v>1.2649613195960981E-2</v>
      </c>
      <c r="J4">
        <f t="shared" si="5"/>
        <v>2.1751577341253148E-3</v>
      </c>
      <c r="K4">
        <f t="shared" si="6"/>
        <v>7.3025408879923434E-3</v>
      </c>
      <c r="M4" s="1" t="s">
        <v>2</v>
      </c>
      <c r="N4" s="1">
        <v>2.4298106967417535E-2</v>
      </c>
      <c r="O4" s="1" t="s">
        <v>2</v>
      </c>
      <c r="P4" s="1">
        <v>1.3289562699137683E-2</v>
      </c>
      <c r="Q4" s="1" t="s">
        <v>2</v>
      </c>
      <c r="R4" s="1">
        <v>1.2515132979144911E-2</v>
      </c>
      <c r="S4" s="1"/>
      <c r="T4" s="1"/>
    </row>
    <row r="5" spans="1:20" x14ac:dyDescent="0.25">
      <c r="A5">
        <v>122.71635803700001</v>
      </c>
      <c r="B5">
        <v>50.2976667529</v>
      </c>
      <c r="C5">
        <v>106.09142167500001</v>
      </c>
      <c r="E5">
        <f t="shared" si="1"/>
        <v>-2.2836419629999938</v>
      </c>
      <c r="F5">
        <f t="shared" si="2"/>
        <v>0.29766675289999966</v>
      </c>
      <c r="G5">
        <f t="shared" si="3"/>
        <v>1.0914216750000065</v>
      </c>
      <c r="I5">
        <f t="shared" si="4"/>
        <v>1.3375460255846442E-2</v>
      </c>
      <c r="J5">
        <f t="shared" si="5"/>
        <v>1.7434562367519518E-3</v>
      </c>
      <c r="K5">
        <f t="shared" si="6"/>
        <v>6.3925376538248434E-3</v>
      </c>
      <c r="M5" s="1" t="s">
        <v>3</v>
      </c>
      <c r="N5" s="1">
        <v>-1.6012219119999997</v>
      </c>
      <c r="O5" s="1" t="s">
        <v>3</v>
      </c>
      <c r="P5" s="1">
        <v>2.1062193699997067E-2</v>
      </c>
      <c r="Q5" s="1" t="s">
        <v>3</v>
      </c>
      <c r="R5" s="1">
        <v>1.1461386400000038</v>
      </c>
      <c r="S5" s="1"/>
      <c r="T5" s="1"/>
    </row>
    <row r="6" spans="1:20" x14ac:dyDescent="0.25">
      <c r="A6">
        <v>122.78575521800001</v>
      </c>
      <c r="B6">
        <v>50.121403879399999</v>
      </c>
      <c r="C6">
        <v>106.085067326</v>
      </c>
      <c r="E6">
        <f t="shared" si="1"/>
        <v>-2.2142447819999944</v>
      </c>
      <c r="F6">
        <f t="shared" si="2"/>
        <v>0.12140387939999897</v>
      </c>
      <c r="G6">
        <f t="shared" si="3"/>
        <v>1.0850673260000008</v>
      </c>
      <c r="I6">
        <f t="shared" si="4"/>
        <v>1.2968995822554157E-2</v>
      </c>
      <c r="J6">
        <f t="shared" si="5"/>
        <v>7.1107152089947175E-4</v>
      </c>
      <c r="K6">
        <f t="shared" si="6"/>
        <v>6.3553197607056867E-3</v>
      </c>
      <c r="M6" s="1" t="s">
        <v>4</v>
      </c>
      <c r="N6" s="1" t="e">
        <v>#N/A</v>
      </c>
      <c r="O6" s="1" t="s">
        <v>4</v>
      </c>
      <c r="P6" s="1" t="e">
        <v>#N/A</v>
      </c>
      <c r="Q6" s="1" t="s">
        <v>4</v>
      </c>
      <c r="R6" s="1" t="e">
        <v>#N/A</v>
      </c>
      <c r="S6" s="1"/>
      <c r="T6" s="1"/>
    </row>
    <row r="7" spans="1:20" x14ac:dyDescent="0.25">
      <c r="A7">
        <v>122.62778695900001</v>
      </c>
      <c r="B7">
        <v>50.191087648299998</v>
      </c>
      <c r="C7">
        <v>105.918556149</v>
      </c>
      <c r="E7">
        <f t="shared" si="1"/>
        <v>-2.3722130409999949</v>
      </c>
      <c r="F7">
        <f t="shared" si="2"/>
        <v>0.19108764829999814</v>
      </c>
      <c r="G7">
        <f t="shared" si="3"/>
        <v>0.91855614899999694</v>
      </c>
      <c r="I7">
        <f t="shared" si="4"/>
        <v>1.3894227625163036E-2</v>
      </c>
      <c r="J7">
        <f t="shared" si="5"/>
        <v>1.1192145207658346E-3</v>
      </c>
      <c r="K7">
        <f t="shared" si="6"/>
        <v>5.3800514541135431E-3</v>
      </c>
      <c r="M7" s="1" t="s">
        <v>5</v>
      </c>
      <c r="N7" s="1">
        <v>0.53067866647287676</v>
      </c>
      <c r="O7" s="1" t="s">
        <v>5</v>
      </c>
      <c r="P7" s="1">
        <v>0.29024843049061722</v>
      </c>
      <c r="Q7" s="1" t="s">
        <v>5</v>
      </c>
      <c r="R7" s="1">
        <v>0.27333463010140086</v>
      </c>
      <c r="S7" s="1"/>
      <c r="T7" s="1"/>
    </row>
    <row r="8" spans="1:20" x14ac:dyDescent="0.25">
      <c r="A8">
        <v>122.99257898499999</v>
      </c>
      <c r="B8">
        <v>49.9602495201</v>
      </c>
      <c r="C8">
        <v>106.02419881500001</v>
      </c>
      <c r="E8">
        <f t="shared" si="1"/>
        <v>-2.0074210150000056</v>
      </c>
      <c r="F8">
        <f t="shared" si="2"/>
        <v>-3.9750479900000357E-2</v>
      </c>
      <c r="G8">
        <f t="shared" si="3"/>
        <v>1.0241988150000054</v>
      </c>
      <c r="I8">
        <f t="shared" si="4"/>
        <v>1.1757613688097907E-2</v>
      </c>
      <c r="J8">
        <f t="shared" si="5"/>
        <v>2.3282150734120098E-4</v>
      </c>
      <c r="K8">
        <f t="shared" si="6"/>
        <v>5.9988083798045155E-3</v>
      </c>
      <c r="M8" s="1" t="s">
        <v>6</v>
      </c>
      <c r="N8" s="1">
        <v>0.28161984704943072</v>
      </c>
      <c r="O8" s="1" t="s">
        <v>6</v>
      </c>
      <c r="P8" s="1">
        <v>8.424415140226664E-2</v>
      </c>
      <c r="Q8" s="1" t="s">
        <v>6</v>
      </c>
      <c r="R8" s="1">
        <v>7.4711820012669627E-2</v>
      </c>
      <c r="S8" s="1"/>
      <c r="T8" s="1"/>
    </row>
    <row r="9" spans="1:20" x14ac:dyDescent="0.25">
      <c r="A9">
        <v>123.12614542599999</v>
      </c>
      <c r="B9">
        <v>49.907800182899997</v>
      </c>
      <c r="C9">
        <v>106.09467202899999</v>
      </c>
      <c r="E9">
        <f t="shared" si="1"/>
        <v>-1.8738545740000063</v>
      </c>
      <c r="F9">
        <f t="shared" si="2"/>
        <v>-9.219981710000269E-2</v>
      </c>
      <c r="G9">
        <f t="shared" si="3"/>
        <v>1.0946720289999945</v>
      </c>
      <c r="I9">
        <f t="shared" si="4"/>
        <v>1.0975305142338208E-2</v>
      </c>
      <c r="J9">
        <f t="shared" si="5"/>
        <v>5.400211632113018E-4</v>
      </c>
      <c r="K9">
        <f t="shared" si="6"/>
        <v>6.41157521814038E-3</v>
      </c>
      <c r="M9" s="1" t="s">
        <v>7</v>
      </c>
      <c r="N9" s="1">
        <v>24.229731036571742</v>
      </c>
      <c r="O9" s="1" t="s">
        <v>7</v>
      </c>
      <c r="P9" s="1">
        <v>34.32283212914583</v>
      </c>
      <c r="Q9" s="1" t="s">
        <v>7</v>
      </c>
      <c r="R9" s="1">
        <v>8.3878766942965157</v>
      </c>
      <c r="S9" s="1"/>
      <c r="T9" s="1"/>
    </row>
    <row r="10" spans="1:20" x14ac:dyDescent="0.25">
      <c r="A10">
        <v>122.974726144</v>
      </c>
      <c r="B10">
        <v>49.974752601500001</v>
      </c>
      <c r="C10">
        <v>106.15073601500001</v>
      </c>
      <c r="E10">
        <f t="shared" si="1"/>
        <v>-2.0252738559999983</v>
      </c>
      <c r="F10">
        <f t="shared" si="2"/>
        <v>-2.5247398499999463E-2</v>
      </c>
      <c r="G10">
        <f t="shared" si="3"/>
        <v>1.1507360150000068</v>
      </c>
      <c r="I10">
        <f t="shared" si="4"/>
        <v>1.1862179101204807E-2</v>
      </c>
      <c r="J10">
        <f t="shared" si="5"/>
        <v>1.4787588451765582E-4</v>
      </c>
      <c r="K10">
        <f t="shared" si="6"/>
        <v>6.7399461399736717E-3</v>
      </c>
      <c r="M10" s="1" t="s">
        <v>8</v>
      </c>
      <c r="N10" s="1">
        <v>2.6912510051534766</v>
      </c>
      <c r="O10" s="1" t="s">
        <v>8</v>
      </c>
      <c r="P10" s="1">
        <v>-3.3986100655638722</v>
      </c>
      <c r="Q10" s="1" t="s">
        <v>8</v>
      </c>
      <c r="R10" s="1">
        <v>1.1453665147400607</v>
      </c>
      <c r="S10" s="1"/>
      <c r="T10" s="1"/>
    </row>
    <row r="11" spans="1:20" x14ac:dyDescent="0.25">
      <c r="A11">
        <v>122.41572595</v>
      </c>
      <c r="B11">
        <v>50.169682930100002</v>
      </c>
      <c r="C11">
        <v>105.918985724</v>
      </c>
      <c r="E11">
        <f t="shared" si="1"/>
        <v>-2.5842740500000048</v>
      </c>
      <c r="F11">
        <f t="shared" si="2"/>
        <v>0.16968293010000224</v>
      </c>
      <c r="G11">
        <f t="shared" si="3"/>
        <v>0.91898572399999523</v>
      </c>
      <c r="I11">
        <f t="shared" si="4"/>
        <v>1.5136284674232219E-2</v>
      </c>
      <c r="J11">
        <f t="shared" si="5"/>
        <v>9.9384549961002624E-4</v>
      </c>
      <c r="K11">
        <f t="shared" si="6"/>
        <v>5.3825675067314558E-3</v>
      </c>
      <c r="M11" s="1" t="s">
        <v>9</v>
      </c>
      <c r="N11" s="1">
        <v>6.5657350500000007</v>
      </c>
      <c r="O11" s="1" t="s">
        <v>9</v>
      </c>
      <c r="P11" s="1">
        <v>3.8142425782000018</v>
      </c>
      <c r="Q11" s="1" t="s">
        <v>9</v>
      </c>
      <c r="R11" s="1">
        <v>2.8287878850000112</v>
      </c>
      <c r="S11" s="1"/>
      <c r="T11" s="1"/>
    </row>
    <row r="12" spans="1:20" x14ac:dyDescent="0.25">
      <c r="A12">
        <v>122.567278656</v>
      </c>
      <c r="B12">
        <v>50.089618599399998</v>
      </c>
      <c r="C12">
        <v>105.80567282299999</v>
      </c>
      <c r="E12">
        <f t="shared" si="1"/>
        <v>-2.4327213440000008</v>
      </c>
      <c r="F12">
        <f t="shared" si="2"/>
        <v>8.9618599399997834E-2</v>
      </c>
      <c r="G12">
        <f t="shared" si="3"/>
        <v>0.80567282299999476</v>
      </c>
      <c r="I12">
        <f t="shared" si="4"/>
        <v>1.4248629241107286E-2</v>
      </c>
      <c r="J12">
        <f t="shared" si="5"/>
        <v>5.2490277980554788E-4</v>
      </c>
      <c r="K12">
        <f t="shared" si="6"/>
        <v>4.7188854460772861E-3</v>
      </c>
      <c r="M12" s="1" t="s">
        <v>10</v>
      </c>
      <c r="N12" s="1">
        <v>-2.6763050200000009</v>
      </c>
      <c r="O12" s="1" t="s">
        <v>10</v>
      </c>
      <c r="P12" s="1">
        <v>-3.2099944130999987</v>
      </c>
      <c r="Q12" s="1" t="s">
        <v>10</v>
      </c>
      <c r="R12" s="1">
        <v>0.52771058099999379</v>
      </c>
      <c r="S12" s="1"/>
      <c r="T12" s="1"/>
    </row>
    <row r="13" spans="1:20" x14ac:dyDescent="0.25">
      <c r="A13">
        <v>122.894345402</v>
      </c>
      <c r="B13">
        <v>49.9396597697</v>
      </c>
      <c r="C13">
        <v>105.973856299</v>
      </c>
      <c r="E13">
        <f t="shared" si="1"/>
        <v>-2.105654598000001</v>
      </c>
      <c r="F13">
        <f t="shared" si="2"/>
        <v>-6.0340230299999575E-2</v>
      </c>
      <c r="G13">
        <f t="shared" si="3"/>
        <v>0.97385629900000481</v>
      </c>
      <c r="I13">
        <f t="shared" si="4"/>
        <v>1.2332975065447862E-2</v>
      </c>
      <c r="J13">
        <f t="shared" si="5"/>
        <v>3.5341720168165772E-4</v>
      </c>
      <c r="K13">
        <f t="shared" si="6"/>
        <v>5.7039485318742629E-3</v>
      </c>
      <c r="M13" s="1" t="s">
        <v>11</v>
      </c>
      <c r="N13" s="1">
        <v>3.8894300299999998</v>
      </c>
      <c r="O13" s="1" t="s">
        <v>11</v>
      </c>
      <c r="P13" s="1">
        <v>0.60424816510000312</v>
      </c>
      <c r="Q13" s="1" t="s">
        <v>11</v>
      </c>
      <c r="R13" s="1">
        <v>3.356498466000005</v>
      </c>
      <c r="S13" s="1"/>
      <c r="T13" s="1"/>
    </row>
    <row r="14" spans="1:20" x14ac:dyDescent="0.25">
      <c r="A14">
        <v>123.029237056</v>
      </c>
      <c r="B14">
        <v>49.859372330399999</v>
      </c>
      <c r="C14">
        <v>105.98957561899999</v>
      </c>
      <c r="E14">
        <f t="shared" si="1"/>
        <v>-1.9707629440000005</v>
      </c>
      <c r="F14">
        <f t="shared" si="2"/>
        <v>-0.14062766960000062</v>
      </c>
      <c r="G14">
        <f t="shared" si="3"/>
        <v>0.98957561899999291</v>
      </c>
      <c r="I14">
        <f t="shared" si="4"/>
        <v>1.1542904648913655E-2</v>
      </c>
      <c r="J14">
        <f t="shared" si="5"/>
        <v>8.2366668509459263E-4</v>
      </c>
      <c r="K14">
        <f t="shared" si="6"/>
        <v>5.7960177543335337E-3</v>
      </c>
      <c r="M14" s="1" t="s">
        <v>12</v>
      </c>
      <c r="N14" s="1">
        <v>-752.19374981700025</v>
      </c>
      <c r="O14" s="1" t="s">
        <v>12</v>
      </c>
      <c r="P14" s="1">
        <v>13.298216143200037</v>
      </c>
      <c r="Q14" s="1" t="s">
        <v>12</v>
      </c>
      <c r="R14" s="1">
        <v>548.1420608260006</v>
      </c>
      <c r="S14" s="1"/>
      <c r="T14" s="1"/>
    </row>
    <row r="15" spans="1:20" x14ac:dyDescent="0.25">
      <c r="A15">
        <v>123.247727852</v>
      </c>
      <c r="B15">
        <v>49.722949242799999</v>
      </c>
      <c r="C15">
        <v>106.129597473</v>
      </c>
      <c r="E15">
        <f t="shared" si="1"/>
        <v>-1.752272148000003</v>
      </c>
      <c r="F15">
        <f t="shared" si="2"/>
        <v>-0.27705075720000139</v>
      </c>
      <c r="G15">
        <f t="shared" si="3"/>
        <v>1.129597473000004</v>
      </c>
      <c r="I15">
        <f t="shared" si="4"/>
        <v>1.0263187860767463E-2</v>
      </c>
      <c r="J15">
        <f t="shared" si="5"/>
        <v>1.6227068217439264E-3</v>
      </c>
      <c r="K15">
        <f t="shared" si="6"/>
        <v>6.6161361325519528E-3</v>
      </c>
      <c r="M15" s="1" t="s">
        <v>13</v>
      </c>
      <c r="N15" s="1">
        <v>477</v>
      </c>
      <c r="O15" s="1" t="s">
        <v>13</v>
      </c>
      <c r="P15" s="1">
        <v>477</v>
      </c>
      <c r="Q15" s="1" t="s">
        <v>13</v>
      </c>
      <c r="R15" s="1">
        <v>477</v>
      </c>
      <c r="S15" s="1"/>
      <c r="T15" s="1"/>
    </row>
    <row r="16" spans="1:20" ht="15.75" thickBot="1" x14ac:dyDescent="0.3">
      <c r="A16">
        <v>122.95885472499999</v>
      </c>
      <c r="B16">
        <v>49.8612017421</v>
      </c>
      <c r="C16">
        <v>105.82904718499999</v>
      </c>
      <c r="E16">
        <f t="shared" si="1"/>
        <v>-2.0411452750000052</v>
      </c>
      <c r="F16">
        <f t="shared" si="2"/>
        <v>-0.13879825789999956</v>
      </c>
      <c r="G16">
        <f t="shared" si="3"/>
        <v>0.82904718499999319</v>
      </c>
      <c r="I16">
        <f t="shared" si="4"/>
        <v>1.1955139178781765E-2</v>
      </c>
      <c r="J16">
        <f t="shared" si="5"/>
        <v>8.1295168515966426E-4</v>
      </c>
      <c r="K16">
        <f t="shared" si="6"/>
        <v>4.8557908169726566E-3</v>
      </c>
      <c r="M16" s="2" t="s">
        <v>14</v>
      </c>
      <c r="N16" s="2">
        <v>4.7744813819803458E-2</v>
      </c>
      <c r="O16" s="2" t="s">
        <v>14</v>
      </c>
      <c r="P16" s="2">
        <v>2.6113462158503721E-2</v>
      </c>
      <c r="Q16" s="2" t="s">
        <v>14</v>
      </c>
      <c r="R16" s="2">
        <v>2.4591738558918001E-2</v>
      </c>
      <c r="S16" s="2"/>
      <c r="T16" s="2"/>
    </row>
    <row r="17" spans="1:18" ht="15.75" thickBot="1" x14ac:dyDescent="0.3">
      <c r="A17">
        <v>122.947365366</v>
      </c>
      <c r="B17">
        <v>49.769158976500002</v>
      </c>
      <c r="C17">
        <v>105.981228874</v>
      </c>
      <c r="E17">
        <f t="shared" si="1"/>
        <v>-2.0526346340000003</v>
      </c>
      <c r="F17">
        <f t="shared" si="2"/>
        <v>-0.23084102349999824</v>
      </c>
      <c r="G17">
        <f t="shared" si="3"/>
        <v>0.9812288739999957</v>
      </c>
      <c r="I17">
        <f t="shared" si="4"/>
        <v>1.2022433206111561E-2</v>
      </c>
      <c r="J17">
        <f t="shared" si="5"/>
        <v>1.3520529860937529E-3</v>
      </c>
      <c r="K17">
        <f t="shared" si="6"/>
        <v>5.747130250152937E-3</v>
      </c>
    </row>
    <row r="18" spans="1:18" x14ac:dyDescent="0.25">
      <c r="A18">
        <v>123.34273397600001</v>
      </c>
      <c r="B18">
        <v>49.507058756500001</v>
      </c>
      <c r="C18">
        <v>105.890573115</v>
      </c>
      <c r="E18">
        <f t="shared" si="1"/>
        <v>-1.6572660239999948</v>
      </c>
      <c r="F18">
        <f t="shared" si="2"/>
        <v>-0.4929412434999989</v>
      </c>
      <c r="G18">
        <f t="shared" si="3"/>
        <v>0.89057311499999514</v>
      </c>
      <c r="I18">
        <f t="shared" si="4"/>
        <v>9.7067299500209116E-3</v>
      </c>
      <c r="J18">
        <f t="shared" si="5"/>
        <v>2.8871934032251695E-3</v>
      </c>
      <c r="K18">
        <f t="shared" si="6"/>
        <v>5.2161527496890851E-3</v>
      </c>
      <c r="M18" s="8" t="s">
        <v>0</v>
      </c>
      <c r="N18" s="8"/>
      <c r="O18" s="8" t="s">
        <v>34</v>
      </c>
      <c r="P18" s="8"/>
      <c r="Q18" s="8" t="s">
        <v>35</v>
      </c>
      <c r="R18" s="8"/>
    </row>
    <row r="19" spans="1:18" x14ac:dyDescent="0.25">
      <c r="A19">
        <v>123.14742545</v>
      </c>
      <c r="B19">
        <v>49.702124860399998</v>
      </c>
      <c r="C19">
        <v>106.11204546899999</v>
      </c>
      <c r="E19">
        <f t="shared" si="1"/>
        <v>-1.8525745499999999</v>
      </c>
      <c r="F19">
        <f t="shared" si="2"/>
        <v>-0.29787513960000211</v>
      </c>
      <c r="G19">
        <f t="shared" si="3"/>
        <v>1.1120454689999946</v>
      </c>
      <c r="I19">
        <f t="shared" si="4"/>
        <v>1.0850666464354891E-2</v>
      </c>
      <c r="J19">
        <f t="shared" si="5"/>
        <v>1.7446767731008584E-3</v>
      </c>
      <c r="K19">
        <f t="shared" si="6"/>
        <v>6.5133327440539696E-3</v>
      </c>
      <c r="M19" s="1"/>
      <c r="N19" s="1"/>
      <c r="O19" s="1"/>
      <c r="P19" s="1"/>
      <c r="Q19" s="1"/>
      <c r="R19" s="1"/>
    </row>
    <row r="20" spans="1:18" x14ac:dyDescent="0.25">
      <c r="A20">
        <v>123.149103603</v>
      </c>
      <c r="B20">
        <v>49.702321986199998</v>
      </c>
      <c r="C20">
        <v>106.323160641</v>
      </c>
      <c r="E20">
        <f t="shared" si="1"/>
        <v>-1.8508963969999996</v>
      </c>
      <c r="F20">
        <f t="shared" si="2"/>
        <v>-0.29767801380000236</v>
      </c>
      <c r="G20">
        <f t="shared" si="3"/>
        <v>1.3231606410000012</v>
      </c>
      <c r="I20">
        <f t="shared" si="4"/>
        <v>1.0840837397838157E-2</v>
      </c>
      <c r="J20">
        <f t="shared" si="5"/>
        <v>1.7435221926779996E-3</v>
      </c>
      <c r="K20">
        <f t="shared" si="6"/>
        <v>7.7498499557024769E-3</v>
      </c>
      <c r="M20" s="1" t="s">
        <v>1</v>
      </c>
      <c r="N20" s="1">
        <v>9.3643886517663592E-3</v>
      </c>
      <c r="O20" s="1" t="s">
        <v>1</v>
      </c>
      <c r="P20" s="1">
        <v>1.2113426692305352E-3</v>
      </c>
      <c r="Q20" s="1" t="s">
        <v>1</v>
      </c>
      <c r="R20" s="1">
        <v>6.7306261680315305E-3</v>
      </c>
    </row>
    <row r="21" spans="1:18" x14ac:dyDescent="0.25">
      <c r="A21">
        <v>123.05098286800001</v>
      </c>
      <c r="B21">
        <v>49.802441579899998</v>
      </c>
      <c r="C21">
        <v>106.349845055</v>
      </c>
      <c r="E21">
        <f t="shared" si="1"/>
        <v>-1.9490171319999945</v>
      </c>
      <c r="F21">
        <f t="shared" si="2"/>
        <v>-0.1975584201000018</v>
      </c>
      <c r="G21">
        <f t="shared" si="3"/>
        <v>1.349845055000003</v>
      </c>
      <c r="I21">
        <f t="shared" si="4"/>
        <v>1.1415537816087073E-2</v>
      </c>
      <c r="J21">
        <f t="shared" si="5"/>
        <v>1.1571143108546024E-3</v>
      </c>
      <c r="K21">
        <f t="shared" si="6"/>
        <v>7.9061425465246811E-3</v>
      </c>
      <c r="M21" s="1" t="s">
        <v>2</v>
      </c>
      <c r="N21" s="1">
        <v>1.2346470954409012E-4</v>
      </c>
      <c r="O21" s="1" t="s">
        <v>2</v>
      </c>
      <c r="P21" s="1">
        <v>5.5064432986178453E-5</v>
      </c>
      <c r="Q21" s="1" t="s">
        <v>2</v>
      </c>
      <c r="R21" s="1">
        <v>7.3302061562786414E-5</v>
      </c>
    </row>
    <row r="22" spans="1:18" x14ac:dyDescent="0.25">
      <c r="A22">
        <v>123.13501411599999</v>
      </c>
      <c r="B22">
        <v>49.923101797900003</v>
      </c>
      <c r="C22">
        <v>106.380273221</v>
      </c>
      <c r="E22">
        <f t="shared" si="1"/>
        <v>-1.8649858840000064</v>
      </c>
      <c r="F22">
        <f t="shared" si="2"/>
        <v>-7.6898202099997093E-2</v>
      </c>
      <c r="G22">
        <f t="shared" si="3"/>
        <v>1.3802732209999959</v>
      </c>
      <c r="I22">
        <f t="shared" si="4"/>
        <v>1.09233605676026E-2</v>
      </c>
      <c r="J22">
        <f t="shared" si="5"/>
        <v>4.5039846989996889E-4</v>
      </c>
      <c r="K22">
        <f t="shared" si="6"/>
        <v>8.0843625703223461E-3</v>
      </c>
      <c r="M22" s="1" t="s">
        <v>3</v>
      </c>
      <c r="N22" s="1">
        <v>9.3836750902343037E-3</v>
      </c>
      <c r="O22" s="1" t="s">
        <v>3</v>
      </c>
      <c r="P22" s="1">
        <v>9.9002431692156792E-4</v>
      </c>
      <c r="Q22" s="1" t="s">
        <v>3</v>
      </c>
      <c r="R22" s="1">
        <v>6.7130189738109948E-3</v>
      </c>
    </row>
    <row r="23" spans="1:18" x14ac:dyDescent="0.25">
      <c r="A23">
        <v>123.398778088</v>
      </c>
      <c r="B23">
        <v>49.935022952600001</v>
      </c>
      <c r="C23">
        <v>106.44288624000001</v>
      </c>
      <c r="E23">
        <f t="shared" si="1"/>
        <v>-1.6012219119999997</v>
      </c>
      <c r="F23">
        <f t="shared" si="2"/>
        <v>-6.4977047399999321E-2</v>
      </c>
      <c r="G23">
        <f t="shared" si="3"/>
        <v>1.4428862400000071</v>
      </c>
      <c r="I23">
        <f t="shared" si="4"/>
        <v>9.3784754316789121E-3</v>
      </c>
      <c r="J23">
        <f t="shared" si="5"/>
        <v>3.8057538314772321E-4</v>
      </c>
      <c r="K23">
        <f t="shared" si="6"/>
        <v>8.4510916638940118E-3</v>
      </c>
      <c r="M23" s="1" t="s">
        <v>4</v>
      </c>
      <c r="N23" s="1" t="e">
        <v>#N/A</v>
      </c>
      <c r="O23" s="1" t="s">
        <v>4</v>
      </c>
      <c r="P23" s="1" t="e">
        <v>#N/A</v>
      </c>
      <c r="Q23" s="1" t="s">
        <v>4</v>
      </c>
      <c r="R23" s="1" t="e">
        <v>#N/A</v>
      </c>
    </row>
    <row r="24" spans="1:18" x14ac:dyDescent="0.25">
      <c r="A24">
        <v>123.064556728</v>
      </c>
      <c r="B24">
        <v>50.048299564499999</v>
      </c>
      <c r="C24">
        <v>106.03361197300001</v>
      </c>
      <c r="E24">
        <f t="shared" si="1"/>
        <v>-1.9354432720000005</v>
      </c>
      <c r="F24">
        <f t="shared" si="2"/>
        <v>4.8299564499998837E-2</v>
      </c>
      <c r="G24">
        <f t="shared" si="3"/>
        <v>1.0336119730000064</v>
      </c>
      <c r="I24">
        <f t="shared" si="4"/>
        <v>1.1336034711883368E-2</v>
      </c>
      <c r="J24">
        <f t="shared" si="5"/>
        <v>2.8289412955774626E-4</v>
      </c>
      <c r="K24">
        <f t="shared" si="6"/>
        <v>6.0539419439756765E-3</v>
      </c>
      <c r="M24" s="1" t="s">
        <v>5</v>
      </c>
      <c r="N24" s="1">
        <v>2.696509958787232E-3</v>
      </c>
      <c r="O24" s="1" t="s">
        <v>5</v>
      </c>
      <c r="P24" s="1">
        <v>1.2026253693909065E-3</v>
      </c>
      <c r="Q24" s="1" t="s">
        <v>5</v>
      </c>
      <c r="R24" s="1">
        <v>1.6009411898636721E-3</v>
      </c>
    </row>
    <row r="25" spans="1:18" x14ac:dyDescent="0.25">
      <c r="A25">
        <v>122.64693885299999</v>
      </c>
      <c r="B25">
        <v>50.160659169399999</v>
      </c>
      <c r="C25">
        <v>105.75223338000001</v>
      </c>
      <c r="E25">
        <f t="shared" si="1"/>
        <v>-2.3530611470000053</v>
      </c>
      <c r="F25">
        <f t="shared" si="2"/>
        <v>0.1606591693999988</v>
      </c>
      <c r="G25">
        <f t="shared" si="3"/>
        <v>0.75223338000000695</v>
      </c>
      <c r="I25">
        <f t="shared" si="4"/>
        <v>1.3782053562340805E-2</v>
      </c>
      <c r="J25">
        <f t="shared" si="5"/>
        <v>9.4099266428963879E-4</v>
      </c>
      <c r="K25">
        <f t="shared" si="6"/>
        <v>4.4058866671435196E-3</v>
      </c>
      <c r="M25" s="1" t="s">
        <v>6</v>
      </c>
      <c r="N25" s="1">
        <v>7.2711659578387202E-6</v>
      </c>
      <c r="O25" s="1" t="s">
        <v>6</v>
      </c>
      <c r="P25" s="1">
        <v>1.446307779102614E-6</v>
      </c>
      <c r="Q25" s="1" t="s">
        <v>6</v>
      </c>
      <c r="R25" s="1">
        <v>2.5630126934021103E-6</v>
      </c>
    </row>
    <row r="26" spans="1:18" x14ac:dyDescent="0.25">
      <c r="A26">
        <v>122.995805991</v>
      </c>
      <c r="B26">
        <v>50.131677769900001</v>
      </c>
      <c r="C26">
        <v>105.606134118</v>
      </c>
      <c r="E26">
        <f t="shared" si="1"/>
        <v>-2.0041940090000026</v>
      </c>
      <c r="F26">
        <f t="shared" si="2"/>
        <v>0.13167776990000135</v>
      </c>
      <c r="G26">
        <f t="shared" si="3"/>
        <v>0.60613411799999994</v>
      </c>
      <c r="I26">
        <f t="shared" si="4"/>
        <v>1.1738712874748989E-2</v>
      </c>
      <c r="J26">
        <f t="shared" si="5"/>
        <v>7.7124645912629249E-4</v>
      </c>
      <c r="K26">
        <f t="shared" si="6"/>
        <v>3.5501724597716893E-3</v>
      </c>
      <c r="M26" s="1" t="s">
        <v>7</v>
      </c>
      <c r="N26" s="1">
        <v>0.74154894409031824</v>
      </c>
      <c r="O26" s="1" t="s">
        <v>7</v>
      </c>
      <c r="P26" s="1">
        <v>102.42554876699474</v>
      </c>
      <c r="Q26" s="1" t="s">
        <v>7</v>
      </c>
      <c r="R26" s="1">
        <v>8.3878766942965264</v>
      </c>
    </row>
    <row r="27" spans="1:18" x14ac:dyDescent="0.25">
      <c r="A27">
        <v>122.786164193</v>
      </c>
      <c r="B27">
        <v>50.115502688699998</v>
      </c>
      <c r="C27">
        <v>105.531879886</v>
      </c>
      <c r="E27">
        <f t="shared" si="1"/>
        <v>-2.2138358069999953</v>
      </c>
      <c r="F27">
        <f t="shared" si="2"/>
        <v>0.11550268869999769</v>
      </c>
      <c r="G27">
        <f t="shared" si="3"/>
        <v>0.53187988599999869</v>
      </c>
      <c r="I27">
        <f t="shared" si="4"/>
        <v>1.2966600425663246E-2</v>
      </c>
      <c r="J27">
        <f t="shared" si="5"/>
        <v>6.7650780953451388E-4</v>
      </c>
      <c r="K27">
        <f t="shared" si="6"/>
        <v>3.1152599187358417E-3</v>
      </c>
      <c r="M27" s="1" t="s">
        <v>8</v>
      </c>
      <c r="N27" s="1">
        <v>6.5212825955924494E-2</v>
      </c>
      <c r="O27" s="1" t="s">
        <v>8</v>
      </c>
      <c r="P27" s="1">
        <v>7.7313612769194062</v>
      </c>
      <c r="Q27" s="1" t="s">
        <v>8</v>
      </c>
      <c r="R27" s="1">
        <v>1.1453665147400773</v>
      </c>
    </row>
    <row r="28" spans="1:18" x14ac:dyDescent="0.25">
      <c r="A28">
        <v>122.790907597</v>
      </c>
      <c r="B28">
        <v>50.0179622008</v>
      </c>
      <c r="C28">
        <v>105.59410960699999</v>
      </c>
      <c r="E28">
        <f t="shared" si="1"/>
        <v>-2.2090924029999996</v>
      </c>
      <c r="F28">
        <f t="shared" si="2"/>
        <v>1.796220079999955E-2</v>
      </c>
      <c r="G28">
        <f t="shared" si="3"/>
        <v>0.59410960699999293</v>
      </c>
      <c r="I28">
        <f t="shared" si="4"/>
        <v>1.2938817956822984E-2</v>
      </c>
      <c r="J28">
        <f t="shared" si="5"/>
        <v>1.0520594156200824E-4</v>
      </c>
      <c r="K28">
        <f t="shared" si="6"/>
        <v>3.4797440075088411E-3</v>
      </c>
      <c r="M28" s="1" t="s">
        <v>9</v>
      </c>
      <c r="N28" s="1">
        <v>2.2408848916274988E-2</v>
      </c>
      <c r="O28" s="1" t="s">
        <v>9</v>
      </c>
      <c r="P28" s="1">
        <v>1.8799796125527589E-2</v>
      </c>
      <c r="Q28" s="1" t="s">
        <v>9</v>
      </c>
      <c r="R28" s="1">
        <v>1.6568420330800193E-2</v>
      </c>
    </row>
    <row r="29" spans="1:18" x14ac:dyDescent="0.25">
      <c r="A29">
        <v>122.815470203</v>
      </c>
      <c r="B29">
        <v>50.068596284599998</v>
      </c>
      <c r="C29">
        <v>105.567251149</v>
      </c>
      <c r="E29">
        <f t="shared" si="1"/>
        <v>-2.1845297969999962</v>
      </c>
      <c r="F29">
        <f t="shared" si="2"/>
        <v>6.8596284599998114E-2</v>
      </c>
      <c r="G29">
        <f t="shared" si="3"/>
        <v>0.56725114900000051</v>
      </c>
      <c r="I29">
        <f t="shared" si="4"/>
        <v>1.2794952952739126E-2</v>
      </c>
      <c r="J29">
        <f t="shared" si="5"/>
        <v>4.0177352370977104E-4</v>
      </c>
      <c r="K29">
        <f t="shared" si="6"/>
        <v>3.3224320280774047E-3</v>
      </c>
      <c r="M29" s="1" t="s">
        <v>10</v>
      </c>
      <c r="N29" s="1">
        <v>3.7183107955883097E-4</v>
      </c>
      <c r="O29" s="1" t="s">
        <v>10</v>
      </c>
      <c r="P29" s="1">
        <v>1.3790978882355984E-6</v>
      </c>
      <c r="Q29" s="1" t="s">
        <v>10</v>
      </c>
      <c r="R29" s="1">
        <v>3.0908399902945167E-3</v>
      </c>
    </row>
    <row r="30" spans="1:18" x14ac:dyDescent="0.25">
      <c r="A30">
        <v>122.98891199099999</v>
      </c>
      <c r="B30">
        <v>50.043024389000003</v>
      </c>
      <c r="C30">
        <v>105.52771058099999</v>
      </c>
      <c r="E30">
        <f t="shared" si="1"/>
        <v>-2.0110880090000052</v>
      </c>
      <c r="F30">
        <f t="shared" si="2"/>
        <v>4.3024389000002827E-2</v>
      </c>
      <c r="G30">
        <f t="shared" si="3"/>
        <v>0.52771058099999379</v>
      </c>
      <c r="I30">
        <f t="shared" si="4"/>
        <v>1.1779091543777606E-2</v>
      </c>
      <c r="J30">
        <f t="shared" si="5"/>
        <v>2.5199703562358135E-4</v>
      </c>
      <c r="K30">
        <f t="shared" si="6"/>
        <v>3.0908399902945167E-3</v>
      </c>
      <c r="M30" s="1" t="s">
        <v>11</v>
      </c>
      <c r="N30" s="1">
        <v>2.278067999583382E-2</v>
      </c>
      <c r="O30" s="1" t="s">
        <v>11</v>
      </c>
      <c r="P30" s="1">
        <v>1.8801175223415824E-2</v>
      </c>
      <c r="Q30" s="1" t="s">
        <v>11</v>
      </c>
      <c r="R30" s="1">
        <v>1.9659260321094711E-2</v>
      </c>
    </row>
    <row r="31" spans="1:18" x14ac:dyDescent="0.25">
      <c r="A31">
        <v>122.877531314</v>
      </c>
      <c r="B31">
        <v>50.026459218200003</v>
      </c>
      <c r="C31">
        <v>105.639244991</v>
      </c>
      <c r="E31">
        <f t="shared" si="1"/>
        <v>-2.1224686860000048</v>
      </c>
      <c r="F31">
        <f t="shared" si="2"/>
        <v>2.6459218200002965E-2</v>
      </c>
      <c r="G31">
        <f t="shared" si="3"/>
        <v>0.63924499099999821</v>
      </c>
      <c r="I31">
        <f t="shared" si="4"/>
        <v>1.2431456425234626E-2</v>
      </c>
      <c r="J31">
        <f t="shared" si="5"/>
        <v>1.5497360232861925E-4</v>
      </c>
      <c r="K31">
        <f t="shared" si="6"/>
        <v>3.7441052973282642E-3</v>
      </c>
      <c r="M31" s="1" t="s">
        <v>12</v>
      </c>
      <c r="N31" s="1">
        <v>4.4668133868925537</v>
      </c>
      <c r="O31" s="1" t="s">
        <v>12</v>
      </c>
      <c r="P31" s="1">
        <v>0.57781045322296531</v>
      </c>
      <c r="Q31" s="1" t="s">
        <v>12</v>
      </c>
      <c r="R31" s="1">
        <v>3.21050868215104</v>
      </c>
    </row>
    <row r="32" spans="1:18" x14ac:dyDescent="0.25">
      <c r="A32">
        <v>122.992396746</v>
      </c>
      <c r="B32">
        <v>49.913252838399998</v>
      </c>
      <c r="C32">
        <v>105.67539923699999</v>
      </c>
      <c r="E32">
        <f t="shared" si="1"/>
        <v>-2.0076032540000028</v>
      </c>
      <c r="F32">
        <f t="shared" si="2"/>
        <v>-8.6747161600001732E-2</v>
      </c>
      <c r="G32">
        <f t="shared" si="3"/>
        <v>0.67539923699999349</v>
      </c>
      <c r="I32">
        <f t="shared" si="4"/>
        <v>1.1758681075429643E-2</v>
      </c>
      <c r="J32">
        <f t="shared" si="5"/>
        <v>5.0808455576112344E-4</v>
      </c>
      <c r="K32">
        <f t="shared" si="6"/>
        <v>3.9558633961406364E-3</v>
      </c>
      <c r="M32" s="1" t="s">
        <v>13</v>
      </c>
      <c r="N32" s="1">
        <v>477</v>
      </c>
      <c r="O32" s="1" t="s">
        <v>13</v>
      </c>
      <c r="P32" s="1">
        <v>477</v>
      </c>
      <c r="Q32" s="1" t="s">
        <v>13</v>
      </c>
      <c r="R32" s="1">
        <v>477</v>
      </c>
    </row>
    <row r="33" spans="1:18" ht="15.75" thickBot="1" x14ac:dyDescent="0.3">
      <c r="A33">
        <v>123.22818156300001</v>
      </c>
      <c r="B33">
        <v>49.95953901</v>
      </c>
      <c r="C33">
        <v>105.623282227</v>
      </c>
      <c r="E33">
        <f t="shared" si="1"/>
        <v>-1.7718184369999932</v>
      </c>
      <c r="F33">
        <f t="shared" si="2"/>
        <v>-4.0460989999999697E-2</v>
      </c>
      <c r="G33">
        <f t="shared" si="3"/>
        <v>0.62328222700000424</v>
      </c>
      <c r="I33">
        <f t="shared" si="4"/>
        <v>1.0377671924339847E-2</v>
      </c>
      <c r="J33">
        <f t="shared" si="5"/>
        <v>2.3698301766457677E-4</v>
      </c>
      <c r="K33">
        <f t="shared" si="6"/>
        <v>3.650610205315289E-3</v>
      </c>
      <c r="M33" s="2" t="s">
        <v>14</v>
      </c>
      <c r="N33" s="2">
        <v>2.426032438824681E-4</v>
      </c>
      <c r="O33" s="2" t="s">
        <v>14</v>
      </c>
      <c r="P33" s="2">
        <v>1.0819942082498601E-4</v>
      </c>
      <c r="Q33" s="2" t="s">
        <v>14</v>
      </c>
      <c r="R33" s="2">
        <v>1.4403563564091822E-4</v>
      </c>
    </row>
    <row r="34" spans="1:18" x14ac:dyDescent="0.25">
      <c r="A34">
        <v>123.26679103799999</v>
      </c>
      <c r="B34">
        <v>49.917808841700001</v>
      </c>
      <c r="C34">
        <v>105.770097738</v>
      </c>
      <c r="E34">
        <f t="shared" si="1"/>
        <v>-1.7332089620000062</v>
      </c>
      <c r="F34">
        <f t="shared" si="2"/>
        <v>-8.219115829999879E-2</v>
      </c>
      <c r="G34">
        <f t="shared" si="3"/>
        <v>0.77009773800000403</v>
      </c>
      <c r="I34">
        <f t="shared" si="4"/>
        <v>1.0151533367276809E-2</v>
      </c>
      <c r="J34">
        <f t="shared" si="5"/>
        <v>4.8139970671208943E-4</v>
      </c>
      <c r="K34">
        <f t="shared" si="6"/>
        <v>4.5105195361731616E-3</v>
      </c>
    </row>
    <row r="35" spans="1:18" x14ac:dyDescent="0.25">
      <c r="A35">
        <v>123.222309071</v>
      </c>
      <c r="B35">
        <v>50.107606085699999</v>
      </c>
      <c r="C35">
        <v>105.820459864</v>
      </c>
      <c r="E35">
        <f t="shared" si="1"/>
        <v>-1.777690929000002</v>
      </c>
      <c r="F35">
        <f t="shared" si="2"/>
        <v>0.10760608569999874</v>
      </c>
      <c r="G35">
        <f t="shared" si="3"/>
        <v>0.82045986400000004</v>
      </c>
      <c r="I35">
        <f t="shared" si="4"/>
        <v>1.0412067545291613E-2</v>
      </c>
      <c r="J35">
        <f t="shared" si="5"/>
        <v>6.3025682041539159E-4</v>
      </c>
      <c r="K35">
        <f t="shared" si="6"/>
        <v>4.8054942413270092E-3</v>
      </c>
    </row>
    <row r="36" spans="1:18" x14ac:dyDescent="0.25">
      <c r="A36">
        <v>122.912593293</v>
      </c>
      <c r="B36">
        <v>50.198583274800001</v>
      </c>
      <c r="C36">
        <v>105.886970461</v>
      </c>
      <c r="E36">
        <f t="shared" si="1"/>
        <v>-2.0874067069999995</v>
      </c>
      <c r="F36">
        <f t="shared" si="2"/>
        <v>0.19858327480000071</v>
      </c>
      <c r="G36">
        <f t="shared" si="3"/>
        <v>0.88697046100000421</v>
      </c>
      <c r="I36">
        <f t="shared" si="4"/>
        <v>1.2226095815207207E-2</v>
      </c>
      <c r="J36">
        <f t="shared" si="5"/>
        <v>1.1631169608014638E-3</v>
      </c>
      <c r="K36">
        <f t="shared" si="6"/>
        <v>5.195051738158739E-3</v>
      </c>
    </row>
    <row r="37" spans="1:18" x14ac:dyDescent="0.25">
      <c r="A37">
        <v>122.97538975800001</v>
      </c>
      <c r="B37">
        <v>50.149929522000001</v>
      </c>
      <c r="C37">
        <v>105.878207561</v>
      </c>
      <c r="E37">
        <f t="shared" si="1"/>
        <v>-2.0246102419999943</v>
      </c>
      <c r="F37">
        <f t="shared" si="2"/>
        <v>0.14992952200000076</v>
      </c>
      <c r="G37">
        <f t="shared" si="3"/>
        <v>0.87820756099999642</v>
      </c>
      <c r="I37">
        <f t="shared" si="4"/>
        <v>1.1858292264815351E-2</v>
      </c>
      <c r="J37">
        <f t="shared" si="5"/>
        <v>8.7814832411584585E-4</v>
      </c>
      <c r="K37">
        <f t="shared" si="6"/>
        <v>5.1437267832949362E-3</v>
      </c>
    </row>
    <row r="38" spans="1:18" x14ac:dyDescent="0.25">
      <c r="A38">
        <v>123.023169248</v>
      </c>
      <c r="B38">
        <v>50.141680083600001</v>
      </c>
      <c r="C38">
        <v>106.09489189200001</v>
      </c>
      <c r="E38">
        <f t="shared" si="1"/>
        <v>-1.9768307519999979</v>
      </c>
      <c r="F38">
        <f t="shared" si="2"/>
        <v>0.14168008360000073</v>
      </c>
      <c r="G38">
        <f t="shared" si="3"/>
        <v>1.0948918920000068</v>
      </c>
      <c r="I38">
        <f t="shared" si="4"/>
        <v>1.1578444250155461E-2</v>
      </c>
      <c r="J38">
        <f t="shared" si="5"/>
        <v>8.2983075190443773E-4</v>
      </c>
      <c r="K38">
        <f t="shared" si="6"/>
        <v>6.412862972029143E-3</v>
      </c>
    </row>
    <row r="39" spans="1:18" x14ac:dyDescent="0.25">
      <c r="A39">
        <v>122.701668884</v>
      </c>
      <c r="B39">
        <v>50.245476530399998</v>
      </c>
      <c r="C39">
        <v>106.134309949</v>
      </c>
      <c r="E39">
        <f t="shared" si="1"/>
        <v>-2.298331116</v>
      </c>
      <c r="F39">
        <f t="shared" si="2"/>
        <v>0.24547653039999773</v>
      </c>
      <c r="G39">
        <f t="shared" si="3"/>
        <v>1.1343099489999986</v>
      </c>
      <c r="I39">
        <f t="shared" si="4"/>
        <v>1.3461495713824068E-2</v>
      </c>
      <c r="J39">
        <f t="shared" si="5"/>
        <v>1.4377742348870384E-3</v>
      </c>
      <c r="K39">
        <f t="shared" si="6"/>
        <v>6.6437374538036225E-3</v>
      </c>
    </row>
    <row r="40" spans="1:18" x14ac:dyDescent="0.25">
      <c r="A40">
        <v>123.086475992</v>
      </c>
      <c r="B40">
        <v>50.055949831900001</v>
      </c>
      <c r="C40">
        <v>106.256896918</v>
      </c>
      <c r="E40">
        <f t="shared" si="1"/>
        <v>-1.913524007999996</v>
      </c>
      <c r="F40">
        <f t="shared" si="2"/>
        <v>5.5949831900001357E-2</v>
      </c>
      <c r="G40">
        <f t="shared" si="3"/>
        <v>1.2568969179999954</v>
      </c>
      <c r="I40">
        <f t="shared" si="4"/>
        <v>1.1207651957835392E-2</v>
      </c>
      <c r="J40">
        <f t="shared" si="5"/>
        <v>3.277023128076753E-4</v>
      </c>
      <c r="K40">
        <f t="shared" si="6"/>
        <v>7.3617384181886613E-3</v>
      </c>
    </row>
    <row r="41" spans="1:18" x14ac:dyDescent="0.25">
      <c r="A41">
        <v>123.495233071</v>
      </c>
      <c r="B41">
        <v>50.054605503099999</v>
      </c>
      <c r="C41">
        <v>106.35077350500001</v>
      </c>
      <c r="E41">
        <f t="shared" si="1"/>
        <v>-1.5047669289999988</v>
      </c>
      <c r="F41">
        <f t="shared" si="2"/>
        <v>5.4605503099999453E-2</v>
      </c>
      <c r="G41">
        <f t="shared" si="3"/>
        <v>1.3507735050000065</v>
      </c>
      <c r="I41">
        <f t="shared" si="4"/>
        <v>8.8135314463704505E-3</v>
      </c>
      <c r="J41">
        <f t="shared" si="5"/>
        <v>3.1982847937557556E-4</v>
      </c>
      <c r="K41">
        <f t="shared" si="6"/>
        <v>7.9115805469975198E-3</v>
      </c>
    </row>
    <row r="42" spans="1:18" x14ac:dyDescent="0.25">
      <c r="A42">
        <v>123.61485329999999</v>
      </c>
      <c r="B42">
        <v>50.0653931501</v>
      </c>
      <c r="C42">
        <v>106.31631031000001</v>
      </c>
      <c r="E42">
        <f t="shared" si="1"/>
        <v>-1.3851467000000071</v>
      </c>
      <c r="F42">
        <f t="shared" si="2"/>
        <v>6.5393150100000241E-2</v>
      </c>
      <c r="G42">
        <f t="shared" si="3"/>
        <v>1.3163103100000058</v>
      </c>
      <c r="I42">
        <f t="shared" si="4"/>
        <v>8.1129068980797144E-3</v>
      </c>
      <c r="J42">
        <f t="shared" si="5"/>
        <v>3.8301252750589623E-4</v>
      </c>
      <c r="K42">
        <f t="shared" si="6"/>
        <v>7.709727059243934E-3</v>
      </c>
    </row>
    <row r="43" spans="1:18" x14ac:dyDescent="0.25">
      <c r="A43">
        <v>123.63248614</v>
      </c>
      <c r="B43">
        <v>49.9260364923</v>
      </c>
      <c r="C43">
        <v>106.335810443</v>
      </c>
      <c r="E43">
        <f t="shared" si="1"/>
        <v>-1.3675138600000025</v>
      </c>
      <c r="F43">
        <f t="shared" si="2"/>
        <v>-7.3963507700000264E-2</v>
      </c>
      <c r="G43">
        <f t="shared" si="3"/>
        <v>1.3358104429999997</v>
      </c>
      <c r="I43">
        <f t="shared" si="4"/>
        <v>8.0096300471376655E-3</v>
      </c>
      <c r="J43">
        <f t="shared" si="5"/>
        <v>4.3320974726034517E-4</v>
      </c>
      <c r="K43">
        <f t="shared" si="6"/>
        <v>7.8239407837029547E-3</v>
      </c>
    </row>
    <row r="44" spans="1:18" x14ac:dyDescent="0.25">
      <c r="A44">
        <v>123.898052273</v>
      </c>
      <c r="B44">
        <v>49.682167391999997</v>
      </c>
      <c r="C44">
        <v>106.501560408</v>
      </c>
      <c r="E44">
        <f t="shared" si="1"/>
        <v>-1.1019477269999953</v>
      </c>
      <c r="F44">
        <f t="shared" si="2"/>
        <v>-0.31783260800000335</v>
      </c>
      <c r="G44">
        <f t="shared" si="3"/>
        <v>1.5015604080000031</v>
      </c>
      <c r="I44">
        <f t="shared" si="4"/>
        <v>6.4541895206489527E-3</v>
      </c>
      <c r="J44">
        <f t="shared" si="5"/>
        <v>1.8615691448984283E-3</v>
      </c>
      <c r="K44">
        <f t="shared" si="6"/>
        <v>8.7947506151850579E-3</v>
      </c>
    </row>
    <row r="45" spans="1:18" x14ac:dyDescent="0.25">
      <c r="A45">
        <v>123.28568633</v>
      </c>
      <c r="B45">
        <v>49.9320885299</v>
      </c>
      <c r="C45">
        <v>106.423138513</v>
      </c>
      <c r="E45">
        <f t="shared" si="1"/>
        <v>-1.7143136699999957</v>
      </c>
      <c r="F45">
        <f t="shared" si="2"/>
        <v>-6.7911470100000315E-2</v>
      </c>
      <c r="G45">
        <f t="shared" si="3"/>
        <v>1.4231385129999978</v>
      </c>
      <c r="I45">
        <f t="shared" si="4"/>
        <v>1.0040862241389482E-2</v>
      </c>
      <c r="J45">
        <f t="shared" si="5"/>
        <v>3.9776251442033111E-4</v>
      </c>
      <c r="K45">
        <f t="shared" si="6"/>
        <v>8.3354277630236073E-3</v>
      </c>
    </row>
    <row r="46" spans="1:18" x14ac:dyDescent="0.25">
      <c r="A46">
        <v>123.245624339</v>
      </c>
      <c r="B46">
        <v>49.9254321039</v>
      </c>
      <c r="C46">
        <v>106.375725221</v>
      </c>
      <c r="E46">
        <f t="shared" si="1"/>
        <v>-1.7543756609999974</v>
      </c>
      <c r="F46">
        <f t="shared" si="2"/>
        <v>-7.4567896099999587E-2</v>
      </c>
      <c r="G46">
        <f t="shared" si="3"/>
        <v>1.3757252209999962</v>
      </c>
      <c r="I46">
        <f t="shared" si="4"/>
        <v>1.0275508292334642E-2</v>
      </c>
      <c r="J46">
        <f t="shared" si="5"/>
        <v>4.367496949203828E-4</v>
      </c>
      <c r="K46">
        <f t="shared" si="6"/>
        <v>8.0577245971946883E-3</v>
      </c>
    </row>
    <row r="47" spans="1:18" x14ac:dyDescent="0.25">
      <c r="A47">
        <v>123.09551854199999</v>
      </c>
      <c r="B47">
        <v>49.877020227499997</v>
      </c>
      <c r="C47">
        <v>106.341069546</v>
      </c>
      <c r="E47">
        <f t="shared" si="1"/>
        <v>-1.9044814580000065</v>
      </c>
      <c r="F47">
        <f t="shared" si="2"/>
        <v>-0.12297977250000258</v>
      </c>
      <c r="G47">
        <f t="shared" si="3"/>
        <v>1.3410695459999999</v>
      </c>
      <c r="I47">
        <f t="shared" si="4"/>
        <v>1.1154689072192199E-2</v>
      </c>
      <c r="J47">
        <f t="shared" si="5"/>
        <v>7.2030164360174982E-4</v>
      </c>
      <c r="K47">
        <f t="shared" si="6"/>
        <v>7.8547437398132445E-3</v>
      </c>
    </row>
    <row r="48" spans="1:18" x14ac:dyDescent="0.25">
      <c r="A48">
        <v>123.051953152</v>
      </c>
      <c r="B48">
        <v>49.707315166800001</v>
      </c>
      <c r="C48">
        <v>106.496882449</v>
      </c>
      <c r="E48">
        <f t="shared" si="1"/>
        <v>-1.9480468480000042</v>
      </c>
      <c r="F48">
        <f t="shared" si="2"/>
        <v>-0.29268483319999916</v>
      </c>
      <c r="G48">
        <f t="shared" si="3"/>
        <v>1.4968824489999975</v>
      </c>
      <c r="I48">
        <f t="shared" si="4"/>
        <v>1.14098547907753E-2</v>
      </c>
      <c r="J48">
        <f t="shared" si="5"/>
        <v>1.7142767637764085E-3</v>
      </c>
      <c r="K48">
        <f t="shared" si="6"/>
        <v>8.767351462560951E-3</v>
      </c>
    </row>
    <row r="49" spans="1:11" x14ac:dyDescent="0.25">
      <c r="A49">
        <v>122.83736285800001</v>
      </c>
      <c r="B49">
        <v>49.898584391900002</v>
      </c>
      <c r="C49">
        <v>106.19983650499999</v>
      </c>
      <c r="E49">
        <f t="shared" si="1"/>
        <v>-2.1626371419999941</v>
      </c>
      <c r="F49">
        <f t="shared" si="2"/>
        <v>-0.10141560809999817</v>
      </c>
      <c r="G49">
        <f t="shared" si="3"/>
        <v>1.1998365049999933</v>
      </c>
      <c r="I49">
        <f t="shared" si="4"/>
        <v>1.2666726049576598E-2</v>
      </c>
      <c r="J49">
        <f t="shared" si="5"/>
        <v>5.9399873423329091E-4</v>
      </c>
      <c r="K49">
        <f t="shared" si="6"/>
        <v>7.027531349554709E-3</v>
      </c>
    </row>
    <row r="50" spans="1:11" x14ac:dyDescent="0.25">
      <c r="A50">
        <v>122.67403410999999</v>
      </c>
      <c r="B50">
        <v>49.914583840299997</v>
      </c>
      <c r="C50">
        <v>106.16464324499999</v>
      </c>
      <c r="E50">
        <f t="shared" si="1"/>
        <v>-2.3259658900000062</v>
      </c>
      <c r="F50">
        <f t="shared" si="2"/>
        <v>-8.5416159700002936E-2</v>
      </c>
      <c r="G50">
        <f t="shared" si="3"/>
        <v>1.1646432449999935</v>
      </c>
      <c r="I50">
        <f t="shared" si="4"/>
        <v>1.3623354633613232E-2</v>
      </c>
      <c r="J50">
        <f t="shared" si="5"/>
        <v>5.0028877897021937E-4</v>
      </c>
      <c r="K50">
        <f t="shared" si="6"/>
        <v>6.8214018169789102E-3</v>
      </c>
    </row>
    <row r="51" spans="1:11" x14ac:dyDescent="0.25">
      <c r="A51">
        <v>122.753646433</v>
      </c>
      <c r="B51">
        <v>49.871674708100002</v>
      </c>
      <c r="C51">
        <v>106.19278532</v>
      </c>
      <c r="E51">
        <f t="shared" si="1"/>
        <v>-2.2463535669999999</v>
      </c>
      <c r="F51">
        <f t="shared" si="2"/>
        <v>-0.12832529189999775</v>
      </c>
      <c r="G51">
        <f t="shared" si="3"/>
        <v>1.1927853199999987</v>
      </c>
      <c r="I51">
        <f t="shared" si="4"/>
        <v>1.3157059356413424E-2</v>
      </c>
      <c r="J51">
        <f t="shared" si="5"/>
        <v>7.5161074697256203E-4</v>
      </c>
      <c r="K51">
        <f t="shared" si="6"/>
        <v>6.9862320363295524E-3</v>
      </c>
    </row>
    <row r="52" spans="1:11" x14ac:dyDescent="0.25">
      <c r="A52">
        <v>122.963626113</v>
      </c>
      <c r="B52">
        <v>49.823608997100003</v>
      </c>
      <c r="C52">
        <v>106.138075746</v>
      </c>
      <c r="E52">
        <f t="shared" si="1"/>
        <v>-2.0363738869999963</v>
      </c>
      <c r="F52">
        <f t="shared" si="2"/>
        <v>-0.17639100289999732</v>
      </c>
      <c r="G52">
        <f t="shared" si="3"/>
        <v>1.1380757459999984</v>
      </c>
      <c r="I52">
        <f t="shared" si="4"/>
        <v>1.1927192805579067E-2</v>
      </c>
      <c r="J52">
        <f t="shared" si="5"/>
        <v>1.0331351792460537E-3</v>
      </c>
      <c r="K52">
        <f t="shared" si="6"/>
        <v>6.6657940059782527E-3</v>
      </c>
    </row>
    <row r="53" spans="1:11" x14ac:dyDescent="0.25">
      <c r="A53">
        <v>123.198485617</v>
      </c>
      <c r="B53">
        <v>49.890180288000003</v>
      </c>
      <c r="C53">
        <v>106.085211594</v>
      </c>
      <c r="E53">
        <f t="shared" si="1"/>
        <v>-1.8015143829999971</v>
      </c>
      <c r="F53">
        <f t="shared" si="2"/>
        <v>-0.10981971199999663</v>
      </c>
      <c r="G53">
        <f t="shared" si="3"/>
        <v>1.0852115940000004</v>
      </c>
      <c r="I53">
        <f t="shared" si="4"/>
        <v>1.0551603281320616E-2</v>
      </c>
      <c r="J53">
        <f t="shared" si="5"/>
        <v>6.4322219374301343E-4</v>
      </c>
      <c r="K53">
        <f t="shared" si="6"/>
        <v>6.3561647490757772E-3</v>
      </c>
    </row>
    <row r="54" spans="1:11" x14ac:dyDescent="0.25">
      <c r="A54">
        <v>123.289198473</v>
      </c>
      <c r="B54">
        <v>49.926063624500003</v>
      </c>
      <c r="C54">
        <v>106.073860123</v>
      </c>
      <c r="E54">
        <f t="shared" si="1"/>
        <v>-1.710801527000001</v>
      </c>
      <c r="F54">
        <f t="shared" si="2"/>
        <v>-7.3936375499997098E-2</v>
      </c>
      <c r="G54">
        <f t="shared" si="3"/>
        <v>1.0738601230000029</v>
      </c>
      <c r="I54">
        <f t="shared" si="4"/>
        <v>1.0020291359495385E-2</v>
      </c>
      <c r="J54">
        <f t="shared" si="5"/>
        <v>4.3305083195370957E-4</v>
      </c>
      <c r="K54">
        <f t="shared" si="6"/>
        <v>6.2896783419831345E-3</v>
      </c>
    </row>
    <row r="55" spans="1:11" x14ac:dyDescent="0.25">
      <c r="A55">
        <v>123.279661926</v>
      </c>
      <c r="B55">
        <v>49.932346230299999</v>
      </c>
      <c r="C55">
        <v>105.857600371</v>
      </c>
      <c r="E55">
        <f t="shared" si="1"/>
        <v>-1.7203380739999972</v>
      </c>
      <c r="F55">
        <f t="shared" si="2"/>
        <v>-6.7653769700001476E-2</v>
      </c>
      <c r="G55">
        <f t="shared" si="3"/>
        <v>0.85760037100000375</v>
      </c>
      <c r="I55">
        <f t="shared" si="4"/>
        <v>1.0076147622185921E-2</v>
      </c>
      <c r="J55">
        <f t="shared" si="5"/>
        <v>3.9625314407509008E-4</v>
      </c>
      <c r="K55">
        <f t="shared" si="6"/>
        <v>5.0230289439245806E-3</v>
      </c>
    </row>
    <row r="56" spans="1:11" x14ac:dyDescent="0.25">
      <c r="A56">
        <v>123.561415553</v>
      </c>
      <c r="B56">
        <v>49.909042403699999</v>
      </c>
      <c r="C56">
        <v>106.013645375</v>
      </c>
      <c r="E56">
        <f t="shared" si="1"/>
        <v>-1.4385844469999967</v>
      </c>
      <c r="F56">
        <f t="shared" si="2"/>
        <v>-9.0957596300000887E-2</v>
      </c>
      <c r="G56">
        <f t="shared" si="3"/>
        <v>1.0136453749999959</v>
      </c>
      <c r="I56">
        <f t="shared" si="4"/>
        <v>8.4258957434157726E-3</v>
      </c>
      <c r="J56">
        <f t="shared" si="5"/>
        <v>5.3274538390411883E-4</v>
      </c>
      <c r="K56">
        <f t="shared" si="6"/>
        <v>5.9369960994341059E-3</v>
      </c>
    </row>
    <row r="57" spans="1:11" x14ac:dyDescent="0.25">
      <c r="A57">
        <v>123.73878993</v>
      </c>
      <c r="B57">
        <v>49.7971248741</v>
      </c>
      <c r="C57">
        <v>106.024267034</v>
      </c>
      <c r="E57">
        <f t="shared" si="1"/>
        <v>-1.2612100700000042</v>
      </c>
      <c r="F57">
        <f t="shared" si="2"/>
        <v>-0.20287512590000034</v>
      </c>
      <c r="G57">
        <f t="shared" si="3"/>
        <v>1.0242670340000046</v>
      </c>
      <c r="I57">
        <f t="shared" si="4"/>
        <v>7.3870008691718945E-3</v>
      </c>
      <c r="J57">
        <f t="shared" si="5"/>
        <v>1.1882546508343809E-3</v>
      </c>
      <c r="K57">
        <f t="shared" si="6"/>
        <v>5.9992079435443515E-3</v>
      </c>
    </row>
    <row r="58" spans="1:11" x14ac:dyDescent="0.25">
      <c r="A58">
        <v>123.342694505</v>
      </c>
      <c r="B58">
        <v>50.081810145799999</v>
      </c>
      <c r="C58">
        <v>106.01658653299999</v>
      </c>
      <c r="E58">
        <f t="shared" si="1"/>
        <v>-1.6573054950000028</v>
      </c>
      <c r="F58">
        <f t="shared" si="2"/>
        <v>8.1810145799998679E-2</v>
      </c>
      <c r="G58">
        <f t="shared" si="3"/>
        <v>1.0165865329999946</v>
      </c>
      <c r="I58">
        <f t="shared" si="4"/>
        <v>9.7069611345938084E-3</v>
      </c>
      <c r="J58">
        <f t="shared" si="5"/>
        <v>4.7916808825643745E-4</v>
      </c>
      <c r="K58">
        <f t="shared" si="6"/>
        <v>5.9542226798580651E-3</v>
      </c>
    </row>
    <row r="59" spans="1:11" x14ac:dyDescent="0.25">
      <c r="A59">
        <v>123.25550714400001</v>
      </c>
      <c r="B59">
        <v>50.191750044000003</v>
      </c>
      <c r="C59">
        <v>105.922081808</v>
      </c>
      <c r="E59">
        <f t="shared" si="1"/>
        <v>-1.7444928559999937</v>
      </c>
      <c r="F59">
        <f t="shared" si="2"/>
        <v>0.19175004400000262</v>
      </c>
      <c r="G59">
        <f t="shared" si="3"/>
        <v>0.9220818080000015</v>
      </c>
      <c r="I59">
        <f t="shared" si="4"/>
        <v>1.0217623970871142E-2</v>
      </c>
      <c r="J59">
        <f t="shared" si="5"/>
        <v>1.123094221481885E-3</v>
      </c>
      <c r="K59">
        <f t="shared" si="6"/>
        <v>5.4007015002215933E-3</v>
      </c>
    </row>
    <row r="60" spans="1:11" x14ac:dyDescent="0.25">
      <c r="A60">
        <v>123.34282277</v>
      </c>
      <c r="B60">
        <v>50.181227208000003</v>
      </c>
      <c r="C60">
        <v>105.946393624</v>
      </c>
      <c r="E60">
        <f t="shared" si="1"/>
        <v>-1.6571772300000021</v>
      </c>
      <c r="F60">
        <f t="shared" si="2"/>
        <v>0.1812272080000028</v>
      </c>
      <c r="G60">
        <f t="shared" si="3"/>
        <v>0.94639362399999527</v>
      </c>
      <c r="I60">
        <f t="shared" si="4"/>
        <v>9.7062098769809587E-3</v>
      </c>
      <c r="J60">
        <f t="shared" si="5"/>
        <v>1.0614611910081022E-3</v>
      </c>
      <c r="K60">
        <f t="shared" si="6"/>
        <v>5.5430976086851902E-3</v>
      </c>
    </row>
    <row r="61" spans="1:11" x14ac:dyDescent="0.25">
      <c r="A61">
        <v>122.74882103</v>
      </c>
      <c r="B61">
        <v>50.495627199600001</v>
      </c>
      <c r="C61">
        <v>105.826227493</v>
      </c>
      <c r="E61">
        <f t="shared" si="1"/>
        <v>-2.251178969999998</v>
      </c>
      <c r="F61">
        <f t="shared" si="2"/>
        <v>0.49562719960000123</v>
      </c>
      <c r="G61">
        <f t="shared" si="3"/>
        <v>0.82622749300000464</v>
      </c>
      <c r="I61">
        <f t="shared" si="4"/>
        <v>1.3185322099475007E-2</v>
      </c>
      <c r="J61">
        <f t="shared" si="5"/>
        <v>2.9029252472036072E-3</v>
      </c>
      <c r="K61">
        <f t="shared" si="6"/>
        <v>4.8392756719146156E-3</v>
      </c>
    </row>
    <row r="62" spans="1:11" x14ac:dyDescent="0.25">
      <c r="A62">
        <v>122.7826118</v>
      </c>
      <c r="B62">
        <v>50.4209144796</v>
      </c>
      <c r="C62">
        <v>105.734736383</v>
      </c>
      <c r="E62">
        <f t="shared" si="1"/>
        <v>-2.217388200000002</v>
      </c>
      <c r="F62">
        <f t="shared" si="2"/>
        <v>0.42091447960000039</v>
      </c>
      <c r="G62">
        <f t="shared" si="3"/>
        <v>0.73473638299999777</v>
      </c>
      <c r="I62">
        <f t="shared" si="4"/>
        <v>1.298740705479101E-2</v>
      </c>
      <c r="J62">
        <f t="shared" si="5"/>
        <v>2.4653273079656176E-3</v>
      </c>
      <c r="K62">
        <f t="shared" si="6"/>
        <v>4.3034054587220184E-3</v>
      </c>
    </row>
    <row r="63" spans="1:11" x14ac:dyDescent="0.25">
      <c r="A63">
        <v>123.005067751</v>
      </c>
      <c r="B63">
        <v>50.369674526899999</v>
      </c>
      <c r="C63">
        <v>105.89525739699999</v>
      </c>
      <c r="E63">
        <f t="shared" si="1"/>
        <v>-1.9949322490000014</v>
      </c>
      <c r="F63">
        <f t="shared" si="2"/>
        <v>0.36967452689999902</v>
      </c>
      <c r="G63">
        <f t="shared" si="3"/>
        <v>0.89525739699999463</v>
      </c>
      <c r="I63">
        <f t="shared" si="4"/>
        <v>1.1684466059886442E-2</v>
      </c>
      <c r="J63">
        <f t="shared" si="5"/>
        <v>2.1652111067595524E-3</v>
      </c>
      <c r="K63">
        <f t="shared" si="6"/>
        <v>5.2435889365928592E-3</v>
      </c>
    </row>
    <row r="64" spans="1:11" x14ac:dyDescent="0.25">
      <c r="A64">
        <v>123.13577803299999</v>
      </c>
      <c r="B64">
        <v>50.301943341300003</v>
      </c>
      <c r="C64">
        <v>106.028635718</v>
      </c>
      <c r="E64">
        <f t="shared" si="1"/>
        <v>-1.864221967000006</v>
      </c>
      <c r="F64">
        <f t="shared" si="2"/>
        <v>0.301943341300003</v>
      </c>
      <c r="G64">
        <f t="shared" si="3"/>
        <v>1.0286357180000039</v>
      </c>
      <c r="I64">
        <f t="shared" si="4"/>
        <v>1.0918886249107048E-2</v>
      </c>
      <c r="J64">
        <f t="shared" si="5"/>
        <v>1.7685045320196189E-3</v>
      </c>
      <c r="K64">
        <f t="shared" si="6"/>
        <v>6.0247956495679258E-3</v>
      </c>
    </row>
    <row r="65" spans="1:11" x14ac:dyDescent="0.25">
      <c r="A65">
        <v>123.087801351</v>
      </c>
      <c r="B65">
        <v>50.492505721100002</v>
      </c>
      <c r="C65">
        <v>106.070042078</v>
      </c>
      <c r="E65">
        <f t="shared" si="1"/>
        <v>-1.912198649000004</v>
      </c>
      <c r="F65">
        <f t="shared" si="2"/>
        <v>0.49250572110000235</v>
      </c>
      <c r="G65">
        <f t="shared" si="3"/>
        <v>1.0700420780000002</v>
      </c>
      <c r="I65">
        <f t="shared" si="4"/>
        <v>1.1199889231928115E-2</v>
      </c>
      <c r="J65">
        <f t="shared" si="5"/>
        <v>2.8846425162446063E-3</v>
      </c>
      <c r="K65">
        <f t="shared" si="6"/>
        <v>6.2673157693995223E-3</v>
      </c>
    </row>
    <row r="66" spans="1:11" x14ac:dyDescent="0.25">
      <c r="A66">
        <v>122.983399648</v>
      </c>
      <c r="B66">
        <v>50.406844744099999</v>
      </c>
      <c r="C66">
        <v>106.059138391</v>
      </c>
      <c r="E66">
        <f t="shared" ref="E66:E129" si="7">A66-125</f>
        <v>-2.0166003519999975</v>
      </c>
      <c r="F66">
        <f t="shared" ref="F66:F129" si="8">B66-50</f>
        <v>0.40684474409999893</v>
      </c>
      <c r="G66">
        <f t="shared" ref="G66:G129" si="9">C66-105</f>
        <v>1.0591383910000047</v>
      </c>
      <c r="I66">
        <f t="shared" ref="I66:I129" si="10">ABS(E66)/SQRT(125^2+50^2+105^2)</f>
        <v>1.1811377745339665E-2</v>
      </c>
      <c r="J66">
        <f t="shared" ref="J66:J129" si="11">ABS(F66)/SQRT(125^2+50^2+105^2)</f>
        <v>2.3829198242008164E-3</v>
      </c>
      <c r="K66">
        <f t="shared" ref="K66:K129" si="12">ABS(G66)/SQRT(125^2+50^2+105^2)</f>
        <v>6.2034520663875846E-3</v>
      </c>
    </row>
    <row r="67" spans="1:11" x14ac:dyDescent="0.25">
      <c r="A67">
        <v>122.996183835</v>
      </c>
      <c r="B67">
        <v>50.3452059635</v>
      </c>
      <c r="C67">
        <v>106.105433999</v>
      </c>
      <c r="E67">
        <f t="shared" si="7"/>
        <v>-2.0038161650000035</v>
      </c>
      <c r="F67">
        <f t="shared" si="8"/>
        <v>0.34520596349999977</v>
      </c>
      <c r="G67">
        <f t="shared" si="9"/>
        <v>1.1054339989999988</v>
      </c>
      <c r="I67">
        <f t="shared" si="10"/>
        <v>1.1736499814432713E-2</v>
      </c>
      <c r="J67">
        <f t="shared" si="11"/>
        <v>2.0218969171549757E-3</v>
      </c>
      <c r="K67">
        <f t="shared" si="12"/>
        <v>6.4746088741783735E-3</v>
      </c>
    </row>
    <row r="68" spans="1:11" x14ac:dyDescent="0.25">
      <c r="A68">
        <v>122.990439182</v>
      </c>
      <c r="B68">
        <v>50.313746290600001</v>
      </c>
      <c r="C68">
        <v>106.10356577500001</v>
      </c>
      <c r="E68">
        <f t="shared" si="7"/>
        <v>-2.0095608179999971</v>
      </c>
      <c r="F68">
        <f t="shared" si="8"/>
        <v>0.31374629060000103</v>
      </c>
      <c r="G68">
        <f t="shared" si="9"/>
        <v>1.103565775000007</v>
      </c>
      <c r="I68">
        <f t="shared" si="10"/>
        <v>1.1770146672885123E-2</v>
      </c>
      <c r="J68">
        <f t="shared" si="11"/>
        <v>1.8376352809819046E-3</v>
      </c>
      <c r="K68">
        <f t="shared" si="12"/>
        <v>6.4636665477253762E-3</v>
      </c>
    </row>
    <row r="69" spans="1:11" x14ac:dyDescent="0.25">
      <c r="A69">
        <v>123.362375121</v>
      </c>
      <c r="B69">
        <v>50.163425371899997</v>
      </c>
      <c r="C69">
        <v>106.073859822</v>
      </c>
      <c r="E69">
        <f t="shared" si="7"/>
        <v>-1.6376248790000005</v>
      </c>
      <c r="F69">
        <f t="shared" si="8"/>
        <v>0.16342537189999717</v>
      </c>
      <c r="G69">
        <f t="shared" si="9"/>
        <v>1.0738598220000029</v>
      </c>
      <c r="I69">
        <f t="shared" si="10"/>
        <v>9.5916903078251525E-3</v>
      </c>
      <c r="J69">
        <f t="shared" si="11"/>
        <v>9.5719451738124415E-4</v>
      </c>
      <c r="K69">
        <f t="shared" si="12"/>
        <v>6.2896765790038216E-3</v>
      </c>
    </row>
    <row r="70" spans="1:11" x14ac:dyDescent="0.25">
      <c r="A70">
        <v>123.358601093</v>
      </c>
      <c r="B70">
        <v>50.029037987999999</v>
      </c>
      <c r="C70">
        <v>106.22773880299999</v>
      </c>
      <c r="E70">
        <f t="shared" si="7"/>
        <v>-1.6413989069999957</v>
      </c>
      <c r="F70">
        <f t="shared" si="8"/>
        <v>2.9037987999998904E-2</v>
      </c>
      <c r="G70">
        <f t="shared" si="9"/>
        <v>1.227738802999994</v>
      </c>
      <c r="I70">
        <f t="shared" si="10"/>
        <v>9.6137950695768908E-3</v>
      </c>
      <c r="J70">
        <f t="shared" si="11"/>
        <v>1.7007764820256647E-4</v>
      </c>
      <c r="K70">
        <f t="shared" si="12"/>
        <v>7.1909571772424772E-3</v>
      </c>
    </row>
    <row r="71" spans="1:11" x14ac:dyDescent="0.25">
      <c r="A71">
        <v>123.460790393</v>
      </c>
      <c r="B71">
        <v>49.954528989400004</v>
      </c>
      <c r="C71">
        <v>106.440567444</v>
      </c>
      <c r="E71">
        <f t="shared" si="7"/>
        <v>-1.5392096070000036</v>
      </c>
      <c r="F71">
        <f t="shared" si="8"/>
        <v>-4.5471010599996475E-2</v>
      </c>
      <c r="G71">
        <f t="shared" si="9"/>
        <v>1.4405674439999956</v>
      </c>
      <c r="I71">
        <f t="shared" si="10"/>
        <v>9.0152647645342053E-3</v>
      </c>
      <c r="J71">
        <f t="shared" si="11"/>
        <v>2.6632707969442176E-4</v>
      </c>
      <c r="K71">
        <f t="shared" si="12"/>
        <v>8.4375103038375407E-3</v>
      </c>
    </row>
    <row r="72" spans="1:11" x14ac:dyDescent="0.25">
      <c r="A72">
        <v>123.422610126</v>
      </c>
      <c r="B72">
        <v>49.9711623691</v>
      </c>
      <c r="C72">
        <v>106.40529805600001</v>
      </c>
      <c r="E72">
        <f t="shared" si="7"/>
        <v>-1.577389874000005</v>
      </c>
      <c r="F72">
        <f t="shared" si="8"/>
        <v>-2.8837630900000022E-2</v>
      </c>
      <c r="G72">
        <f t="shared" si="9"/>
        <v>1.4052980560000066</v>
      </c>
      <c r="I72">
        <f t="shared" si="10"/>
        <v>9.2388894185256101E-3</v>
      </c>
      <c r="J72">
        <f t="shared" si="11"/>
        <v>1.6890414181608757E-4</v>
      </c>
      <c r="K72">
        <f t="shared" si="12"/>
        <v>8.2309348839226977E-3</v>
      </c>
    </row>
    <row r="73" spans="1:11" x14ac:dyDescent="0.25">
      <c r="A73">
        <v>123.387288746</v>
      </c>
      <c r="B73">
        <v>49.969366182800002</v>
      </c>
      <c r="C73">
        <v>106.363333254</v>
      </c>
      <c r="E73">
        <f t="shared" si="7"/>
        <v>-1.6127112540000041</v>
      </c>
      <c r="F73">
        <f t="shared" si="8"/>
        <v>-3.0633817199998248E-2</v>
      </c>
      <c r="G73">
        <f t="shared" si="9"/>
        <v>1.3633332539999969</v>
      </c>
      <c r="I73">
        <f t="shared" si="10"/>
        <v>9.4457693594385012E-3</v>
      </c>
      <c r="J73">
        <f t="shared" si="11"/>
        <v>1.7942453812031428E-4</v>
      </c>
      <c r="K73">
        <f t="shared" si="12"/>
        <v>7.9851439279016306E-3</v>
      </c>
    </row>
    <row r="74" spans="1:11" x14ac:dyDescent="0.25">
      <c r="A74">
        <v>123.23504549800001</v>
      </c>
      <c r="B74">
        <v>49.986825226400001</v>
      </c>
      <c r="C74">
        <v>106.315983276</v>
      </c>
      <c r="E74">
        <f t="shared" si="7"/>
        <v>-1.7649545019999948</v>
      </c>
      <c r="F74">
        <f t="shared" si="8"/>
        <v>-1.3174773599999412E-2</v>
      </c>
      <c r="G74">
        <f t="shared" si="9"/>
        <v>1.3159832759999972</v>
      </c>
      <c r="I74">
        <f t="shared" si="10"/>
        <v>1.0337469348244869E-2</v>
      </c>
      <c r="J74">
        <f t="shared" si="11"/>
        <v>7.7165625576029737E-5</v>
      </c>
      <c r="K74">
        <f t="shared" si="12"/>
        <v>7.7078115968639734E-3</v>
      </c>
    </row>
    <row r="75" spans="1:11" x14ac:dyDescent="0.25">
      <c r="A75">
        <v>123.27032005700001</v>
      </c>
      <c r="B75">
        <v>49.985825390999999</v>
      </c>
      <c r="C75">
        <v>106.468531618</v>
      </c>
      <c r="E75">
        <f t="shared" si="7"/>
        <v>-1.7296799429999936</v>
      </c>
      <c r="F75">
        <f t="shared" si="8"/>
        <v>-1.4174609000001226E-2</v>
      </c>
      <c r="G75">
        <f t="shared" si="9"/>
        <v>1.4685316180000001</v>
      </c>
      <c r="I75">
        <f t="shared" si="10"/>
        <v>1.0130863641399647E-2</v>
      </c>
      <c r="J75">
        <f t="shared" si="11"/>
        <v>8.3021735628213363E-5</v>
      </c>
      <c r="K75">
        <f t="shared" si="12"/>
        <v>8.6012985438439875E-3</v>
      </c>
    </row>
    <row r="76" spans="1:11" x14ac:dyDescent="0.25">
      <c r="A76">
        <v>122.991274237</v>
      </c>
      <c r="B76">
        <v>50.186479395299997</v>
      </c>
      <c r="C76">
        <v>106.188424983</v>
      </c>
      <c r="E76">
        <f t="shared" si="7"/>
        <v>-2.0087257630000011</v>
      </c>
      <c r="F76">
        <f t="shared" si="8"/>
        <v>0.18647939529999746</v>
      </c>
      <c r="G76">
        <f t="shared" si="9"/>
        <v>1.1884249830000044</v>
      </c>
      <c r="I76">
        <f t="shared" si="10"/>
        <v>1.1765255693850379E-2</v>
      </c>
      <c r="J76">
        <f t="shared" si="11"/>
        <v>1.0922236413508227E-3</v>
      </c>
      <c r="K76">
        <f t="shared" si="12"/>
        <v>6.9606932193037414E-3</v>
      </c>
    </row>
    <row r="77" spans="1:11" x14ac:dyDescent="0.25">
      <c r="A77">
        <v>122.686097526</v>
      </c>
      <c r="B77">
        <v>50.3520605139</v>
      </c>
      <c r="C77">
        <v>106.088824812</v>
      </c>
      <c r="E77">
        <f t="shared" si="7"/>
        <v>-2.3139024740000025</v>
      </c>
      <c r="F77">
        <f t="shared" si="8"/>
        <v>0.35206051389999971</v>
      </c>
      <c r="G77">
        <f t="shared" si="9"/>
        <v>1.0888248119999986</v>
      </c>
      <c r="I77">
        <f t="shared" si="10"/>
        <v>1.3552698311881509E-2</v>
      </c>
      <c r="J77">
        <f t="shared" si="11"/>
        <v>2.0620445269521142E-3</v>
      </c>
      <c r="K77">
        <f t="shared" si="12"/>
        <v>6.3773276347372388E-3</v>
      </c>
    </row>
    <row r="78" spans="1:11" x14ac:dyDescent="0.25">
      <c r="A78">
        <v>122.42732336</v>
      </c>
      <c r="B78">
        <v>50.380097383600003</v>
      </c>
      <c r="C78">
        <v>106.12902196100001</v>
      </c>
      <c r="E78">
        <f t="shared" si="7"/>
        <v>-2.5726766399999974</v>
      </c>
      <c r="F78">
        <f t="shared" si="8"/>
        <v>0.38009738360000256</v>
      </c>
      <c r="G78">
        <f t="shared" si="9"/>
        <v>1.1290219610000065</v>
      </c>
      <c r="I78">
        <f t="shared" si="10"/>
        <v>1.5068357784185903E-2</v>
      </c>
      <c r="J78">
        <f t="shared" si="11"/>
        <v>2.2262585510621339E-3</v>
      </c>
      <c r="K78">
        <f t="shared" si="12"/>
        <v>6.6127653161072346E-3</v>
      </c>
    </row>
    <row r="79" spans="1:11" x14ac:dyDescent="0.25">
      <c r="A79">
        <v>122.56037006299999</v>
      </c>
      <c r="B79">
        <v>50.3029599272</v>
      </c>
      <c r="C79">
        <v>106.149727872</v>
      </c>
      <c r="E79">
        <f t="shared" si="7"/>
        <v>-2.4396299370000065</v>
      </c>
      <c r="F79">
        <f t="shared" si="8"/>
        <v>0.30295992719999987</v>
      </c>
      <c r="G79">
        <f t="shared" si="9"/>
        <v>1.1497278719999997</v>
      </c>
      <c r="I79">
        <f t="shared" si="10"/>
        <v>1.428909338241865E-2</v>
      </c>
      <c r="J79">
        <f t="shared" si="11"/>
        <v>1.7744587509919308E-3</v>
      </c>
      <c r="K79">
        <f t="shared" si="12"/>
        <v>6.734041371692443E-3</v>
      </c>
    </row>
    <row r="80" spans="1:11" x14ac:dyDescent="0.25">
      <c r="A80">
        <v>122.344960517</v>
      </c>
      <c r="B80">
        <v>50.412170629999999</v>
      </c>
      <c r="C80">
        <v>106.031010139</v>
      </c>
      <c r="E80">
        <f t="shared" si="7"/>
        <v>-2.6550394829999959</v>
      </c>
      <c r="F80">
        <f t="shared" si="8"/>
        <v>0.41217062999999854</v>
      </c>
      <c r="G80">
        <f t="shared" si="9"/>
        <v>1.0310101390000028</v>
      </c>
      <c r="I80">
        <f t="shared" si="10"/>
        <v>1.555076306091229E-2</v>
      </c>
      <c r="J80">
        <f t="shared" si="11"/>
        <v>2.4141139327067906E-3</v>
      </c>
      <c r="K80">
        <f t="shared" si="12"/>
        <v>6.038702809372614E-3</v>
      </c>
    </row>
    <row r="81" spans="1:11" x14ac:dyDescent="0.25">
      <c r="A81">
        <v>122.673844284</v>
      </c>
      <c r="B81">
        <v>50.386096584999997</v>
      </c>
      <c r="C81">
        <v>106.189236846</v>
      </c>
      <c r="E81">
        <f t="shared" si="7"/>
        <v>-2.3261557160000024</v>
      </c>
      <c r="F81">
        <f t="shared" si="8"/>
        <v>0.38609658499999711</v>
      </c>
      <c r="G81">
        <f t="shared" si="9"/>
        <v>1.189236846</v>
      </c>
      <c r="I81">
        <f t="shared" si="10"/>
        <v>1.362446645856636E-2</v>
      </c>
      <c r="J81">
        <f t="shared" si="11"/>
        <v>2.2613963183621497E-3</v>
      </c>
      <c r="K81">
        <f t="shared" si="12"/>
        <v>6.9654483610753389E-3</v>
      </c>
    </row>
    <row r="82" spans="1:11" x14ac:dyDescent="0.25">
      <c r="A82">
        <v>122.55495575</v>
      </c>
      <c r="B82">
        <v>50.452007870700001</v>
      </c>
      <c r="C82">
        <v>106.070434492</v>
      </c>
      <c r="E82">
        <f t="shared" si="7"/>
        <v>-2.4450442499999951</v>
      </c>
      <c r="F82">
        <f t="shared" si="8"/>
        <v>0.45200787070000104</v>
      </c>
      <c r="G82">
        <f t="shared" si="9"/>
        <v>1.070434492000004</v>
      </c>
      <c r="I82">
        <f t="shared" si="10"/>
        <v>1.4320805415004058E-2</v>
      </c>
      <c r="J82">
        <f t="shared" si="11"/>
        <v>2.6474436044848846E-3</v>
      </c>
      <c r="K82">
        <f t="shared" si="12"/>
        <v>6.2696141672858498E-3</v>
      </c>
    </row>
    <row r="83" spans="1:11" x14ac:dyDescent="0.25">
      <c r="A83">
        <v>122.794544399</v>
      </c>
      <c r="B83">
        <v>50.2759788718</v>
      </c>
      <c r="C83">
        <v>106.18772308600001</v>
      </c>
      <c r="E83">
        <f t="shared" si="7"/>
        <v>-2.205455600999997</v>
      </c>
      <c r="F83">
        <f t="shared" si="8"/>
        <v>0.27597887179999958</v>
      </c>
      <c r="G83">
        <f t="shared" si="9"/>
        <v>1.1877230860000054</v>
      </c>
      <c r="I83">
        <f t="shared" si="10"/>
        <v>1.2917516937925295E-2</v>
      </c>
      <c r="J83">
        <f t="shared" si="11"/>
        <v>1.6164287095009231E-3</v>
      </c>
      <c r="K83">
        <f t="shared" si="12"/>
        <v>6.9565821565455276E-3</v>
      </c>
    </row>
    <row r="84" spans="1:11" x14ac:dyDescent="0.25">
      <c r="A84">
        <v>122.805236149</v>
      </c>
      <c r="B84">
        <v>50.2633279625</v>
      </c>
      <c r="C84">
        <v>106.186300394</v>
      </c>
      <c r="E84">
        <f t="shared" si="7"/>
        <v>-2.1947638510000047</v>
      </c>
      <c r="F84">
        <f t="shared" si="8"/>
        <v>0.26332796250000001</v>
      </c>
      <c r="G84">
        <f t="shared" si="9"/>
        <v>1.1863003939999999</v>
      </c>
      <c r="I84">
        <f t="shared" si="10"/>
        <v>1.2854894565632539E-2</v>
      </c>
      <c r="J84">
        <f t="shared" si="11"/>
        <v>1.5423313959622585E-3</v>
      </c>
      <c r="K84">
        <f t="shared" si="12"/>
        <v>6.9482493440422106E-3</v>
      </c>
    </row>
    <row r="85" spans="1:11" x14ac:dyDescent="0.25">
      <c r="A85">
        <v>122.32369498</v>
      </c>
      <c r="B85">
        <v>50.450676678400001</v>
      </c>
      <c r="C85">
        <v>105.786531543</v>
      </c>
      <c r="E85">
        <f t="shared" si="7"/>
        <v>-2.6763050200000009</v>
      </c>
      <c r="F85">
        <f t="shared" si="8"/>
        <v>0.4506766784000007</v>
      </c>
      <c r="G85">
        <f t="shared" si="9"/>
        <v>0.78653154299999528</v>
      </c>
      <c r="I85">
        <f t="shared" si="10"/>
        <v>1.5675316887462726E-2</v>
      </c>
      <c r="J85">
        <f t="shared" si="11"/>
        <v>2.639646712507058E-3</v>
      </c>
      <c r="K85">
        <f t="shared" si="12"/>
        <v>4.6067735502397763E-3</v>
      </c>
    </row>
    <row r="86" spans="1:11" x14ac:dyDescent="0.25">
      <c r="A86">
        <v>122.57643386300001</v>
      </c>
      <c r="B86">
        <v>50.401991513900001</v>
      </c>
      <c r="C86">
        <v>105.980241674</v>
      </c>
      <c r="E86">
        <f t="shared" si="7"/>
        <v>-2.4235661369999946</v>
      </c>
      <c r="F86">
        <f t="shared" si="8"/>
        <v>0.40199151390000054</v>
      </c>
      <c r="G86">
        <f t="shared" si="9"/>
        <v>0.9802416739999984</v>
      </c>
      <c r="I86">
        <f t="shared" si="10"/>
        <v>1.4195006515064118E-2</v>
      </c>
      <c r="J86">
        <f t="shared" si="11"/>
        <v>2.3544940951660972E-3</v>
      </c>
      <c r="K86">
        <f t="shared" si="12"/>
        <v>5.7413481465751993E-3</v>
      </c>
    </row>
    <row r="87" spans="1:11" x14ac:dyDescent="0.25">
      <c r="A87">
        <v>122.53695196</v>
      </c>
      <c r="B87">
        <v>50.494311694399997</v>
      </c>
      <c r="C87">
        <v>105.848486365</v>
      </c>
      <c r="E87">
        <f t="shared" si="7"/>
        <v>-2.4630480400000039</v>
      </c>
      <c r="F87">
        <f t="shared" si="8"/>
        <v>0.49431169439999678</v>
      </c>
      <c r="G87">
        <f t="shared" si="9"/>
        <v>0.84848636499999941</v>
      </c>
      <c r="I87">
        <f t="shared" si="10"/>
        <v>1.4426254947593385E-2</v>
      </c>
      <c r="J87">
        <f t="shared" si="11"/>
        <v>2.8952202357332875E-3</v>
      </c>
      <c r="K87">
        <f t="shared" si="12"/>
        <v>4.9696475351925125E-3</v>
      </c>
    </row>
    <row r="88" spans="1:11" x14ac:dyDescent="0.25">
      <c r="A88">
        <v>122.758712386</v>
      </c>
      <c r="B88">
        <v>50.381238815899998</v>
      </c>
      <c r="C88">
        <v>105.82558413700001</v>
      </c>
      <c r="E88">
        <f t="shared" si="7"/>
        <v>-2.2412876140000009</v>
      </c>
      <c r="F88">
        <f t="shared" si="8"/>
        <v>0.38123881589999797</v>
      </c>
      <c r="G88">
        <f t="shared" si="9"/>
        <v>0.82558413700000699</v>
      </c>
      <c r="I88">
        <f t="shared" si="10"/>
        <v>1.3127387694170689E-2</v>
      </c>
      <c r="J88">
        <f t="shared" si="11"/>
        <v>2.232944004653673E-3</v>
      </c>
      <c r="K88">
        <f t="shared" si="12"/>
        <v>4.8355074881328529E-3</v>
      </c>
    </row>
    <row r="89" spans="1:11" x14ac:dyDescent="0.25">
      <c r="A89">
        <v>123.092978946</v>
      </c>
      <c r="B89">
        <v>50.040615017599997</v>
      </c>
      <c r="C89">
        <v>106.05151894799999</v>
      </c>
      <c r="E89">
        <f t="shared" si="7"/>
        <v>-1.9070210539999977</v>
      </c>
      <c r="F89">
        <f t="shared" si="8"/>
        <v>4.0615017599996861E-2</v>
      </c>
      <c r="G89">
        <f t="shared" si="9"/>
        <v>1.0515189479999947</v>
      </c>
      <c r="I89">
        <f t="shared" si="10"/>
        <v>1.1169563674215698E-2</v>
      </c>
      <c r="J89">
        <f t="shared" si="11"/>
        <v>2.3788516873529848E-4</v>
      </c>
      <c r="K89">
        <f t="shared" si="12"/>
        <v>6.1588244239333192E-3</v>
      </c>
    </row>
    <row r="90" spans="1:11" x14ac:dyDescent="0.25">
      <c r="A90">
        <v>122.91429193499999</v>
      </c>
      <c r="B90">
        <v>50.217324630199997</v>
      </c>
      <c r="C90">
        <v>106.123641682</v>
      </c>
      <c r="E90">
        <f t="shared" si="7"/>
        <v>-2.0857080650000057</v>
      </c>
      <c r="F90">
        <f t="shared" si="8"/>
        <v>0.2173246301999967</v>
      </c>
      <c r="G90">
        <f t="shared" si="9"/>
        <v>1.1236416819999988</v>
      </c>
      <c r="I90">
        <f t="shared" si="10"/>
        <v>1.2216146743098731E-2</v>
      </c>
      <c r="J90">
        <f t="shared" si="11"/>
        <v>1.2728864686117126E-3</v>
      </c>
      <c r="K90">
        <f t="shared" si="12"/>
        <v>6.5812526231825387E-3</v>
      </c>
    </row>
    <row r="91" spans="1:11" x14ac:dyDescent="0.25">
      <c r="A91">
        <v>123.210268183</v>
      </c>
      <c r="B91">
        <v>50.084676166000001</v>
      </c>
      <c r="C91">
        <v>106.202953193</v>
      </c>
      <c r="E91">
        <f t="shared" si="7"/>
        <v>-1.7897318170000034</v>
      </c>
      <c r="F91">
        <f t="shared" si="8"/>
        <v>8.4676166000001274E-2</v>
      </c>
      <c r="G91">
        <f t="shared" si="9"/>
        <v>1.202953192999999</v>
      </c>
      <c r="I91">
        <f t="shared" si="10"/>
        <v>1.0482591918857399E-2</v>
      </c>
      <c r="J91">
        <f t="shared" si="11"/>
        <v>4.9595458101611169E-4</v>
      </c>
      <c r="K91">
        <f t="shared" si="12"/>
        <v>7.0457860222001472E-3</v>
      </c>
    </row>
    <row r="92" spans="1:11" x14ac:dyDescent="0.25">
      <c r="A92">
        <v>128.88943003</v>
      </c>
      <c r="B92">
        <v>46.790005586900001</v>
      </c>
      <c r="C92">
        <v>108.35649846600001</v>
      </c>
      <c r="E92">
        <f t="shared" si="7"/>
        <v>3.8894300299999998</v>
      </c>
      <c r="F92">
        <f t="shared" si="8"/>
        <v>-3.2099944130999987</v>
      </c>
      <c r="G92">
        <f t="shared" si="9"/>
        <v>3.356498466000005</v>
      </c>
      <c r="I92">
        <f t="shared" si="10"/>
        <v>2.278067999583382E-2</v>
      </c>
      <c r="J92">
        <f t="shared" si="11"/>
        <v>1.8801175223415824E-2</v>
      </c>
      <c r="K92">
        <f t="shared" si="12"/>
        <v>1.9659260321094711E-2</v>
      </c>
    </row>
    <row r="93" spans="1:11" x14ac:dyDescent="0.25">
      <c r="A93">
        <v>126.331507536</v>
      </c>
      <c r="B93">
        <v>48.217077140699999</v>
      </c>
      <c r="C93">
        <v>107.316256258</v>
      </c>
      <c r="E93">
        <f t="shared" si="7"/>
        <v>1.3315075360000037</v>
      </c>
      <c r="F93">
        <f t="shared" si="8"/>
        <v>-1.7829228593000011</v>
      </c>
      <c r="G93">
        <f t="shared" si="9"/>
        <v>2.3162562579999957</v>
      </c>
      <c r="I93">
        <f t="shared" si="10"/>
        <v>7.7987383384442227E-3</v>
      </c>
      <c r="J93">
        <f t="shared" si="11"/>
        <v>1.0442711348883778E-2</v>
      </c>
      <c r="K93">
        <f t="shared" si="12"/>
        <v>1.3566484599247412E-2</v>
      </c>
    </row>
    <row r="94" spans="1:11" x14ac:dyDescent="0.25">
      <c r="A94">
        <v>124.9365159</v>
      </c>
      <c r="B94">
        <v>49.081381260000001</v>
      </c>
      <c r="C94">
        <v>106.75697112</v>
      </c>
      <c r="E94">
        <f t="shared" si="7"/>
        <v>-6.3484099999996602E-2</v>
      </c>
      <c r="F94">
        <f t="shared" si="8"/>
        <v>-0.91861873999999943</v>
      </c>
      <c r="G94">
        <f t="shared" si="9"/>
        <v>1.7569711200000029</v>
      </c>
      <c r="I94">
        <f t="shared" si="10"/>
        <v>3.7183107955883097E-4</v>
      </c>
      <c r="J94">
        <f t="shared" si="11"/>
        <v>5.3804180542402135E-3</v>
      </c>
      <c r="K94">
        <f t="shared" si="12"/>
        <v>1.0290710088090158E-2</v>
      </c>
    </row>
    <row r="95" spans="1:11" x14ac:dyDescent="0.25">
      <c r="A95">
        <v>123.990238545</v>
      </c>
      <c r="B95">
        <v>49.574086402299997</v>
      </c>
      <c r="C95">
        <v>106.491009964</v>
      </c>
      <c r="E95">
        <f t="shared" si="7"/>
        <v>-1.0097614550000031</v>
      </c>
      <c r="F95">
        <f t="shared" si="8"/>
        <v>-0.42591359770000281</v>
      </c>
      <c r="G95">
        <f t="shared" si="9"/>
        <v>1.4910099639999999</v>
      </c>
      <c r="I95">
        <f t="shared" si="10"/>
        <v>5.9142476920924641E-3</v>
      </c>
      <c r="J95">
        <f t="shared" si="11"/>
        <v>2.4946075132448306E-3</v>
      </c>
      <c r="K95">
        <f t="shared" si="12"/>
        <v>8.7329558826087696E-3</v>
      </c>
    </row>
    <row r="96" spans="1:11" x14ac:dyDescent="0.25">
      <c r="A96">
        <v>123.85202754700001</v>
      </c>
      <c r="B96">
        <v>49.808844161899998</v>
      </c>
      <c r="C96">
        <v>106.41231422</v>
      </c>
      <c r="E96">
        <f t="shared" si="7"/>
        <v>-1.1479724529999942</v>
      </c>
      <c r="F96">
        <f t="shared" si="8"/>
        <v>-0.19115583810000203</v>
      </c>
      <c r="G96">
        <f t="shared" si="9"/>
        <v>1.412314219999999</v>
      </c>
      <c r="I96">
        <f t="shared" si="10"/>
        <v>6.7237597524862141E-3</v>
      </c>
      <c r="J96">
        <f t="shared" si="11"/>
        <v>1.1196139134791337E-3</v>
      </c>
      <c r="K96">
        <f t="shared" si="12"/>
        <v>8.2720290765548547E-3</v>
      </c>
    </row>
    <row r="97" spans="1:11" x14ac:dyDescent="0.25">
      <c r="A97">
        <v>123.80757000600001</v>
      </c>
      <c r="B97">
        <v>49.938853991999999</v>
      </c>
      <c r="C97">
        <v>106.371488801</v>
      </c>
      <c r="E97">
        <f t="shared" si="7"/>
        <v>-1.1924299939999941</v>
      </c>
      <c r="F97">
        <f t="shared" si="8"/>
        <v>-6.1146008000001473E-2</v>
      </c>
      <c r="G97">
        <f t="shared" si="9"/>
        <v>1.3714888009999981</v>
      </c>
      <c r="I97">
        <f t="shared" si="10"/>
        <v>6.9841508656084258E-3</v>
      </c>
      <c r="J97">
        <f t="shared" si="11"/>
        <v>3.5813670140010933E-4</v>
      </c>
      <c r="K97">
        <f t="shared" si="12"/>
        <v>8.0329115712233987E-3</v>
      </c>
    </row>
    <row r="98" spans="1:11" x14ac:dyDescent="0.25">
      <c r="A98">
        <v>123.514256383</v>
      </c>
      <c r="B98">
        <v>50.137184169100003</v>
      </c>
      <c r="C98">
        <v>106.168086684</v>
      </c>
      <c r="E98">
        <f t="shared" si="7"/>
        <v>-1.4857436169999971</v>
      </c>
      <c r="F98">
        <f t="shared" si="8"/>
        <v>0.13718416910000286</v>
      </c>
      <c r="G98">
        <f t="shared" si="9"/>
        <v>1.1680866840000022</v>
      </c>
      <c r="I98">
        <f t="shared" si="10"/>
        <v>8.7021104978534918E-3</v>
      </c>
      <c r="J98">
        <f t="shared" si="11"/>
        <v>8.0349784741121034E-4</v>
      </c>
      <c r="K98">
        <f t="shared" si="12"/>
        <v>6.8415702944522976E-3</v>
      </c>
    </row>
    <row r="99" spans="1:11" x14ac:dyDescent="0.25">
      <c r="A99">
        <v>123.539868895</v>
      </c>
      <c r="B99">
        <v>50.139332097599997</v>
      </c>
      <c r="C99">
        <v>106.140405129</v>
      </c>
      <c r="E99">
        <f t="shared" si="7"/>
        <v>-1.4601311050000021</v>
      </c>
      <c r="F99">
        <f t="shared" si="8"/>
        <v>0.13933209759999698</v>
      </c>
      <c r="G99">
        <f t="shared" si="9"/>
        <v>1.1404051290000012</v>
      </c>
      <c r="I99">
        <f t="shared" si="10"/>
        <v>8.5520961165017478E-3</v>
      </c>
      <c r="J99">
        <f t="shared" si="11"/>
        <v>8.1607842385425728E-4</v>
      </c>
      <c r="K99">
        <f t="shared" si="12"/>
        <v>6.6794373748784511E-3</v>
      </c>
    </row>
    <row r="100" spans="1:11" x14ac:dyDescent="0.25">
      <c r="A100">
        <v>123.72195708300001</v>
      </c>
      <c r="B100">
        <v>49.746130036799997</v>
      </c>
      <c r="C100">
        <v>106.210782223</v>
      </c>
      <c r="E100">
        <f t="shared" si="7"/>
        <v>-1.2780429169999934</v>
      </c>
      <c r="F100">
        <f t="shared" si="8"/>
        <v>-0.25386996320000321</v>
      </c>
      <c r="G100">
        <f t="shared" si="9"/>
        <v>1.2107822229999954</v>
      </c>
      <c r="I100">
        <f t="shared" si="10"/>
        <v>7.4855921018121135E-3</v>
      </c>
      <c r="J100">
        <f t="shared" si="11"/>
        <v>1.48693519297309E-3</v>
      </c>
      <c r="K100">
        <f t="shared" si="12"/>
        <v>7.0916412312492993E-3</v>
      </c>
    </row>
    <row r="101" spans="1:11" x14ac:dyDescent="0.25">
      <c r="A101">
        <v>123.698189515</v>
      </c>
      <c r="B101">
        <v>49.707248921800002</v>
      </c>
      <c r="C101">
        <v>106.464802148</v>
      </c>
      <c r="E101">
        <f t="shared" si="7"/>
        <v>-1.3018104850000043</v>
      </c>
      <c r="F101">
        <f t="shared" si="8"/>
        <v>-0.29275107819999846</v>
      </c>
      <c r="G101">
        <f t="shared" si="9"/>
        <v>1.464802148000004</v>
      </c>
      <c r="I101">
        <f t="shared" si="10"/>
        <v>7.6248005093965711E-3</v>
      </c>
      <c r="J101">
        <f t="shared" si="11"/>
        <v>1.7146647656519193E-3</v>
      </c>
      <c r="K101">
        <f t="shared" si="12"/>
        <v>8.5794547616011747E-3</v>
      </c>
    </row>
    <row r="102" spans="1:11" x14ac:dyDescent="0.25">
      <c r="A102">
        <v>123.43052477499999</v>
      </c>
      <c r="B102">
        <v>49.782909622299996</v>
      </c>
      <c r="C102">
        <v>106.588746712</v>
      </c>
      <c r="E102">
        <f t="shared" si="7"/>
        <v>-1.569475225000005</v>
      </c>
      <c r="F102">
        <f t="shared" si="8"/>
        <v>-0.2170903777000035</v>
      </c>
      <c r="G102">
        <f t="shared" si="9"/>
        <v>1.5887467120000025</v>
      </c>
      <c r="I102">
        <f t="shared" si="10"/>
        <v>9.1925327326467937E-3</v>
      </c>
      <c r="J102">
        <f t="shared" si="11"/>
        <v>1.2715144343549171E-3</v>
      </c>
      <c r="K102">
        <f t="shared" si="12"/>
        <v>9.3054072605350899E-3</v>
      </c>
    </row>
    <row r="103" spans="1:11" x14ac:dyDescent="0.25">
      <c r="A103">
        <v>123.265587113</v>
      </c>
      <c r="B103">
        <v>49.861275488899999</v>
      </c>
      <c r="C103">
        <v>106.575055281</v>
      </c>
      <c r="E103">
        <f t="shared" si="7"/>
        <v>-1.7344128870000048</v>
      </c>
      <c r="F103">
        <f t="shared" si="8"/>
        <v>-0.13872451110000128</v>
      </c>
      <c r="G103">
        <f t="shared" si="9"/>
        <v>1.5750552810000045</v>
      </c>
      <c r="I103">
        <f t="shared" si="10"/>
        <v>1.0158584845244636E-2</v>
      </c>
      <c r="J103">
        <f t="shared" si="11"/>
        <v>8.1251974468547663E-4</v>
      </c>
      <c r="K103">
        <f t="shared" si="12"/>
        <v>9.2252155342692245E-3</v>
      </c>
    </row>
    <row r="104" spans="1:11" x14ac:dyDescent="0.25">
      <c r="A104">
        <v>123.88283743700001</v>
      </c>
      <c r="B104">
        <v>49.721054090300001</v>
      </c>
      <c r="C104">
        <v>106.601042234</v>
      </c>
      <c r="E104">
        <f t="shared" si="7"/>
        <v>-1.1171625629999937</v>
      </c>
      <c r="F104">
        <f t="shared" si="8"/>
        <v>-0.27894590969999911</v>
      </c>
      <c r="G104">
        <f t="shared" si="9"/>
        <v>1.6010422340000048</v>
      </c>
      <c r="I104">
        <f t="shared" si="10"/>
        <v>6.5433039429246137E-3</v>
      </c>
      <c r="J104">
        <f t="shared" si="11"/>
        <v>1.6338068704175755E-3</v>
      </c>
      <c r="K104">
        <f t="shared" si="12"/>
        <v>9.3774230443140275E-3</v>
      </c>
    </row>
    <row r="105" spans="1:11" x14ac:dyDescent="0.25">
      <c r="A105">
        <v>123.624816935</v>
      </c>
      <c r="B105">
        <v>49.999192150799999</v>
      </c>
      <c r="C105">
        <v>106.378252679</v>
      </c>
      <c r="E105">
        <f t="shared" si="7"/>
        <v>-1.3751830650000016</v>
      </c>
      <c r="F105">
        <f t="shared" si="8"/>
        <v>-8.0784920000098737E-4</v>
      </c>
      <c r="G105">
        <f t="shared" si="9"/>
        <v>1.3782526789999991</v>
      </c>
      <c r="I105">
        <f t="shared" si="10"/>
        <v>8.0545491493145532E-3</v>
      </c>
      <c r="J105">
        <f t="shared" si="11"/>
        <v>4.7316326474994709E-6</v>
      </c>
      <c r="K105">
        <f t="shared" si="12"/>
        <v>8.0725281060525095E-3</v>
      </c>
    </row>
    <row r="106" spans="1:11" x14ac:dyDescent="0.25">
      <c r="A106">
        <v>122.839802486</v>
      </c>
      <c r="B106">
        <v>50.215584820899998</v>
      </c>
      <c r="C106">
        <v>106.30526615300001</v>
      </c>
      <c r="E106">
        <f t="shared" si="7"/>
        <v>-2.1601975140000036</v>
      </c>
      <c r="F106">
        <f t="shared" si="8"/>
        <v>0.21558482089999842</v>
      </c>
      <c r="G106">
        <f t="shared" si="9"/>
        <v>1.3052661530000051</v>
      </c>
      <c r="I106">
        <f t="shared" si="10"/>
        <v>1.2652436967539388E-2</v>
      </c>
      <c r="J106">
        <f t="shared" si="11"/>
        <v>1.2626962765755194E-3</v>
      </c>
      <c r="K106">
        <f t="shared" si="12"/>
        <v>7.6450406130294064E-3</v>
      </c>
    </row>
    <row r="107" spans="1:11" x14ac:dyDescent="0.25">
      <c r="A107">
        <v>122.758003075</v>
      </c>
      <c r="B107">
        <v>50.3883561273</v>
      </c>
      <c r="C107">
        <v>106.30461188699999</v>
      </c>
      <c r="E107">
        <f t="shared" si="7"/>
        <v>-2.2419969249999951</v>
      </c>
      <c r="F107">
        <f t="shared" si="8"/>
        <v>0.3883561272999998</v>
      </c>
      <c r="G107">
        <f t="shared" si="9"/>
        <v>1.304611886999993</v>
      </c>
      <c r="I107">
        <f t="shared" si="10"/>
        <v>1.313154218127645E-2</v>
      </c>
      <c r="J107">
        <f t="shared" si="11"/>
        <v>2.2746306251053955E-3</v>
      </c>
      <c r="K107">
        <f t="shared" si="12"/>
        <v>7.641208528568838E-3</v>
      </c>
    </row>
    <row r="108" spans="1:11" x14ac:dyDescent="0.25">
      <c r="A108">
        <v>122.916378162</v>
      </c>
      <c r="B108">
        <v>50.290499068099997</v>
      </c>
      <c r="C108">
        <v>106.140047772</v>
      </c>
      <c r="E108">
        <f t="shared" si="7"/>
        <v>-2.0836218379999991</v>
      </c>
      <c r="F108">
        <f t="shared" si="8"/>
        <v>0.29049906809999726</v>
      </c>
      <c r="G108">
        <f t="shared" si="9"/>
        <v>1.1400477720000026</v>
      </c>
      <c r="I108">
        <f t="shared" si="10"/>
        <v>1.220392755691483E-2</v>
      </c>
      <c r="J108">
        <f t="shared" si="11"/>
        <v>1.7014745755624184E-3</v>
      </c>
      <c r="K108">
        <f t="shared" si="12"/>
        <v>6.6773443084398093E-3</v>
      </c>
    </row>
    <row r="109" spans="1:11" x14ac:dyDescent="0.25">
      <c r="A109">
        <v>123.012533467</v>
      </c>
      <c r="B109">
        <v>50.345713853600003</v>
      </c>
      <c r="C109">
        <v>106.29671285000001</v>
      </c>
      <c r="E109">
        <f t="shared" si="7"/>
        <v>-1.9874665330000028</v>
      </c>
      <c r="F109">
        <f t="shared" si="8"/>
        <v>0.34571385360000306</v>
      </c>
      <c r="G109">
        <f t="shared" si="9"/>
        <v>1.2967128500000058</v>
      </c>
      <c r="I109">
        <f t="shared" si="10"/>
        <v>1.1640738807866499E-2</v>
      </c>
      <c r="J109">
        <f t="shared" si="11"/>
        <v>2.0248716671188481E-3</v>
      </c>
      <c r="K109">
        <f t="shared" si="12"/>
        <v>7.5949432833313608E-3</v>
      </c>
    </row>
    <row r="110" spans="1:11" x14ac:dyDescent="0.25">
      <c r="A110">
        <v>123.18008232699999</v>
      </c>
      <c r="B110">
        <v>50.130691617499998</v>
      </c>
      <c r="C110">
        <v>106.214055853</v>
      </c>
      <c r="E110">
        <f t="shared" si="7"/>
        <v>-1.8199176730000062</v>
      </c>
      <c r="F110">
        <f t="shared" si="8"/>
        <v>0.13069161749999836</v>
      </c>
      <c r="G110">
        <f t="shared" si="9"/>
        <v>1.214055853000005</v>
      </c>
      <c r="I110">
        <f t="shared" si="10"/>
        <v>1.0659392715023511E-2</v>
      </c>
      <c r="J110">
        <f t="shared" si="11"/>
        <v>7.6547049141937587E-4</v>
      </c>
      <c r="K110">
        <f t="shared" si="12"/>
        <v>7.1108151248223325E-3</v>
      </c>
    </row>
    <row r="111" spans="1:11" x14ac:dyDescent="0.25">
      <c r="A111">
        <v>123.279402336</v>
      </c>
      <c r="B111">
        <v>50.150014566899998</v>
      </c>
      <c r="C111">
        <v>106.004223388</v>
      </c>
      <c r="E111">
        <f t="shared" si="7"/>
        <v>-1.720597663999996</v>
      </c>
      <c r="F111">
        <f t="shared" si="8"/>
        <v>0.1500145668999977</v>
      </c>
      <c r="G111">
        <f t="shared" si="9"/>
        <v>1.0042233879999998</v>
      </c>
      <c r="I111">
        <f t="shared" si="10"/>
        <v>1.0077668060058432E-2</v>
      </c>
      <c r="J111">
        <f t="shared" si="11"/>
        <v>8.78646438399215E-4</v>
      </c>
      <c r="K111">
        <f t="shared" si="12"/>
        <v>5.8818108231555102E-3</v>
      </c>
    </row>
    <row r="112" spans="1:11" x14ac:dyDescent="0.25">
      <c r="A112">
        <v>123.12364581</v>
      </c>
      <c r="B112">
        <v>50.287094913300002</v>
      </c>
      <c r="C112">
        <v>105.962803444</v>
      </c>
      <c r="E112">
        <f t="shared" si="7"/>
        <v>-1.8763541900000007</v>
      </c>
      <c r="F112">
        <f t="shared" si="8"/>
        <v>0.28709491330000247</v>
      </c>
      <c r="G112">
        <f t="shared" si="9"/>
        <v>0.96280344400000217</v>
      </c>
      <c r="I112">
        <f t="shared" si="10"/>
        <v>1.0989945578538145E-2</v>
      </c>
      <c r="J112">
        <f t="shared" si="11"/>
        <v>1.6815361885605155E-3</v>
      </c>
      <c r="K112">
        <f t="shared" si="12"/>
        <v>5.6392111408289708E-3</v>
      </c>
    </row>
    <row r="113" spans="1:11" x14ac:dyDescent="0.25">
      <c r="A113">
        <v>122.99621011799999</v>
      </c>
      <c r="B113">
        <v>50.276297722400002</v>
      </c>
      <c r="C113">
        <v>106.154724874</v>
      </c>
      <c r="E113">
        <f t="shared" si="7"/>
        <v>-2.0037898820000066</v>
      </c>
      <c r="F113">
        <f t="shared" si="8"/>
        <v>0.2762977224000025</v>
      </c>
      <c r="G113">
        <f t="shared" si="9"/>
        <v>1.1547248739999958</v>
      </c>
      <c r="I113">
        <f t="shared" si="10"/>
        <v>1.1736345872953462E-2</v>
      </c>
      <c r="J113">
        <f t="shared" si="11"/>
        <v>1.618296241100443E-3</v>
      </c>
      <c r="K113">
        <f t="shared" si="12"/>
        <v>6.7633091828170596E-3</v>
      </c>
    </row>
    <row r="114" spans="1:11" x14ac:dyDescent="0.25">
      <c r="A114">
        <v>122.93656437</v>
      </c>
      <c r="B114">
        <v>50.3708754982</v>
      </c>
      <c r="C114">
        <v>106.191169547</v>
      </c>
      <c r="E114">
        <f t="shared" si="7"/>
        <v>-2.0634356300000007</v>
      </c>
      <c r="F114">
        <f t="shared" si="8"/>
        <v>0.37087549820000021</v>
      </c>
      <c r="G114">
        <f t="shared" si="9"/>
        <v>1.1911695470000012</v>
      </c>
      <c r="I114">
        <f t="shared" si="10"/>
        <v>1.2085695440324394E-2</v>
      </c>
      <c r="J114">
        <f t="shared" si="11"/>
        <v>2.1722452846875476E-3</v>
      </c>
      <c r="K114">
        <f t="shared" si="12"/>
        <v>6.9767683340968504E-3</v>
      </c>
    </row>
    <row r="115" spans="1:11" x14ac:dyDescent="0.25">
      <c r="A115">
        <v>122.781016829</v>
      </c>
      <c r="B115">
        <v>50.455938340599999</v>
      </c>
      <c r="C115">
        <v>106.075946124</v>
      </c>
      <c r="E115">
        <f t="shared" si="7"/>
        <v>-2.218983171000005</v>
      </c>
      <c r="F115">
        <f t="shared" si="8"/>
        <v>0.45593834059999949</v>
      </c>
      <c r="G115">
        <f t="shared" si="9"/>
        <v>1.0759461239999979</v>
      </c>
      <c r="I115">
        <f t="shared" si="10"/>
        <v>1.2996748918167763E-2</v>
      </c>
      <c r="J115">
        <f t="shared" si="11"/>
        <v>2.6704646580414447E-3</v>
      </c>
      <c r="K115">
        <f t="shared" si="12"/>
        <v>6.3018962044682127E-3</v>
      </c>
    </row>
    <row r="116" spans="1:11" x14ac:dyDescent="0.25">
      <c r="A116">
        <v>123.357623909</v>
      </c>
      <c r="B116">
        <v>50.240525346699997</v>
      </c>
      <c r="C116">
        <v>106.084671676</v>
      </c>
      <c r="E116">
        <f t="shared" si="7"/>
        <v>-1.6423760910000027</v>
      </c>
      <c r="F116">
        <f t="shared" si="8"/>
        <v>0.24052534669999659</v>
      </c>
      <c r="G116">
        <f t="shared" si="9"/>
        <v>1.0846716759999993</v>
      </c>
      <c r="I116">
        <f t="shared" si="10"/>
        <v>9.6195185087002335E-3</v>
      </c>
      <c r="J116">
        <f t="shared" si="11"/>
        <v>1.4087747849418457E-3</v>
      </c>
      <c r="K116">
        <f t="shared" si="12"/>
        <v>6.3530024093274989E-3</v>
      </c>
    </row>
    <row r="117" spans="1:11" x14ac:dyDescent="0.25">
      <c r="A117">
        <v>123.36511454799999</v>
      </c>
      <c r="B117">
        <v>50.102222639700003</v>
      </c>
      <c r="C117">
        <v>105.973414379</v>
      </c>
      <c r="E117">
        <f t="shared" si="7"/>
        <v>-1.634885452000006</v>
      </c>
      <c r="F117">
        <f t="shared" si="8"/>
        <v>0.10222263970000256</v>
      </c>
      <c r="G117">
        <f t="shared" si="9"/>
        <v>0.97341437900000471</v>
      </c>
      <c r="I117">
        <f t="shared" si="10"/>
        <v>9.5756452808218456E-3</v>
      </c>
      <c r="J117">
        <f t="shared" si="11"/>
        <v>5.9872557813700445E-4</v>
      </c>
      <c r="K117">
        <f t="shared" si="12"/>
        <v>5.7013601736762461E-3</v>
      </c>
    </row>
    <row r="118" spans="1:11" x14ac:dyDescent="0.25">
      <c r="A118">
        <v>123.10385543300001</v>
      </c>
      <c r="B118">
        <v>50.1211614805</v>
      </c>
      <c r="C118">
        <v>105.925436715</v>
      </c>
      <c r="E118">
        <f t="shared" si="7"/>
        <v>-1.8961445669999932</v>
      </c>
      <c r="F118">
        <f t="shared" si="8"/>
        <v>0.12116148049999964</v>
      </c>
      <c r="G118">
        <f t="shared" si="9"/>
        <v>0.92543671500000357</v>
      </c>
      <c r="I118">
        <f t="shared" si="10"/>
        <v>1.1105859283619951E-2</v>
      </c>
      <c r="J118">
        <f t="shared" si="11"/>
        <v>7.0965177257397566E-4</v>
      </c>
      <c r="K118">
        <f t="shared" si="12"/>
        <v>5.4203514392083679E-3</v>
      </c>
    </row>
    <row r="119" spans="1:11" x14ac:dyDescent="0.25">
      <c r="A119">
        <v>122.978566626</v>
      </c>
      <c r="B119">
        <v>50.112282203600003</v>
      </c>
      <c r="C119">
        <v>105.976547115</v>
      </c>
      <c r="E119">
        <f t="shared" si="7"/>
        <v>-2.0214333739999972</v>
      </c>
      <c r="F119">
        <f t="shared" si="8"/>
        <v>0.11228220360000307</v>
      </c>
      <c r="G119">
        <f t="shared" si="9"/>
        <v>0.97654711500000246</v>
      </c>
      <c r="I119">
        <f t="shared" si="10"/>
        <v>1.1839685113449027E-2</v>
      </c>
      <c r="J119">
        <f t="shared" si="11"/>
        <v>6.5764518958031759E-4</v>
      </c>
      <c r="K119">
        <f t="shared" si="12"/>
        <v>5.7197088406472207E-3</v>
      </c>
    </row>
    <row r="120" spans="1:11" x14ac:dyDescent="0.25">
      <c r="A120">
        <v>122.85256099</v>
      </c>
      <c r="B120">
        <v>50.301579181400001</v>
      </c>
      <c r="C120">
        <v>105.822566159</v>
      </c>
      <c r="E120">
        <f t="shared" si="7"/>
        <v>-2.1474390099999994</v>
      </c>
      <c r="F120">
        <f t="shared" si="8"/>
        <v>0.30157918140000106</v>
      </c>
      <c r="G120">
        <f t="shared" si="9"/>
        <v>0.8225661590000044</v>
      </c>
      <c r="I120">
        <f t="shared" si="10"/>
        <v>1.257770946386717E-2</v>
      </c>
      <c r="J120">
        <f t="shared" si="11"/>
        <v>1.7663716204913817E-3</v>
      </c>
      <c r="K120">
        <f t="shared" si="12"/>
        <v>4.8178309672744675E-3</v>
      </c>
    </row>
    <row r="121" spans="1:11" x14ac:dyDescent="0.25">
      <c r="A121">
        <v>122.839061081</v>
      </c>
      <c r="B121">
        <v>50.267702365399998</v>
      </c>
      <c r="C121">
        <v>106.01463155499999</v>
      </c>
      <c r="E121">
        <f t="shared" si="7"/>
        <v>-2.160938919000003</v>
      </c>
      <c r="F121">
        <f t="shared" si="8"/>
        <v>0.26770236539999814</v>
      </c>
      <c r="G121">
        <f t="shared" si="9"/>
        <v>1.014631554999994</v>
      </c>
      <c r="I121">
        <f t="shared" si="10"/>
        <v>1.2656779431582197E-2</v>
      </c>
      <c r="J121">
        <f t="shared" si="11"/>
        <v>1.5679525980070487E-3</v>
      </c>
      <c r="K121">
        <f t="shared" si="12"/>
        <v>5.9427722287962396E-3</v>
      </c>
    </row>
    <row r="122" spans="1:11" x14ac:dyDescent="0.25">
      <c r="A122">
        <v>122.854671618</v>
      </c>
      <c r="B122">
        <v>50.259929006</v>
      </c>
      <c r="C122">
        <v>105.982324988</v>
      </c>
      <c r="E122">
        <f t="shared" si="7"/>
        <v>-2.1453283820000024</v>
      </c>
      <c r="F122">
        <f t="shared" si="8"/>
        <v>0.25992900600000013</v>
      </c>
      <c r="G122">
        <f t="shared" si="9"/>
        <v>0.98232498800000201</v>
      </c>
      <c r="I122">
        <f t="shared" si="10"/>
        <v>1.2565347359217565E-2</v>
      </c>
      <c r="J122">
        <f t="shared" si="11"/>
        <v>1.5224234557887578E-3</v>
      </c>
      <c r="K122">
        <f t="shared" si="12"/>
        <v>5.7535502711021499E-3</v>
      </c>
    </row>
    <row r="123" spans="1:11" x14ac:dyDescent="0.25">
      <c r="A123">
        <v>122.897700301</v>
      </c>
      <c r="B123">
        <v>50.178295425000002</v>
      </c>
      <c r="C123">
        <v>106.05098898599999</v>
      </c>
      <c r="E123">
        <f t="shared" si="7"/>
        <v>-2.1022996989999996</v>
      </c>
      <c r="F123">
        <f t="shared" si="8"/>
        <v>0.17829542500000173</v>
      </c>
      <c r="G123">
        <f t="shared" si="9"/>
        <v>1.050988985999993</v>
      </c>
      <c r="I123">
        <f t="shared" si="10"/>
        <v>1.2313325173317683E-2</v>
      </c>
      <c r="J123">
        <f t="shared" si="11"/>
        <v>1.0442895206540658E-3</v>
      </c>
      <c r="K123">
        <f t="shared" si="12"/>
        <v>6.1557203972150421E-3</v>
      </c>
    </row>
    <row r="124" spans="1:11" x14ac:dyDescent="0.25">
      <c r="A124">
        <v>122.939692569</v>
      </c>
      <c r="B124">
        <v>50.059593797700003</v>
      </c>
      <c r="C124">
        <v>106.201457351</v>
      </c>
      <c r="E124">
        <f t="shared" si="7"/>
        <v>-2.0603074309999982</v>
      </c>
      <c r="F124">
        <f t="shared" si="8"/>
        <v>5.9593797700003392E-2</v>
      </c>
      <c r="G124">
        <f t="shared" si="9"/>
        <v>1.2014573510000019</v>
      </c>
      <c r="I124">
        <f t="shared" si="10"/>
        <v>1.2067373346898705E-2</v>
      </c>
      <c r="J124">
        <f t="shared" si="11"/>
        <v>3.4904529061298857E-4</v>
      </c>
      <c r="K124">
        <f t="shared" si="12"/>
        <v>7.0370247647245209E-3</v>
      </c>
    </row>
    <row r="125" spans="1:11" x14ac:dyDescent="0.25">
      <c r="A125">
        <v>123.095916039</v>
      </c>
      <c r="B125">
        <v>50.025488435600003</v>
      </c>
      <c r="C125">
        <v>106.143146874</v>
      </c>
      <c r="E125">
        <f t="shared" si="7"/>
        <v>-1.9040839609999978</v>
      </c>
      <c r="F125">
        <f t="shared" si="8"/>
        <v>2.5488435600003356E-2</v>
      </c>
      <c r="G125">
        <f t="shared" si="9"/>
        <v>1.1431468739999957</v>
      </c>
      <c r="I125">
        <f t="shared" si="10"/>
        <v>1.1152360902798057E-2</v>
      </c>
      <c r="J125">
        <f t="shared" si="11"/>
        <v>1.492876566796331E-4</v>
      </c>
      <c r="K125">
        <f t="shared" si="12"/>
        <v>6.6954959785795829E-3</v>
      </c>
    </row>
    <row r="126" spans="1:11" x14ac:dyDescent="0.25">
      <c r="A126">
        <v>123.224550596</v>
      </c>
      <c r="B126">
        <v>50.114600363199997</v>
      </c>
      <c r="C126">
        <v>106.01906723499999</v>
      </c>
      <c r="E126">
        <f t="shared" si="7"/>
        <v>-1.7754494039999997</v>
      </c>
      <c r="F126">
        <f t="shared" si="8"/>
        <v>0.11460036319999745</v>
      </c>
      <c r="G126">
        <f t="shared" si="9"/>
        <v>1.0190672349999943</v>
      </c>
      <c r="I126">
        <f t="shared" si="10"/>
        <v>1.039893876721003E-2</v>
      </c>
      <c r="J126">
        <f t="shared" si="11"/>
        <v>6.7122282219471429E-4</v>
      </c>
      <c r="K126">
        <f t="shared" si="12"/>
        <v>5.9687523353580043E-3</v>
      </c>
    </row>
    <row r="127" spans="1:11" x14ac:dyDescent="0.25">
      <c r="A127">
        <v>122.954694358</v>
      </c>
      <c r="B127">
        <v>50.3007437435</v>
      </c>
      <c r="C127">
        <v>105.94532972099999</v>
      </c>
      <c r="E127">
        <f t="shared" si="7"/>
        <v>-2.0453056420000024</v>
      </c>
      <c r="F127">
        <f t="shared" si="8"/>
        <v>0.30074374349999999</v>
      </c>
      <c r="G127">
        <f t="shared" si="9"/>
        <v>0.94532972099999313</v>
      </c>
      <c r="I127">
        <f t="shared" si="10"/>
        <v>1.1979506756694503E-2</v>
      </c>
      <c r="J127">
        <f t="shared" si="11"/>
        <v>1.7614783987829259E-3</v>
      </c>
      <c r="K127">
        <f t="shared" si="12"/>
        <v>5.5368662499506926E-3</v>
      </c>
    </row>
    <row r="128" spans="1:11" x14ac:dyDescent="0.25">
      <c r="A128">
        <v>122.844160973</v>
      </c>
      <c r="B128">
        <v>50.388243106099999</v>
      </c>
      <c r="C128">
        <v>105.995659765</v>
      </c>
      <c r="E128">
        <f t="shared" si="7"/>
        <v>-2.155839026999999</v>
      </c>
      <c r="F128">
        <f t="shared" si="8"/>
        <v>0.38824310609999912</v>
      </c>
      <c r="G128">
        <f t="shared" si="9"/>
        <v>0.9956597649999992</v>
      </c>
      <c r="I128">
        <f t="shared" si="10"/>
        <v>1.262690898610065E-2</v>
      </c>
      <c r="J128">
        <f t="shared" si="11"/>
        <v>2.2739686515591173E-3</v>
      </c>
      <c r="K128">
        <f t="shared" si="12"/>
        <v>5.8316530484524703E-3</v>
      </c>
    </row>
    <row r="129" spans="1:11" x14ac:dyDescent="0.25">
      <c r="A129">
        <v>122.879477229</v>
      </c>
      <c r="B129">
        <v>50.434158260499999</v>
      </c>
      <c r="C129">
        <v>106.128624954</v>
      </c>
      <c r="E129">
        <f t="shared" si="7"/>
        <v>-2.1205227709999974</v>
      </c>
      <c r="F129">
        <f t="shared" si="8"/>
        <v>0.43415826049999851</v>
      </c>
      <c r="G129">
        <f t="shared" si="9"/>
        <v>1.1286249540000028</v>
      </c>
      <c r="I129">
        <f t="shared" si="10"/>
        <v>1.242005905683557E-2</v>
      </c>
      <c r="J129">
        <f t="shared" si="11"/>
        <v>2.5428971144130143E-3</v>
      </c>
      <c r="K129">
        <f t="shared" si="12"/>
        <v>6.6104400166794438E-3</v>
      </c>
    </row>
    <row r="130" spans="1:11" x14ac:dyDescent="0.25">
      <c r="A130">
        <v>122.926825791</v>
      </c>
      <c r="B130">
        <v>50.363222346900002</v>
      </c>
      <c r="C130">
        <v>106.373509532</v>
      </c>
      <c r="E130">
        <f t="shared" ref="E130:E193" si="13">A130-125</f>
        <v>-2.0731742090000012</v>
      </c>
      <c r="F130">
        <f t="shared" ref="F130:F193" si="14">B130-50</f>
        <v>0.36322234690000244</v>
      </c>
      <c r="G130">
        <f t="shared" ref="G130:G193" si="15">C130-105</f>
        <v>1.3735095319999999</v>
      </c>
      <c r="I130">
        <f t="shared" ref="I130:I193" si="16">ABS(E130)/SQRT(125^2+50^2+105^2)</f>
        <v>1.2142735019414897E-2</v>
      </c>
      <c r="J130">
        <f t="shared" ref="J130:J193" si="17">ABS(F130)/SQRT(125^2+50^2+105^2)</f>
        <v>2.1274202102215729E-3</v>
      </c>
      <c r="K130">
        <f t="shared" ref="K130:K193" si="18">ABS(G130)/SQRT(125^2+50^2+105^2)</f>
        <v>8.0447471424802755E-3</v>
      </c>
    </row>
    <row r="131" spans="1:11" x14ac:dyDescent="0.25">
      <c r="A131">
        <v>123.094354306</v>
      </c>
      <c r="B131">
        <v>50.266467853000002</v>
      </c>
      <c r="C131">
        <v>106.24888627999999</v>
      </c>
      <c r="E131">
        <f t="shared" si="13"/>
        <v>-1.9056456940000004</v>
      </c>
      <c r="F131">
        <f t="shared" si="14"/>
        <v>0.26646785300000175</v>
      </c>
      <c r="G131">
        <f t="shared" si="15"/>
        <v>1.2488862799999936</v>
      </c>
      <c r="I131">
        <f t="shared" si="16"/>
        <v>1.1161508088744989E-2</v>
      </c>
      <c r="J131">
        <f t="shared" si="17"/>
        <v>1.5607219673700948E-3</v>
      </c>
      <c r="K131">
        <f t="shared" si="18"/>
        <v>7.3148195176214979E-3</v>
      </c>
    </row>
    <row r="132" spans="1:11" x14ac:dyDescent="0.25">
      <c r="A132">
        <v>123.11503480499999</v>
      </c>
      <c r="B132">
        <v>50.285426538999999</v>
      </c>
      <c r="C132">
        <v>106.198437807</v>
      </c>
      <c r="E132">
        <f t="shared" si="13"/>
        <v>-1.8849651950000066</v>
      </c>
      <c r="F132">
        <f t="shared" si="14"/>
        <v>0.28542653899999948</v>
      </c>
      <c r="G132">
        <f t="shared" si="15"/>
        <v>1.1984378070000048</v>
      </c>
      <c r="I132">
        <f t="shared" si="16"/>
        <v>1.1040380873127481E-2</v>
      </c>
      <c r="J132">
        <f t="shared" si="17"/>
        <v>1.6717643966145264E-3</v>
      </c>
      <c r="K132">
        <f t="shared" si="18"/>
        <v>7.0193390716880855E-3</v>
      </c>
    </row>
    <row r="133" spans="1:11" x14ac:dyDescent="0.25">
      <c r="A133">
        <v>123.150380254</v>
      </c>
      <c r="B133">
        <v>50.363662214500003</v>
      </c>
      <c r="C133">
        <v>106.154284909</v>
      </c>
      <c r="E133">
        <f t="shared" si="13"/>
        <v>-1.8496197460000019</v>
      </c>
      <c r="F133">
        <f t="shared" si="14"/>
        <v>0.36366221450000324</v>
      </c>
      <c r="G133">
        <f t="shared" si="15"/>
        <v>1.1542849089999976</v>
      </c>
      <c r="I133">
        <f t="shared" si="16"/>
        <v>1.0833359958297406E-2</v>
      </c>
      <c r="J133">
        <f t="shared" si="17"/>
        <v>2.1299965473606558E-3</v>
      </c>
      <c r="K133">
        <f t="shared" si="18"/>
        <v>6.7607322751989723E-3</v>
      </c>
    </row>
    <row r="134" spans="1:11" x14ac:dyDescent="0.25">
      <c r="A134">
        <v>123.03975137800001</v>
      </c>
      <c r="B134">
        <v>50.411095256300001</v>
      </c>
      <c r="C134">
        <v>105.947644821</v>
      </c>
      <c r="E134">
        <f t="shared" si="13"/>
        <v>-1.9602486219999946</v>
      </c>
      <c r="F134">
        <f t="shared" si="14"/>
        <v>0.41109525630000121</v>
      </c>
      <c r="G134">
        <f t="shared" si="15"/>
        <v>0.94764482099999725</v>
      </c>
      <c r="I134">
        <f t="shared" si="16"/>
        <v>1.1481321485568951E-2</v>
      </c>
      <c r="J134">
        <f t="shared" si="17"/>
        <v>2.4078153892321376E-3</v>
      </c>
      <c r="K134">
        <f t="shared" si="18"/>
        <v>5.5504259622611487E-3</v>
      </c>
    </row>
    <row r="135" spans="1:11" x14ac:dyDescent="0.25">
      <c r="A135">
        <v>123.088410121</v>
      </c>
      <c r="B135">
        <v>50.4118618985</v>
      </c>
      <c r="C135">
        <v>105.865318544</v>
      </c>
      <c r="E135">
        <f t="shared" si="13"/>
        <v>-1.9115898790000045</v>
      </c>
      <c r="F135">
        <f t="shared" si="14"/>
        <v>0.41186189849999977</v>
      </c>
      <c r="G135">
        <f t="shared" si="15"/>
        <v>0.86531854400000441</v>
      </c>
      <c r="I135">
        <f t="shared" si="16"/>
        <v>1.1196323620912085E-2</v>
      </c>
      <c r="J135">
        <f t="shared" si="17"/>
        <v>2.4123056694260892E-3</v>
      </c>
      <c r="K135">
        <f t="shared" si="18"/>
        <v>5.0682348553073081E-3</v>
      </c>
    </row>
    <row r="136" spans="1:11" x14ac:dyDescent="0.25">
      <c r="A136">
        <v>123.254272847</v>
      </c>
      <c r="B136">
        <v>50.4062291941</v>
      </c>
      <c r="C136">
        <v>105.816569536</v>
      </c>
      <c r="E136">
        <f t="shared" si="13"/>
        <v>-1.7457271530000043</v>
      </c>
      <c r="F136">
        <f t="shared" si="14"/>
        <v>0.4062291940999998</v>
      </c>
      <c r="G136">
        <f t="shared" si="15"/>
        <v>0.81656953600000293</v>
      </c>
      <c r="I136">
        <f t="shared" si="16"/>
        <v>1.0224853339894412E-2</v>
      </c>
      <c r="J136">
        <f t="shared" si="17"/>
        <v>2.3793145022222087E-3</v>
      </c>
      <c r="K136">
        <f t="shared" si="18"/>
        <v>4.7827083018543394E-3</v>
      </c>
    </row>
    <row r="137" spans="1:11" x14ac:dyDescent="0.25">
      <c r="A137">
        <v>123.071626706</v>
      </c>
      <c r="B137">
        <v>50.542691844799997</v>
      </c>
      <c r="C137">
        <v>105.625719418</v>
      </c>
      <c r="E137">
        <f t="shared" si="13"/>
        <v>-1.9283732939999965</v>
      </c>
      <c r="F137">
        <f t="shared" si="14"/>
        <v>0.54269184479999666</v>
      </c>
      <c r="G137">
        <f t="shared" si="15"/>
        <v>0.62571941800000275</v>
      </c>
      <c r="I137">
        <f t="shared" si="16"/>
        <v>1.1294625326664094E-2</v>
      </c>
      <c r="J137">
        <f t="shared" si="17"/>
        <v>3.1785863628808965E-3</v>
      </c>
      <c r="K137">
        <f t="shared" si="18"/>
        <v>3.6648850136628999E-3</v>
      </c>
    </row>
    <row r="138" spans="1:11" x14ac:dyDescent="0.25">
      <c r="A138">
        <v>123.468593215</v>
      </c>
      <c r="B138">
        <v>50.413897311100001</v>
      </c>
      <c r="C138">
        <v>105.823444846</v>
      </c>
      <c r="E138">
        <f t="shared" si="13"/>
        <v>-1.5314067850000015</v>
      </c>
      <c r="F138">
        <f t="shared" si="14"/>
        <v>0.41389731110000128</v>
      </c>
      <c r="G138">
        <f t="shared" si="15"/>
        <v>0.82344484600000101</v>
      </c>
      <c r="I138">
        <f t="shared" si="16"/>
        <v>8.9695630576837292E-3</v>
      </c>
      <c r="J138">
        <f t="shared" si="17"/>
        <v>2.4242272319024614E-3</v>
      </c>
      <c r="K138">
        <f t="shared" si="18"/>
        <v>4.8229775021675046E-3</v>
      </c>
    </row>
    <row r="139" spans="1:11" x14ac:dyDescent="0.25">
      <c r="A139">
        <v>123.30361170099999</v>
      </c>
      <c r="B139">
        <v>50.449821220600001</v>
      </c>
      <c r="C139">
        <v>105.932006024</v>
      </c>
      <c r="E139">
        <f t="shared" si="13"/>
        <v>-1.6963882990000059</v>
      </c>
      <c r="F139">
        <f t="shared" si="14"/>
        <v>0.44982122060000052</v>
      </c>
      <c r="G139">
        <f t="shared" si="15"/>
        <v>0.93200602400000321</v>
      </c>
      <c r="I139">
        <f t="shared" si="16"/>
        <v>9.9358720146961975E-3</v>
      </c>
      <c r="J139">
        <f t="shared" si="17"/>
        <v>2.6346362327603007E-3</v>
      </c>
      <c r="K139">
        <f t="shared" si="18"/>
        <v>5.4588283689817373E-3</v>
      </c>
    </row>
    <row r="140" spans="1:11" x14ac:dyDescent="0.25">
      <c r="A140">
        <v>123.55098016300001</v>
      </c>
      <c r="B140">
        <v>50.216025950800002</v>
      </c>
      <c r="C140">
        <v>105.94295323</v>
      </c>
      <c r="E140">
        <f t="shared" si="13"/>
        <v>-1.4490198369999945</v>
      </c>
      <c r="F140">
        <f t="shared" si="14"/>
        <v>0.21602595080000242</v>
      </c>
      <c r="G140">
        <f t="shared" si="15"/>
        <v>0.94295323000000053</v>
      </c>
      <c r="I140">
        <f t="shared" si="16"/>
        <v>8.4870165961854725E-3</v>
      </c>
      <c r="J140">
        <f t="shared" si="17"/>
        <v>1.2652800070992911E-3</v>
      </c>
      <c r="K140">
        <f t="shared" si="18"/>
        <v>5.522946966002599E-3</v>
      </c>
    </row>
    <row r="141" spans="1:11" x14ac:dyDescent="0.25">
      <c r="A141">
        <v>123.142375875</v>
      </c>
      <c r="B141">
        <v>50.351767156199998</v>
      </c>
      <c r="C141">
        <v>105.838795074</v>
      </c>
      <c r="E141">
        <f t="shared" si="13"/>
        <v>-1.857624125000001</v>
      </c>
      <c r="F141">
        <f t="shared" si="14"/>
        <v>0.35176715619999754</v>
      </c>
      <c r="G141">
        <f t="shared" si="15"/>
        <v>0.83879507400000364</v>
      </c>
      <c r="I141">
        <f t="shared" si="16"/>
        <v>1.0880242199437593E-2</v>
      </c>
      <c r="J141">
        <f t="shared" si="17"/>
        <v>2.0603263091576005E-3</v>
      </c>
      <c r="K141">
        <f t="shared" si="18"/>
        <v>4.9128849254233354E-3</v>
      </c>
    </row>
    <row r="142" spans="1:11" x14ac:dyDescent="0.25">
      <c r="A142">
        <v>122.842348474</v>
      </c>
      <c r="B142">
        <v>50.426359313100001</v>
      </c>
      <c r="C142">
        <v>105.72581142200001</v>
      </c>
      <c r="E142">
        <f t="shared" si="13"/>
        <v>-2.1576515259999951</v>
      </c>
      <c r="F142">
        <f t="shared" si="14"/>
        <v>0.42635931310000075</v>
      </c>
      <c r="G142">
        <f t="shared" si="15"/>
        <v>0.7258114220000067</v>
      </c>
      <c r="I142">
        <f t="shared" si="16"/>
        <v>1.263752492709797E-2</v>
      </c>
      <c r="J142">
        <f t="shared" si="17"/>
        <v>2.4972181013819743E-3</v>
      </c>
      <c r="K142">
        <f t="shared" si="18"/>
        <v>4.2511313005682873E-3</v>
      </c>
    </row>
    <row r="143" spans="1:11" x14ac:dyDescent="0.25">
      <c r="A143">
        <v>122.99720265800001</v>
      </c>
      <c r="B143">
        <v>50.221615870599997</v>
      </c>
      <c r="C143">
        <v>105.867913805</v>
      </c>
      <c r="E143">
        <f t="shared" si="13"/>
        <v>-2.0027973419999938</v>
      </c>
      <c r="F143">
        <f t="shared" si="14"/>
        <v>0.22161587059999732</v>
      </c>
      <c r="G143">
        <f t="shared" si="15"/>
        <v>0.86791380500000059</v>
      </c>
      <c r="I143">
        <f t="shared" si="16"/>
        <v>1.1730532492599798E-2</v>
      </c>
      <c r="J143">
        <f t="shared" si="17"/>
        <v>1.2980205817294662E-3</v>
      </c>
      <c r="K143">
        <f t="shared" si="18"/>
        <v>5.0834354913620924E-3</v>
      </c>
    </row>
    <row r="144" spans="1:11" x14ac:dyDescent="0.25">
      <c r="A144">
        <v>123.25544540600001</v>
      </c>
      <c r="B144">
        <v>50.1485703341</v>
      </c>
      <c r="C144">
        <v>106.064560355</v>
      </c>
      <c r="E144">
        <f t="shared" si="13"/>
        <v>-1.7445545939999931</v>
      </c>
      <c r="F144">
        <f t="shared" si="14"/>
        <v>0.14857033410000042</v>
      </c>
      <c r="G144">
        <f t="shared" si="15"/>
        <v>1.0645603549999976</v>
      </c>
      <c r="I144">
        <f t="shared" si="16"/>
        <v>1.0217985574913565E-2</v>
      </c>
      <c r="J144">
        <f t="shared" si="17"/>
        <v>8.7018745983360112E-4</v>
      </c>
      <c r="K144">
        <f t="shared" si="18"/>
        <v>6.2352089114471598E-3</v>
      </c>
    </row>
    <row r="145" spans="1:11" x14ac:dyDescent="0.25">
      <c r="A145">
        <v>122.97896017799999</v>
      </c>
      <c r="B145">
        <v>50.040095008500003</v>
      </c>
      <c r="C145">
        <v>106.198650699</v>
      </c>
      <c r="E145">
        <f t="shared" si="13"/>
        <v>-2.0210398220000059</v>
      </c>
      <c r="F145">
        <f t="shared" si="14"/>
        <v>4.009500850000336E-2</v>
      </c>
      <c r="G145">
        <f t="shared" si="15"/>
        <v>1.1986506989999981</v>
      </c>
      <c r="I145">
        <f t="shared" si="16"/>
        <v>1.1837380050212416E-2</v>
      </c>
      <c r="J145">
        <f t="shared" si="17"/>
        <v>2.348394368901434E-4</v>
      </c>
      <c r="K145">
        <f t="shared" si="18"/>
        <v>7.0205859959130007E-3</v>
      </c>
    </row>
    <row r="146" spans="1:11" x14ac:dyDescent="0.25">
      <c r="A146">
        <v>123.007735072</v>
      </c>
      <c r="B146">
        <v>49.983213243000002</v>
      </c>
      <c r="C146">
        <v>106.195440453</v>
      </c>
      <c r="E146">
        <f t="shared" si="13"/>
        <v>-1.9922649279999973</v>
      </c>
      <c r="F146">
        <f t="shared" si="14"/>
        <v>-1.6786756999998431E-2</v>
      </c>
      <c r="G146">
        <f t="shared" si="15"/>
        <v>1.1954404530000033</v>
      </c>
      <c r="I146">
        <f t="shared" si="16"/>
        <v>1.166884336307005E-2</v>
      </c>
      <c r="J146">
        <f t="shared" si="17"/>
        <v>9.83212800937796E-5</v>
      </c>
      <c r="K146">
        <f t="shared" si="18"/>
        <v>7.0017833471264935E-3</v>
      </c>
    </row>
    <row r="147" spans="1:11" x14ac:dyDescent="0.25">
      <c r="A147">
        <v>123.239737377</v>
      </c>
      <c r="B147">
        <v>49.778310861900003</v>
      </c>
      <c r="C147">
        <v>106.277304364</v>
      </c>
      <c r="E147">
        <f t="shared" si="13"/>
        <v>-1.7602626230000027</v>
      </c>
      <c r="F147">
        <f t="shared" si="14"/>
        <v>-0.2216891380999968</v>
      </c>
      <c r="G147">
        <f t="shared" si="15"/>
        <v>1.2773043640000026</v>
      </c>
      <c r="I147">
        <f t="shared" si="16"/>
        <v>1.0309988665148999E-2</v>
      </c>
      <c r="J147">
        <f t="shared" si="17"/>
        <v>1.298449714908032E-3</v>
      </c>
      <c r="K147">
        <f t="shared" si="18"/>
        <v>7.4812663421447642E-3</v>
      </c>
    </row>
    <row r="148" spans="1:11" x14ac:dyDescent="0.25">
      <c r="A148">
        <v>123.12107045800001</v>
      </c>
      <c r="B148">
        <v>49.817528569399997</v>
      </c>
      <c r="C148">
        <v>106.05388734100001</v>
      </c>
      <c r="E148">
        <f t="shared" si="13"/>
        <v>-1.8789295419999945</v>
      </c>
      <c r="F148">
        <f t="shared" si="14"/>
        <v>-0.18247143060000326</v>
      </c>
      <c r="G148">
        <f t="shared" si="15"/>
        <v>1.0538873410000065</v>
      </c>
      <c r="I148">
        <f t="shared" si="16"/>
        <v>1.100502960610413E-2</v>
      </c>
      <c r="J148">
        <f t="shared" si="17"/>
        <v>1.0687486950062637E-3</v>
      </c>
      <c r="K148">
        <f t="shared" si="18"/>
        <v>6.1726962772952476E-3</v>
      </c>
    </row>
    <row r="149" spans="1:11" x14ac:dyDescent="0.25">
      <c r="A149">
        <v>123.148684583</v>
      </c>
      <c r="B149">
        <v>49.833771116199998</v>
      </c>
      <c r="C149">
        <v>106.113142973</v>
      </c>
      <c r="E149">
        <f t="shared" si="13"/>
        <v>-1.851315416999995</v>
      </c>
      <c r="F149">
        <f t="shared" si="14"/>
        <v>-0.16622888380000234</v>
      </c>
      <c r="G149">
        <f t="shared" si="15"/>
        <v>1.1131429729999951</v>
      </c>
      <c r="I149">
        <f t="shared" si="16"/>
        <v>1.0843291629038647E-2</v>
      </c>
      <c r="J149">
        <f t="shared" si="17"/>
        <v>9.7361489439430735E-4</v>
      </c>
      <c r="K149">
        <f t="shared" si="18"/>
        <v>6.5197609063361852E-3</v>
      </c>
    </row>
    <row r="150" spans="1:11" x14ac:dyDescent="0.25">
      <c r="A150">
        <v>123.509766505</v>
      </c>
      <c r="B150">
        <v>49.840192119599998</v>
      </c>
      <c r="C150">
        <v>105.964602701</v>
      </c>
      <c r="E150">
        <f t="shared" si="13"/>
        <v>-1.4902334949999982</v>
      </c>
      <c r="F150">
        <f t="shared" si="14"/>
        <v>-0.15980788040000249</v>
      </c>
      <c r="G150">
        <f t="shared" si="15"/>
        <v>0.964602701000004</v>
      </c>
      <c r="I150">
        <f t="shared" si="16"/>
        <v>8.728408046118772E-3</v>
      </c>
      <c r="J150">
        <f t="shared" si="17"/>
        <v>9.360066015135231E-4</v>
      </c>
      <c r="K150">
        <f t="shared" si="18"/>
        <v>5.6497495224507388E-3</v>
      </c>
    </row>
    <row r="151" spans="1:11" x14ac:dyDescent="0.25">
      <c r="A151">
        <v>123.57806986600001</v>
      </c>
      <c r="B151">
        <v>49.749383628700002</v>
      </c>
      <c r="C151">
        <v>105.880241681</v>
      </c>
      <c r="E151">
        <f t="shared" si="13"/>
        <v>-1.421930133999993</v>
      </c>
      <c r="F151">
        <f t="shared" si="14"/>
        <v>-0.25061637129999781</v>
      </c>
      <c r="G151">
        <f t="shared" si="15"/>
        <v>0.88024168100000111</v>
      </c>
      <c r="I151">
        <f t="shared" si="16"/>
        <v>8.3283501976475823E-3</v>
      </c>
      <c r="J151">
        <f t="shared" si="17"/>
        <v>1.4678786640371368E-3</v>
      </c>
      <c r="K151">
        <f t="shared" si="18"/>
        <v>5.1556407749173113E-3</v>
      </c>
    </row>
    <row r="152" spans="1:11" x14ac:dyDescent="0.25">
      <c r="A152">
        <v>123.110550836</v>
      </c>
      <c r="B152">
        <v>49.897735580099997</v>
      </c>
      <c r="C152">
        <v>106.03984239899999</v>
      </c>
      <c r="E152">
        <f t="shared" si="13"/>
        <v>-1.8894491639999984</v>
      </c>
      <c r="F152">
        <f t="shared" si="14"/>
        <v>-0.10226441990000268</v>
      </c>
      <c r="G152">
        <f t="shared" si="15"/>
        <v>1.0398423989999941</v>
      </c>
      <c r="I152">
        <f t="shared" si="16"/>
        <v>1.1066643811941694E-2</v>
      </c>
      <c r="J152">
        <f t="shared" si="17"/>
        <v>5.9897028786542821E-4</v>
      </c>
      <c r="K152">
        <f t="shared" si="18"/>
        <v>6.0904340108977398E-3</v>
      </c>
    </row>
    <row r="153" spans="1:11" x14ac:dyDescent="0.25">
      <c r="A153">
        <v>122.981399947</v>
      </c>
      <c r="B153">
        <v>49.9853955564</v>
      </c>
      <c r="C153">
        <v>106.18098818</v>
      </c>
      <c r="E153">
        <f t="shared" si="13"/>
        <v>-2.0186000530000001</v>
      </c>
      <c r="F153">
        <f t="shared" si="14"/>
        <v>-1.4604443599999684E-2</v>
      </c>
      <c r="G153">
        <f t="shared" si="15"/>
        <v>1.1809881799999999</v>
      </c>
      <c r="I153">
        <f t="shared" si="16"/>
        <v>1.1823090142327665E-2</v>
      </c>
      <c r="J153">
        <f t="shared" si="17"/>
        <v>8.5539308742570703E-5</v>
      </c>
      <c r="K153">
        <f t="shared" si="18"/>
        <v>6.9171353128679855E-3</v>
      </c>
    </row>
    <row r="154" spans="1:11" x14ac:dyDescent="0.25">
      <c r="A154">
        <v>123.130573196</v>
      </c>
      <c r="B154">
        <v>50.064472668599997</v>
      </c>
      <c r="C154">
        <v>106.202156825</v>
      </c>
      <c r="E154">
        <f t="shared" si="13"/>
        <v>-1.8694268039999997</v>
      </c>
      <c r="F154">
        <f t="shared" si="14"/>
        <v>6.4472668599997007E-2</v>
      </c>
      <c r="G154">
        <f t="shared" si="15"/>
        <v>1.202156825000003</v>
      </c>
      <c r="I154">
        <f t="shared" si="16"/>
        <v>1.0949371365232748E-2</v>
      </c>
      <c r="J154">
        <f t="shared" si="17"/>
        <v>3.7762119912823709E-4</v>
      </c>
      <c r="K154">
        <f t="shared" si="18"/>
        <v>7.0411216357921386E-3</v>
      </c>
    </row>
    <row r="155" spans="1:11" x14ac:dyDescent="0.25">
      <c r="A155">
        <v>123.720773369</v>
      </c>
      <c r="B155">
        <v>49.866858435499999</v>
      </c>
      <c r="C155">
        <v>106.315961218</v>
      </c>
      <c r="E155">
        <f t="shared" si="13"/>
        <v>-1.2792266310000002</v>
      </c>
      <c r="F155">
        <f t="shared" si="14"/>
        <v>-0.1331415645000007</v>
      </c>
      <c r="G155">
        <f t="shared" si="15"/>
        <v>1.3159612179999982</v>
      </c>
      <c r="I155">
        <f t="shared" si="16"/>
        <v>7.4925252024548175E-3</v>
      </c>
      <c r="J155">
        <f t="shared" si="17"/>
        <v>7.7982001260456775E-4</v>
      </c>
      <c r="K155">
        <f t="shared" si="18"/>
        <v>7.7076824015228961E-3</v>
      </c>
    </row>
    <row r="156" spans="1:11" x14ac:dyDescent="0.25">
      <c r="A156">
        <v>123.59764152</v>
      </c>
      <c r="B156">
        <v>49.983387939499998</v>
      </c>
      <c r="C156">
        <v>106.50430898400001</v>
      </c>
      <c r="E156">
        <f t="shared" si="13"/>
        <v>-1.4023584800000037</v>
      </c>
      <c r="F156">
        <f t="shared" si="14"/>
        <v>-1.6612060500001746E-2</v>
      </c>
      <c r="G156">
        <f t="shared" si="15"/>
        <v>1.504308984000005</v>
      </c>
      <c r="I156">
        <f t="shared" si="16"/>
        <v>8.2137175693899819E-3</v>
      </c>
      <c r="J156">
        <f t="shared" si="17"/>
        <v>9.7298069743645947E-5</v>
      </c>
      <c r="K156">
        <f t="shared" si="18"/>
        <v>8.8108492285595922E-3</v>
      </c>
    </row>
    <row r="157" spans="1:11" x14ac:dyDescent="0.25">
      <c r="A157">
        <v>123.67662787</v>
      </c>
      <c r="B157">
        <v>49.849151732400003</v>
      </c>
      <c r="C157">
        <v>106.39896599399999</v>
      </c>
      <c r="E157">
        <f t="shared" si="13"/>
        <v>-1.3233721299999956</v>
      </c>
      <c r="F157">
        <f t="shared" si="14"/>
        <v>-0.15084826759999714</v>
      </c>
      <c r="G157">
        <f t="shared" si="15"/>
        <v>1.3989659939999939</v>
      </c>
      <c r="I157">
        <f t="shared" si="16"/>
        <v>7.7510886624523991E-3</v>
      </c>
      <c r="J157">
        <f t="shared" si="17"/>
        <v>8.8352948519848857E-4</v>
      </c>
      <c r="K157">
        <f t="shared" si="18"/>
        <v>8.1938475274145606E-3</v>
      </c>
    </row>
    <row r="158" spans="1:11" x14ac:dyDescent="0.25">
      <c r="A158">
        <v>124.040601532</v>
      </c>
      <c r="B158">
        <v>49.669967944600003</v>
      </c>
      <c r="C158">
        <v>106.475658497</v>
      </c>
      <c r="E158">
        <f t="shared" si="13"/>
        <v>-0.95939846800000339</v>
      </c>
      <c r="F158">
        <f t="shared" si="14"/>
        <v>-0.33003205539999669</v>
      </c>
      <c r="G158">
        <f t="shared" si="15"/>
        <v>1.4756584969999977</v>
      </c>
      <c r="I158">
        <f t="shared" si="16"/>
        <v>5.6192679439977713E-3</v>
      </c>
      <c r="J158">
        <f t="shared" si="17"/>
        <v>1.9330222126234325E-3</v>
      </c>
      <c r="K158">
        <f t="shared" si="18"/>
        <v>8.6430412024380981E-3</v>
      </c>
    </row>
    <row r="159" spans="1:11" x14ac:dyDescent="0.25">
      <c r="A159">
        <v>123.53646175999999</v>
      </c>
      <c r="B159">
        <v>49.855635363600001</v>
      </c>
      <c r="C159">
        <v>106.39593032000001</v>
      </c>
      <c r="E159">
        <f t="shared" si="13"/>
        <v>-1.4635382400000054</v>
      </c>
      <c r="F159">
        <f t="shared" si="14"/>
        <v>-0.14436463639999886</v>
      </c>
      <c r="G159">
        <f t="shared" si="15"/>
        <v>1.3959303200000051</v>
      </c>
      <c r="I159">
        <f t="shared" si="16"/>
        <v>8.5720519587560128E-3</v>
      </c>
      <c r="J159">
        <f t="shared" si="17"/>
        <v>8.4555437665072915E-4</v>
      </c>
      <c r="K159">
        <f t="shared" si="18"/>
        <v>8.1760673597725108E-3</v>
      </c>
    </row>
    <row r="160" spans="1:11" x14ac:dyDescent="0.25">
      <c r="A160">
        <v>123.59392669899999</v>
      </c>
      <c r="B160">
        <v>49.997137878799997</v>
      </c>
      <c r="C160">
        <v>106.405056105</v>
      </c>
      <c r="E160">
        <f t="shared" si="13"/>
        <v>-1.4060733010000064</v>
      </c>
      <c r="F160">
        <f t="shared" si="14"/>
        <v>-2.862121200003287E-3</v>
      </c>
      <c r="G160">
        <f t="shared" si="15"/>
        <v>1.4050561049999999</v>
      </c>
      <c r="I160">
        <f t="shared" si="16"/>
        <v>8.2354755513539529E-3</v>
      </c>
      <c r="J160">
        <f t="shared" si="17"/>
        <v>1.6763656027658831E-5</v>
      </c>
      <c r="K160">
        <f t="shared" si="18"/>
        <v>8.22951775898066E-3</v>
      </c>
    </row>
    <row r="161" spans="1:11" x14ac:dyDescent="0.25">
      <c r="A161">
        <v>123.397890331</v>
      </c>
      <c r="B161">
        <v>50.083278596900001</v>
      </c>
      <c r="C161">
        <v>106.500276684</v>
      </c>
      <c r="E161">
        <f t="shared" si="13"/>
        <v>-1.6021096690000007</v>
      </c>
      <c r="F161">
        <f t="shared" si="14"/>
        <v>8.3278596900001389E-2</v>
      </c>
      <c r="G161">
        <f t="shared" si="15"/>
        <v>1.5002766839999992</v>
      </c>
      <c r="I161">
        <f t="shared" si="16"/>
        <v>9.3836750902343037E-3</v>
      </c>
      <c r="J161">
        <f t="shared" si="17"/>
        <v>4.8776891520040279E-4</v>
      </c>
      <c r="K161">
        <f t="shared" si="18"/>
        <v>8.787231748558973E-3</v>
      </c>
    </row>
    <row r="162" spans="1:11" x14ac:dyDescent="0.25">
      <c r="A162">
        <v>123.120113012</v>
      </c>
      <c r="B162">
        <v>50.130081296500002</v>
      </c>
      <c r="C162">
        <v>106.4498986</v>
      </c>
      <c r="E162">
        <f t="shared" si="13"/>
        <v>-1.8798869879999955</v>
      </c>
      <c r="F162">
        <f t="shared" si="14"/>
        <v>0.130081296500002</v>
      </c>
      <c r="G162">
        <f t="shared" si="15"/>
        <v>1.4498985999999974</v>
      </c>
      <c r="I162">
        <f t="shared" si="16"/>
        <v>1.1010637438298328E-2</v>
      </c>
      <c r="J162">
        <f t="shared" si="17"/>
        <v>7.6189579608139228E-4</v>
      </c>
      <c r="K162">
        <f t="shared" si="18"/>
        <v>8.4921635762161794E-3</v>
      </c>
    </row>
    <row r="163" spans="1:11" x14ac:dyDescent="0.25">
      <c r="A163">
        <v>123.705378842</v>
      </c>
      <c r="B163">
        <v>49.908638011199997</v>
      </c>
      <c r="C163">
        <v>106.35904209900001</v>
      </c>
      <c r="E163">
        <f t="shared" si="13"/>
        <v>-1.2946211579999982</v>
      </c>
      <c r="F163">
        <f t="shared" si="14"/>
        <v>-9.1361988800002791E-2</v>
      </c>
      <c r="G163">
        <f t="shared" si="15"/>
        <v>1.3590420990000069</v>
      </c>
      <c r="I163">
        <f t="shared" si="16"/>
        <v>7.5826920882373543E-3</v>
      </c>
      <c r="J163">
        <f t="shared" si="17"/>
        <v>5.3511394075286063E-4</v>
      </c>
      <c r="K163">
        <f t="shared" si="18"/>
        <v>7.9600103149780697E-3</v>
      </c>
    </row>
    <row r="164" spans="1:11" x14ac:dyDescent="0.25">
      <c r="A164">
        <v>123.581223252</v>
      </c>
      <c r="B164">
        <v>49.9835091108</v>
      </c>
      <c r="C164">
        <v>106.241093314</v>
      </c>
      <c r="E164">
        <f t="shared" si="13"/>
        <v>-1.4187767479999991</v>
      </c>
      <c r="F164">
        <f t="shared" si="14"/>
        <v>-1.649088919999997E-2</v>
      </c>
      <c r="G164">
        <f t="shared" si="15"/>
        <v>1.2410933139999969</v>
      </c>
      <c r="I164">
        <f t="shared" si="16"/>
        <v>8.309880582095917E-3</v>
      </c>
      <c r="J164">
        <f t="shared" si="17"/>
        <v>9.6588360457522179E-5</v>
      </c>
      <c r="K164">
        <f t="shared" si="18"/>
        <v>7.2691755380936453E-3</v>
      </c>
    </row>
    <row r="165" spans="1:11" x14ac:dyDescent="0.25">
      <c r="A165">
        <v>123.939222251</v>
      </c>
      <c r="B165">
        <v>49.9075170204</v>
      </c>
      <c r="C165">
        <v>106.36685345399999</v>
      </c>
      <c r="E165">
        <f t="shared" si="13"/>
        <v>-1.0607777489999961</v>
      </c>
      <c r="F165">
        <f t="shared" si="14"/>
        <v>-9.2482979599999737E-2</v>
      </c>
      <c r="G165">
        <f t="shared" si="15"/>
        <v>1.3668534539999939</v>
      </c>
      <c r="I165">
        <f t="shared" si="16"/>
        <v>6.2130539077135272E-3</v>
      </c>
      <c r="J165">
        <f t="shared" si="17"/>
        <v>5.4167966696365053E-4</v>
      </c>
      <c r="K165">
        <f t="shared" si="18"/>
        <v>8.0057620002419796E-3</v>
      </c>
    </row>
    <row r="166" spans="1:11" x14ac:dyDescent="0.25">
      <c r="A166">
        <v>123.646437393</v>
      </c>
      <c r="B166">
        <v>50.0540095681</v>
      </c>
      <c r="C166">
        <v>106.524528351</v>
      </c>
      <c r="E166">
        <f t="shared" si="13"/>
        <v>-1.3535626070000006</v>
      </c>
      <c r="F166">
        <f t="shared" si="14"/>
        <v>5.4009568099999683E-2</v>
      </c>
      <c r="G166">
        <f t="shared" si="15"/>
        <v>1.5245283510000007</v>
      </c>
      <c r="I166">
        <f t="shared" si="16"/>
        <v>7.9279165241580626E-3</v>
      </c>
      <c r="J166">
        <f t="shared" si="17"/>
        <v>3.1633804390595688E-4</v>
      </c>
      <c r="K166">
        <f t="shared" si="18"/>
        <v>8.9292755598709764E-3</v>
      </c>
    </row>
    <row r="167" spans="1:11" x14ac:dyDescent="0.25">
      <c r="A167">
        <v>123.624488914</v>
      </c>
      <c r="B167">
        <v>50.163364099399999</v>
      </c>
      <c r="C167">
        <v>106.603879142</v>
      </c>
      <c r="E167">
        <f t="shared" si="13"/>
        <v>-1.375511086000003</v>
      </c>
      <c r="F167">
        <f t="shared" si="14"/>
        <v>0.16336409939999896</v>
      </c>
      <c r="G167">
        <f t="shared" si="15"/>
        <v>1.6038791419999967</v>
      </c>
      <c r="I167">
        <f t="shared" si="16"/>
        <v>8.0564703926266339E-3</v>
      </c>
      <c r="J167">
        <f t="shared" si="17"/>
        <v>9.568356398068342E-4</v>
      </c>
      <c r="K167">
        <f t="shared" si="18"/>
        <v>9.394039024760251E-3</v>
      </c>
    </row>
    <row r="168" spans="1:11" x14ac:dyDescent="0.25">
      <c r="A168">
        <v>123.915030194</v>
      </c>
      <c r="B168">
        <v>50.097390851599997</v>
      </c>
      <c r="C168">
        <v>106.4058982</v>
      </c>
      <c r="E168">
        <f t="shared" si="13"/>
        <v>-1.0849698060000037</v>
      </c>
      <c r="F168">
        <f t="shared" si="14"/>
        <v>9.7390851599996608E-2</v>
      </c>
      <c r="G168">
        <f t="shared" si="15"/>
        <v>1.4058981999999958</v>
      </c>
      <c r="I168">
        <f t="shared" si="16"/>
        <v>6.3547485788368807E-3</v>
      </c>
      <c r="J168">
        <f t="shared" si="17"/>
        <v>5.7042543707137036E-4</v>
      </c>
      <c r="K168">
        <f t="shared" si="18"/>
        <v>8.234449971817253E-3</v>
      </c>
    </row>
    <row r="169" spans="1:11" x14ac:dyDescent="0.25">
      <c r="A169">
        <v>123.73052227399999</v>
      </c>
      <c r="B169">
        <v>50.161646393399998</v>
      </c>
      <c r="C169">
        <v>106.076444487</v>
      </c>
      <c r="E169">
        <f t="shared" si="13"/>
        <v>-1.2694777260000052</v>
      </c>
      <c r="F169">
        <f t="shared" si="14"/>
        <v>0.16164639339999809</v>
      </c>
      <c r="G169">
        <f t="shared" si="15"/>
        <v>1.0764444870000034</v>
      </c>
      <c r="I169">
        <f t="shared" si="16"/>
        <v>7.4354251432169165E-3</v>
      </c>
      <c r="J169">
        <f t="shared" si="17"/>
        <v>9.4677490843716777E-4</v>
      </c>
      <c r="K169">
        <f t="shared" si="18"/>
        <v>6.3048151535011867E-3</v>
      </c>
    </row>
    <row r="170" spans="1:11" x14ac:dyDescent="0.25">
      <c r="A170">
        <v>123.86870474</v>
      </c>
      <c r="B170">
        <v>49.9382202639</v>
      </c>
      <c r="C170">
        <v>106.01374559200001</v>
      </c>
      <c r="E170">
        <f t="shared" si="13"/>
        <v>-1.1312952600000017</v>
      </c>
      <c r="F170">
        <f t="shared" si="14"/>
        <v>-6.1779736100000093E-2</v>
      </c>
      <c r="G170">
        <f t="shared" si="15"/>
        <v>1.0137455920000065</v>
      </c>
      <c r="I170">
        <f t="shared" si="16"/>
        <v>6.626080196862073E-3</v>
      </c>
      <c r="J170">
        <f t="shared" si="17"/>
        <v>3.6184849385789431E-4</v>
      </c>
      <c r="K170">
        <f t="shared" si="18"/>
        <v>5.9375830778319108E-3</v>
      </c>
    </row>
    <row r="171" spans="1:11" x14ac:dyDescent="0.25">
      <c r="A171">
        <v>123.640949034</v>
      </c>
      <c r="B171">
        <v>49.828267006799997</v>
      </c>
      <c r="C171">
        <v>105.924662419</v>
      </c>
      <c r="E171">
        <f t="shared" si="13"/>
        <v>-1.3590509659999981</v>
      </c>
      <c r="F171">
        <f t="shared" si="14"/>
        <v>-0.17173299320000268</v>
      </c>
      <c r="G171">
        <f t="shared" si="15"/>
        <v>0.92466241900000057</v>
      </c>
      <c r="I171">
        <f t="shared" si="16"/>
        <v>7.9600622496542976E-3</v>
      </c>
      <c r="J171">
        <f t="shared" si="17"/>
        <v>1.0058528711508834E-3</v>
      </c>
      <c r="K171">
        <f t="shared" si="18"/>
        <v>5.4158163301404405E-3</v>
      </c>
    </row>
    <row r="172" spans="1:11" x14ac:dyDescent="0.25">
      <c r="A172">
        <v>123.64579069200001</v>
      </c>
      <c r="B172">
        <v>49.878611299399999</v>
      </c>
      <c r="C172">
        <v>105.992462941</v>
      </c>
      <c r="E172">
        <f t="shared" si="13"/>
        <v>-1.3542093079999944</v>
      </c>
      <c r="F172">
        <f t="shared" si="14"/>
        <v>-0.12138870060000073</v>
      </c>
      <c r="G172">
        <f t="shared" si="15"/>
        <v>0.99246294099999943</v>
      </c>
      <c r="I172">
        <f t="shared" si="16"/>
        <v>7.931704299852755E-3</v>
      </c>
      <c r="J172">
        <f t="shared" si="17"/>
        <v>7.109826175427296E-4</v>
      </c>
      <c r="K172">
        <f t="shared" si="18"/>
        <v>5.8129290133148602E-3</v>
      </c>
    </row>
    <row r="173" spans="1:11" x14ac:dyDescent="0.25">
      <c r="A173">
        <v>123.24131355</v>
      </c>
      <c r="B173">
        <v>50.110810960800002</v>
      </c>
      <c r="C173">
        <v>105.858874446</v>
      </c>
      <c r="E173">
        <f t="shared" si="13"/>
        <v>-1.758686449999999</v>
      </c>
      <c r="F173">
        <f t="shared" si="14"/>
        <v>0.11081096080000208</v>
      </c>
      <c r="G173">
        <f t="shared" si="15"/>
        <v>0.85887444600000151</v>
      </c>
      <c r="I173">
        <f t="shared" si="16"/>
        <v>1.0300756903051673E-2</v>
      </c>
      <c r="J173">
        <f t="shared" si="17"/>
        <v>6.490280114425231E-4</v>
      </c>
      <c r="K173">
        <f t="shared" si="18"/>
        <v>5.0304912956423819E-3</v>
      </c>
    </row>
    <row r="174" spans="1:11" x14ac:dyDescent="0.25">
      <c r="A174">
        <v>123.044742555</v>
      </c>
      <c r="B174">
        <v>50.172935263100001</v>
      </c>
      <c r="C174">
        <v>105.88041514</v>
      </c>
      <c r="E174">
        <f t="shared" si="13"/>
        <v>-1.9552574450000009</v>
      </c>
      <c r="F174">
        <f t="shared" si="14"/>
        <v>0.17293526310000118</v>
      </c>
      <c r="G174">
        <f t="shared" si="15"/>
        <v>0.88041513999999665</v>
      </c>
      <c r="I174">
        <f t="shared" si="16"/>
        <v>1.1452087791901135E-2</v>
      </c>
      <c r="J174">
        <f t="shared" si="17"/>
        <v>1.0128946550753235E-3</v>
      </c>
      <c r="K174">
        <f t="shared" si="18"/>
        <v>5.1566567371382063E-3</v>
      </c>
    </row>
    <row r="175" spans="1:11" x14ac:dyDescent="0.25">
      <c r="A175">
        <v>123.515000255</v>
      </c>
      <c r="B175">
        <v>49.906460910200003</v>
      </c>
      <c r="C175">
        <v>106.07867268299999</v>
      </c>
      <c r="E175">
        <f t="shared" si="13"/>
        <v>-1.4849997449999961</v>
      </c>
      <c r="F175">
        <f t="shared" si="14"/>
        <v>-9.3539089799996589E-2</v>
      </c>
      <c r="G175">
        <f t="shared" si="15"/>
        <v>1.0786726829999935</v>
      </c>
      <c r="I175">
        <f t="shared" si="16"/>
        <v>8.6977535844088016E-3</v>
      </c>
      <c r="J175">
        <f t="shared" si="17"/>
        <v>5.4786538269086318E-4</v>
      </c>
      <c r="K175">
        <f t="shared" si="18"/>
        <v>6.3178658626416653E-3</v>
      </c>
    </row>
    <row r="176" spans="1:11" x14ac:dyDescent="0.25">
      <c r="A176">
        <v>123.55548960900001</v>
      </c>
      <c r="B176">
        <v>50.005962204399999</v>
      </c>
      <c r="C176">
        <v>106.145907537</v>
      </c>
      <c r="E176">
        <f t="shared" si="13"/>
        <v>-1.4445103909999943</v>
      </c>
      <c r="F176">
        <f t="shared" si="14"/>
        <v>5.9622043999993934E-3</v>
      </c>
      <c r="G176">
        <f t="shared" si="15"/>
        <v>1.1459075369999994</v>
      </c>
      <c r="I176">
        <f t="shared" si="16"/>
        <v>8.4606044366936865E-3</v>
      </c>
      <c r="J176">
        <f t="shared" si="17"/>
        <v>3.4921073128583463E-5</v>
      </c>
      <c r="K176">
        <f t="shared" si="18"/>
        <v>6.7116653864090952E-3</v>
      </c>
    </row>
    <row r="177" spans="1:11" x14ac:dyDescent="0.25">
      <c r="A177">
        <v>123.455295183</v>
      </c>
      <c r="B177">
        <v>49.831959689999998</v>
      </c>
      <c r="C177">
        <v>106.08276156300001</v>
      </c>
      <c r="E177">
        <f t="shared" si="13"/>
        <v>-1.544704816999996</v>
      </c>
      <c r="F177">
        <f t="shared" si="14"/>
        <v>-0.16804031000000208</v>
      </c>
      <c r="G177">
        <f t="shared" si="15"/>
        <v>1.0827615630000054</v>
      </c>
      <c r="I177">
        <f t="shared" si="16"/>
        <v>9.0474506168452522E-3</v>
      </c>
      <c r="J177">
        <f t="shared" si="17"/>
        <v>9.8422455192252452E-4</v>
      </c>
      <c r="K177">
        <f t="shared" si="18"/>
        <v>6.3418147358964014E-3</v>
      </c>
    </row>
    <row r="178" spans="1:11" x14ac:dyDescent="0.25">
      <c r="A178">
        <v>123.598888647</v>
      </c>
      <c r="B178">
        <v>49.696101179899998</v>
      </c>
      <c r="C178">
        <v>105.85533746199999</v>
      </c>
      <c r="E178">
        <f t="shared" si="13"/>
        <v>-1.4011113530000046</v>
      </c>
      <c r="F178">
        <f t="shared" si="14"/>
        <v>-0.30389882010000235</v>
      </c>
      <c r="G178">
        <f t="shared" si="15"/>
        <v>0.85533746199999428</v>
      </c>
      <c r="I178">
        <f t="shared" si="16"/>
        <v>8.2064130541057347E-3</v>
      </c>
      <c r="J178">
        <f t="shared" si="17"/>
        <v>1.7799579163041595E-3</v>
      </c>
      <c r="K178">
        <f t="shared" si="18"/>
        <v>5.0097749181698325E-3</v>
      </c>
    </row>
    <row r="179" spans="1:11" x14ac:dyDescent="0.25">
      <c r="A179">
        <v>123.396282523</v>
      </c>
      <c r="B179">
        <v>49.850308670899999</v>
      </c>
      <c r="C179">
        <v>105.861179918</v>
      </c>
      <c r="E179">
        <f t="shared" si="13"/>
        <v>-1.6037174770000036</v>
      </c>
      <c r="F179">
        <f t="shared" si="14"/>
        <v>-0.14969132910000127</v>
      </c>
      <c r="G179">
        <f t="shared" si="15"/>
        <v>0.86117991800000482</v>
      </c>
      <c r="I179">
        <f t="shared" si="16"/>
        <v>9.3930921408716186E-3</v>
      </c>
      <c r="J179">
        <f t="shared" si="17"/>
        <v>8.7675321064412516E-4</v>
      </c>
      <c r="K179">
        <f t="shared" si="18"/>
        <v>5.0439946160431431E-3</v>
      </c>
    </row>
    <row r="180" spans="1:11" x14ac:dyDescent="0.25">
      <c r="A180">
        <v>123.148358034</v>
      </c>
      <c r="B180">
        <v>50.021062193699997</v>
      </c>
      <c r="C180">
        <v>105.864616141</v>
      </c>
      <c r="E180">
        <f t="shared" si="13"/>
        <v>-1.8516419660000025</v>
      </c>
      <c r="F180">
        <f t="shared" si="14"/>
        <v>2.1062193699997067E-2</v>
      </c>
      <c r="G180">
        <f t="shared" si="15"/>
        <v>0.86461614099999906</v>
      </c>
      <c r="I180">
        <f t="shared" si="16"/>
        <v>1.084520425073765E-2</v>
      </c>
      <c r="J180">
        <f t="shared" si="17"/>
        <v>1.2336282976914751E-4</v>
      </c>
      <c r="K180">
        <f t="shared" si="18"/>
        <v>5.0641208288695486E-3</v>
      </c>
    </row>
    <row r="181" spans="1:11" x14ac:dyDescent="0.25">
      <c r="A181">
        <v>123.354755833</v>
      </c>
      <c r="B181">
        <v>50.212577692499998</v>
      </c>
      <c r="C181">
        <v>105.92082461</v>
      </c>
      <c r="E181">
        <f t="shared" si="13"/>
        <v>-1.6452441670000013</v>
      </c>
      <c r="F181">
        <f t="shared" si="14"/>
        <v>0.21257769249999825</v>
      </c>
      <c r="G181">
        <f t="shared" si="15"/>
        <v>0.92082460999999682</v>
      </c>
      <c r="I181">
        <f t="shared" si="16"/>
        <v>9.6363170424328751E-3</v>
      </c>
      <c r="J181">
        <f t="shared" si="17"/>
        <v>1.2450833026285918E-3</v>
      </c>
      <c r="K181">
        <f t="shared" si="18"/>
        <v>5.393337998343785E-3</v>
      </c>
    </row>
    <row r="182" spans="1:11" x14ac:dyDescent="0.25">
      <c r="A182">
        <v>123.405727951</v>
      </c>
      <c r="B182">
        <v>50.2394745398</v>
      </c>
      <c r="C182">
        <v>105.943960671</v>
      </c>
      <c r="E182">
        <f t="shared" si="13"/>
        <v>-1.5942720489999971</v>
      </c>
      <c r="F182">
        <f t="shared" si="14"/>
        <v>0.23947453979999977</v>
      </c>
      <c r="G182">
        <f t="shared" si="15"/>
        <v>0.94396067099999925</v>
      </c>
      <c r="I182">
        <f t="shared" si="16"/>
        <v>9.3377695689183613E-3</v>
      </c>
      <c r="J182">
        <f t="shared" si="17"/>
        <v>1.4026201310358487E-3</v>
      </c>
      <c r="K182">
        <f t="shared" si="18"/>
        <v>5.528847622617742E-3</v>
      </c>
    </row>
    <row r="183" spans="1:11" x14ac:dyDescent="0.25">
      <c r="A183">
        <v>123.07214551</v>
      </c>
      <c r="B183">
        <v>50.292629657799999</v>
      </c>
      <c r="C183">
        <v>105.736182036</v>
      </c>
      <c r="E183">
        <f t="shared" si="13"/>
        <v>-1.9278544900000014</v>
      </c>
      <c r="F183">
        <f t="shared" si="14"/>
        <v>0.29262965779999917</v>
      </c>
      <c r="G183">
        <f t="shared" si="15"/>
        <v>0.73618203600000243</v>
      </c>
      <c r="I183">
        <f t="shared" si="16"/>
        <v>1.129158665317896E-2</v>
      </c>
      <c r="J183">
        <f t="shared" si="17"/>
        <v>1.713953597368645E-3</v>
      </c>
      <c r="K183">
        <f t="shared" si="18"/>
        <v>4.3118727555043505E-3</v>
      </c>
    </row>
    <row r="184" spans="1:11" x14ac:dyDescent="0.25">
      <c r="A184">
        <v>123.59595917</v>
      </c>
      <c r="B184">
        <v>50.108486485100002</v>
      </c>
      <c r="C184">
        <v>105.948597096</v>
      </c>
      <c r="E184">
        <f t="shared" si="13"/>
        <v>-1.4040408299999996</v>
      </c>
      <c r="F184">
        <f t="shared" si="14"/>
        <v>0.10848648510000203</v>
      </c>
      <c r="G184">
        <f t="shared" si="15"/>
        <v>0.94859709600000031</v>
      </c>
      <c r="I184">
        <f t="shared" si="16"/>
        <v>8.2235712180468001E-3</v>
      </c>
      <c r="J184">
        <f t="shared" si="17"/>
        <v>6.3541338496220223E-4</v>
      </c>
      <c r="K184">
        <f t="shared" si="18"/>
        <v>5.5560035075250501E-3</v>
      </c>
    </row>
    <row r="185" spans="1:11" x14ac:dyDescent="0.25">
      <c r="A185">
        <v>123.786044283</v>
      </c>
      <c r="B185">
        <v>50.088691752700001</v>
      </c>
      <c r="C185">
        <v>105.98566605800001</v>
      </c>
      <c r="E185">
        <f t="shared" si="13"/>
        <v>-1.2139557170000046</v>
      </c>
      <c r="F185">
        <f t="shared" si="14"/>
        <v>8.8691752700000848E-2</v>
      </c>
      <c r="G185">
        <f t="shared" si="15"/>
        <v>0.98566605800000673</v>
      </c>
      <c r="I185">
        <f t="shared" si="16"/>
        <v>7.1102286208475918E-3</v>
      </c>
      <c r="J185">
        <f t="shared" si="17"/>
        <v>5.1947416997969484E-4</v>
      </c>
      <c r="K185">
        <f t="shared" si="18"/>
        <v>5.7731191657542508E-3</v>
      </c>
    </row>
    <row r="186" spans="1:11" x14ac:dyDescent="0.25">
      <c r="A186">
        <v>124.029448117</v>
      </c>
      <c r="B186">
        <v>49.9654294877</v>
      </c>
      <c r="C186">
        <v>106.087560947</v>
      </c>
      <c r="E186">
        <f t="shared" si="13"/>
        <v>-0.97055188299999884</v>
      </c>
      <c r="F186">
        <f t="shared" si="14"/>
        <v>-3.4570512300000189E-2</v>
      </c>
      <c r="G186">
        <f t="shared" si="15"/>
        <v>1.0875609470000001</v>
      </c>
      <c r="I186">
        <f t="shared" si="16"/>
        <v>5.6845943224171896E-3</v>
      </c>
      <c r="J186">
        <f t="shared" si="17"/>
        <v>2.0248205313474718E-4</v>
      </c>
      <c r="K186">
        <f t="shared" si="18"/>
        <v>6.3699250837462645E-3</v>
      </c>
    </row>
    <row r="187" spans="1:11" x14ac:dyDescent="0.25">
      <c r="A187">
        <v>124.03483125699999</v>
      </c>
      <c r="B187">
        <v>49.953023378700003</v>
      </c>
      <c r="C187">
        <v>105.81343674</v>
      </c>
      <c r="E187">
        <f t="shared" si="13"/>
        <v>-0.96516874300000666</v>
      </c>
      <c r="F187">
        <f t="shared" si="14"/>
        <v>-4.6976621299997134E-2</v>
      </c>
      <c r="G187">
        <f t="shared" si="15"/>
        <v>0.81343674000000021</v>
      </c>
      <c r="I187">
        <f t="shared" si="16"/>
        <v>5.653064872403509E-3</v>
      </c>
      <c r="J187">
        <f t="shared" si="17"/>
        <v>2.7514555317008897E-4</v>
      </c>
      <c r="K187">
        <f t="shared" si="18"/>
        <v>4.7643592834588876E-3</v>
      </c>
    </row>
    <row r="188" spans="1:11" x14ac:dyDescent="0.25">
      <c r="A188">
        <v>123.61412139399999</v>
      </c>
      <c r="B188">
        <v>50.160783216600002</v>
      </c>
      <c r="C188">
        <v>105.74300783699999</v>
      </c>
      <c r="E188">
        <f t="shared" si="13"/>
        <v>-1.3858786060000057</v>
      </c>
      <c r="F188">
        <f t="shared" si="14"/>
        <v>0.16078321660000228</v>
      </c>
      <c r="G188">
        <f t="shared" si="15"/>
        <v>0.74300783699999329</v>
      </c>
      <c r="I188">
        <f t="shared" si="16"/>
        <v>8.1171937257753912E-3</v>
      </c>
      <c r="J188">
        <f t="shared" si="17"/>
        <v>9.4171921793525311E-4</v>
      </c>
      <c r="K188">
        <f t="shared" si="18"/>
        <v>4.3518519779345418E-3</v>
      </c>
    </row>
    <row r="189" spans="1:11" x14ac:dyDescent="0.25">
      <c r="A189">
        <v>123.600505455</v>
      </c>
      <c r="B189">
        <v>50.228296903999997</v>
      </c>
      <c r="C189">
        <v>105.86142041799999</v>
      </c>
      <c r="E189">
        <f t="shared" si="13"/>
        <v>-1.399494544999996</v>
      </c>
      <c r="F189">
        <f t="shared" si="14"/>
        <v>0.22829690399999691</v>
      </c>
      <c r="G189">
        <f t="shared" si="15"/>
        <v>0.86142041799999447</v>
      </c>
      <c r="I189">
        <f t="shared" si="16"/>
        <v>8.1969432898012472E-3</v>
      </c>
      <c r="J189">
        <f t="shared" si="17"/>
        <v>1.3371518895953821E-3</v>
      </c>
      <c r="K189">
        <f t="shared" si="18"/>
        <v>5.0454032423705233E-3</v>
      </c>
    </row>
    <row r="190" spans="1:11" x14ac:dyDescent="0.25">
      <c r="A190">
        <v>123.12437503300001</v>
      </c>
      <c r="B190">
        <v>50.232146120099998</v>
      </c>
      <c r="C190">
        <v>105.873169319</v>
      </c>
      <c r="E190">
        <f t="shared" si="13"/>
        <v>-1.8756249669999931</v>
      </c>
      <c r="F190">
        <f t="shared" si="14"/>
        <v>0.23214612009999769</v>
      </c>
      <c r="G190">
        <f t="shared" si="15"/>
        <v>0.87316931899999872</v>
      </c>
      <c r="I190">
        <f t="shared" si="16"/>
        <v>1.0985674465372299E-2</v>
      </c>
      <c r="J190">
        <f t="shared" si="17"/>
        <v>1.3596970336222896E-3</v>
      </c>
      <c r="K190">
        <f t="shared" si="18"/>
        <v>5.1142174264333304E-3</v>
      </c>
    </row>
    <row r="191" spans="1:11" x14ac:dyDescent="0.25">
      <c r="A191">
        <v>123.43317539100001</v>
      </c>
      <c r="B191">
        <v>49.873585406799997</v>
      </c>
      <c r="C191">
        <v>106.12387577699999</v>
      </c>
      <c r="E191">
        <f t="shared" si="13"/>
        <v>-1.566824608999994</v>
      </c>
      <c r="F191">
        <f t="shared" si="14"/>
        <v>-0.12641459320000337</v>
      </c>
      <c r="G191">
        <f t="shared" si="15"/>
        <v>1.123875776999995</v>
      </c>
      <c r="I191">
        <f t="shared" si="16"/>
        <v>9.1770078782536443E-3</v>
      </c>
      <c r="J191">
        <f t="shared" si="17"/>
        <v>7.4041964305314597E-4</v>
      </c>
      <c r="K191">
        <f t="shared" si="18"/>
        <v>6.5826237349501764E-3</v>
      </c>
    </row>
    <row r="192" spans="1:11" x14ac:dyDescent="0.25">
      <c r="A192">
        <v>123.379936645</v>
      </c>
      <c r="B192">
        <v>49.9769052726</v>
      </c>
      <c r="C192">
        <v>106.23292513299999</v>
      </c>
      <c r="E192">
        <f t="shared" si="13"/>
        <v>-1.6200633549999992</v>
      </c>
      <c r="F192">
        <f t="shared" si="14"/>
        <v>-2.3094727400000181E-2</v>
      </c>
      <c r="G192">
        <f t="shared" si="15"/>
        <v>1.2329251329999948</v>
      </c>
      <c r="I192">
        <f t="shared" si="16"/>
        <v>9.4888311599815329E-3</v>
      </c>
      <c r="J192">
        <f t="shared" si="17"/>
        <v>1.3526753031482594E-4</v>
      </c>
      <c r="K192">
        <f t="shared" si="18"/>
        <v>7.221333896497358E-3</v>
      </c>
    </row>
    <row r="193" spans="1:11" x14ac:dyDescent="0.25">
      <c r="A193">
        <v>123.11325675099999</v>
      </c>
      <c r="B193">
        <v>49.986571004600002</v>
      </c>
      <c r="C193">
        <v>105.917139405</v>
      </c>
      <c r="E193">
        <f t="shared" si="13"/>
        <v>-1.8867432490000056</v>
      </c>
      <c r="F193">
        <f t="shared" si="14"/>
        <v>-1.34289953999982E-2</v>
      </c>
      <c r="G193">
        <f t="shared" si="15"/>
        <v>0.91713940500000035</v>
      </c>
      <c r="I193">
        <f t="shared" si="16"/>
        <v>1.1050795067206527E-2</v>
      </c>
      <c r="J193">
        <f t="shared" si="17"/>
        <v>7.8654621503213771E-5</v>
      </c>
      <c r="K193">
        <f t="shared" si="18"/>
        <v>5.3717534794871834E-3</v>
      </c>
    </row>
    <row r="194" spans="1:11" x14ac:dyDescent="0.25">
      <c r="A194">
        <v>123.162725034</v>
      </c>
      <c r="B194">
        <v>49.985245345000003</v>
      </c>
      <c r="C194">
        <v>105.955427762</v>
      </c>
      <c r="E194">
        <f t="shared" ref="E194:E257" si="19">A194-125</f>
        <v>-1.8372749659999954</v>
      </c>
      <c r="F194">
        <f t="shared" ref="F194:F257" si="20">B194-50</f>
        <v>-1.4754654999997285E-2</v>
      </c>
      <c r="G194">
        <f t="shared" ref="G194:G257" si="21">C194-105</f>
        <v>0.95542776199999935</v>
      </c>
      <c r="I194">
        <f t="shared" ref="I194:I257" si="22">ABS(E194)/SQRT(125^2+50^2+105^2)</f>
        <v>1.0761055666761115E-2</v>
      </c>
      <c r="J194">
        <f t="shared" ref="J194:J257" si="23">ABS(F194)/SQRT(125^2+50^2+105^2)</f>
        <v>8.641910804701315E-5</v>
      </c>
      <c r="K194">
        <f t="shared" ref="K194:K257" si="24">ABS(G194)/SQRT(125^2+50^2+105^2)</f>
        <v>5.5960112246209144E-3</v>
      </c>
    </row>
    <row r="195" spans="1:11" x14ac:dyDescent="0.25">
      <c r="A195">
        <v>123.115305668</v>
      </c>
      <c r="B195">
        <v>50.045928304100002</v>
      </c>
      <c r="C195">
        <v>106.118959893</v>
      </c>
      <c r="E195">
        <f t="shared" si="19"/>
        <v>-1.8846943319999951</v>
      </c>
      <c r="F195">
        <f t="shared" si="20"/>
        <v>4.5928304100002038E-2</v>
      </c>
      <c r="G195">
        <f t="shared" si="21"/>
        <v>1.118959892999996</v>
      </c>
      <c r="I195">
        <f t="shared" si="22"/>
        <v>1.1038794408458268E-2</v>
      </c>
      <c r="J195">
        <f t="shared" si="23"/>
        <v>2.6900548162155492E-4</v>
      </c>
      <c r="K195">
        <f t="shared" si="24"/>
        <v>6.5538310379645425E-3</v>
      </c>
    </row>
    <row r="196" spans="1:11" x14ac:dyDescent="0.25">
      <c r="A196">
        <v>123.365785491</v>
      </c>
      <c r="B196">
        <v>50.136804840499998</v>
      </c>
      <c r="C196">
        <v>106.12193202</v>
      </c>
      <c r="E196">
        <f t="shared" si="19"/>
        <v>-1.6342145090000031</v>
      </c>
      <c r="F196">
        <f t="shared" si="20"/>
        <v>0.13680484049999819</v>
      </c>
      <c r="G196">
        <f t="shared" si="21"/>
        <v>1.1219320200000027</v>
      </c>
      <c r="I196">
        <f t="shared" si="22"/>
        <v>9.5717155179361225E-3</v>
      </c>
      <c r="J196">
        <f t="shared" si="23"/>
        <v>8.012760916826534E-4</v>
      </c>
      <c r="K196">
        <f t="shared" si="24"/>
        <v>6.571239006117174E-3</v>
      </c>
    </row>
    <row r="197" spans="1:11" x14ac:dyDescent="0.25">
      <c r="A197">
        <v>123.53704792800001</v>
      </c>
      <c r="B197">
        <v>50.337088998500001</v>
      </c>
      <c r="C197">
        <v>105.997742464</v>
      </c>
      <c r="E197">
        <f t="shared" si="19"/>
        <v>-1.4629520719999931</v>
      </c>
      <c r="F197">
        <f t="shared" si="20"/>
        <v>0.33708899850000051</v>
      </c>
      <c r="G197">
        <f t="shared" si="21"/>
        <v>0.99774246399999811</v>
      </c>
      <c r="I197">
        <f t="shared" si="22"/>
        <v>8.5686187293293158E-3</v>
      </c>
      <c r="J197">
        <f t="shared" si="23"/>
        <v>1.9743552514671714E-3</v>
      </c>
      <c r="K197">
        <f t="shared" si="24"/>
        <v>5.8438515708788066E-3</v>
      </c>
    </row>
    <row r="198" spans="1:11" x14ac:dyDescent="0.25">
      <c r="A198">
        <v>124.018980414</v>
      </c>
      <c r="B198">
        <v>50.202617394599997</v>
      </c>
      <c r="C198">
        <v>106.00566222</v>
      </c>
      <c r="E198">
        <f t="shared" si="19"/>
        <v>-0.98101958600000216</v>
      </c>
      <c r="F198">
        <f t="shared" si="20"/>
        <v>0.20261739459999717</v>
      </c>
      <c r="G198">
        <f t="shared" si="21"/>
        <v>1.0056622200000049</v>
      </c>
      <c r="I198">
        <f t="shared" si="22"/>
        <v>5.7459044348231727E-3</v>
      </c>
      <c r="J198">
        <f t="shared" si="23"/>
        <v>1.1867450995055239E-3</v>
      </c>
      <c r="K198">
        <f t="shared" si="24"/>
        <v>5.8902381688352269E-3</v>
      </c>
    </row>
    <row r="199" spans="1:11" x14ac:dyDescent="0.25">
      <c r="A199">
        <v>124.20419854399999</v>
      </c>
      <c r="B199">
        <v>50.172690884799998</v>
      </c>
      <c r="C199">
        <v>105.856865359</v>
      </c>
      <c r="E199">
        <f t="shared" si="19"/>
        <v>-0.79580145600000662</v>
      </c>
      <c r="F199">
        <f t="shared" si="20"/>
        <v>0.17269088479999795</v>
      </c>
      <c r="G199">
        <f t="shared" si="21"/>
        <v>0.85686535899999683</v>
      </c>
      <c r="I199">
        <f t="shared" si="22"/>
        <v>4.6610681178277371E-3</v>
      </c>
      <c r="J199">
        <f t="shared" si="23"/>
        <v>1.0114633132572784E-3</v>
      </c>
      <c r="K199">
        <f t="shared" si="24"/>
        <v>5.0187239241566177E-3</v>
      </c>
    </row>
    <row r="200" spans="1:11" x14ac:dyDescent="0.25">
      <c r="A200">
        <v>124.17762905799999</v>
      </c>
      <c r="B200">
        <v>50.207481930599997</v>
      </c>
      <c r="C200">
        <v>105.93131391199999</v>
      </c>
      <c r="E200">
        <f t="shared" si="19"/>
        <v>-0.82237094200000627</v>
      </c>
      <c r="F200">
        <f t="shared" si="20"/>
        <v>0.20748193059999664</v>
      </c>
      <c r="G200">
        <f t="shared" si="21"/>
        <v>0.93131391199999314</v>
      </c>
      <c r="I200">
        <f t="shared" si="22"/>
        <v>4.8166875668347112E-3</v>
      </c>
      <c r="J200">
        <f t="shared" si="23"/>
        <v>1.2152370474489097E-3</v>
      </c>
      <c r="K200">
        <f t="shared" si="24"/>
        <v>5.4547746176937867E-3</v>
      </c>
    </row>
    <row r="201" spans="1:11" x14ac:dyDescent="0.25">
      <c r="A201">
        <v>123.990282901</v>
      </c>
      <c r="B201">
        <v>50.089470613000003</v>
      </c>
      <c r="C201">
        <v>105.9294465</v>
      </c>
      <c r="E201">
        <f t="shared" si="19"/>
        <v>-1.0097170989999995</v>
      </c>
      <c r="F201">
        <f t="shared" si="20"/>
        <v>8.9470613000003141E-2</v>
      </c>
      <c r="G201">
        <f t="shared" si="21"/>
        <v>0.9294464999999974</v>
      </c>
      <c r="I201">
        <f t="shared" si="22"/>
        <v>5.913987895712485E-3</v>
      </c>
      <c r="J201">
        <f t="shared" si="23"/>
        <v>5.2403601249105406E-4</v>
      </c>
      <c r="K201">
        <f t="shared" si="24"/>
        <v>5.4438370471849573E-3</v>
      </c>
    </row>
    <row r="202" spans="1:11" x14ac:dyDescent="0.25">
      <c r="A202">
        <v>124.31652440000001</v>
      </c>
      <c r="B202">
        <v>49.969343649099997</v>
      </c>
      <c r="C202">
        <v>105.990104332</v>
      </c>
      <c r="E202">
        <f t="shared" si="19"/>
        <v>-0.68347559999999419</v>
      </c>
      <c r="F202">
        <f t="shared" si="20"/>
        <v>-3.0656350900002849E-2</v>
      </c>
      <c r="G202">
        <f t="shared" si="21"/>
        <v>0.99010433200000136</v>
      </c>
      <c r="I202">
        <f t="shared" si="22"/>
        <v>4.0031672529047616E-3</v>
      </c>
      <c r="J202">
        <f t="shared" si="23"/>
        <v>1.7955651967158722E-4</v>
      </c>
      <c r="K202">
        <f t="shared" si="24"/>
        <v>5.7991144655662663E-3</v>
      </c>
    </row>
    <row r="203" spans="1:11" x14ac:dyDescent="0.25">
      <c r="A203">
        <v>124.485420014</v>
      </c>
      <c r="B203">
        <v>49.7798898737</v>
      </c>
      <c r="C203">
        <v>106.162748776</v>
      </c>
      <c r="E203">
        <f t="shared" si="19"/>
        <v>-0.5145799860000011</v>
      </c>
      <c r="F203">
        <f t="shared" si="20"/>
        <v>-0.22011012629999982</v>
      </c>
      <c r="G203">
        <f t="shared" si="21"/>
        <v>1.1627487760000008</v>
      </c>
      <c r="I203">
        <f t="shared" si="22"/>
        <v>3.0139331220535343E-3</v>
      </c>
      <c r="J203">
        <f t="shared" si="23"/>
        <v>1.2892013257487143E-3</v>
      </c>
      <c r="K203">
        <f t="shared" si="24"/>
        <v>6.8103057716154564E-3</v>
      </c>
    </row>
    <row r="204" spans="1:11" x14ac:dyDescent="0.25">
      <c r="A204">
        <v>124.394558219</v>
      </c>
      <c r="B204">
        <v>49.708594675599997</v>
      </c>
      <c r="C204">
        <v>106.331864744</v>
      </c>
      <c r="E204">
        <f t="shared" si="19"/>
        <v>-0.60544178099999613</v>
      </c>
      <c r="F204">
        <f t="shared" si="20"/>
        <v>-0.291405324400003</v>
      </c>
      <c r="G204">
        <f t="shared" si="21"/>
        <v>1.3318647440000007</v>
      </c>
      <c r="I204">
        <f t="shared" si="22"/>
        <v>3.5461173906420969E-3</v>
      </c>
      <c r="J204">
        <f t="shared" si="23"/>
        <v>1.7067825858892269E-3</v>
      </c>
      <c r="K204">
        <f t="shared" si="24"/>
        <v>7.8008305321788105E-3</v>
      </c>
    </row>
    <row r="205" spans="1:11" x14ac:dyDescent="0.25">
      <c r="A205">
        <v>124.243688546</v>
      </c>
      <c r="B205">
        <v>49.593492264600002</v>
      </c>
      <c r="C205">
        <v>106.375072536</v>
      </c>
      <c r="E205">
        <f t="shared" si="19"/>
        <v>-0.75631145399999866</v>
      </c>
      <c r="F205">
        <f t="shared" si="20"/>
        <v>-0.40650773539999818</v>
      </c>
      <c r="G205">
        <f t="shared" si="21"/>
        <v>1.3750725360000047</v>
      </c>
      <c r="I205">
        <f t="shared" si="22"/>
        <v>4.429772248855126E-3</v>
      </c>
      <c r="J205">
        <f t="shared" si="23"/>
        <v>2.3809459392636115E-3</v>
      </c>
      <c r="K205">
        <f t="shared" si="24"/>
        <v>8.0539017727684348E-3</v>
      </c>
    </row>
    <row r="206" spans="1:11" x14ac:dyDescent="0.25">
      <c r="A206">
        <v>123.971905308</v>
      </c>
      <c r="B206">
        <v>49.7010819678</v>
      </c>
      <c r="C206">
        <v>106.224192183</v>
      </c>
      <c r="E206">
        <f t="shared" si="19"/>
        <v>-1.0280946919999963</v>
      </c>
      <c r="F206">
        <f t="shared" si="20"/>
        <v>-0.29891803219999957</v>
      </c>
      <c r="G206">
        <f t="shared" si="21"/>
        <v>1.2241921829999995</v>
      </c>
      <c r="I206">
        <f t="shared" si="22"/>
        <v>6.021626820181477E-3</v>
      </c>
      <c r="J206">
        <f t="shared" si="23"/>
        <v>1.7507850723650993E-3</v>
      </c>
      <c r="K206">
        <f t="shared" si="24"/>
        <v>7.1701843610037187E-3</v>
      </c>
    </row>
    <row r="207" spans="1:11" x14ac:dyDescent="0.25">
      <c r="A207">
        <v>124.053859901</v>
      </c>
      <c r="B207">
        <v>49.708566560800001</v>
      </c>
      <c r="C207">
        <v>106.194305073</v>
      </c>
      <c r="E207">
        <f t="shared" si="19"/>
        <v>-0.9461400990000044</v>
      </c>
      <c r="F207">
        <f t="shared" si="20"/>
        <v>-0.29143343919999865</v>
      </c>
      <c r="G207">
        <f t="shared" si="21"/>
        <v>1.1943050729999953</v>
      </c>
      <c r="I207">
        <f t="shared" si="22"/>
        <v>5.5416126939673033E-3</v>
      </c>
      <c r="J207">
        <f t="shared" si="23"/>
        <v>1.7069472563568551E-3</v>
      </c>
      <c r="K207">
        <f t="shared" si="24"/>
        <v>6.9951333423046167E-3</v>
      </c>
    </row>
    <row r="208" spans="1:11" x14ac:dyDescent="0.25">
      <c r="A208">
        <v>124.265136871</v>
      </c>
      <c r="B208">
        <v>49.756658024099998</v>
      </c>
      <c r="C208">
        <v>106.299900271</v>
      </c>
      <c r="E208">
        <f t="shared" si="19"/>
        <v>-0.73486312900000428</v>
      </c>
      <c r="F208">
        <f t="shared" si="20"/>
        <v>-0.24334197590000173</v>
      </c>
      <c r="G208">
        <f t="shared" si="21"/>
        <v>1.2999002709999985</v>
      </c>
      <c r="I208">
        <f t="shared" si="22"/>
        <v>4.3041478194393041E-3</v>
      </c>
      <c r="J208">
        <f t="shared" si="23"/>
        <v>1.4252719909533492E-3</v>
      </c>
      <c r="K208">
        <f t="shared" si="24"/>
        <v>7.6136122444009175E-3</v>
      </c>
    </row>
    <row r="209" spans="1:11" x14ac:dyDescent="0.25">
      <c r="A209">
        <v>124.160241239</v>
      </c>
      <c r="B209">
        <v>49.918445781899997</v>
      </c>
      <c r="C209">
        <v>106.238566805</v>
      </c>
      <c r="E209">
        <f t="shared" si="19"/>
        <v>-0.8397587609999988</v>
      </c>
      <c r="F209">
        <f t="shared" si="20"/>
        <v>-8.1554218100002629E-2</v>
      </c>
      <c r="G209">
        <f t="shared" si="21"/>
        <v>1.2385668050000049</v>
      </c>
      <c r="I209">
        <f t="shared" si="22"/>
        <v>4.9185293116171232E-3</v>
      </c>
      <c r="J209">
        <f t="shared" si="23"/>
        <v>4.7766910074651693E-4</v>
      </c>
      <c r="K209">
        <f t="shared" si="24"/>
        <v>7.2543775875992351E-3</v>
      </c>
    </row>
    <row r="210" spans="1:11" x14ac:dyDescent="0.25">
      <c r="A210">
        <v>124.08773125899999</v>
      </c>
      <c r="B210">
        <v>49.902000020999999</v>
      </c>
      <c r="C210">
        <v>106.181516745</v>
      </c>
      <c r="E210">
        <f t="shared" si="19"/>
        <v>-0.91226874100000543</v>
      </c>
      <c r="F210">
        <f t="shared" si="20"/>
        <v>-9.7999979000000792E-2</v>
      </c>
      <c r="G210">
        <f t="shared" si="21"/>
        <v>1.1815167449999961</v>
      </c>
      <c r="I210">
        <f t="shared" si="22"/>
        <v>5.3432256393935763E-3</v>
      </c>
      <c r="J210">
        <f t="shared" si="23"/>
        <v>5.7399314140572227E-4</v>
      </c>
      <c r="K210">
        <f t="shared" si="24"/>
        <v>6.920231157253676E-3</v>
      </c>
    </row>
    <row r="211" spans="1:11" x14ac:dyDescent="0.25">
      <c r="A211">
        <v>124.218801038</v>
      </c>
      <c r="B211">
        <v>49.888892760700003</v>
      </c>
      <c r="C211">
        <v>106.340848737</v>
      </c>
      <c r="E211">
        <f t="shared" si="19"/>
        <v>-0.78119896200000483</v>
      </c>
      <c r="F211">
        <f t="shared" si="20"/>
        <v>-0.11110723929999722</v>
      </c>
      <c r="G211">
        <f t="shared" si="21"/>
        <v>1.3408487370000017</v>
      </c>
      <c r="I211">
        <f t="shared" si="22"/>
        <v>4.575540228036871E-3</v>
      </c>
      <c r="J211">
        <f t="shared" si="23"/>
        <v>6.5076333657910481E-4</v>
      </c>
      <c r="K211">
        <f t="shared" si="24"/>
        <v>7.853450445132441E-3</v>
      </c>
    </row>
    <row r="212" spans="1:11" x14ac:dyDescent="0.25">
      <c r="A212">
        <v>124.009917211</v>
      </c>
      <c r="B212">
        <v>50.002213479300003</v>
      </c>
      <c r="C212">
        <v>106.38017612900001</v>
      </c>
      <c r="E212">
        <f t="shared" si="19"/>
        <v>-0.9900827889999988</v>
      </c>
      <c r="F212">
        <f t="shared" si="20"/>
        <v>2.2134793000034847E-3</v>
      </c>
      <c r="G212">
        <f t="shared" si="21"/>
        <v>1.3801761290000059</v>
      </c>
      <c r="I212">
        <f t="shared" si="22"/>
        <v>5.7989882866183425E-3</v>
      </c>
      <c r="J212">
        <f t="shared" si="23"/>
        <v>1.2964512337758042E-5</v>
      </c>
      <c r="K212">
        <f t="shared" si="24"/>
        <v>8.083793895281308E-3</v>
      </c>
    </row>
    <row r="213" spans="1:11" x14ac:dyDescent="0.25">
      <c r="A213">
        <v>124.175558482</v>
      </c>
      <c r="B213">
        <v>49.885967708099997</v>
      </c>
      <c r="C213">
        <v>106.50380428299999</v>
      </c>
      <c r="E213">
        <f t="shared" si="19"/>
        <v>-0.82444151800000043</v>
      </c>
      <c r="F213">
        <f t="shared" si="20"/>
        <v>-0.11403229190000275</v>
      </c>
      <c r="G213">
        <f t="shared" si="21"/>
        <v>1.5038042829999938</v>
      </c>
      <c r="I213">
        <f t="shared" si="22"/>
        <v>4.8288150839513825E-3</v>
      </c>
      <c r="J213">
        <f t="shared" si="23"/>
        <v>6.6789558648146588E-4</v>
      </c>
      <c r="K213">
        <f t="shared" si="24"/>
        <v>8.8078931573907712E-3</v>
      </c>
    </row>
    <row r="214" spans="1:11" x14ac:dyDescent="0.25">
      <c r="A214">
        <v>124.02391095599999</v>
      </c>
      <c r="B214">
        <v>49.9673360492</v>
      </c>
      <c r="C214">
        <v>106.417762986</v>
      </c>
      <c r="E214">
        <f t="shared" si="19"/>
        <v>-0.9760890440000054</v>
      </c>
      <c r="F214">
        <f t="shared" si="20"/>
        <v>-3.2663950799999952E-2</v>
      </c>
      <c r="G214">
        <f t="shared" si="21"/>
        <v>1.4177629859999996</v>
      </c>
      <c r="I214">
        <f t="shared" si="22"/>
        <v>5.7170258848450043E-3</v>
      </c>
      <c r="J214">
        <f t="shared" si="23"/>
        <v>1.9131518110237326E-4</v>
      </c>
      <c r="K214">
        <f t="shared" si="24"/>
        <v>8.3039429029152165E-3</v>
      </c>
    </row>
    <row r="215" spans="1:11" x14ac:dyDescent="0.25">
      <c r="A215">
        <v>124.085295788</v>
      </c>
      <c r="B215">
        <v>49.878328427500001</v>
      </c>
      <c r="C215">
        <v>106.399238509</v>
      </c>
      <c r="E215">
        <f t="shared" si="19"/>
        <v>-0.91470421200000374</v>
      </c>
      <c r="F215">
        <f t="shared" si="20"/>
        <v>-0.1216715724999986</v>
      </c>
      <c r="G215">
        <f t="shared" si="21"/>
        <v>1.3992385089999999</v>
      </c>
      <c r="I215">
        <f t="shared" si="22"/>
        <v>5.3574903735736888E-3</v>
      </c>
      <c r="J215">
        <f t="shared" si="23"/>
        <v>7.1263941922934204E-4</v>
      </c>
      <c r="K215">
        <f t="shared" si="24"/>
        <v>8.1954436679701984E-3</v>
      </c>
    </row>
    <row r="216" spans="1:11" x14ac:dyDescent="0.25">
      <c r="A216">
        <v>124.097506295</v>
      </c>
      <c r="B216">
        <v>49.871571766000002</v>
      </c>
      <c r="C216">
        <v>106.39012655400001</v>
      </c>
      <c r="E216">
        <f t="shared" si="19"/>
        <v>-0.9024937049999977</v>
      </c>
      <c r="F216">
        <f t="shared" si="20"/>
        <v>-0.12842823399999759</v>
      </c>
      <c r="G216">
        <f t="shared" si="21"/>
        <v>1.3901265540000054</v>
      </c>
      <c r="I216">
        <f t="shared" si="22"/>
        <v>5.2859725289515994E-3</v>
      </c>
      <c r="J216">
        <f t="shared" si="23"/>
        <v>7.5221368648300635E-4</v>
      </c>
      <c r="K216">
        <f t="shared" si="24"/>
        <v>8.1420742720972224E-3</v>
      </c>
    </row>
    <row r="217" spans="1:11" x14ac:dyDescent="0.25">
      <c r="A217">
        <v>123.94639558</v>
      </c>
      <c r="B217">
        <v>50.007728289600003</v>
      </c>
      <c r="C217">
        <v>106.336424992</v>
      </c>
      <c r="E217">
        <f t="shared" si="19"/>
        <v>-1.0536044199999992</v>
      </c>
      <c r="F217">
        <f t="shared" si="20"/>
        <v>7.7282896000028245E-3</v>
      </c>
      <c r="G217">
        <f t="shared" si="21"/>
        <v>1.3364249920000049</v>
      </c>
      <c r="I217">
        <f t="shared" si="22"/>
        <v>6.171039188026241E-3</v>
      </c>
      <c r="J217">
        <f t="shared" si="23"/>
        <v>4.5265165058849226E-5</v>
      </c>
      <c r="K217">
        <f t="shared" si="24"/>
        <v>7.8275402427503971E-3</v>
      </c>
    </row>
    <row r="218" spans="1:11" x14ac:dyDescent="0.25">
      <c r="A218">
        <v>123.879855284</v>
      </c>
      <c r="B218">
        <v>50.051546144200003</v>
      </c>
      <c r="C218">
        <v>105.99655447400001</v>
      </c>
      <c r="E218">
        <f t="shared" si="19"/>
        <v>-1.1201447159999987</v>
      </c>
      <c r="F218">
        <f t="shared" si="20"/>
        <v>5.1546144200003141E-2</v>
      </c>
      <c r="G218">
        <f t="shared" si="21"/>
        <v>0.99655447400000696</v>
      </c>
      <c r="I218">
        <f t="shared" si="22"/>
        <v>6.5607706341024282E-3</v>
      </c>
      <c r="J218">
        <f t="shared" si="23"/>
        <v>3.0190958751850254E-4</v>
      </c>
      <c r="K218">
        <f t="shared" si="24"/>
        <v>5.836893425387229E-3</v>
      </c>
    </row>
    <row r="219" spans="1:11" x14ac:dyDescent="0.25">
      <c r="A219">
        <v>123.444023308</v>
      </c>
      <c r="B219">
        <v>50.131190905700002</v>
      </c>
      <c r="C219">
        <v>105.883281006</v>
      </c>
      <c r="E219">
        <f t="shared" si="19"/>
        <v>-1.5559766920000015</v>
      </c>
      <c r="F219">
        <f t="shared" si="20"/>
        <v>0.13119090570000225</v>
      </c>
      <c r="G219">
        <f t="shared" si="21"/>
        <v>0.88328100600000425</v>
      </c>
      <c r="I219">
        <f t="shared" si="22"/>
        <v>9.1134708242657635E-3</v>
      </c>
      <c r="J219">
        <f t="shared" si="23"/>
        <v>7.6839485941732251E-4</v>
      </c>
      <c r="K219">
        <f t="shared" si="24"/>
        <v>5.1734423267370796E-3</v>
      </c>
    </row>
    <row r="220" spans="1:11" x14ac:dyDescent="0.25">
      <c r="A220">
        <v>123.652729798</v>
      </c>
      <c r="B220">
        <v>50.126068937399999</v>
      </c>
      <c r="C220">
        <v>106.104406416</v>
      </c>
      <c r="E220">
        <f t="shared" si="19"/>
        <v>-1.3472702020000042</v>
      </c>
      <c r="F220">
        <f t="shared" si="20"/>
        <v>0.12606893739999947</v>
      </c>
      <c r="G220">
        <f t="shared" si="21"/>
        <v>1.1044064160000033</v>
      </c>
      <c r="I220">
        <f t="shared" si="22"/>
        <v>7.8910614416386575E-3</v>
      </c>
      <c r="J220">
        <f t="shared" si="23"/>
        <v>7.3839511141024277E-4</v>
      </c>
      <c r="K220">
        <f t="shared" si="24"/>
        <v>6.4685902443761918E-3</v>
      </c>
    </row>
    <row r="221" spans="1:11" x14ac:dyDescent="0.25">
      <c r="A221">
        <v>123.25164317300001</v>
      </c>
      <c r="B221">
        <v>50.259335601799997</v>
      </c>
      <c r="C221">
        <v>105.857285089</v>
      </c>
      <c r="E221">
        <f t="shared" si="19"/>
        <v>-1.748356826999995</v>
      </c>
      <c r="F221">
        <f t="shared" si="20"/>
        <v>0.2593356017999966</v>
      </c>
      <c r="G221">
        <f t="shared" si="21"/>
        <v>0.85728508900000122</v>
      </c>
      <c r="I221">
        <f t="shared" si="22"/>
        <v>1.0240255535441082E-2</v>
      </c>
      <c r="J221">
        <f t="shared" si="23"/>
        <v>1.5189478434023166E-3</v>
      </c>
      <c r="K221">
        <f t="shared" si="24"/>
        <v>5.021182313879791E-3</v>
      </c>
    </row>
    <row r="222" spans="1:11" x14ac:dyDescent="0.25">
      <c r="A222">
        <v>122.960009427</v>
      </c>
      <c r="B222">
        <v>50.526535130100001</v>
      </c>
      <c r="C222">
        <v>105.88526052</v>
      </c>
      <c r="E222">
        <f t="shared" si="19"/>
        <v>-2.0399905729999972</v>
      </c>
      <c r="F222">
        <f t="shared" si="20"/>
        <v>0.52653513010000097</v>
      </c>
      <c r="G222">
        <f t="shared" si="21"/>
        <v>0.88526052000000277</v>
      </c>
      <c r="I222">
        <f t="shared" si="22"/>
        <v>1.1948376003573615E-2</v>
      </c>
      <c r="J222">
        <f t="shared" si="23"/>
        <v>3.0839552872411104E-3</v>
      </c>
      <c r="K222">
        <f t="shared" si="24"/>
        <v>5.1850364869696621E-3</v>
      </c>
    </row>
    <row r="223" spans="1:11" x14ac:dyDescent="0.25">
      <c r="A223">
        <v>122.952505235</v>
      </c>
      <c r="B223">
        <v>50.408701827400002</v>
      </c>
      <c r="C223">
        <v>105.72731114</v>
      </c>
      <c r="E223">
        <f t="shared" si="19"/>
        <v>-2.0474947649999962</v>
      </c>
      <c r="F223">
        <f t="shared" si="20"/>
        <v>0.4087018274000016</v>
      </c>
      <c r="G223">
        <f t="shared" si="21"/>
        <v>0.72731113999999764</v>
      </c>
      <c r="I223">
        <f t="shared" si="22"/>
        <v>1.1992328612377656E-2</v>
      </c>
      <c r="J223">
        <f t="shared" si="23"/>
        <v>2.393796898748155E-3</v>
      </c>
      <c r="K223">
        <f t="shared" si="24"/>
        <v>4.2599152600631919E-3</v>
      </c>
    </row>
    <row r="224" spans="1:11" x14ac:dyDescent="0.25">
      <c r="A224">
        <v>122.71811097699999</v>
      </c>
      <c r="B224">
        <v>50.339452303199998</v>
      </c>
      <c r="C224">
        <v>105.71785691700001</v>
      </c>
      <c r="E224">
        <f t="shared" si="19"/>
        <v>-2.2818890230000051</v>
      </c>
      <c r="F224">
        <f t="shared" si="20"/>
        <v>0.33945230319999808</v>
      </c>
      <c r="G224">
        <f t="shared" si="21"/>
        <v>0.71785691700000598</v>
      </c>
      <c r="I224">
        <f t="shared" si="22"/>
        <v>1.3365193156327072E-2</v>
      </c>
      <c r="J224">
        <f t="shared" si="23"/>
        <v>1.9881973022787386E-3</v>
      </c>
      <c r="K224">
        <f t="shared" si="24"/>
        <v>4.2045411751430771E-3</v>
      </c>
    </row>
    <row r="225" spans="1:11" x14ac:dyDescent="0.25">
      <c r="A225">
        <v>122.931565142</v>
      </c>
      <c r="B225">
        <v>50.255115213400003</v>
      </c>
      <c r="C225">
        <v>105.627672984</v>
      </c>
      <c r="E225">
        <f t="shared" si="19"/>
        <v>-2.0684348580000034</v>
      </c>
      <c r="F225">
        <f t="shared" si="20"/>
        <v>0.25511521340000343</v>
      </c>
      <c r="G225">
        <f t="shared" si="21"/>
        <v>0.62767298400000016</v>
      </c>
      <c r="I225">
        <f t="shared" si="22"/>
        <v>1.2114976289296055E-2</v>
      </c>
      <c r="J225">
        <f t="shared" si="23"/>
        <v>1.4942287157006227E-3</v>
      </c>
      <c r="K225">
        <f t="shared" si="24"/>
        <v>3.6763271945360397E-3</v>
      </c>
    </row>
    <row r="226" spans="1:11" x14ac:dyDescent="0.25">
      <c r="A226">
        <v>122.51484809999999</v>
      </c>
      <c r="B226">
        <v>50.361755390100001</v>
      </c>
      <c r="C226">
        <v>105.672181568</v>
      </c>
      <c r="E226">
        <f t="shared" si="19"/>
        <v>-2.4851519000000053</v>
      </c>
      <c r="F226">
        <f t="shared" si="20"/>
        <v>0.3617553901000008</v>
      </c>
      <c r="G226">
        <f t="shared" si="21"/>
        <v>0.67218156799999917</v>
      </c>
      <c r="I226">
        <f t="shared" si="22"/>
        <v>1.4555718894096813E-2</v>
      </c>
      <c r="J226">
        <f t="shared" si="23"/>
        <v>2.1188281355034809E-3</v>
      </c>
      <c r="K226">
        <f t="shared" si="24"/>
        <v>3.9370172702928898E-3</v>
      </c>
    </row>
    <row r="227" spans="1:11" x14ac:dyDescent="0.25">
      <c r="A227">
        <v>122.64642391</v>
      </c>
      <c r="B227">
        <v>50.398314484399997</v>
      </c>
      <c r="C227">
        <v>105.759245936</v>
      </c>
      <c r="E227">
        <f t="shared" si="19"/>
        <v>-2.3535760900000042</v>
      </c>
      <c r="F227">
        <f t="shared" si="20"/>
        <v>0.39831448439999662</v>
      </c>
      <c r="G227">
        <f t="shared" si="21"/>
        <v>0.75924593599999923</v>
      </c>
      <c r="I227">
        <f t="shared" si="22"/>
        <v>1.378506962166276E-2</v>
      </c>
      <c r="J227">
        <f t="shared" si="23"/>
        <v>2.3329574608189738E-3</v>
      </c>
      <c r="K227">
        <f t="shared" si="24"/>
        <v>4.4469597274522273E-3</v>
      </c>
    </row>
    <row r="228" spans="1:11" x14ac:dyDescent="0.25">
      <c r="A228">
        <v>122.474536818</v>
      </c>
      <c r="B228">
        <v>50.4235363839</v>
      </c>
      <c r="C228">
        <v>105.847592828</v>
      </c>
      <c r="E228">
        <f t="shared" si="19"/>
        <v>-2.5254631819999958</v>
      </c>
      <c r="F228">
        <f t="shared" si="20"/>
        <v>0.42353638390000015</v>
      </c>
      <c r="G228">
        <f t="shared" si="21"/>
        <v>0.84759282800000335</v>
      </c>
      <c r="I228">
        <f t="shared" si="22"/>
        <v>1.4791825060907994E-2</v>
      </c>
      <c r="J228">
        <f t="shared" si="23"/>
        <v>2.4806839958035E-3</v>
      </c>
      <c r="K228">
        <f t="shared" si="24"/>
        <v>4.9644140227486991E-3</v>
      </c>
    </row>
    <row r="229" spans="1:11" x14ac:dyDescent="0.25">
      <c r="A229">
        <v>122.889902917</v>
      </c>
      <c r="B229">
        <v>50.418131194300003</v>
      </c>
      <c r="C229">
        <v>106.02320446</v>
      </c>
      <c r="E229">
        <f t="shared" si="19"/>
        <v>-2.1100970829999994</v>
      </c>
      <c r="F229">
        <f t="shared" si="20"/>
        <v>0.41813119430000256</v>
      </c>
      <c r="G229">
        <f t="shared" si="21"/>
        <v>1.0232044600000023</v>
      </c>
      <c r="I229">
        <f t="shared" si="22"/>
        <v>1.2358995029399047E-2</v>
      </c>
      <c r="J229">
        <f t="shared" si="23"/>
        <v>2.4490253996481259E-3</v>
      </c>
      <c r="K229">
        <f t="shared" si="24"/>
        <v>5.9929843688613675E-3</v>
      </c>
    </row>
    <row r="230" spans="1:11" x14ac:dyDescent="0.25">
      <c r="A230">
        <v>123.095744606</v>
      </c>
      <c r="B230">
        <v>50.352751109499998</v>
      </c>
      <c r="C230">
        <v>106.083856169</v>
      </c>
      <c r="E230">
        <f t="shared" si="19"/>
        <v>-1.9042553940000033</v>
      </c>
      <c r="F230">
        <f t="shared" si="20"/>
        <v>0.35275110949999799</v>
      </c>
      <c r="G230">
        <f t="shared" si="21"/>
        <v>1.0838561690000006</v>
      </c>
      <c r="I230">
        <f t="shared" si="22"/>
        <v>1.115336499858683E-2</v>
      </c>
      <c r="J230">
        <f t="shared" si="23"/>
        <v>2.0660893965727904E-3</v>
      </c>
      <c r="K230">
        <f t="shared" si="24"/>
        <v>6.348225924377766E-3</v>
      </c>
    </row>
    <row r="231" spans="1:11" x14ac:dyDescent="0.25">
      <c r="A231">
        <v>122.908662556</v>
      </c>
      <c r="B231">
        <v>50.439305564500003</v>
      </c>
      <c r="C231">
        <v>105.966958797</v>
      </c>
      <c r="E231">
        <f t="shared" si="19"/>
        <v>-2.0913374440000041</v>
      </c>
      <c r="F231">
        <f t="shared" si="20"/>
        <v>0.43930556450000324</v>
      </c>
      <c r="G231">
        <f t="shared" si="21"/>
        <v>0.96695879700000376</v>
      </c>
      <c r="I231">
        <f t="shared" si="22"/>
        <v>1.2249118433188301E-2</v>
      </c>
      <c r="J231">
        <f t="shared" si="23"/>
        <v>2.5730452554930542E-3</v>
      </c>
      <c r="K231">
        <f t="shared" si="24"/>
        <v>5.663549351372062E-3</v>
      </c>
    </row>
    <row r="232" spans="1:11" x14ac:dyDescent="0.25">
      <c r="A232">
        <v>122.968049807</v>
      </c>
      <c r="B232">
        <v>50.333841022500003</v>
      </c>
      <c r="C232">
        <v>105.879581968</v>
      </c>
      <c r="E232">
        <f t="shared" si="19"/>
        <v>-2.0319501930000001</v>
      </c>
      <c r="F232">
        <f t="shared" si="20"/>
        <v>0.33384102250000325</v>
      </c>
      <c r="G232">
        <f t="shared" si="21"/>
        <v>0.87958196799999655</v>
      </c>
      <c r="I232">
        <f t="shared" si="22"/>
        <v>1.1901282901907808E-2</v>
      </c>
      <c r="J232">
        <f t="shared" si="23"/>
        <v>1.9553316152738534E-3</v>
      </c>
      <c r="K232">
        <f t="shared" si="24"/>
        <v>5.1517767869740192E-3</v>
      </c>
    </row>
    <row r="233" spans="1:11" x14ac:dyDescent="0.25">
      <c r="A233">
        <v>122.846803846</v>
      </c>
      <c r="B233">
        <v>50.480814150999997</v>
      </c>
      <c r="C233">
        <v>105.94818122300001</v>
      </c>
      <c r="E233">
        <f t="shared" si="19"/>
        <v>-2.1531961539999998</v>
      </c>
      <c r="F233">
        <f t="shared" si="20"/>
        <v>0.48081415099999703</v>
      </c>
      <c r="G233">
        <f t="shared" si="21"/>
        <v>0.94818122300000596</v>
      </c>
      <c r="I233">
        <f t="shared" si="22"/>
        <v>1.2611429483032534E-2</v>
      </c>
      <c r="J233">
        <f t="shared" si="23"/>
        <v>2.8161641235128362E-3</v>
      </c>
      <c r="K233">
        <f t="shared" si="24"/>
        <v>5.5535677085368426E-3</v>
      </c>
    </row>
    <row r="234" spans="1:11" x14ac:dyDescent="0.25">
      <c r="A234">
        <v>122.91636715</v>
      </c>
      <c r="B234">
        <v>50.4308673082</v>
      </c>
      <c r="C234">
        <v>106.114358985</v>
      </c>
      <c r="E234">
        <f t="shared" si="19"/>
        <v>-2.0836328500000008</v>
      </c>
      <c r="F234">
        <f t="shared" si="20"/>
        <v>0.43086730819999985</v>
      </c>
      <c r="G234">
        <f t="shared" si="21"/>
        <v>1.1143589849999955</v>
      </c>
      <c r="I234">
        <f t="shared" si="22"/>
        <v>1.2203992055015123E-2</v>
      </c>
      <c r="J234">
        <f t="shared" si="23"/>
        <v>2.5236217628449025E-3</v>
      </c>
      <c r="K234">
        <f t="shared" si="24"/>
        <v>6.5268831787589909E-3</v>
      </c>
    </row>
    <row r="235" spans="1:11" x14ac:dyDescent="0.25">
      <c r="A235">
        <v>122.854332683</v>
      </c>
      <c r="B235">
        <v>50.419017605299999</v>
      </c>
      <c r="C235">
        <v>106.256510801</v>
      </c>
      <c r="E235">
        <f t="shared" si="19"/>
        <v>-2.1456673170000045</v>
      </c>
      <c r="F235">
        <f t="shared" si="20"/>
        <v>0.41901760529999876</v>
      </c>
      <c r="G235">
        <f t="shared" si="21"/>
        <v>1.2565108010000046</v>
      </c>
      <c r="I235">
        <f t="shared" si="22"/>
        <v>1.2567332526636667E-2</v>
      </c>
      <c r="J235">
        <f t="shared" si="23"/>
        <v>2.4542171745817144E-3</v>
      </c>
      <c r="K235">
        <f t="shared" si="24"/>
        <v>7.3594769022981843E-3</v>
      </c>
    </row>
    <row r="236" spans="1:11" x14ac:dyDescent="0.25">
      <c r="A236">
        <v>122.95123440899999</v>
      </c>
      <c r="B236">
        <v>50.344002485200001</v>
      </c>
      <c r="C236">
        <v>106.171229934</v>
      </c>
      <c r="E236">
        <f t="shared" si="19"/>
        <v>-2.0487655910000058</v>
      </c>
      <c r="F236">
        <f t="shared" si="20"/>
        <v>0.34400248520000076</v>
      </c>
      <c r="G236">
        <f t="shared" si="21"/>
        <v>1.1712299339999959</v>
      </c>
      <c r="I236">
        <f t="shared" si="22"/>
        <v>1.199977193446169E-2</v>
      </c>
      <c r="J236">
        <f t="shared" si="23"/>
        <v>2.0148480555421582E-3</v>
      </c>
      <c r="K236">
        <f t="shared" si="24"/>
        <v>6.8599805427006152E-3</v>
      </c>
    </row>
    <row r="237" spans="1:11" x14ac:dyDescent="0.25">
      <c r="A237">
        <v>123.073876383</v>
      </c>
      <c r="B237">
        <v>50.465437913000002</v>
      </c>
      <c r="C237">
        <v>106.198288147</v>
      </c>
      <c r="E237">
        <f t="shared" si="19"/>
        <v>-1.9261236170000018</v>
      </c>
      <c r="F237">
        <f t="shared" si="20"/>
        <v>0.46543791300000237</v>
      </c>
      <c r="G237">
        <f t="shared" si="21"/>
        <v>1.1982881469999995</v>
      </c>
      <c r="I237">
        <f t="shared" si="22"/>
        <v>1.1281448801714276E-2</v>
      </c>
      <c r="J237">
        <f t="shared" si="23"/>
        <v>2.7261043577590199E-3</v>
      </c>
      <c r="K237">
        <f t="shared" si="24"/>
        <v>7.0184625019742717E-3</v>
      </c>
    </row>
    <row r="238" spans="1:11" x14ac:dyDescent="0.25">
      <c r="A238">
        <v>123.28293994000001</v>
      </c>
      <c r="B238">
        <v>50.4299796763</v>
      </c>
      <c r="C238">
        <v>106.31875653900001</v>
      </c>
      <c r="E238">
        <f t="shared" si="19"/>
        <v>-1.7170600599999943</v>
      </c>
      <c r="F238">
        <f t="shared" si="20"/>
        <v>0.42997967630000034</v>
      </c>
      <c r="G238">
        <f t="shared" si="21"/>
        <v>1.318756539000006</v>
      </c>
      <c r="I238">
        <f t="shared" si="22"/>
        <v>1.0056948051199957E-2</v>
      </c>
      <c r="J238">
        <f t="shared" si="23"/>
        <v>2.5184228370094936E-3</v>
      </c>
      <c r="K238">
        <f t="shared" si="24"/>
        <v>7.7240548038275108E-3</v>
      </c>
    </row>
    <row r="239" spans="1:11" x14ac:dyDescent="0.25">
      <c r="A239">
        <v>123.591890546</v>
      </c>
      <c r="B239">
        <v>50.290347755299997</v>
      </c>
      <c r="C239">
        <v>106.523096837</v>
      </c>
      <c r="E239">
        <f t="shared" si="19"/>
        <v>-1.4081094539999981</v>
      </c>
      <c r="F239">
        <f t="shared" si="20"/>
        <v>0.29034775529999735</v>
      </c>
      <c r="G239">
        <f t="shared" si="21"/>
        <v>1.5230968369999971</v>
      </c>
      <c r="I239">
        <f t="shared" si="22"/>
        <v>8.2474014504079502E-3</v>
      </c>
      <c r="J239">
        <f t="shared" si="23"/>
        <v>1.7005883252765193E-3</v>
      </c>
      <c r="K239">
        <f t="shared" si="24"/>
        <v>8.9208910762597262E-3</v>
      </c>
    </row>
    <row r="240" spans="1:11" x14ac:dyDescent="0.25">
      <c r="A240">
        <v>123.90002094499999</v>
      </c>
      <c r="B240">
        <v>50.143827072299999</v>
      </c>
      <c r="C240">
        <v>106.614493557</v>
      </c>
      <c r="E240">
        <f t="shared" si="19"/>
        <v>-1.0999790550000057</v>
      </c>
      <c r="F240">
        <f t="shared" si="20"/>
        <v>0.1438270722999988</v>
      </c>
      <c r="G240">
        <f t="shared" si="21"/>
        <v>1.614493557000003</v>
      </c>
      <c r="I240">
        <f t="shared" si="22"/>
        <v>6.4426588628141018E-3</v>
      </c>
      <c r="J240">
        <f t="shared" si="23"/>
        <v>8.4240582386924372E-4</v>
      </c>
      <c r="K240">
        <f t="shared" si="24"/>
        <v>9.4562084402255095E-3</v>
      </c>
    </row>
    <row r="241" spans="1:11" x14ac:dyDescent="0.25">
      <c r="A241">
        <v>124.294249767</v>
      </c>
      <c r="B241">
        <v>49.943847621800003</v>
      </c>
      <c r="C241">
        <v>106.611360804</v>
      </c>
      <c r="E241">
        <f t="shared" si="19"/>
        <v>-0.70575023300000339</v>
      </c>
      <c r="F241">
        <f t="shared" si="20"/>
        <v>-5.6152378199996633E-2</v>
      </c>
      <c r="G241">
        <f t="shared" si="21"/>
        <v>1.6113608040000003</v>
      </c>
      <c r="I241">
        <f t="shared" si="22"/>
        <v>4.1336314295280525E-3</v>
      </c>
      <c r="J241">
        <f t="shared" si="23"/>
        <v>3.2888864150081097E-4</v>
      </c>
      <c r="K241">
        <f t="shared" si="24"/>
        <v>9.4378596736842454E-3</v>
      </c>
    </row>
    <row r="242" spans="1:11" x14ac:dyDescent="0.25">
      <c r="A242">
        <v>124.19240753</v>
      </c>
      <c r="B242">
        <v>50.1384615594</v>
      </c>
      <c r="C242">
        <v>106.452205115</v>
      </c>
      <c r="E242">
        <f t="shared" si="19"/>
        <v>-0.807592470000003</v>
      </c>
      <c r="F242">
        <f t="shared" si="20"/>
        <v>0.1384615593999996</v>
      </c>
      <c r="G242">
        <f t="shared" si="21"/>
        <v>1.4522051149999982</v>
      </c>
      <c r="I242">
        <f t="shared" si="22"/>
        <v>4.7301289608531905E-3</v>
      </c>
      <c r="J242">
        <f t="shared" si="23"/>
        <v>8.1097961708685815E-4</v>
      </c>
      <c r="K242">
        <f t="shared" si="24"/>
        <v>8.5056730055452397E-3</v>
      </c>
    </row>
    <row r="243" spans="1:11" x14ac:dyDescent="0.25">
      <c r="A243">
        <v>124.006298902</v>
      </c>
      <c r="B243">
        <v>50.401692348600001</v>
      </c>
      <c r="C243">
        <v>106.318300166</v>
      </c>
      <c r="E243">
        <f t="shared" si="19"/>
        <v>-0.9937010980000025</v>
      </c>
      <c r="F243">
        <f t="shared" si="20"/>
        <v>0.40169234860000103</v>
      </c>
      <c r="G243">
        <f t="shared" si="21"/>
        <v>1.3183001660000002</v>
      </c>
      <c r="I243">
        <f t="shared" si="22"/>
        <v>5.8201809906442154E-3</v>
      </c>
      <c r="J243">
        <f t="shared" si="23"/>
        <v>2.3527418618279009E-3</v>
      </c>
      <c r="K243">
        <f t="shared" si="24"/>
        <v>7.7213817933371098E-3</v>
      </c>
    </row>
    <row r="244" spans="1:11" x14ac:dyDescent="0.25">
      <c r="A244">
        <v>123.90107893699999</v>
      </c>
      <c r="B244">
        <v>50.338615210100002</v>
      </c>
      <c r="C244">
        <v>106.16365896000001</v>
      </c>
      <c r="E244">
        <f t="shared" si="19"/>
        <v>-1.0989210630000059</v>
      </c>
      <c r="F244">
        <f t="shared" si="20"/>
        <v>0.33861521010000217</v>
      </c>
      <c r="G244">
        <f t="shared" si="21"/>
        <v>1.1636589600000065</v>
      </c>
      <c r="I244">
        <f t="shared" si="22"/>
        <v>6.4364621252447811E-3</v>
      </c>
      <c r="J244">
        <f t="shared" si="23"/>
        <v>1.9832943859412187E-3</v>
      </c>
      <c r="K244">
        <f t="shared" si="24"/>
        <v>6.8156367867723113E-3</v>
      </c>
    </row>
    <row r="245" spans="1:11" x14ac:dyDescent="0.25">
      <c r="A245">
        <v>123.585846719</v>
      </c>
      <c r="B245">
        <v>50.529029739999999</v>
      </c>
      <c r="C245">
        <v>106.213247198</v>
      </c>
      <c r="E245">
        <f t="shared" si="19"/>
        <v>-1.4141532809999973</v>
      </c>
      <c r="F245">
        <f t="shared" si="20"/>
        <v>0.52902973999999858</v>
      </c>
      <c r="G245">
        <f t="shared" si="21"/>
        <v>1.2132471980000048</v>
      </c>
      <c r="I245">
        <f t="shared" si="22"/>
        <v>8.282800593155136E-3</v>
      </c>
      <c r="J245">
        <f t="shared" si="23"/>
        <v>3.0985664023422824E-3</v>
      </c>
      <c r="K245">
        <f t="shared" si="24"/>
        <v>7.1060787725445067E-3</v>
      </c>
    </row>
    <row r="246" spans="1:11" x14ac:dyDescent="0.25">
      <c r="A246">
        <v>123.42537553</v>
      </c>
      <c r="B246">
        <v>50.400172394000002</v>
      </c>
      <c r="C246">
        <v>106.156053611</v>
      </c>
      <c r="E246">
        <f t="shared" si="19"/>
        <v>-1.5746244700000034</v>
      </c>
      <c r="F246">
        <f t="shared" si="20"/>
        <v>0.40017239400000193</v>
      </c>
      <c r="G246">
        <f t="shared" si="21"/>
        <v>1.1560536110000044</v>
      </c>
      <c r="I246">
        <f t="shared" si="22"/>
        <v>9.222692242307675E-3</v>
      </c>
      <c r="J246">
        <f t="shared" si="23"/>
        <v>2.343839375066679E-3</v>
      </c>
      <c r="K246">
        <f t="shared" si="24"/>
        <v>6.7710916939208322E-3</v>
      </c>
    </row>
    <row r="247" spans="1:11" x14ac:dyDescent="0.25">
      <c r="A247">
        <v>123.68537622300001</v>
      </c>
      <c r="B247">
        <v>50.263020359199999</v>
      </c>
      <c r="C247">
        <v>106.23959445200001</v>
      </c>
      <c r="E247">
        <f t="shared" si="19"/>
        <v>-1.3146237769999942</v>
      </c>
      <c r="F247">
        <f t="shared" si="20"/>
        <v>0.26302035919999867</v>
      </c>
      <c r="G247">
        <f t="shared" si="21"/>
        <v>1.2395944520000057</v>
      </c>
      <c r="I247">
        <f t="shared" si="22"/>
        <v>7.6998489104459526E-3</v>
      </c>
      <c r="J247">
        <f t="shared" si="23"/>
        <v>1.5405297406325717E-3</v>
      </c>
      <c r="K247">
        <f t="shared" si="24"/>
        <v>7.2603965922541916E-3</v>
      </c>
    </row>
    <row r="248" spans="1:11" x14ac:dyDescent="0.25">
      <c r="A248">
        <v>123.87300206</v>
      </c>
      <c r="B248">
        <v>50.210531123199999</v>
      </c>
      <c r="C248">
        <v>106.065746842</v>
      </c>
      <c r="E248">
        <f t="shared" si="19"/>
        <v>-1.1269979399999954</v>
      </c>
      <c r="F248">
        <f t="shared" si="20"/>
        <v>0.21053112319999912</v>
      </c>
      <c r="G248">
        <f t="shared" si="21"/>
        <v>1.0657468419999958</v>
      </c>
      <c r="I248">
        <f t="shared" si="22"/>
        <v>6.6009104750764267E-3</v>
      </c>
      <c r="J248">
        <f t="shared" si="23"/>
        <v>1.2330963945333259E-3</v>
      </c>
      <c r="K248">
        <f t="shared" si="24"/>
        <v>6.242158253756366E-3</v>
      </c>
    </row>
    <row r="249" spans="1:11" x14ac:dyDescent="0.25">
      <c r="A249">
        <v>123.536524161</v>
      </c>
      <c r="B249">
        <v>50.3361908527</v>
      </c>
      <c r="C249">
        <v>105.998277329</v>
      </c>
      <c r="E249">
        <f t="shared" si="19"/>
        <v>-1.4634758389999973</v>
      </c>
      <c r="F249">
        <f t="shared" si="20"/>
        <v>0.33619085269999971</v>
      </c>
      <c r="G249">
        <f t="shared" si="21"/>
        <v>0.99827732900000399</v>
      </c>
      <c r="I249">
        <f t="shared" si="22"/>
        <v>8.5716864714733935E-3</v>
      </c>
      <c r="J249">
        <f t="shared" si="23"/>
        <v>1.9690947449400955E-3</v>
      </c>
      <c r="K249">
        <f t="shared" si="24"/>
        <v>5.846984314831551E-3</v>
      </c>
    </row>
    <row r="250" spans="1:11" x14ac:dyDescent="0.25">
      <c r="A250">
        <v>123.341732889</v>
      </c>
      <c r="B250">
        <v>50.209256843399999</v>
      </c>
      <c r="C250">
        <v>105.85903075900001</v>
      </c>
      <c r="E250">
        <f t="shared" si="19"/>
        <v>-1.6582671110000007</v>
      </c>
      <c r="F250">
        <f t="shared" si="20"/>
        <v>0.20925684339999862</v>
      </c>
      <c r="G250">
        <f t="shared" si="21"/>
        <v>0.85903075900000658</v>
      </c>
      <c r="I250">
        <f t="shared" si="22"/>
        <v>9.7125933907870957E-3</v>
      </c>
      <c r="J250">
        <f t="shared" si="23"/>
        <v>1.2256328432867266E-3</v>
      </c>
      <c r="K250">
        <f t="shared" si="24"/>
        <v>5.0314068324703587E-3</v>
      </c>
    </row>
    <row r="251" spans="1:11" x14ac:dyDescent="0.25">
      <c r="A251">
        <v>123.129797653</v>
      </c>
      <c r="B251">
        <v>50.161301271900001</v>
      </c>
      <c r="C251">
        <v>105.89477495600001</v>
      </c>
      <c r="E251">
        <f t="shared" si="19"/>
        <v>-1.8702023470000029</v>
      </c>
      <c r="F251">
        <f t="shared" si="20"/>
        <v>0.1613012719000011</v>
      </c>
      <c r="G251">
        <f t="shared" si="21"/>
        <v>0.89477495600000623</v>
      </c>
      <c r="I251">
        <f t="shared" si="22"/>
        <v>1.0953913778072111E-2</v>
      </c>
      <c r="J251">
        <f t="shared" si="23"/>
        <v>9.4475350622901086E-4</v>
      </c>
      <c r="K251">
        <f t="shared" si="24"/>
        <v>5.2407632438942293E-3</v>
      </c>
    </row>
    <row r="252" spans="1:11" x14ac:dyDescent="0.25">
      <c r="A252">
        <v>123.309019226</v>
      </c>
      <c r="B252">
        <v>50.117393292400003</v>
      </c>
      <c r="C252">
        <v>105.8768836</v>
      </c>
      <c r="E252">
        <f t="shared" si="19"/>
        <v>-1.6909807739999962</v>
      </c>
      <c r="F252">
        <f t="shared" si="20"/>
        <v>0.11739329240000274</v>
      </c>
      <c r="G252">
        <f t="shared" si="21"/>
        <v>0.87688359999999932</v>
      </c>
      <c r="I252">
        <f t="shared" si="22"/>
        <v>9.9041997399298386E-3</v>
      </c>
      <c r="J252">
        <f t="shared" si="23"/>
        <v>6.8758121554941885E-4</v>
      </c>
      <c r="K252">
        <f t="shared" si="24"/>
        <v>5.1359722455772598E-3</v>
      </c>
    </row>
    <row r="253" spans="1:11" x14ac:dyDescent="0.25">
      <c r="A253">
        <v>123.45191266</v>
      </c>
      <c r="B253">
        <v>50.0976196656</v>
      </c>
      <c r="C253">
        <v>106.032132459</v>
      </c>
      <c r="E253">
        <f t="shared" si="19"/>
        <v>-1.548087339999995</v>
      </c>
      <c r="F253">
        <f t="shared" si="20"/>
        <v>9.7619665599999905E-2</v>
      </c>
      <c r="G253">
        <f t="shared" si="21"/>
        <v>1.0321324589999961</v>
      </c>
      <c r="I253">
        <f t="shared" si="22"/>
        <v>9.0672623047910895E-3</v>
      </c>
      <c r="J253">
        <f t="shared" si="23"/>
        <v>5.7176561763058753E-4</v>
      </c>
      <c r="K253">
        <f t="shared" si="24"/>
        <v>6.0452763208063117E-3</v>
      </c>
    </row>
    <row r="254" spans="1:11" x14ac:dyDescent="0.25">
      <c r="A254">
        <v>123.638367402</v>
      </c>
      <c r="B254">
        <v>49.999764541499999</v>
      </c>
      <c r="C254">
        <v>106.282137171</v>
      </c>
      <c r="E254">
        <f t="shared" si="19"/>
        <v>-1.3616325979999999</v>
      </c>
      <c r="F254">
        <f t="shared" si="20"/>
        <v>-2.3545850000061819E-4</v>
      </c>
      <c r="G254">
        <f t="shared" si="21"/>
        <v>1.2821371710000022</v>
      </c>
      <c r="I254">
        <f t="shared" si="22"/>
        <v>7.9751830596458458E-3</v>
      </c>
      <c r="J254">
        <f t="shared" si="23"/>
        <v>1.3790978882355984E-6</v>
      </c>
      <c r="K254">
        <f t="shared" si="24"/>
        <v>7.5095724509831882E-3</v>
      </c>
    </row>
    <row r="255" spans="1:11" x14ac:dyDescent="0.25">
      <c r="A255">
        <v>123.60393571</v>
      </c>
      <c r="B255">
        <v>50.0295624643</v>
      </c>
      <c r="C255">
        <v>106.30581171</v>
      </c>
      <c r="E255">
        <f t="shared" si="19"/>
        <v>-1.3960642899999982</v>
      </c>
      <c r="F255">
        <f t="shared" si="20"/>
        <v>2.9562464299999647E-2</v>
      </c>
      <c r="G255">
        <f t="shared" si="21"/>
        <v>1.3058117100000004</v>
      </c>
      <c r="I255">
        <f t="shared" si="22"/>
        <v>8.1768520319932085E-3</v>
      </c>
      <c r="J255">
        <f t="shared" si="23"/>
        <v>1.731495447693022E-4</v>
      </c>
      <c r="K255">
        <f t="shared" si="24"/>
        <v>7.64823598081865E-3</v>
      </c>
    </row>
    <row r="256" spans="1:11" x14ac:dyDescent="0.25">
      <c r="A256">
        <v>123.342253306</v>
      </c>
      <c r="B256">
        <v>50.126941903099997</v>
      </c>
      <c r="C256">
        <v>105.975663068</v>
      </c>
      <c r="E256">
        <f t="shared" si="19"/>
        <v>-1.6577466939999965</v>
      </c>
      <c r="F256">
        <f t="shared" si="20"/>
        <v>0.12694190309999698</v>
      </c>
      <c r="G256">
        <f t="shared" si="21"/>
        <v>0.97566306800000291</v>
      </c>
      <c r="I256">
        <f t="shared" si="22"/>
        <v>9.709545269841342E-3</v>
      </c>
      <c r="J256">
        <f t="shared" si="23"/>
        <v>7.4350813622508496E-4</v>
      </c>
      <c r="K256">
        <f t="shared" si="24"/>
        <v>5.714530911836848E-3</v>
      </c>
    </row>
    <row r="257" spans="1:11" x14ac:dyDescent="0.25">
      <c r="A257">
        <v>123.379618456</v>
      </c>
      <c r="B257">
        <v>49.975887653599997</v>
      </c>
      <c r="C257">
        <v>106.096424613</v>
      </c>
      <c r="E257">
        <f t="shared" si="19"/>
        <v>-1.6203815439999971</v>
      </c>
      <c r="F257">
        <f t="shared" si="20"/>
        <v>-2.4112346400002593E-2</v>
      </c>
      <c r="G257">
        <f t="shared" si="21"/>
        <v>1.0964246129999964</v>
      </c>
      <c r="I257">
        <f t="shared" si="22"/>
        <v>9.4906948165407803E-3</v>
      </c>
      <c r="J257">
        <f t="shared" si="23"/>
        <v>1.4122780023045041E-4</v>
      </c>
      <c r="K257">
        <f t="shared" si="24"/>
        <v>6.4218402325414391E-3</v>
      </c>
    </row>
    <row r="258" spans="1:11" x14ac:dyDescent="0.25">
      <c r="A258">
        <v>123.240465034</v>
      </c>
      <c r="B258">
        <v>49.985745035900003</v>
      </c>
      <c r="C258">
        <v>106.02758442299999</v>
      </c>
      <c r="E258">
        <f t="shared" ref="E258:E321" si="25">A258-125</f>
        <v>-1.7595349660000039</v>
      </c>
      <c r="F258">
        <f t="shared" ref="F258:F321" si="26">B258-50</f>
        <v>-1.425496409999738E-2</v>
      </c>
      <c r="G258">
        <f t="shared" ref="G258:G321" si="27">C258-105</f>
        <v>1.0275844229999933</v>
      </c>
      <c r="I258">
        <f t="shared" ref="I258:I321" si="28">ABS(E258)/SQRT(125^2+50^2+105^2)</f>
        <v>1.0305726724161286E-2</v>
      </c>
      <c r="J258">
        <f t="shared" ref="J258:J321" si="29">ABS(F258)/SQRT(125^2+50^2+105^2)</f>
        <v>8.3492381405339121E-5</v>
      </c>
      <c r="K258">
        <f t="shared" ref="K258:K321" si="30">ABS(G258)/SQRT(125^2+50^2+105^2)</f>
        <v>6.0186381368239669E-3</v>
      </c>
    </row>
    <row r="259" spans="1:11" x14ac:dyDescent="0.25">
      <c r="A259">
        <v>123.11974235300001</v>
      </c>
      <c r="B259">
        <v>50.096455294999998</v>
      </c>
      <c r="C259">
        <v>105.861021671</v>
      </c>
      <c r="E259">
        <f t="shared" si="25"/>
        <v>-1.8802576469999934</v>
      </c>
      <c r="F259">
        <f t="shared" si="26"/>
        <v>9.6455294999998387E-2</v>
      </c>
      <c r="G259">
        <f t="shared" si="27"/>
        <v>0.86102167100000315</v>
      </c>
      <c r="I259">
        <f t="shared" si="28"/>
        <v>1.1012808415536998E-2</v>
      </c>
      <c r="J259">
        <f t="shared" si="29"/>
        <v>5.6494581271557493E-4</v>
      </c>
      <c r="K259">
        <f t="shared" si="30"/>
        <v>5.0430677516338247E-3</v>
      </c>
    </row>
    <row r="260" spans="1:11" x14ac:dyDescent="0.25">
      <c r="A260">
        <v>123.16765806799999</v>
      </c>
      <c r="B260">
        <v>50.134417574399997</v>
      </c>
      <c r="C260">
        <v>105.754883542</v>
      </c>
      <c r="E260">
        <f t="shared" si="25"/>
        <v>-1.8323419320000056</v>
      </c>
      <c r="F260">
        <f t="shared" si="26"/>
        <v>0.13441757439999691</v>
      </c>
      <c r="G260">
        <f t="shared" si="27"/>
        <v>0.75488354200000174</v>
      </c>
      <c r="I260">
        <f t="shared" si="28"/>
        <v>1.0732162520954264E-2</v>
      </c>
      <c r="J260">
        <f t="shared" si="29"/>
        <v>7.8729369717508806E-4</v>
      </c>
      <c r="K260">
        <f t="shared" si="30"/>
        <v>4.4214088624249187E-3</v>
      </c>
    </row>
    <row r="261" spans="1:11" x14ac:dyDescent="0.25">
      <c r="A261">
        <v>123.210526667</v>
      </c>
      <c r="B261">
        <v>50.063892404100002</v>
      </c>
      <c r="C261">
        <v>105.710264666</v>
      </c>
      <c r="E261">
        <f t="shared" si="25"/>
        <v>-1.7894733330000037</v>
      </c>
      <c r="F261">
        <f t="shared" si="26"/>
        <v>6.3892404100002409E-2</v>
      </c>
      <c r="G261">
        <f t="shared" si="27"/>
        <v>0.71026466600000049</v>
      </c>
      <c r="I261">
        <f t="shared" si="28"/>
        <v>1.0481077958908867E-2</v>
      </c>
      <c r="J261">
        <f t="shared" si="29"/>
        <v>3.7422254693874918E-4</v>
      </c>
      <c r="K261">
        <f t="shared" si="30"/>
        <v>4.160072798248488E-3</v>
      </c>
    </row>
    <row r="262" spans="1:11" x14ac:dyDescent="0.25">
      <c r="A262">
        <v>123.44492384</v>
      </c>
      <c r="B262">
        <v>50.0612643248</v>
      </c>
      <c r="C262">
        <v>105.91784079999999</v>
      </c>
      <c r="E262">
        <f t="shared" si="25"/>
        <v>-1.5550761599999987</v>
      </c>
      <c r="F262">
        <f t="shared" si="26"/>
        <v>6.126432479999977E-2</v>
      </c>
      <c r="G262">
        <f t="shared" si="27"/>
        <v>0.91784079999999335</v>
      </c>
      <c r="I262">
        <f t="shared" si="28"/>
        <v>9.1081963415883954E-3</v>
      </c>
      <c r="J262">
        <f t="shared" si="29"/>
        <v>3.5882969166811841E-4</v>
      </c>
      <c r="K262">
        <f t="shared" si="30"/>
        <v>5.3758616019941507E-3</v>
      </c>
    </row>
    <row r="263" spans="1:11" x14ac:dyDescent="0.25">
      <c r="A263">
        <v>123.75923744000001</v>
      </c>
      <c r="B263">
        <v>49.8570248057</v>
      </c>
      <c r="C263">
        <v>106.00675719100001</v>
      </c>
      <c r="E263">
        <f t="shared" si="25"/>
        <v>-1.2407625599999932</v>
      </c>
      <c r="F263">
        <f t="shared" si="26"/>
        <v>-0.14297519429999994</v>
      </c>
      <c r="G263">
        <f t="shared" si="27"/>
        <v>1.0067571910000055</v>
      </c>
      <c r="I263">
        <f t="shared" si="28"/>
        <v>7.2672382873979618E-3</v>
      </c>
      <c r="J263">
        <f t="shared" si="29"/>
        <v>8.3741631127645254E-4</v>
      </c>
      <c r="K263">
        <f t="shared" si="30"/>
        <v>5.8966514951486792E-3</v>
      </c>
    </row>
    <row r="264" spans="1:11" x14ac:dyDescent="0.25">
      <c r="A264">
        <v>124.062608403</v>
      </c>
      <c r="B264">
        <v>49.828857734099998</v>
      </c>
      <c r="C264">
        <v>105.887615715</v>
      </c>
      <c r="E264">
        <f t="shared" si="25"/>
        <v>-0.9373915970000013</v>
      </c>
      <c r="F264">
        <f t="shared" si="26"/>
        <v>-0.17114226590000214</v>
      </c>
      <c r="G264">
        <f t="shared" si="27"/>
        <v>0.88761571499999548</v>
      </c>
      <c r="I264">
        <f t="shared" si="28"/>
        <v>5.4903720692568029E-3</v>
      </c>
      <c r="J264">
        <f t="shared" si="29"/>
        <v>1.0023929375661891E-3</v>
      </c>
      <c r="K264">
        <f t="shared" si="30"/>
        <v>5.1988310386671564E-3</v>
      </c>
    </row>
    <row r="265" spans="1:11" x14ac:dyDescent="0.25">
      <c r="A265">
        <v>124.028305082</v>
      </c>
      <c r="B265">
        <v>49.829129565400002</v>
      </c>
      <c r="C265">
        <v>105.99025719399999</v>
      </c>
      <c r="E265">
        <f t="shared" si="25"/>
        <v>-0.97169491799999719</v>
      </c>
      <c r="F265">
        <f t="shared" si="26"/>
        <v>-0.17087043459999762</v>
      </c>
      <c r="G265">
        <f t="shared" si="27"/>
        <v>0.99025719399999446</v>
      </c>
      <c r="I265">
        <f t="shared" si="28"/>
        <v>5.6912891631414487E-3</v>
      </c>
      <c r="J265">
        <f t="shared" si="29"/>
        <v>1.0008008014921396E-3</v>
      </c>
      <c r="K265">
        <f t="shared" si="30"/>
        <v>5.800009789631363E-3</v>
      </c>
    </row>
    <row r="266" spans="1:11" x14ac:dyDescent="0.25">
      <c r="A266">
        <v>123.99232948700001</v>
      </c>
      <c r="B266">
        <v>49.701365315899999</v>
      </c>
      <c r="C266">
        <v>106.190430437</v>
      </c>
      <c r="E266">
        <f t="shared" si="25"/>
        <v>-1.0076705129999937</v>
      </c>
      <c r="F266">
        <f t="shared" si="26"/>
        <v>-0.29863468410000138</v>
      </c>
      <c r="G266">
        <f t="shared" si="27"/>
        <v>1.1904304370000034</v>
      </c>
      <c r="I266">
        <f t="shared" si="28"/>
        <v>5.9020008898040413E-3</v>
      </c>
      <c r="J266">
        <f t="shared" si="29"/>
        <v>1.7491254815397857E-3</v>
      </c>
      <c r="K266">
        <f t="shared" si="30"/>
        <v>6.9724393120391701E-3</v>
      </c>
    </row>
    <row r="267" spans="1:11" x14ac:dyDescent="0.25">
      <c r="A267">
        <v>123.87402178799999</v>
      </c>
      <c r="B267">
        <v>49.678704445699999</v>
      </c>
      <c r="C267">
        <v>106.11166029100001</v>
      </c>
      <c r="E267">
        <f t="shared" si="25"/>
        <v>-1.1259782120000068</v>
      </c>
      <c r="F267">
        <f t="shared" si="26"/>
        <v>-0.32129555430000067</v>
      </c>
      <c r="G267">
        <f t="shared" si="27"/>
        <v>1.1116602910000069</v>
      </c>
      <c r="I267">
        <f t="shared" si="28"/>
        <v>6.5949378525915498E-3</v>
      </c>
      <c r="J267">
        <f t="shared" si="29"/>
        <v>1.8818518780738586E-3</v>
      </c>
      <c r="K267">
        <f t="shared" si="30"/>
        <v>6.5110767279561166E-3</v>
      </c>
    </row>
    <row r="268" spans="1:11" x14ac:dyDescent="0.25">
      <c r="A268">
        <v>123.885617491</v>
      </c>
      <c r="B268">
        <v>49.860324413900003</v>
      </c>
      <c r="C268">
        <v>106.25962811300001</v>
      </c>
      <c r="E268">
        <f t="shared" si="25"/>
        <v>-1.114382508999995</v>
      </c>
      <c r="F268">
        <f t="shared" si="26"/>
        <v>-0.13967558609999742</v>
      </c>
      <c r="G268">
        <f t="shared" si="27"/>
        <v>1.2596281130000051</v>
      </c>
      <c r="I268">
        <f t="shared" si="28"/>
        <v>6.5270209605707416E-3</v>
      </c>
      <c r="J268">
        <f t="shared" si="29"/>
        <v>8.1809026146038562E-4</v>
      </c>
      <c r="K268">
        <f t="shared" si="30"/>
        <v>7.3777352297578471E-3</v>
      </c>
    </row>
    <row r="269" spans="1:11" x14ac:dyDescent="0.25">
      <c r="A269">
        <v>123.782416771</v>
      </c>
      <c r="B269">
        <v>49.758497384800002</v>
      </c>
      <c r="C269">
        <v>106.22404498500001</v>
      </c>
      <c r="E269">
        <f t="shared" si="25"/>
        <v>-1.2175832289999988</v>
      </c>
      <c r="F269">
        <f t="shared" si="26"/>
        <v>-0.24150261519999816</v>
      </c>
      <c r="G269">
        <f t="shared" si="27"/>
        <v>1.2240449850000061</v>
      </c>
      <c r="I269">
        <f t="shared" si="28"/>
        <v>7.1314752275265956E-3</v>
      </c>
      <c r="J269">
        <f t="shared" si="29"/>
        <v>1.414498718987921E-3</v>
      </c>
      <c r="K269">
        <f t="shared" si="30"/>
        <v>7.1693222114064736E-3</v>
      </c>
    </row>
    <row r="270" spans="1:11" x14ac:dyDescent="0.25">
      <c r="A270">
        <v>124.222236532</v>
      </c>
      <c r="B270">
        <v>49.7421468975</v>
      </c>
      <c r="C270">
        <v>106.485792624</v>
      </c>
      <c r="E270">
        <f t="shared" si="25"/>
        <v>-0.7777634680000034</v>
      </c>
      <c r="F270">
        <f t="shared" si="26"/>
        <v>-0.25785310250000038</v>
      </c>
      <c r="G270">
        <f t="shared" si="27"/>
        <v>1.4857926239999983</v>
      </c>
      <c r="I270">
        <f t="shared" si="28"/>
        <v>4.5554182850174622E-3</v>
      </c>
      <c r="J270">
        <f t="shared" si="29"/>
        <v>1.5102647351096445E-3</v>
      </c>
      <c r="K270">
        <f t="shared" si="30"/>
        <v>8.7023975354852193E-3</v>
      </c>
    </row>
    <row r="271" spans="1:11" x14ac:dyDescent="0.25">
      <c r="A271">
        <v>124.128949218</v>
      </c>
      <c r="B271">
        <v>49.839899502500003</v>
      </c>
      <c r="C271">
        <v>106.322250221</v>
      </c>
      <c r="E271">
        <f t="shared" si="25"/>
        <v>-0.87105078199999753</v>
      </c>
      <c r="F271">
        <f t="shared" si="26"/>
        <v>-0.16010049749999666</v>
      </c>
      <c r="G271">
        <f t="shared" si="27"/>
        <v>1.3222502210000044</v>
      </c>
      <c r="I271">
        <f t="shared" si="28"/>
        <v>5.1018089981844329E-3</v>
      </c>
      <c r="J271">
        <f t="shared" si="29"/>
        <v>9.3772048155889222E-4</v>
      </c>
      <c r="K271">
        <f t="shared" si="30"/>
        <v>7.7445175582761799E-3</v>
      </c>
    </row>
    <row r="272" spans="1:11" x14ac:dyDescent="0.25">
      <c r="A272">
        <v>124.013870692</v>
      </c>
      <c r="B272">
        <v>49.886650301099998</v>
      </c>
      <c r="C272">
        <v>106.40443189699999</v>
      </c>
      <c r="E272">
        <f t="shared" si="25"/>
        <v>-0.98612930800000242</v>
      </c>
      <c r="F272">
        <f t="shared" si="26"/>
        <v>-0.11334969890000224</v>
      </c>
      <c r="G272">
        <f t="shared" si="27"/>
        <v>1.4044318969999949</v>
      </c>
      <c r="I272">
        <f t="shared" si="28"/>
        <v>5.7758324553433609E-3</v>
      </c>
      <c r="J272">
        <f t="shared" si="29"/>
        <v>6.638975886821822E-4</v>
      </c>
      <c r="K272">
        <f t="shared" si="30"/>
        <v>8.2258617264542311E-3</v>
      </c>
    </row>
    <row r="273" spans="1:11" x14ac:dyDescent="0.25">
      <c r="A273">
        <v>123.980523709</v>
      </c>
      <c r="B273">
        <v>49.854094582099997</v>
      </c>
      <c r="C273">
        <v>106.25581274699999</v>
      </c>
      <c r="E273">
        <f t="shared" si="25"/>
        <v>-1.0194762910000037</v>
      </c>
      <c r="F273">
        <f t="shared" si="26"/>
        <v>-0.14590541790000344</v>
      </c>
      <c r="G273">
        <f t="shared" si="27"/>
        <v>1.2558127469999931</v>
      </c>
      <c r="I273">
        <f t="shared" si="28"/>
        <v>5.9711482066719789E-3</v>
      </c>
      <c r="J273">
        <f t="shared" si="29"/>
        <v>8.5457884810911022E-4</v>
      </c>
      <c r="K273">
        <f t="shared" si="30"/>
        <v>7.3553883482757659E-3</v>
      </c>
    </row>
    <row r="274" spans="1:11" x14ac:dyDescent="0.25">
      <c r="A274">
        <v>124.10362402299999</v>
      </c>
      <c r="B274">
        <v>49.830969474600003</v>
      </c>
      <c r="C274">
        <v>106.159644345</v>
      </c>
      <c r="E274">
        <f t="shared" si="25"/>
        <v>-0.89637597700000526</v>
      </c>
      <c r="F274">
        <f t="shared" si="26"/>
        <v>-0.16903052539999663</v>
      </c>
      <c r="G274">
        <f t="shared" si="27"/>
        <v>1.1596443450000038</v>
      </c>
      <c r="I274">
        <f t="shared" si="28"/>
        <v>5.2501405425694255E-3</v>
      </c>
      <c r="J274">
        <f t="shared" si="29"/>
        <v>9.9002431692156792E-4</v>
      </c>
      <c r="K274">
        <f t="shared" si="30"/>
        <v>6.792122889127639E-3</v>
      </c>
    </row>
    <row r="275" spans="1:11" x14ac:dyDescent="0.25">
      <c r="A275">
        <v>123.96985210699999</v>
      </c>
      <c r="B275">
        <v>49.887685550900002</v>
      </c>
      <c r="C275">
        <v>106.33122702599999</v>
      </c>
      <c r="E275">
        <f t="shared" si="25"/>
        <v>-1.0301478930000059</v>
      </c>
      <c r="F275">
        <f t="shared" si="26"/>
        <v>-0.11231444909999766</v>
      </c>
      <c r="G275">
        <f t="shared" si="27"/>
        <v>1.3312270259999934</v>
      </c>
      <c r="I275">
        <f t="shared" si="28"/>
        <v>6.0336525706352895E-3</v>
      </c>
      <c r="J275">
        <f t="shared" si="29"/>
        <v>6.5783405386403426E-4</v>
      </c>
      <c r="K275">
        <f t="shared" si="30"/>
        <v>7.7970953705809179E-3</v>
      </c>
    </row>
    <row r="276" spans="1:11" x14ac:dyDescent="0.25">
      <c r="A276">
        <v>124.149482732</v>
      </c>
      <c r="B276">
        <v>49.709907193799999</v>
      </c>
      <c r="C276">
        <v>106.512788234</v>
      </c>
      <c r="E276">
        <f t="shared" si="25"/>
        <v>-0.85051726800000438</v>
      </c>
      <c r="F276">
        <f t="shared" si="26"/>
        <v>-0.29009280620000055</v>
      </c>
      <c r="G276">
        <f t="shared" si="27"/>
        <v>1.5127882339999985</v>
      </c>
      <c r="I276">
        <f t="shared" si="28"/>
        <v>4.981542684607424E-3</v>
      </c>
      <c r="J276">
        <f t="shared" si="29"/>
        <v>1.6990950694993347E-3</v>
      </c>
      <c r="K276">
        <f t="shared" si="30"/>
        <v>8.8605128243473084E-3</v>
      </c>
    </row>
    <row r="277" spans="1:11" x14ac:dyDescent="0.25">
      <c r="A277">
        <v>124.179898884</v>
      </c>
      <c r="B277">
        <v>49.842823179699998</v>
      </c>
      <c r="C277">
        <v>106.381616667</v>
      </c>
      <c r="E277">
        <f t="shared" si="25"/>
        <v>-0.82010111600000357</v>
      </c>
      <c r="F277">
        <f t="shared" si="26"/>
        <v>-0.15717682030000191</v>
      </c>
      <c r="G277">
        <f t="shared" si="27"/>
        <v>1.381616667000003</v>
      </c>
      <c r="I277">
        <f t="shared" si="28"/>
        <v>4.8033930276982694E-3</v>
      </c>
      <c r="J277">
        <f t="shared" si="29"/>
        <v>9.2059628747634794E-4</v>
      </c>
      <c r="K277">
        <f t="shared" si="30"/>
        <v>8.0922312331294377E-3</v>
      </c>
    </row>
    <row r="278" spans="1:11" x14ac:dyDescent="0.25">
      <c r="A278">
        <v>123.73575782499999</v>
      </c>
      <c r="B278">
        <v>50.0084772907</v>
      </c>
      <c r="C278">
        <v>106.201327843</v>
      </c>
      <c r="E278">
        <f t="shared" si="25"/>
        <v>-1.2642421750000068</v>
      </c>
      <c r="F278">
        <f t="shared" si="26"/>
        <v>8.4772907000001396E-3</v>
      </c>
      <c r="G278">
        <f t="shared" si="27"/>
        <v>1.2013278430000014</v>
      </c>
      <c r="I278">
        <f t="shared" si="28"/>
        <v>7.4047601329164658E-3</v>
      </c>
      <c r="J278">
        <f t="shared" si="29"/>
        <v>4.9652120022419139E-5</v>
      </c>
      <c r="K278">
        <f t="shared" si="30"/>
        <v>7.0362662267685339E-3</v>
      </c>
    </row>
    <row r="279" spans="1:11" x14ac:dyDescent="0.25">
      <c r="A279">
        <v>123.450629136</v>
      </c>
      <c r="B279">
        <v>50.125911760699999</v>
      </c>
      <c r="C279">
        <v>106.17335951699999</v>
      </c>
      <c r="E279">
        <f t="shared" si="25"/>
        <v>-1.5493708639999966</v>
      </c>
      <c r="F279">
        <f t="shared" si="26"/>
        <v>0.12591176069999932</v>
      </c>
      <c r="G279">
        <f t="shared" si="27"/>
        <v>1.1733595169999944</v>
      </c>
      <c r="I279">
        <f t="shared" si="28"/>
        <v>9.074780000002336E-3</v>
      </c>
      <c r="J279">
        <f t="shared" si="29"/>
        <v>7.374745158273716E-4</v>
      </c>
      <c r="K279">
        <f t="shared" si="30"/>
        <v>6.8724536681902997E-3</v>
      </c>
    </row>
    <row r="280" spans="1:11" x14ac:dyDescent="0.25">
      <c r="A280">
        <v>123.193860148</v>
      </c>
      <c r="B280">
        <v>50.311796632700002</v>
      </c>
      <c r="C280">
        <v>105.935554846</v>
      </c>
      <c r="E280">
        <f t="shared" si="25"/>
        <v>-1.8061398520000012</v>
      </c>
      <c r="F280">
        <f t="shared" si="26"/>
        <v>0.31179663270000191</v>
      </c>
      <c r="G280">
        <f t="shared" si="27"/>
        <v>0.93555484600000227</v>
      </c>
      <c r="I280">
        <f t="shared" si="28"/>
        <v>1.0578694996123812E-2</v>
      </c>
      <c r="J280">
        <f t="shared" si="29"/>
        <v>1.8262159901401489E-3</v>
      </c>
      <c r="K280">
        <f t="shared" si="30"/>
        <v>5.4796140824977489E-3</v>
      </c>
    </row>
    <row r="281" spans="1:11" x14ac:dyDescent="0.25">
      <c r="A281">
        <v>123.542996762</v>
      </c>
      <c r="B281">
        <v>50.173235215299997</v>
      </c>
      <c r="C281">
        <v>105.973353039</v>
      </c>
      <c r="E281">
        <f t="shared" si="25"/>
        <v>-1.4570032379999986</v>
      </c>
      <c r="F281">
        <f t="shared" si="26"/>
        <v>0.17323521529999653</v>
      </c>
      <c r="G281">
        <f t="shared" si="27"/>
        <v>0.9733530390000027</v>
      </c>
      <c r="I281">
        <f t="shared" si="28"/>
        <v>8.5337759676246631E-3</v>
      </c>
      <c r="J281">
        <f t="shared" si="29"/>
        <v>1.0146514973451252E-3</v>
      </c>
      <c r="K281">
        <f t="shared" si="30"/>
        <v>5.7010009007493105E-3</v>
      </c>
    </row>
    <row r="282" spans="1:11" x14ac:dyDescent="0.25">
      <c r="A282">
        <v>123.61895253</v>
      </c>
      <c r="B282">
        <v>50.1958229719</v>
      </c>
      <c r="C282">
        <v>105.631996441</v>
      </c>
      <c r="E282">
        <f t="shared" si="25"/>
        <v>-1.3810474699999986</v>
      </c>
      <c r="F282">
        <f t="shared" si="26"/>
        <v>0.1958229719000002</v>
      </c>
      <c r="G282">
        <f t="shared" si="27"/>
        <v>0.6319964409999983</v>
      </c>
      <c r="I282">
        <f t="shared" si="28"/>
        <v>8.0888974041077883E-3</v>
      </c>
      <c r="J282">
        <f t="shared" si="29"/>
        <v>1.1469496621043631E-3</v>
      </c>
      <c r="K282">
        <f t="shared" si="30"/>
        <v>3.7016500026680853E-3</v>
      </c>
    </row>
    <row r="283" spans="1:11" x14ac:dyDescent="0.25">
      <c r="A283">
        <v>123.67381079899999</v>
      </c>
      <c r="B283">
        <v>50.374128386300001</v>
      </c>
      <c r="C283">
        <v>105.72740731</v>
      </c>
      <c r="E283">
        <f t="shared" si="25"/>
        <v>-1.3261892010000054</v>
      </c>
      <c r="F283">
        <f t="shared" si="26"/>
        <v>0.37412838630000067</v>
      </c>
      <c r="G283">
        <f t="shared" si="27"/>
        <v>0.7274073100000038</v>
      </c>
      <c r="I283">
        <f t="shared" si="28"/>
        <v>7.7675884561192784E-3</v>
      </c>
      <c r="J283">
        <f t="shared" si="29"/>
        <v>2.1912976914147016E-3</v>
      </c>
      <c r="K283">
        <f t="shared" si="30"/>
        <v>4.2604785348819806E-3</v>
      </c>
    </row>
    <row r="284" spans="1:11" x14ac:dyDescent="0.25">
      <c r="A284">
        <v>123.84452537600001</v>
      </c>
      <c r="B284">
        <v>50.319000268700002</v>
      </c>
      <c r="C284">
        <v>106.022416957</v>
      </c>
      <c r="E284">
        <f t="shared" si="25"/>
        <v>-1.1554746239999929</v>
      </c>
      <c r="F284">
        <f t="shared" si="26"/>
        <v>0.31900026870000175</v>
      </c>
      <c r="G284">
        <f t="shared" si="27"/>
        <v>1.0224169570000043</v>
      </c>
      <c r="I284">
        <f t="shared" si="28"/>
        <v>6.7677005241434419E-3</v>
      </c>
      <c r="J284">
        <f t="shared" si="29"/>
        <v>1.8684082201730066E-3</v>
      </c>
      <c r="K284">
        <f t="shared" si="30"/>
        <v>5.9883719054154797E-3</v>
      </c>
    </row>
    <row r="285" spans="1:11" x14ac:dyDescent="0.25">
      <c r="A285">
        <v>123.80232610100001</v>
      </c>
      <c r="B285">
        <v>50.205387305800002</v>
      </c>
      <c r="C285">
        <v>105.94569041600001</v>
      </c>
      <c r="E285">
        <f t="shared" si="25"/>
        <v>-1.1976738989999944</v>
      </c>
      <c r="F285">
        <f t="shared" si="26"/>
        <v>0.2053873058000022</v>
      </c>
      <c r="G285">
        <f t="shared" si="27"/>
        <v>0.94569041600000503</v>
      </c>
      <c r="I285">
        <f t="shared" si="28"/>
        <v>7.0148648059061413E-3</v>
      </c>
      <c r="J285">
        <f t="shared" si="29"/>
        <v>1.2029686747279816E-3</v>
      </c>
      <c r="K285">
        <f t="shared" si="30"/>
        <v>5.5389788673028467E-3</v>
      </c>
    </row>
    <row r="286" spans="1:11" x14ac:dyDescent="0.25">
      <c r="A286">
        <v>123.853270249</v>
      </c>
      <c r="B286">
        <v>50.1523145488</v>
      </c>
      <c r="C286">
        <v>105.958910949</v>
      </c>
      <c r="E286">
        <f t="shared" si="25"/>
        <v>-1.1467297509999952</v>
      </c>
      <c r="F286">
        <f t="shared" si="26"/>
        <v>0.15231454879999973</v>
      </c>
      <c r="G286">
        <f t="shared" si="27"/>
        <v>0.95891094899999985</v>
      </c>
      <c r="I286">
        <f t="shared" si="28"/>
        <v>6.7164811547549778E-3</v>
      </c>
      <c r="J286">
        <f t="shared" si="29"/>
        <v>8.9211760287730591E-4</v>
      </c>
      <c r="K286">
        <f t="shared" si="30"/>
        <v>5.6164125090766371E-3</v>
      </c>
    </row>
    <row r="287" spans="1:11" x14ac:dyDescent="0.25">
      <c r="A287">
        <v>123.89979341900001</v>
      </c>
      <c r="B287">
        <v>50.109805415399997</v>
      </c>
      <c r="C287">
        <v>106.12857907</v>
      </c>
      <c r="E287">
        <f t="shared" si="25"/>
        <v>-1.1002065809999948</v>
      </c>
      <c r="F287">
        <f t="shared" si="26"/>
        <v>0.10980541539999678</v>
      </c>
      <c r="G287">
        <f t="shared" si="27"/>
        <v>1.1285790700000007</v>
      </c>
      <c r="I287">
        <f t="shared" si="28"/>
        <v>6.4439914994617615E-3</v>
      </c>
      <c r="J287">
        <f t="shared" si="29"/>
        <v>6.4313845749705632E-4</v>
      </c>
      <c r="K287">
        <f t="shared" si="30"/>
        <v>6.6101712706902079E-3</v>
      </c>
    </row>
    <row r="288" spans="1:11" x14ac:dyDescent="0.25">
      <c r="A288">
        <v>123.64369580499999</v>
      </c>
      <c r="B288">
        <v>50.149951674999997</v>
      </c>
      <c r="C288">
        <v>106.241565059</v>
      </c>
      <c r="E288">
        <f t="shared" si="25"/>
        <v>-1.356304195000007</v>
      </c>
      <c r="F288">
        <f t="shared" si="26"/>
        <v>0.14995167499999695</v>
      </c>
      <c r="G288">
        <f t="shared" si="27"/>
        <v>1.2415650589999956</v>
      </c>
      <c r="I288">
        <f t="shared" si="28"/>
        <v>7.9439742082986261E-3</v>
      </c>
      <c r="J288">
        <f t="shared" si="29"/>
        <v>8.7827807587894952E-4</v>
      </c>
      <c r="K288">
        <f t="shared" si="30"/>
        <v>7.2719385835274776E-3</v>
      </c>
    </row>
    <row r="289" spans="1:11" x14ac:dyDescent="0.25">
      <c r="A289">
        <v>123.590833225</v>
      </c>
      <c r="B289">
        <v>50.106591329499999</v>
      </c>
      <c r="C289">
        <v>106.329297815</v>
      </c>
      <c r="E289">
        <f t="shared" si="25"/>
        <v>-1.4091667750000028</v>
      </c>
      <c r="F289">
        <f t="shared" si="26"/>
        <v>0.10659132949999872</v>
      </c>
      <c r="G289">
        <f t="shared" si="27"/>
        <v>1.3292978150000039</v>
      </c>
      <c r="I289">
        <f t="shared" si="28"/>
        <v>8.2535942578805619E-3</v>
      </c>
      <c r="J289">
        <f t="shared" si="29"/>
        <v>6.2431331813159066E-4</v>
      </c>
      <c r="K289">
        <f t="shared" si="30"/>
        <v>7.7857958387481767E-3</v>
      </c>
    </row>
    <row r="290" spans="1:11" x14ac:dyDescent="0.25">
      <c r="A290">
        <v>123.789388566</v>
      </c>
      <c r="B290">
        <v>50.162728997999999</v>
      </c>
      <c r="C290">
        <v>106.613536935</v>
      </c>
      <c r="E290">
        <f t="shared" si="25"/>
        <v>-1.2106114340000005</v>
      </c>
      <c r="F290">
        <f t="shared" si="26"/>
        <v>0.16272899799999863</v>
      </c>
      <c r="G290">
        <f t="shared" si="27"/>
        <v>1.6135369349999991</v>
      </c>
      <c r="I290">
        <f t="shared" si="28"/>
        <v>7.0906409074163257E-3</v>
      </c>
      <c r="J290">
        <f t="shared" si="29"/>
        <v>9.5311580382914109E-4</v>
      </c>
      <c r="K290">
        <f t="shared" si="30"/>
        <v>9.450605434260375E-3</v>
      </c>
    </row>
    <row r="291" spans="1:11" x14ac:dyDescent="0.25">
      <c r="A291">
        <v>124.12385327600001</v>
      </c>
      <c r="B291">
        <v>50.000972742800002</v>
      </c>
      <c r="C291">
        <v>106.44355615400001</v>
      </c>
      <c r="E291">
        <f t="shared" si="25"/>
        <v>-0.87614672399999449</v>
      </c>
      <c r="F291">
        <f t="shared" si="26"/>
        <v>9.7274280000192448E-4</v>
      </c>
      <c r="G291">
        <f t="shared" si="27"/>
        <v>1.4435561540000066</v>
      </c>
      <c r="I291">
        <f t="shared" si="28"/>
        <v>5.131656308223138E-3</v>
      </c>
      <c r="J291">
        <f t="shared" si="29"/>
        <v>5.6974266857026401E-6</v>
      </c>
      <c r="K291">
        <f t="shared" si="30"/>
        <v>8.455015399850439E-3</v>
      </c>
    </row>
    <row r="292" spans="1:11" x14ac:dyDescent="0.25">
      <c r="A292">
        <v>124.32349974100001</v>
      </c>
      <c r="B292">
        <v>49.9549310138</v>
      </c>
      <c r="C292">
        <v>106.34226965000001</v>
      </c>
      <c r="E292">
        <f t="shared" si="25"/>
        <v>-0.67650025899999378</v>
      </c>
      <c r="F292">
        <f t="shared" si="26"/>
        <v>-4.5068986200000438E-2</v>
      </c>
      <c r="G292">
        <f t="shared" si="27"/>
        <v>1.3422696500000058</v>
      </c>
      <c r="I292">
        <f t="shared" si="28"/>
        <v>3.9623121636096267E-3</v>
      </c>
      <c r="J292">
        <f t="shared" si="29"/>
        <v>2.6397239298295348E-4</v>
      </c>
      <c r="K292">
        <f t="shared" si="30"/>
        <v>7.8617728379008767E-3</v>
      </c>
    </row>
    <row r="293" spans="1:11" x14ac:dyDescent="0.25">
      <c r="A293">
        <v>123.74287893</v>
      </c>
      <c r="B293">
        <v>50.102011357099997</v>
      </c>
      <c r="C293">
        <v>106.14613864</v>
      </c>
      <c r="E293">
        <f t="shared" si="25"/>
        <v>-1.2571210699999966</v>
      </c>
      <c r="F293">
        <f t="shared" si="26"/>
        <v>0.10201135709999676</v>
      </c>
      <c r="G293">
        <f t="shared" si="27"/>
        <v>1.1461386400000038</v>
      </c>
      <c r="I293">
        <f t="shared" si="28"/>
        <v>7.3630512930682882E-3</v>
      </c>
      <c r="J293">
        <f t="shared" si="29"/>
        <v>5.9748808028711514E-4</v>
      </c>
      <c r="K293">
        <f t="shared" si="30"/>
        <v>6.7130189738109948E-3</v>
      </c>
    </row>
    <row r="294" spans="1:11" x14ac:dyDescent="0.25">
      <c r="A294">
        <v>123.28477149</v>
      </c>
      <c r="B294">
        <v>50.148146623999999</v>
      </c>
      <c r="C294">
        <v>106.163116688</v>
      </c>
      <c r="E294">
        <f t="shared" si="25"/>
        <v>-1.7152285100000029</v>
      </c>
      <c r="F294">
        <f t="shared" si="26"/>
        <v>0.14814662399999889</v>
      </c>
      <c r="G294">
        <f t="shared" si="27"/>
        <v>1.1631166880000023</v>
      </c>
      <c r="I294">
        <f t="shared" si="28"/>
        <v>1.0046220527083479E-2</v>
      </c>
      <c r="J294">
        <f t="shared" si="29"/>
        <v>8.6770575836971401E-4</v>
      </c>
      <c r="K294">
        <f t="shared" si="30"/>
        <v>6.8124606594715219E-3</v>
      </c>
    </row>
    <row r="295" spans="1:11" x14ac:dyDescent="0.25">
      <c r="A295">
        <v>123.162665033</v>
      </c>
      <c r="B295">
        <v>50.286863242099997</v>
      </c>
      <c r="C295">
        <v>106.05659622899999</v>
      </c>
      <c r="E295">
        <f t="shared" si="25"/>
        <v>-1.8373349670000039</v>
      </c>
      <c r="F295">
        <f t="shared" si="26"/>
        <v>0.28686324209999725</v>
      </c>
      <c r="G295">
        <f t="shared" si="27"/>
        <v>1.0565962289999931</v>
      </c>
      <c r="I295">
        <f t="shared" si="28"/>
        <v>1.0761407097065833E-2</v>
      </c>
      <c r="J295">
        <f t="shared" si="29"/>
        <v>1.6801792731690926E-3</v>
      </c>
      <c r="K295">
        <f t="shared" si="30"/>
        <v>6.1885624351117564E-3</v>
      </c>
    </row>
    <row r="296" spans="1:11" x14ac:dyDescent="0.25">
      <c r="A296">
        <v>123.06840286000001</v>
      </c>
      <c r="B296">
        <v>50.2689894751</v>
      </c>
      <c r="C296">
        <v>105.990099929</v>
      </c>
      <c r="E296">
        <f t="shared" si="25"/>
        <v>-1.9315971399999938</v>
      </c>
      <c r="F296">
        <f t="shared" si="26"/>
        <v>0.26898947509999971</v>
      </c>
      <c r="G296">
        <f t="shared" si="27"/>
        <v>0.99009992899999588</v>
      </c>
      <c r="I296">
        <f t="shared" si="28"/>
        <v>1.131350763165874E-2</v>
      </c>
      <c r="J296">
        <f t="shared" si="29"/>
        <v>1.5754912949289906E-3</v>
      </c>
      <c r="K296">
        <f t="shared" si="30"/>
        <v>5.7990886768688552E-3</v>
      </c>
    </row>
    <row r="297" spans="1:11" x14ac:dyDescent="0.25">
      <c r="A297">
        <v>123.111274959</v>
      </c>
      <c r="B297">
        <v>50.234653012700001</v>
      </c>
      <c r="C297">
        <v>106.05997901000001</v>
      </c>
      <c r="E297">
        <f t="shared" si="25"/>
        <v>-1.8887250410000007</v>
      </c>
      <c r="F297">
        <f t="shared" si="26"/>
        <v>0.23465301270000083</v>
      </c>
      <c r="G297">
        <f t="shared" si="27"/>
        <v>1.0599790100000064</v>
      </c>
      <c r="I297">
        <f t="shared" si="28"/>
        <v>1.1062402569853951E-2</v>
      </c>
      <c r="J297">
        <f t="shared" si="29"/>
        <v>1.3743800894078684E-3</v>
      </c>
      <c r="K297">
        <f t="shared" si="30"/>
        <v>6.2083756341828012E-3</v>
      </c>
    </row>
    <row r="298" spans="1:11" x14ac:dyDescent="0.25">
      <c r="A298">
        <v>123.369941045</v>
      </c>
      <c r="B298">
        <v>50.049675524500003</v>
      </c>
      <c r="C298">
        <v>105.993225033</v>
      </c>
      <c r="E298">
        <f t="shared" si="25"/>
        <v>-1.6300589549999955</v>
      </c>
      <c r="F298">
        <f t="shared" si="26"/>
        <v>4.9675524500003121E-2</v>
      </c>
      <c r="G298">
        <f t="shared" si="27"/>
        <v>0.99322503300000164</v>
      </c>
      <c r="I298">
        <f t="shared" si="28"/>
        <v>9.547376130121096E-3</v>
      </c>
      <c r="J298">
        <f t="shared" si="29"/>
        <v>2.909532292729724E-4</v>
      </c>
      <c r="K298">
        <f t="shared" si="30"/>
        <v>5.8173926426501425E-3</v>
      </c>
    </row>
    <row r="299" spans="1:11" x14ac:dyDescent="0.25">
      <c r="A299">
        <v>123.47520052599999</v>
      </c>
      <c r="B299">
        <v>50.188899363700003</v>
      </c>
      <c r="C299">
        <v>106.325209258</v>
      </c>
      <c r="E299">
        <f t="shared" si="25"/>
        <v>-1.5247994740000053</v>
      </c>
      <c r="F299">
        <f t="shared" si="26"/>
        <v>0.18889936370000271</v>
      </c>
      <c r="G299">
        <f t="shared" si="27"/>
        <v>1.325209258000001</v>
      </c>
      <c r="I299">
        <f t="shared" si="28"/>
        <v>8.930863547379422E-3</v>
      </c>
      <c r="J299">
        <f t="shared" si="29"/>
        <v>1.1063975756536205E-3</v>
      </c>
      <c r="K299">
        <f t="shared" si="30"/>
        <v>7.7618488573284357E-3</v>
      </c>
    </row>
    <row r="300" spans="1:11" x14ac:dyDescent="0.25">
      <c r="A300">
        <v>123.19641159</v>
      </c>
      <c r="B300">
        <v>50.178425296</v>
      </c>
      <c r="C300">
        <v>106.41894192700001</v>
      </c>
      <c r="E300">
        <f t="shared" si="25"/>
        <v>-1.8035884100000033</v>
      </c>
      <c r="F300">
        <f t="shared" si="26"/>
        <v>0.17842529600000034</v>
      </c>
      <c r="G300">
        <f t="shared" si="27"/>
        <v>1.4189419270000059</v>
      </c>
      <c r="I300">
        <f t="shared" si="28"/>
        <v>1.0563751011200169E-2</v>
      </c>
      <c r="J300">
        <f t="shared" si="29"/>
        <v>1.04505018472795E-3</v>
      </c>
      <c r="K300">
        <f t="shared" si="30"/>
        <v>8.3108480477431107E-3</v>
      </c>
    </row>
    <row r="301" spans="1:11" x14ac:dyDescent="0.25">
      <c r="A301">
        <v>123.07748256799999</v>
      </c>
      <c r="B301">
        <v>50.257097504999997</v>
      </c>
      <c r="C301">
        <v>106.323295766</v>
      </c>
      <c r="E301">
        <f t="shared" si="25"/>
        <v>-1.9225174320000065</v>
      </c>
      <c r="F301">
        <f t="shared" si="26"/>
        <v>0.25709750499999728</v>
      </c>
      <c r="G301">
        <f t="shared" si="27"/>
        <v>1.3232957660000011</v>
      </c>
      <c r="I301">
        <f t="shared" si="28"/>
        <v>1.1260327108855163E-2</v>
      </c>
      <c r="J301">
        <f t="shared" si="29"/>
        <v>1.5058391445422722E-3</v>
      </c>
      <c r="K301">
        <f t="shared" si="30"/>
        <v>7.7506413928438295E-3</v>
      </c>
    </row>
    <row r="302" spans="1:11" x14ac:dyDescent="0.25">
      <c r="A302">
        <v>123.184648291</v>
      </c>
      <c r="B302">
        <v>50.273568871400002</v>
      </c>
      <c r="C302">
        <v>106.298921815</v>
      </c>
      <c r="E302">
        <f t="shared" si="25"/>
        <v>-1.815351708999998</v>
      </c>
      <c r="F302">
        <f t="shared" si="26"/>
        <v>0.27356887140000197</v>
      </c>
      <c r="G302">
        <f t="shared" si="27"/>
        <v>1.2989218149999999</v>
      </c>
      <c r="I302">
        <f t="shared" si="28"/>
        <v>1.0632649525416194E-2</v>
      </c>
      <c r="J302">
        <f t="shared" si="29"/>
        <v>1.6023131585130635E-3</v>
      </c>
      <c r="K302">
        <f t="shared" si="30"/>
        <v>7.6078813550793344E-3</v>
      </c>
    </row>
    <row r="303" spans="1:11" x14ac:dyDescent="0.25">
      <c r="A303">
        <v>123.27995129</v>
      </c>
      <c r="B303">
        <v>50.4076617371</v>
      </c>
      <c r="C303">
        <v>106.299056859</v>
      </c>
      <c r="E303">
        <f t="shared" si="25"/>
        <v>-1.7200487100000004</v>
      </c>
      <c r="F303">
        <f t="shared" si="26"/>
        <v>0.40766173709999975</v>
      </c>
      <c r="G303">
        <f t="shared" si="27"/>
        <v>1.2990568590000038</v>
      </c>
      <c r="I303">
        <f t="shared" si="28"/>
        <v>1.0074452795788379E-2</v>
      </c>
      <c r="J303">
        <f t="shared" si="29"/>
        <v>2.3877050127627131E-3</v>
      </c>
      <c r="K303">
        <f t="shared" si="30"/>
        <v>7.608672317797706E-3</v>
      </c>
    </row>
    <row r="304" spans="1:11" x14ac:dyDescent="0.25">
      <c r="A304">
        <v>123.24696418800001</v>
      </c>
      <c r="B304">
        <v>50.432194465099997</v>
      </c>
      <c r="C304">
        <v>106.122716328</v>
      </c>
      <c r="E304">
        <f t="shared" si="25"/>
        <v>-1.7530358119999931</v>
      </c>
      <c r="F304">
        <f t="shared" si="26"/>
        <v>0.43219446509999671</v>
      </c>
      <c r="G304">
        <f t="shared" si="27"/>
        <v>1.1227163279999957</v>
      </c>
      <c r="I304">
        <f t="shared" si="28"/>
        <v>1.02676606974232E-2</v>
      </c>
      <c r="J304">
        <f t="shared" si="29"/>
        <v>2.5313950191857785E-3</v>
      </c>
      <c r="K304">
        <f t="shared" si="30"/>
        <v>6.575832756211198E-3</v>
      </c>
    </row>
    <row r="305" spans="1:11" x14ac:dyDescent="0.25">
      <c r="A305">
        <v>123.441243324</v>
      </c>
      <c r="B305">
        <v>50.339976632300001</v>
      </c>
      <c r="C305">
        <v>106.21062203300001</v>
      </c>
      <c r="E305">
        <f t="shared" si="25"/>
        <v>-1.5587566760000016</v>
      </c>
      <c r="F305">
        <f t="shared" si="26"/>
        <v>0.33997663230000086</v>
      </c>
      <c r="G305">
        <f t="shared" si="27"/>
        <v>1.210622033000007</v>
      </c>
      <c r="I305">
        <f t="shared" si="28"/>
        <v>9.1297533966244546E-3</v>
      </c>
      <c r="J305">
        <f t="shared" si="29"/>
        <v>1.9912683366841749E-3</v>
      </c>
      <c r="K305">
        <f t="shared" si="30"/>
        <v>7.0907029865450314E-3</v>
      </c>
    </row>
    <row r="306" spans="1:11" x14ac:dyDescent="0.25">
      <c r="A306">
        <v>123.660461181</v>
      </c>
      <c r="B306">
        <v>50.145238701799997</v>
      </c>
      <c r="C306">
        <v>106.19677292</v>
      </c>
      <c r="E306">
        <f t="shared" si="25"/>
        <v>-1.3395388189999977</v>
      </c>
      <c r="F306">
        <f t="shared" si="26"/>
        <v>0.14523870179999676</v>
      </c>
      <c r="G306">
        <f t="shared" si="27"/>
        <v>1.1967729200000008</v>
      </c>
      <c r="I306">
        <f t="shared" si="28"/>
        <v>7.8457781583066832E-3</v>
      </c>
      <c r="J306">
        <f t="shared" si="29"/>
        <v>8.5067384248999067E-4</v>
      </c>
      <c r="K306">
        <f t="shared" si="30"/>
        <v>7.0095877051166919E-3</v>
      </c>
    </row>
    <row r="307" spans="1:11" x14ac:dyDescent="0.25">
      <c r="A307">
        <v>123.716235701</v>
      </c>
      <c r="B307">
        <v>50.089648180300003</v>
      </c>
      <c r="C307">
        <v>106.33602920600001</v>
      </c>
      <c r="E307">
        <f t="shared" si="25"/>
        <v>-1.2837642989999978</v>
      </c>
      <c r="F307">
        <f t="shared" si="26"/>
        <v>8.9648180300002878E-2</v>
      </c>
      <c r="G307">
        <f t="shared" si="27"/>
        <v>1.3360292060000063</v>
      </c>
      <c r="I307">
        <f t="shared" si="28"/>
        <v>7.5191026602925868E-3</v>
      </c>
      <c r="J307">
        <f t="shared" si="29"/>
        <v>5.2507603732960823E-4</v>
      </c>
      <c r="K307">
        <f t="shared" si="30"/>
        <v>7.8252220948101456E-3</v>
      </c>
    </row>
    <row r="308" spans="1:11" x14ac:dyDescent="0.25">
      <c r="A308">
        <v>123.506114024</v>
      </c>
      <c r="B308">
        <v>50.158215829200003</v>
      </c>
      <c r="C308">
        <v>106.455444919</v>
      </c>
      <c r="E308">
        <f t="shared" si="25"/>
        <v>-1.4938859760000014</v>
      </c>
      <c r="F308">
        <f t="shared" si="26"/>
        <v>0.1582158292000031</v>
      </c>
      <c r="G308">
        <f t="shared" si="27"/>
        <v>1.4554449190000014</v>
      </c>
      <c r="I308">
        <f t="shared" si="28"/>
        <v>8.7498008980816944E-3</v>
      </c>
      <c r="J308">
        <f t="shared" si="29"/>
        <v>9.2668183962182525E-4</v>
      </c>
      <c r="K308">
        <f t="shared" si="30"/>
        <v>8.5246487777288302E-3</v>
      </c>
    </row>
    <row r="309" spans="1:11" x14ac:dyDescent="0.25">
      <c r="A309">
        <v>123.366998592</v>
      </c>
      <c r="B309">
        <v>50.177296359700001</v>
      </c>
      <c r="C309">
        <v>106.571808721</v>
      </c>
      <c r="E309">
        <f t="shared" si="25"/>
        <v>-1.6330014079999984</v>
      </c>
      <c r="F309">
        <f t="shared" si="26"/>
        <v>0.17729635970000146</v>
      </c>
      <c r="G309">
        <f t="shared" si="27"/>
        <v>1.5718087209999965</v>
      </c>
      <c r="I309">
        <f t="shared" si="28"/>
        <v>9.564610295456074E-3</v>
      </c>
      <c r="J309">
        <f t="shared" si="29"/>
        <v>1.038437921134676E-3</v>
      </c>
      <c r="K309">
        <f t="shared" si="30"/>
        <v>9.2062001916928069E-3</v>
      </c>
    </row>
    <row r="310" spans="1:11" x14ac:dyDescent="0.25">
      <c r="A310">
        <v>122.948990991</v>
      </c>
      <c r="B310">
        <v>50.345654180499999</v>
      </c>
      <c r="C310">
        <v>106.65116073900001</v>
      </c>
      <c r="E310">
        <f t="shared" si="25"/>
        <v>-2.0510090089999977</v>
      </c>
      <c r="F310">
        <f t="shared" si="26"/>
        <v>0.34565418049999863</v>
      </c>
      <c r="G310">
        <f t="shared" si="27"/>
        <v>1.6511607390000052</v>
      </c>
      <c r="I310">
        <f t="shared" si="28"/>
        <v>1.2012911799984533E-2</v>
      </c>
      <c r="J310">
        <f t="shared" si="29"/>
        <v>2.0245221573487598E-3</v>
      </c>
      <c r="K310">
        <f t="shared" si="30"/>
        <v>9.6709708432121105E-3</v>
      </c>
    </row>
    <row r="311" spans="1:11" x14ac:dyDescent="0.25">
      <c r="A311">
        <v>123.187476221</v>
      </c>
      <c r="B311">
        <v>50.227261390400002</v>
      </c>
      <c r="C311">
        <v>106.601601578</v>
      </c>
      <c r="E311">
        <f t="shared" si="25"/>
        <v>-1.8125237790000028</v>
      </c>
      <c r="F311">
        <f t="shared" si="26"/>
        <v>0.22726139040000248</v>
      </c>
      <c r="G311">
        <f t="shared" si="27"/>
        <v>1.6016015780000004</v>
      </c>
      <c r="I311">
        <f t="shared" si="28"/>
        <v>1.0616086129781458E-2</v>
      </c>
      <c r="J311">
        <f t="shared" si="29"/>
        <v>1.331086809681139E-3</v>
      </c>
      <c r="K311">
        <f t="shared" si="30"/>
        <v>9.3806991635842565E-3</v>
      </c>
    </row>
    <row r="312" spans="1:11" x14ac:dyDescent="0.25">
      <c r="A312">
        <v>123.364378386</v>
      </c>
      <c r="B312">
        <v>50.3543741756</v>
      </c>
      <c r="C312">
        <v>106.598728295</v>
      </c>
      <c r="E312">
        <f t="shared" si="25"/>
        <v>-1.6356216140000015</v>
      </c>
      <c r="F312">
        <f t="shared" si="26"/>
        <v>0.35437417560000029</v>
      </c>
      <c r="G312">
        <f t="shared" si="27"/>
        <v>1.5987282950000008</v>
      </c>
      <c r="I312">
        <f t="shared" si="28"/>
        <v>9.5799570362249866E-3</v>
      </c>
      <c r="J312">
        <f t="shared" si="29"/>
        <v>2.0755958150328333E-3</v>
      </c>
      <c r="K312">
        <f t="shared" si="30"/>
        <v>9.3638701320666335E-3</v>
      </c>
    </row>
    <row r="313" spans="1:11" x14ac:dyDescent="0.25">
      <c r="A313">
        <v>123.552108201</v>
      </c>
      <c r="B313">
        <v>50.400858581100003</v>
      </c>
      <c r="C313">
        <v>106.547874847</v>
      </c>
      <c r="E313">
        <f t="shared" si="25"/>
        <v>-1.4478917990000042</v>
      </c>
      <c r="F313">
        <f t="shared" si="26"/>
        <v>0.40085858110000316</v>
      </c>
      <c r="G313">
        <f t="shared" si="27"/>
        <v>1.5478748470000028</v>
      </c>
      <c r="I313">
        <f t="shared" si="28"/>
        <v>8.4804095940019357E-3</v>
      </c>
      <c r="J313">
        <f t="shared" si="29"/>
        <v>2.3478584237760849E-3</v>
      </c>
      <c r="K313">
        <f t="shared" si="30"/>
        <v>9.0660177175387567E-3</v>
      </c>
    </row>
    <row r="314" spans="1:11" x14ac:dyDescent="0.25">
      <c r="A314">
        <v>123.459340152</v>
      </c>
      <c r="B314">
        <v>50.289431711399999</v>
      </c>
      <c r="C314">
        <v>106.402177118</v>
      </c>
      <c r="E314">
        <f t="shared" si="25"/>
        <v>-1.5406598480000042</v>
      </c>
      <c r="F314">
        <f t="shared" si="26"/>
        <v>0.2894317113999989</v>
      </c>
      <c r="G314">
        <f t="shared" si="27"/>
        <v>1.4021771179999973</v>
      </c>
      <c r="I314">
        <f t="shared" si="28"/>
        <v>9.0237589335726062E-3</v>
      </c>
      <c r="J314">
        <f t="shared" si="29"/>
        <v>1.6952229882510324E-3</v>
      </c>
      <c r="K314">
        <f t="shared" si="30"/>
        <v>8.2126553187122017E-3</v>
      </c>
    </row>
    <row r="315" spans="1:11" x14ac:dyDescent="0.25">
      <c r="A315">
        <v>123.604092674</v>
      </c>
      <c r="B315">
        <v>50.215243065000003</v>
      </c>
      <c r="C315">
        <v>106.190868921</v>
      </c>
      <c r="E315">
        <f t="shared" si="25"/>
        <v>-1.3959073259999997</v>
      </c>
      <c r="F315">
        <f t="shared" si="26"/>
        <v>0.21524306500000279</v>
      </c>
      <c r="G315">
        <f t="shared" si="27"/>
        <v>1.1908689210000034</v>
      </c>
      <c r="I315">
        <f t="shared" si="28"/>
        <v>8.1759326822100128E-3</v>
      </c>
      <c r="J315">
        <f t="shared" si="29"/>
        <v>1.2606945869360509E-3</v>
      </c>
      <c r="K315">
        <f t="shared" si="30"/>
        <v>6.9750075453304874E-3</v>
      </c>
    </row>
    <row r="316" spans="1:11" x14ac:dyDescent="0.25">
      <c r="A316">
        <v>123.277246445</v>
      </c>
      <c r="B316">
        <v>50.269163055600004</v>
      </c>
      <c r="C316">
        <v>106.196760244</v>
      </c>
      <c r="E316">
        <f t="shared" si="25"/>
        <v>-1.722753554999997</v>
      </c>
      <c r="F316">
        <f t="shared" si="26"/>
        <v>0.26916305560000353</v>
      </c>
      <c r="G316">
        <f t="shared" si="27"/>
        <v>1.1967602440000036</v>
      </c>
      <c r="I316">
        <f t="shared" si="28"/>
        <v>1.0090295273454253E-2</v>
      </c>
      <c r="J316">
        <f t="shared" si="29"/>
        <v>1.5765079687844409E-3</v>
      </c>
      <c r="K316">
        <f t="shared" si="30"/>
        <v>7.0095134608450802E-3</v>
      </c>
    </row>
    <row r="317" spans="1:11" x14ac:dyDescent="0.25">
      <c r="A317">
        <v>123.426736142</v>
      </c>
      <c r="B317">
        <v>50.0325961267</v>
      </c>
      <c r="C317">
        <v>106.11960541000001</v>
      </c>
      <c r="E317">
        <f t="shared" si="25"/>
        <v>-1.5732638580000042</v>
      </c>
      <c r="F317">
        <f t="shared" si="26"/>
        <v>3.2596126699999672E-2</v>
      </c>
      <c r="G317">
        <f t="shared" si="27"/>
        <v>1.1196054100000055</v>
      </c>
      <c r="I317">
        <f t="shared" si="28"/>
        <v>9.2147230369661742E-3</v>
      </c>
      <c r="J317">
        <f t="shared" si="29"/>
        <v>1.9091793032110344E-4</v>
      </c>
      <c r="K317">
        <f t="shared" si="30"/>
        <v>6.5576118788835619E-3</v>
      </c>
    </row>
    <row r="318" spans="1:11" x14ac:dyDescent="0.25">
      <c r="A318">
        <v>123.592723021</v>
      </c>
      <c r="B318">
        <v>49.966831568400004</v>
      </c>
      <c r="C318">
        <v>106.193936773</v>
      </c>
      <c r="E318">
        <f t="shared" si="25"/>
        <v>-1.4072769790000024</v>
      </c>
      <c r="F318">
        <f t="shared" si="26"/>
        <v>-3.3168431599996495E-2</v>
      </c>
      <c r="G318">
        <f t="shared" si="27"/>
        <v>1.1939367730000043</v>
      </c>
      <c r="I318">
        <f t="shared" si="28"/>
        <v>8.2425255826244562E-3</v>
      </c>
      <c r="J318">
        <f t="shared" si="29"/>
        <v>1.9426996254338647E-4</v>
      </c>
      <c r="K318">
        <f t="shared" si="30"/>
        <v>6.9929761819038519E-3</v>
      </c>
    </row>
    <row r="319" spans="1:11" x14ac:dyDescent="0.25">
      <c r="A319">
        <v>122.93371089999999</v>
      </c>
      <c r="B319">
        <v>50.049312207200003</v>
      </c>
      <c r="C319">
        <v>106.01245515399999</v>
      </c>
      <c r="E319">
        <f t="shared" si="25"/>
        <v>-2.0662891000000059</v>
      </c>
      <c r="F319">
        <f t="shared" si="26"/>
        <v>4.93122072000034E-2</v>
      </c>
      <c r="G319">
        <f t="shared" si="27"/>
        <v>1.0124551539999942</v>
      </c>
      <c r="I319">
        <f t="shared" si="28"/>
        <v>1.210240842563238E-2</v>
      </c>
      <c r="J319">
        <f t="shared" si="29"/>
        <v>2.8882525291540725E-4</v>
      </c>
      <c r="K319">
        <f t="shared" si="30"/>
        <v>5.9300248868100905E-3</v>
      </c>
    </row>
    <row r="320" spans="1:11" x14ac:dyDescent="0.25">
      <c r="A320">
        <v>122.935124321</v>
      </c>
      <c r="B320">
        <v>50.254102498000002</v>
      </c>
      <c r="C320">
        <v>105.962713799</v>
      </c>
      <c r="E320">
        <f t="shared" si="25"/>
        <v>-2.0648756789999965</v>
      </c>
      <c r="F320">
        <f t="shared" si="26"/>
        <v>0.25410249800000173</v>
      </c>
      <c r="G320">
        <f t="shared" si="27"/>
        <v>0.96271379899999943</v>
      </c>
      <c r="I320">
        <f t="shared" si="28"/>
        <v>1.2094129914063268E-2</v>
      </c>
      <c r="J320">
        <f t="shared" si="29"/>
        <v>1.4882971665336894E-3</v>
      </c>
      <c r="K320">
        <f t="shared" si="30"/>
        <v>5.6386860834188781E-3</v>
      </c>
    </row>
    <row r="321" spans="1:11" x14ac:dyDescent="0.25">
      <c r="A321">
        <v>123.041207703</v>
      </c>
      <c r="B321">
        <v>50.242418174800001</v>
      </c>
      <c r="C321">
        <v>105.865276165</v>
      </c>
      <c r="E321">
        <f t="shared" si="25"/>
        <v>-1.9587922970000022</v>
      </c>
      <c r="F321">
        <f t="shared" si="26"/>
        <v>0.24241817480000094</v>
      </c>
      <c r="G321">
        <f t="shared" si="27"/>
        <v>0.86527616499999738</v>
      </c>
      <c r="I321">
        <f t="shared" si="28"/>
        <v>1.1472791682091612E-2</v>
      </c>
      <c r="J321">
        <f t="shared" si="29"/>
        <v>1.4198612194324339E-3</v>
      </c>
      <c r="K321">
        <f t="shared" si="30"/>
        <v>5.0679866383628565E-3</v>
      </c>
    </row>
    <row r="322" spans="1:11" x14ac:dyDescent="0.25">
      <c r="A322">
        <v>123.35482594699999</v>
      </c>
      <c r="B322">
        <v>50.193529307799999</v>
      </c>
      <c r="C322">
        <v>105.96483768900001</v>
      </c>
      <c r="E322">
        <f t="shared" ref="E322:E385" si="31">A322-125</f>
        <v>-1.6451740530000052</v>
      </c>
      <c r="F322">
        <f t="shared" ref="F322:F385" si="32">B322-50</f>
        <v>0.19352930779999866</v>
      </c>
      <c r="G322">
        <f t="shared" ref="G322:G385" si="33">C322-105</f>
        <v>0.96483768900000655</v>
      </c>
      <c r="I322">
        <f t="shared" ref="I322:I385" si="34">ABS(E322)/SQRT(125^2+50^2+105^2)</f>
        <v>9.6359063795375868E-3</v>
      </c>
      <c r="J322">
        <f t="shared" ref="J322:J385" si="35">ABS(F322)/SQRT(125^2+50^2+105^2)</f>
        <v>1.1335155014491919E-3</v>
      </c>
      <c r="K322">
        <f t="shared" ref="K322:K385" si="36">ABS(G322)/SQRT(125^2+50^2+105^2)</f>
        <v>5.6511258645856096E-3</v>
      </c>
    </row>
    <row r="323" spans="1:11" x14ac:dyDescent="0.25">
      <c r="A323">
        <v>123.467297636</v>
      </c>
      <c r="B323">
        <v>50.034162196099999</v>
      </c>
      <c r="C323">
        <v>106.07795927799999</v>
      </c>
      <c r="E323">
        <f t="shared" si="31"/>
        <v>-1.5327023640000021</v>
      </c>
      <c r="F323">
        <f t="shared" si="32"/>
        <v>3.416219609999871E-2</v>
      </c>
      <c r="G323">
        <f t="shared" si="33"/>
        <v>1.0779592779999945</v>
      </c>
      <c r="I323">
        <f t="shared" si="34"/>
        <v>8.9771513599235658E-3</v>
      </c>
      <c r="J323">
        <f t="shared" si="35"/>
        <v>2.000905148842574E-4</v>
      </c>
      <c r="K323">
        <f t="shared" si="36"/>
        <v>6.3136873966744018E-3</v>
      </c>
    </row>
    <row r="324" spans="1:11" x14ac:dyDescent="0.25">
      <c r="A324">
        <v>123.58877737900001</v>
      </c>
      <c r="B324">
        <v>49.895460483100003</v>
      </c>
      <c r="C324">
        <v>105.994132603</v>
      </c>
      <c r="E324">
        <f t="shared" si="31"/>
        <v>-1.4112226209999932</v>
      </c>
      <c r="F324">
        <f t="shared" si="32"/>
        <v>-0.10453951689999741</v>
      </c>
      <c r="G324">
        <f t="shared" si="33"/>
        <v>0.99413260299999706</v>
      </c>
      <c r="I324">
        <f t="shared" si="34"/>
        <v>8.2656355002953263E-3</v>
      </c>
      <c r="J324">
        <f t="shared" si="35"/>
        <v>6.12295699639544E-4</v>
      </c>
      <c r="K324">
        <f t="shared" si="36"/>
        <v>5.8227083474151706E-3</v>
      </c>
    </row>
    <row r="325" spans="1:11" x14ac:dyDescent="0.25">
      <c r="A325">
        <v>123.41703051899999</v>
      </c>
      <c r="B325">
        <v>50.006490322499999</v>
      </c>
      <c r="C325">
        <v>106.085711054</v>
      </c>
      <c r="E325">
        <f t="shared" si="31"/>
        <v>-1.5829694810000063</v>
      </c>
      <c r="F325">
        <f t="shared" si="32"/>
        <v>6.4903224999994791E-3</v>
      </c>
      <c r="G325">
        <f t="shared" si="33"/>
        <v>1.0857110540000008</v>
      </c>
      <c r="I325">
        <f t="shared" si="34"/>
        <v>9.2715695903217692E-3</v>
      </c>
      <c r="J325">
        <f t="shared" si="35"/>
        <v>3.8014299987869505E-5</v>
      </c>
      <c r="K325">
        <f t="shared" si="36"/>
        <v>6.3590901233190385E-3</v>
      </c>
    </row>
    <row r="326" spans="1:11" x14ac:dyDescent="0.25">
      <c r="A326">
        <v>123.500355326</v>
      </c>
      <c r="B326">
        <v>49.760892670899999</v>
      </c>
      <c r="C326">
        <v>106.35453256300001</v>
      </c>
      <c r="E326">
        <f t="shared" si="31"/>
        <v>-1.4996446739999953</v>
      </c>
      <c r="F326">
        <f t="shared" si="32"/>
        <v>-0.23910732910000121</v>
      </c>
      <c r="G326">
        <f t="shared" si="33"/>
        <v>1.3545325630000065</v>
      </c>
      <c r="I326">
        <f t="shared" si="34"/>
        <v>8.7835300191402149E-3</v>
      </c>
      <c r="J326">
        <f t="shared" si="35"/>
        <v>1.4004693507458858E-3</v>
      </c>
      <c r="K326">
        <f t="shared" si="36"/>
        <v>7.9335976283496125E-3</v>
      </c>
    </row>
    <row r="327" spans="1:11" x14ac:dyDescent="0.25">
      <c r="A327">
        <v>123.239628178</v>
      </c>
      <c r="B327">
        <v>49.784766493100001</v>
      </c>
      <c r="C327">
        <v>106.326051033</v>
      </c>
      <c r="E327">
        <f t="shared" si="31"/>
        <v>-1.7603718219999962</v>
      </c>
      <c r="F327">
        <f t="shared" si="32"/>
        <v>-0.21523350689999887</v>
      </c>
      <c r="G327">
        <f t="shared" si="33"/>
        <v>1.3260510329999988</v>
      </c>
      <c r="I327">
        <f t="shared" si="34"/>
        <v>1.0310628251786509E-2</v>
      </c>
      <c r="J327">
        <f t="shared" si="35"/>
        <v>1.2606386044358188E-3</v>
      </c>
      <c r="K327">
        <f t="shared" si="36"/>
        <v>7.76677919590132E-3</v>
      </c>
    </row>
    <row r="328" spans="1:11" x14ac:dyDescent="0.25">
      <c r="A328">
        <v>123.147269306</v>
      </c>
      <c r="B328">
        <v>49.841610321600001</v>
      </c>
      <c r="C328">
        <v>106.274034207</v>
      </c>
      <c r="E328">
        <f t="shared" si="31"/>
        <v>-1.8527306940000017</v>
      </c>
      <c r="F328">
        <f t="shared" si="32"/>
        <v>-0.15838967839999896</v>
      </c>
      <c r="G328">
        <f t="shared" si="33"/>
        <v>1.2740342069999997</v>
      </c>
      <c r="I328">
        <f t="shared" si="34"/>
        <v>1.0851581011337321E-2</v>
      </c>
      <c r="J328">
        <f t="shared" si="35"/>
        <v>9.2770008727304659E-4</v>
      </c>
      <c r="K328">
        <f t="shared" si="36"/>
        <v>7.4621127901902118E-3</v>
      </c>
    </row>
    <row r="329" spans="1:11" x14ac:dyDescent="0.25">
      <c r="A329">
        <v>123.42785303300001</v>
      </c>
      <c r="B329">
        <v>49.917793116200002</v>
      </c>
      <c r="C329">
        <v>106.171288487</v>
      </c>
      <c r="E329">
        <f t="shared" si="31"/>
        <v>-1.5721469669999948</v>
      </c>
      <c r="F329">
        <f t="shared" si="32"/>
        <v>-8.2206883799997854E-2</v>
      </c>
      <c r="G329">
        <f t="shared" si="33"/>
        <v>1.1712884869999982</v>
      </c>
      <c r="I329">
        <f t="shared" si="34"/>
        <v>9.2081813235878156E-3</v>
      </c>
      <c r="J329">
        <f t="shared" si="35"/>
        <v>4.814918121312614E-4</v>
      </c>
      <c r="K329">
        <f t="shared" si="36"/>
        <v>6.8603234919619623E-3</v>
      </c>
    </row>
    <row r="330" spans="1:11" x14ac:dyDescent="0.25">
      <c r="A330">
        <v>123.664377704</v>
      </c>
      <c r="B330">
        <v>49.684380737700003</v>
      </c>
      <c r="C330">
        <v>106.08994124100001</v>
      </c>
      <c r="E330">
        <f t="shared" si="31"/>
        <v>-1.3356222959999968</v>
      </c>
      <c r="F330">
        <f t="shared" si="32"/>
        <v>-0.31561926229999671</v>
      </c>
      <c r="G330">
        <f t="shared" si="33"/>
        <v>1.0899412410000053</v>
      </c>
      <c r="I330">
        <f t="shared" si="34"/>
        <v>7.8228387927772453E-3</v>
      </c>
      <c r="J330">
        <f t="shared" si="35"/>
        <v>1.8486054150657551E-3</v>
      </c>
      <c r="K330">
        <f t="shared" si="36"/>
        <v>6.3838666421473355E-3</v>
      </c>
    </row>
    <row r="331" spans="1:11" x14ac:dyDescent="0.25">
      <c r="A331">
        <v>123.530681684</v>
      </c>
      <c r="B331">
        <v>49.766087345800003</v>
      </c>
      <c r="C331">
        <v>105.950261157</v>
      </c>
      <c r="E331">
        <f t="shared" si="31"/>
        <v>-1.469318315999999</v>
      </c>
      <c r="F331">
        <f t="shared" si="32"/>
        <v>-0.23391265419999741</v>
      </c>
      <c r="G331">
        <f t="shared" si="33"/>
        <v>0.95026115699999991</v>
      </c>
      <c r="I331">
        <f t="shared" si="34"/>
        <v>8.6059062923452088E-3</v>
      </c>
      <c r="J331">
        <f t="shared" si="35"/>
        <v>1.3700437547931091E-3</v>
      </c>
      <c r="K331">
        <f t="shared" si="36"/>
        <v>5.5657500361531893E-3</v>
      </c>
    </row>
    <row r="332" spans="1:11" x14ac:dyDescent="0.25">
      <c r="A332">
        <v>123.232093482</v>
      </c>
      <c r="B332">
        <v>49.782561207800001</v>
      </c>
      <c r="C332">
        <v>105.948725422</v>
      </c>
      <c r="E332">
        <f t="shared" si="31"/>
        <v>-1.7679065180000038</v>
      </c>
      <c r="F332">
        <f t="shared" si="32"/>
        <v>-0.2174387921999994</v>
      </c>
      <c r="G332">
        <f t="shared" si="33"/>
        <v>0.94872542199999543</v>
      </c>
      <c r="I332">
        <f t="shared" si="34"/>
        <v>1.0354759524779756E-2</v>
      </c>
      <c r="J332">
        <f t="shared" si="35"/>
        <v>1.2735551239081663E-3</v>
      </c>
      <c r="K332">
        <f t="shared" si="36"/>
        <v>5.556755122419388E-3</v>
      </c>
    </row>
    <row r="333" spans="1:11" x14ac:dyDescent="0.25">
      <c r="A333">
        <v>123.272454533</v>
      </c>
      <c r="B333">
        <v>49.637735434500001</v>
      </c>
      <c r="C333">
        <v>105.99429585599999</v>
      </c>
      <c r="E333">
        <f t="shared" si="31"/>
        <v>-1.7275454669999988</v>
      </c>
      <c r="F333">
        <f t="shared" si="32"/>
        <v>-0.36226456549999853</v>
      </c>
      <c r="G333">
        <f t="shared" si="33"/>
        <v>0.99429585599999371</v>
      </c>
      <c r="I333">
        <f t="shared" si="34"/>
        <v>1.0118361857246284E-2</v>
      </c>
      <c r="J333">
        <f t="shared" si="35"/>
        <v>2.121810413564696E-3</v>
      </c>
      <c r="K333">
        <f t="shared" si="36"/>
        <v>5.823664532337537E-3</v>
      </c>
    </row>
    <row r="334" spans="1:11" x14ac:dyDescent="0.25">
      <c r="A334">
        <v>123.540041297</v>
      </c>
      <c r="B334">
        <v>49.523200899599999</v>
      </c>
      <c r="C334">
        <v>106.121089404</v>
      </c>
      <c r="E334">
        <f t="shared" si="31"/>
        <v>-1.4599587029999981</v>
      </c>
      <c r="F334">
        <f t="shared" si="32"/>
        <v>-0.47679910040000095</v>
      </c>
      <c r="G334">
        <f t="shared" si="33"/>
        <v>1.1210894040000028</v>
      </c>
      <c r="I334">
        <f t="shared" si="34"/>
        <v>8.5510863452081549E-3</v>
      </c>
      <c r="J334">
        <f t="shared" si="35"/>
        <v>2.7926476745267128E-3</v>
      </c>
      <c r="K334">
        <f t="shared" si="36"/>
        <v>6.5663037417449371E-3</v>
      </c>
    </row>
    <row r="335" spans="1:11" x14ac:dyDescent="0.25">
      <c r="A335">
        <v>123.426404894</v>
      </c>
      <c r="B335">
        <v>49.615652496099997</v>
      </c>
      <c r="C335">
        <v>106.008854348</v>
      </c>
      <c r="E335">
        <f t="shared" si="31"/>
        <v>-1.5735951059999991</v>
      </c>
      <c r="F335">
        <f t="shared" si="32"/>
        <v>-0.38434750390000261</v>
      </c>
      <c r="G335">
        <f t="shared" si="33"/>
        <v>1.0088543479999998</v>
      </c>
      <c r="I335">
        <f t="shared" si="34"/>
        <v>9.2166631810564233E-3</v>
      </c>
      <c r="J335">
        <f t="shared" si="35"/>
        <v>2.2511518207060923E-3</v>
      </c>
      <c r="K335">
        <f t="shared" si="36"/>
        <v>5.9089346991527108E-3</v>
      </c>
    </row>
    <row r="336" spans="1:11" x14ac:dyDescent="0.25">
      <c r="A336">
        <v>123.580481603</v>
      </c>
      <c r="B336">
        <v>49.574388106299999</v>
      </c>
      <c r="C336">
        <v>106.019662008</v>
      </c>
      <c r="E336">
        <f t="shared" si="31"/>
        <v>-1.4195183970000045</v>
      </c>
      <c r="F336">
        <f t="shared" si="32"/>
        <v>-0.42561189370000108</v>
      </c>
      <c r="G336">
        <f t="shared" si="33"/>
        <v>1.0196620079999974</v>
      </c>
      <c r="I336">
        <f t="shared" si="34"/>
        <v>8.3142244752648486E-3</v>
      </c>
      <c r="J336">
        <f t="shared" si="35"/>
        <v>2.4928404105525365E-3</v>
      </c>
      <c r="K336">
        <f t="shared" si="36"/>
        <v>5.9722359649075074E-3</v>
      </c>
    </row>
    <row r="337" spans="1:11" x14ac:dyDescent="0.25">
      <c r="A337">
        <v>123.619855148</v>
      </c>
      <c r="B337">
        <v>49.684982806100003</v>
      </c>
      <c r="C337">
        <v>106.07269821</v>
      </c>
      <c r="E337">
        <f t="shared" si="31"/>
        <v>-1.3801448520000008</v>
      </c>
      <c r="F337">
        <f t="shared" si="32"/>
        <v>-0.31501719389999749</v>
      </c>
      <c r="G337">
        <f t="shared" si="33"/>
        <v>1.0726982099999987</v>
      </c>
      <c r="I337">
        <f t="shared" si="34"/>
        <v>8.0836107035738205E-3</v>
      </c>
      <c r="J337">
        <f t="shared" si="35"/>
        <v>1.8450790558176917E-3</v>
      </c>
      <c r="K337">
        <f t="shared" si="36"/>
        <v>6.2828729314134794E-3</v>
      </c>
    </row>
    <row r="338" spans="1:11" x14ac:dyDescent="0.25">
      <c r="A338">
        <v>123.77782828399999</v>
      </c>
      <c r="B338">
        <v>49.709604560899997</v>
      </c>
      <c r="C338">
        <v>106.22850114000001</v>
      </c>
      <c r="E338">
        <f t="shared" si="31"/>
        <v>-1.2221717160000054</v>
      </c>
      <c r="F338">
        <f t="shared" si="32"/>
        <v>-0.29039543910000276</v>
      </c>
      <c r="G338">
        <f t="shared" si="33"/>
        <v>1.2285011400000059</v>
      </c>
      <c r="I338">
        <f t="shared" si="34"/>
        <v>7.1583503360144558E-3</v>
      </c>
      <c r="J338">
        <f t="shared" si="35"/>
        <v>1.7008676128277879E-3</v>
      </c>
      <c r="K338">
        <f t="shared" si="36"/>
        <v>7.1954222415609769E-3</v>
      </c>
    </row>
    <row r="339" spans="1:11" x14ac:dyDescent="0.25">
      <c r="A339">
        <v>123.780316992</v>
      </c>
      <c r="B339">
        <v>49.837452730499997</v>
      </c>
      <c r="C339">
        <v>106.29063807599999</v>
      </c>
      <c r="E339">
        <f t="shared" si="31"/>
        <v>-1.2196830080000041</v>
      </c>
      <c r="F339">
        <f t="shared" si="32"/>
        <v>-0.16254726950000276</v>
      </c>
      <c r="G339">
        <f t="shared" si="33"/>
        <v>1.2906380759999934</v>
      </c>
      <c r="I339">
        <f t="shared" si="34"/>
        <v>7.1437737887790499E-3</v>
      </c>
      <c r="J339">
        <f t="shared" si="35"/>
        <v>9.5205140653375413E-4</v>
      </c>
      <c r="K339">
        <f t="shared" si="36"/>
        <v>7.5593628817111017E-3</v>
      </c>
    </row>
    <row r="340" spans="1:11" x14ac:dyDescent="0.25">
      <c r="A340">
        <v>123.87099851399999</v>
      </c>
      <c r="B340">
        <v>49.836424874499997</v>
      </c>
      <c r="C340">
        <v>106.264528787</v>
      </c>
      <c r="E340">
        <f t="shared" si="31"/>
        <v>-1.129001486000007</v>
      </c>
      <c r="F340">
        <f t="shared" si="32"/>
        <v>-0.16357512550000308</v>
      </c>
      <c r="G340">
        <f t="shared" si="33"/>
        <v>1.2645287870000033</v>
      </c>
      <c r="I340">
        <f t="shared" si="34"/>
        <v>6.6126453925144961E-3</v>
      </c>
      <c r="J340">
        <f t="shared" si="35"/>
        <v>9.5807163531720012E-4</v>
      </c>
      <c r="K340">
        <f t="shared" si="36"/>
        <v>7.4064388406460107E-3</v>
      </c>
    </row>
    <row r="341" spans="1:11" x14ac:dyDescent="0.25">
      <c r="A341">
        <v>123.788374788</v>
      </c>
      <c r="B341">
        <v>49.900557989900001</v>
      </c>
      <c r="C341">
        <v>106.142049091</v>
      </c>
      <c r="E341">
        <f t="shared" si="31"/>
        <v>-1.2116252120000013</v>
      </c>
      <c r="F341">
        <f t="shared" si="32"/>
        <v>-9.9442010099998868E-2</v>
      </c>
      <c r="G341">
        <f t="shared" si="33"/>
        <v>1.1420490910000041</v>
      </c>
      <c r="I341">
        <f t="shared" si="34"/>
        <v>7.0965786803102206E-3</v>
      </c>
      <c r="J341">
        <f t="shared" si="35"/>
        <v>5.8243922445123638E-4</v>
      </c>
      <c r="K341">
        <f t="shared" si="36"/>
        <v>6.6890661821737392E-3</v>
      </c>
    </row>
    <row r="342" spans="1:11" x14ac:dyDescent="0.25">
      <c r="A342">
        <v>123.841621609</v>
      </c>
      <c r="B342">
        <v>49.9367332813</v>
      </c>
      <c r="C342">
        <v>106.054228205</v>
      </c>
      <c r="E342">
        <f t="shared" si="31"/>
        <v>-1.1583783909999994</v>
      </c>
      <c r="F342">
        <f t="shared" si="32"/>
        <v>-6.3266718699999558E-2</v>
      </c>
      <c r="G342">
        <f t="shared" si="33"/>
        <v>1.0542282050000011</v>
      </c>
      <c r="I342">
        <f t="shared" si="34"/>
        <v>6.7847081027087803E-3</v>
      </c>
      <c r="J342">
        <f t="shared" si="35"/>
        <v>3.7055786117101724E-4</v>
      </c>
      <c r="K342">
        <f t="shared" si="36"/>
        <v>6.1746927430102972E-3</v>
      </c>
    </row>
    <row r="343" spans="1:11" x14ac:dyDescent="0.25">
      <c r="A343">
        <v>123.99835051700001</v>
      </c>
      <c r="B343">
        <v>49.855142755199999</v>
      </c>
      <c r="C343">
        <v>106.17903114000001</v>
      </c>
      <c r="E343">
        <f t="shared" si="31"/>
        <v>-1.0016494829999942</v>
      </c>
      <c r="F343">
        <f t="shared" si="32"/>
        <v>-0.14485724480000073</v>
      </c>
      <c r="G343">
        <f t="shared" si="33"/>
        <v>1.1790311400000064</v>
      </c>
      <c r="I343">
        <f t="shared" si="34"/>
        <v>5.8667352707757175E-3</v>
      </c>
      <c r="J343">
        <f t="shared" si="35"/>
        <v>8.4843962056491324E-4</v>
      </c>
      <c r="K343">
        <f t="shared" si="36"/>
        <v>6.905672784519353E-3</v>
      </c>
    </row>
    <row r="344" spans="1:11" x14ac:dyDescent="0.25">
      <c r="A344">
        <v>123.57820534699999</v>
      </c>
      <c r="B344">
        <v>49.888812305999998</v>
      </c>
      <c r="C344">
        <v>105.888713702</v>
      </c>
      <c r="E344">
        <f t="shared" si="31"/>
        <v>-1.4217946530000063</v>
      </c>
      <c r="F344">
        <f t="shared" si="32"/>
        <v>-0.11118769400000161</v>
      </c>
      <c r="G344">
        <f t="shared" si="33"/>
        <v>0.88871370200000399</v>
      </c>
      <c r="I344">
        <f t="shared" si="34"/>
        <v>8.327556675387919E-3</v>
      </c>
      <c r="J344">
        <f t="shared" si="35"/>
        <v>6.5123456572086186E-4</v>
      </c>
      <c r="K344">
        <f t="shared" si="36"/>
        <v>5.205262029916221E-3</v>
      </c>
    </row>
    <row r="345" spans="1:11" x14ac:dyDescent="0.25">
      <c r="A345">
        <v>123.63870295700001</v>
      </c>
      <c r="B345">
        <v>49.908758630900003</v>
      </c>
      <c r="C345">
        <v>105.697879101</v>
      </c>
      <c r="E345">
        <f t="shared" si="31"/>
        <v>-1.3612970429999933</v>
      </c>
      <c r="F345">
        <f t="shared" si="32"/>
        <v>-9.1241369099996916E-2</v>
      </c>
      <c r="G345">
        <f t="shared" si="33"/>
        <v>0.69787910099999806</v>
      </c>
      <c r="I345">
        <f t="shared" si="34"/>
        <v>7.9732176891372641E-3</v>
      </c>
      <c r="J345">
        <f t="shared" si="35"/>
        <v>5.3440746222880111E-4</v>
      </c>
      <c r="K345">
        <f t="shared" si="36"/>
        <v>4.0875296259439706E-3</v>
      </c>
    </row>
    <row r="346" spans="1:11" x14ac:dyDescent="0.25">
      <c r="A346">
        <v>123.39788805400001</v>
      </c>
      <c r="B346">
        <v>49.8383607791</v>
      </c>
      <c r="C346">
        <v>105.69569731199999</v>
      </c>
      <c r="E346">
        <f t="shared" si="31"/>
        <v>-1.6021119459999937</v>
      </c>
      <c r="F346">
        <f t="shared" si="32"/>
        <v>-0.16163922089999971</v>
      </c>
      <c r="G346">
        <f t="shared" si="33"/>
        <v>0.69569731199999296</v>
      </c>
      <c r="I346">
        <f t="shared" si="34"/>
        <v>9.383688426792049E-3</v>
      </c>
      <c r="J346">
        <f t="shared" si="35"/>
        <v>9.4673289857300435E-4</v>
      </c>
      <c r="K346">
        <f t="shared" si="36"/>
        <v>4.0747507260423966E-3</v>
      </c>
    </row>
    <row r="347" spans="1:11" x14ac:dyDescent="0.25">
      <c r="A347">
        <v>123.482098072</v>
      </c>
      <c r="B347">
        <v>49.807335658600003</v>
      </c>
      <c r="C347">
        <v>105.727515126</v>
      </c>
      <c r="E347">
        <f t="shared" si="31"/>
        <v>-1.5179019280000006</v>
      </c>
      <c r="F347">
        <f t="shared" si="32"/>
        <v>-0.19266434139999689</v>
      </c>
      <c r="G347">
        <f t="shared" si="33"/>
        <v>0.72751512600000012</v>
      </c>
      <c r="I347">
        <f t="shared" si="34"/>
        <v>8.8904641091659391E-3</v>
      </c>
      <c r="J347">
        <f t="shared" si="35"/>
        <v>1.1284493291273854E-3</v>
      </c>
      <c r="K347">
        <f t="shared" si="36"/>
        <v>4.2611100211859898E-3</v>
      </c>
    </row>
    <row r="348" spans="1:11" x14ac:dyDescent="0.25">
      <c r="A348">
        <v>123.669106865</v>
      </c>
      <c r="B348">
        <v>49.788637159700002</v>
      </c>
      <c r="C348">
        <v>105.88396152</v>
      </c>
      <c r="E348">
        <f t="shared" si="31"/>
        <v>-1.3308931349999966</v>
      </c>
      <c r="F348">
        <f t="shared" si="32"/>
        <v>-0.21136284029999786</v>
      </c>
      <c r="G348">
        <f t="shared" si="33"/>
        <v>0.88396151999999972</v>
      </c>
      <c r="I348">
        <f t="shared" si="34"/>
        <v>7.79513974624374E-3</v>
      </c>
      <c r="J348">
        <f t="shared" si="35"/>
        <v>1.2379678232403578E-3</v>
      </c>
      <c r="K348">
        <f t="shared" si="36"/>
        <v>5.1774281476792243E-3</v>
      </c>
    </row>
    <row r="349" spans="1:11" x14ac:dyDescent="0.25">
      <c r="A349">
        <v>123.27665783</v>
      </c>
      <c r="B349">
        <v>49.8643618997</v>
      </c>
      <c r="C349">
        <v>105.809953824</v>
      </c>
      <c r="E349">
        <f t="shared" si="31"/>
        <v>-1.7233421699999951</v>
      </c>
      <c r="F349">
        <f t="shared" si="32"/>
        <v>-0.13563810029999956</v>
      </c>
      <c r="G349">
        <f t="shared" si="33"/>
        <v>0.80995382400000437</v>
      </c>
      <c r="I349">
        <f t="shared" si="34"/>
        <v>1.0093742835141254E-2</v>
      </c>
      <c r="J349">
        <f t="shared" si="35"/>
        <v>7.9444240784480732E-4</v>
      </c>
      <c r="K349">
        <f t="shared" si="36"/>
        <v>4.7439595862702813E-3</v>
      </c>
    </row>
    <row r="350" spans="1:11" x14ac:dyDescent="0.25">
      <c r="A350">
        <v>123.060758648</v>
      </c>
      <c r="B350">
        <v>49.994662965499998</v>
      </c>
      <c r="C350">
        <v>105.805895049</v>
      </c>
      <c r="E350">
        <f t="shared" si="31"/>
        <v>-1.9392413519999963</v>
      </c>
      <c r="F350">
        <f t="shared" si="32"/>
        <v>-5.3370345000018915E-3</v>
      </c>
      <c r="G350">
        <f t="shared" si="33"/>
        <v>0.80589504900000009</v>
      </c>
      <c r="I350">
        <f t="shared" si="34"/>
        <v>1.1358280347982001E-2</v>
      </c>
      <c r="J350">
        <f t="shared" si="35"/>
        <v>3.1259406682595098E-5</v>
      </c>
      <c r="K350">
        <f t="shared" si="36"/>
        <v>4.7201870402321698E-3</v>
      </c>
    </row>
    <row r="351" spans="1:11" x14ac:dyDescent="0.25">
      <c r="A351">
        <v>122.859867967</v>
      </c>
      <c r="B351">
        <v>50.063017767600002</v>
      </c>
      <c r="C351">
        <v>105.856858413</v>
      </c>
      <c r="E351">
        <f t="shared" si="31"/>
        <v>-2.1401320330000004</v>
      </c>
      <c r="F351">
        <f t="shared" si="32"/>
        <v>6.3017767600001662E-2</v>
      </c>
      <c r="G351">
        <f t="shared" si="33"/>
        <v>0.85685841299999765</v>
      </c>
      <c r="I351">
        <f t="shared" si="34"/>
        <v>1.2534911957937003E-2</v>
      </c>
      <c r="J351">
        <f t="shared" si="35"/>
        <v>3.6909973612443735E-4</v>
      </c>
      <c r="K351">
        <f t="shared" si="36"/>
        <v>5.0186832409197394E-3</v>
      </c>
    </row>
    <row r="352" spans="1:11" x14ac:dyDescent="0.25">
      <c r="A352">
        <v>122.814954231</v>
      </c>
      <c r="B352">
        <v>49.992849916600001</v>
      </c>
      <c r="C352">
        <v>105.79817434100001</v>
      </c>
      <c r="E352">
        <f t="shared" si="31"/>
        <v>-2.1850457689999985</v>
      </c>
      <c r="F352">
        <f t="shared" si="32"/>
        <v>-7.1500833999991187E-3</v>
      </c>
      <c r="G352">
        <f t="shared" si="33"/>
        <v>0.79817434100000639</v>
      </c>
      <c r="I352">
        <f t="shared" si="34"/>
        <v>1.2797975038990377E-2</v>
      </c>
      <c r="J352">
        <f t="shared" si="35"/>
        <v>4.1878568484982715E-5</v>
      </c>
      <c r="K352">
        <f t="shared" si="36"/>
        <v>4.6749662811665718E-3</v>
      </c>
    </row>
    <row r="353" spans="1:11" x14ac:dyDescent="0.25">
      <c r="A353">
        <v>123.009337575</v>
      </c>
      <c r="B353">
        <v>49.891184785199997</v>
      </c>
      <c r="C353">
        <v>105.703982337</v>
      </c>
      <c r="E353">
        <f t="shared" si="31"/>
        <v>-1.9906624249999965</v>
      </c>
      <c r="F353">
        <f t="shared" si="32"/>
        <v>-0.10881521480000345</v>
      </c>
      <c r="G353">
        <f t="shared" si="33"/>
        <v>0.70398233699999935</v>
      </c>
      <c r="I353">
        <f t="shared" si="34"/>
        <v>1.1659457384210987E-2</v>
      </c>
      <c r="J353">
        <f t="shared" si="35"/>
        <v>6.3733877918271714E-4</v>
      </c>
      <c r="K353">
        <f t="shared" si="36"/>
        <v>4.1232767316079543E-3</v>
      </c>
    </row>
    <row r="354" spans="1:11" x14ac:dyDescent="0.25">
      <c r="A354">
        <v>123.38363407</v>
      </c>
      <c r="B354">
        <v>49.816215769800003</v>
      </c>
      <c r="C354">
        <v>105.751614495</v>
      </c>
      <c r="E354">
        <f t="shared" si="31"/>
        <v>-1.6163659300000006</v>
      </c>
      <c r="F354">
        <f t="shared" si="32"/>
        <v>-0.18378423019999701</v>
      </c>
      <c r="G354">
        <f t="shared" si="33"/>
        <v>0.75161449499999833</v>
      </c>
      <c r="I354">
        <f t="shared" si="34"/>
        <v>9.4671750676790928E-3</v>
      </c>
      <c r="J354">
        <f t="shared" si="35"/>
        <v>1.0764378595767641E-3</v>
      </c>
      <c r="K354">
        <f t="shared" si="36"/>
        <v>4.402261811822644E-3</v>
      </c>
    </row>
    <row r="355" spans="1:11" x14ac:dyDescent="0.25">
      <c r="A355">
        <v>123.22777066</v>
      </c>
      <c r="B355">
        <v>49.868367989299998</v>
      </c>
      <c r="C355">
        <v>105.716146596</v>
      </c>
      <c r="E355">
        <f t="shared" si="31"/>
        <v>-1.7722293399999955</v>
      </c>
      <c r="F355">
        <f t="shared" si="32"/>
        <v>-0.13163201070000241</v>
      </c>
      <c r="G355">
        <f t="shared" si="33"/>
        <v>0.71614659600000152</v>
      </c>
      <c r="I355">
        <f t="shared" si="34"/>
        <v>1.0380078613669692E-2</v>
      </c>
      <c r="J355">
        <f t="shared" si="35"/>
        <v>7.7097844409992596E-4</v>
      </c>
      <c r="K355">
        <f t="shared" si="36"/>
        <v>4.1945236982658144E-3</v>
      </c>
    </row>
    <row r="356" spans="1:11" x14ac:dyDescent="0.25">
      <c r="A356">
        <v>123.21336240399999</v>
      </c>
      <c r="B356">
        <v>49.931222616299998</v>
      </c>
      <c r="C356">
        <v>105.573696829</v>
      </c>
      <c r="E356">
        <f t="shared" si="31"/>
        <v>-1.7866375960000056</v>
      </c>
      <c r="F356">
        <f t="shared" si="32"/>
        <v>-6.8777383700002304E-2</v>
      </c>
      <c r="G356">
        <f t="shared" si="33"/>
        <v>0.5736968289999993</v>
      </c>
      <c r="I356">
        <f t="shared" si="34"/>
        <v>1.0464468837096409E-2</v>
      </c>
      <c r="J356">
        <f t="shared" si="35"/>
        <v>4.0283423456275146E-4</v>
      </c>
      <c r="K356">
        <f t="shared" si="36"/>
        <v>3.3601848536335749E-3</v>
      </c>
    </row>
    <row r="357" spans="1:11" x14ac:dyDescent="0.25">
      <c r="A357">
        <v>123.115710853</v>
      </c>
      <c r="B357">
        <v>49.895087302100002</v>
      </c>
      <c r="C357">
        <v>105.62082896699999</v>
      </c>
      <c r="E357">
        <f t="shared" si="31"/>
        <v>-1.884289147000004</v>
      </c>
      <c r="F357">
        <f t="shared" si="32"/>
        <v>-0.10491269789999791</v>
      </c>
      <c r="G357">
        <f t="shared" si="33"/>
        <v>0.62082896699999424</v>
      </c>
      <c r="I357">
        <f t="shared" si="34"/>
        <v>1.1036421209878345E-2</v>
      </c>
      <c r="J357">
        <f t="shared" si="35"/>
        <v>6.1448144841917598E-4</v>
      </c>
      <c r="K357">
        <f t="shared" si="36"/>
        <v>3.6362412796434708E-3</v>
      </c>
    </row>
    <row r="358" spans="1:11" x14ac:dyDescent="0.25">
      <c r="A358">
        <v>123.09008129599999</v>
      </c>
      <c r="B358">
        <v>49.900241450400003</v>
      </c>
      <c r="C358">
        <v>105.72310974600001</v>
      </c>
      <c r="E358">
        <f t="shared" si="31"/>
        <v>-1.9099187040000061</v>
      </c>
      <c r="F358">
        <f t="shared" si="32"/>
        <v>-9.9758549599997082E-2</v>
      </c>
      <c r="G358">
        <f t="shared" si="33"/>
        <v>0.72310974600000577</v>
      </c>
      <c r="I358">
        <f t="shared" si="34"/>
        <v>1.1186535425058616E-2</v>
      </c>
      <c r="J358">
        <f t="shared" si="35"/>
        <v>5.8429321976671464E-4</v>
      </c>
      <c r="K358">
        <f t="shared" si="36"/>
        <v>4.2353073839702955E-3</v>
      </c>
    </row>
    <row r="359" spans="1:11" x14ac:dyDescent="0.25">
      <c r="A359">
        <v>123.520903785</v>
      </c>
      <c r="B359">
        <v>49.813695273299999</v>
      </c>
      <c r="C359">
        <v>105.835384007</v>
      </c>
      <c r="E359">
        <f t="shared" si="31"/>
        <v>-1.4790962149999984</v>
      </c>
      <c r="F359">
        <f t="shared" si="32"/>
        <v>-0.18630472670000131</v>
      </c>
      <c r="G359">
        <f t="shared" si="33"/>
        <v>0.83538400700000182</v>
      </c>
      <c r="I359">
        <f t="shared" si="34"/>
        <v>8.6631761715903616E-3</v>
      </c>
      <c r="J359">
        <f t="shared" si="35"/>
        <v>1.0912005944130603E-3</v>
      </c>
      <c r="K359">
        <f t="shared" si="36"/>
        <v>4.8929060531536141E-3</v>
      </c>
    </row>
    <row r="360" spans="1:11" x14ac:dyDescent="0.25">
      <c r="A360">
        <v>123.345050693</v>
      </c>
      <c r="B360">
        <v>49.819206317999999</v>
      </c>
      <c r="C360">
        <v>105.66287077600001</v>
      </c>
      <c r="E360">
        <f t="shared" si="31"/>
        <v>-1.6549493069999954</v>
      </c>
      <c r="F360">
        <f t="shared" si="32"/>
        <v>-0.1807936820000009</v>
      </c>
      <c r="G360">
        <f t="shared" si="33"/>
        <v>0.66287077600000543</v>
      </c>
      <c r="I360">
        <f t="shared" si="34"/>
        <v>9.6931607668216211E-3</v>
      </c>
      <c r="J360">
        <f t="shared" si="35"/>
        <v>1.0589219970902938E-3</v>
      </c>
      <c r="K360">
        <f t="shared" si="36"/>
        <v>3.8824832713718121E-3</v>
      </c>
    </row>
    <row r="361" spans="1:11" x14ac:dyDescent="0.25">
      <c r="A361">
        <v>123.53865787300001</v>
      </c>
      <c r="B361">
        <v>49.767302866400001</v>
      </c>
      <c r="C361">
        <v>105.621419897</v>
      </c>
      <c r="E361">
        <f t="shared" si="31"/>
        <v>-1.4613421269999947</v>
      </c>
      <c r="F361">
        <f t="shared" si="32"/>
        <v>-0.23269713359999855</v>
      </c>
      <c r="G361">
        <f t="shared" si="33"/>
        <v>0.62141989699999556</v>
      </c>
      <c r="I361">
        <f t="shared" si="34"/>
        <v>8.5591891621246176E-3</v>
      </c>
      <c r="J361">
        <f t="shared" si="35"/>
        <v>1.3629243605365379E-3</v>
      </c>
      <c r="K361">
        <f t="shared" si="36"/>
        <v>3.6397024004570953E-3</v>
      </c>
    </row>
    <row r="362" spans="1:11" x14ac:dyDescent="0.25">
      <c r="A362">
        <v>123.844323453</v>
      </c>
      <c r="B362">
        <v>49.846552537100003</v>
      </c>
      <c r="C362">
        <v>105.711925714</v>
      </c>
      <c r="E362">
        <f t="shared" si="31"/>
        <v>-1.1556765469999988</v>
      </c>
      <c r="F362">
        <f t="shared" si="32"/>
        <v>-0.15344746289999733</v>
      </c>
      <c r="G362">
        <f t="shared" si="33"/>
        <v>0.71192571400000304</v>
      </c>
      <c r="I362">
        <f t="shared" si="34"/>
        <v>6.7688832021223369E-3</v>
      </c>
      <c r="J362">
        <f t="shared" si="35"/>
        <v>8.98753164740033E-4</v>
      </c>
      <c r="K362">
        <f t="shared" si="36"/>
        <v>4.1698016795123005E-3</v>
      </c>
    </row>
    <row r="363" spans="1:11" x14ac:dyDescent="0.25">
      <c r="A363">
        <v>124.028842346</v>
      </c>
      <c r="B363">
        <v>49.825920429699998</v>
      </c>
      <c r="C363">
        <v>105.88254366</v>
      </c>
      <c r="E363">
        <f t="shared" si="31"/>
        <v>-0.97115765399999532</v>
      </c>
      <c r="F363">
        <f t="shared" si="32"/>
        <v>-0.17407957030000176</v>
      </c>
      <c r="G363">
        <f t="shared" si="33"/>
        <v>0.88254365999999607</v>
      </c>
      <c r="I363">
        <f t="shared" si="34"/>
        <v>5.6881423680678984E-3</v>
      </c>
      <c r="J363">
        <f t="shared" si="35"/>
        <v>1.0195969471692996E-3</v>
      </c>
      <c r="K363">
        <f t="shared" si="36"/>
        <v>5.1691236365580991E-3</v>
      </c>
    </row>
    <row r="364" spans="1:11" x14ac:dyDescent="0.25">
      <c r="A364">
        <v>124.623604281</v>
      </c>
      <c r="B364">
        <v>49.536760242100002</v>
      </c>
      <c r="C364">
        <v>105.953736834</v>
      </c>
      <c r="E364">
        <f t="shared" si="31"/>
        <v>-0.37639571900000135</v>
      </c>
      <c r="F364">
        <f t="shared" si="32"/>
        <v>-0.46323975789999849</v>
      </c>
      <c r="G364">
        <f t="shared" si="33"/>
        <v>0.9537368339999972</v>
      </c>
      <c r="I364">
        <f t="shared" si="34"/>
        <v>2.2045776271082109E-3</v>
      </c>
      <c r="J364">
        <f t="shared" si="35"/>
        <v>2.7132296003965902E-3</v>
      </c>
      <c r="K364">
        <f t="shared" si="36"/>
        <v>5.586107333982202E-3</v>
      </c>
    </row>
    <row r="365" spans="1:11" x14ac:dyDescent="0.25">
      <c r="A365">
        <v>124.623949254</v>
      </c>
      <c r="B365">
        <v>49.578847105199998</v>
      </c>
      <c r="C365">
        <v>106.293842411</v>
      </c>
      <c r="E365">
        <f t="shared" si="31"/>
        <v>-0.37605074600000421</v>
      </c>
      <c r="F365">
        <f t="shared" si="32"/>
        <v>-0.42115289480000229</v>
      </c>
      <c r="G365">
        <f t="shared" si="33"/>
        <v>1.293842411</v>
      </c>
      <c r="I365">
        <f t="shared" si="34"/>
        <v>2.2025570946755612E-3</v>
      </c>
      <c r="J365">
        <f t="shared" si="35"/>
        <v>2.4667237234649309E-3</v>
      </c>
      <c r="K365">
        <f t="shared" si="36"/>
        <v>7.578130909332517E-3</v>
      </c>
    </row>
    <row r="366" spans="1:11" x14ac:dyDescent="0.25">
      <c r="A366">
        <v>124.43147043</v>
      </c>
      <c r="B366">
        <v>49.606934136900001</v>
      </c>
      <c r="C366">
        <v>106.53476330399999</v>
      </c>
      <c r="E366">
        <f t="shared" si="31"/>
        <v>-0.56852956999999549</v>
      </c>
      <c r="F366">
        <f t="shared" si="32"/>
        <v>-0.39306586309999858</v>
      </c>
      <c r="G366">
        <f t="shared" si="33"/>
        <v>1.5347633039999948</v>
      </c>
      <c r="I366">
        <f t="shared" si="34"/>
        <v>3.3299198346393444E-3</v>
      </c>
      <c r="J366">
        <f t="shared" si="35"/>
        <v>2.3022158968025691E-3</v>
      </c>
      <c r="K366">
        <f t="shared" si="36"/>
        <v>8.9892224382739448E-3</v>
      </c>
    </row>
    <row r="367" spans="1:11" x14ac:dyDescent="0.25">
      <c r="A367">
        <v>124.414964872</v>
      </c>
      <c r="B367">
        <v>49.525462395300003</v>
      </c>
      <c r="C367">
        <v>106.335089702</v>
      </c>
      <c r="E367">
        <f t="shared" si="31"/>
        <v>-0.58503512800000124</v>
      </c>
      <c r="F367">
        <f t="shared" si="32"/>
        <v>-0.47453760469999651</v>
      </c>
      <c r="G367">
        <f t="shared" si="33"/>
        <v>1.3350897020000048</v>
      </c>
      <c r="I367">
        <f t="shared" si="34"/>
        <v>3.4265941113458486E-3</v>
      </c>
      <c r="J367">
        <f t="shared" si="35"/>
        <v>2.779401926574858E-3</v>
      </c>
      <c r="K367">
        <f t="shared" si="36"/>
        <v>7.8197193502399232E-3</v>
      </c>
    </row>
    <row r="368" spans="1:11" x14ac:dyDescent="0.25">
      <c r="A368">
        <v>124.201462264</v>
      </c>
      <c r="B368">
        <v>49.517528835599997</v>
      </c>
      <c r="C368">
        <v>106.54758624900001</v>
      </c>
      <c r="E368">
        <f t="shared" si="31"/>
        <v>-0.79853773600000011</v>
      </c>
      <c r="F368">
        <f t="shared" si="32"/>
        <v>-0.48247116440000326</v>
      </c>
      <c r="G368">
        <f t="shared" si="33"/>
        <v>1.5475862490000054</v>
      </c>
      <c r="I368">
        <f t="shared" si="34"/>
        <v>4.6770947126187614E-3</v>
      </c>
      <c r="J368">
        <f t="shared" si="35"/>
        <v>2.8258693738253994E-3</v>
      </c>
      <c r="K368">
        <f t="shared" si="36"/>
        <v>9.0643273776599906E-3</v>
      </c>
    </row>
    <row r="369" spans="1:11" x14ac:dyDescent="0.25">
      <c r="A369">
        <v>124.19787997</v>
      </c>
      <c r="B369">
        <v>49.685744553299998</v>
      </c>
      <c r="C369">
        <v>106.448166665</v>
      </c>
      <c r="E369">
        <f t="shared" si="31"/>
        <v>-0.80212002999999754</v>
      </c>
      <c r="F369">
        <f t="shared" si="32"/>
        <v>-0.31425544670000249</v>
      </c>
      <c r="G369">
        <f t="shared" si="33"/>
        <v>1.4481666650000022</v>
      </c>
      <c r="I369">
        <f t="shared" si="34"/>
        <v>4.6980764741199289E-3</v>
      </c>
      <c r="J369">
        <f t="shared" si="35"/>
        <v>1.8406174460016108E-3</v>
      </c>
      <c r="K369">
        <f t="shared" si="36"/>
        <v>8.4820195045388E-3</v>
      </c>
    </row>
    <row r="370" spans="1:11" x14ac:dyDescent="0.25">
      <c r="A370">
        <v>124.340690768</v>
      </c>
      <c r="B370">
        <v>49.867056223600002</v>
      </c>
      <c r="C370">
        <v>106.553608798</v>
      </c>
      <c r="E370">
        <f t="shared" si="31"/>
        <v>-0.65930923199999825</v>
      </c>
      <c r="F370">
        <f t="shared" si="32"/>
        <v>-0.13294377639999766</v>
      </c>
      <c r="G370">
        <f t="shared" si="33"/>
        <v>1.5536087979999991</v>
      </c>
      <c r="I370">
        <f t="shared" si="34"/>
        <v>3.8616230441587142E-3</v>
      </c>
      <c r="J370">
        <f t="shared" si="35"/>
        <v>7.7866155304149567E-4</v>
      </c>
      <c r="K370">
        <f t="shared" si="36"/>
        <v>9.0996018935838793E-3</v>
      </c>
    </row>
    <row r="371" spans="1:11" x14ac:dyDescent="0.25">
      <c r="A371">
        <v>124.034632695</v>
      </c>
      <c r="B371">
        <v>49.8973714296</v>
      </c>
      <c r="C371">
        <v>106.657347319</v>
      </c>
      <c r="E371">
        <f t="shared" si="31"/>
        <v>-0.9653673050000009</v>
      </c>
      <c r="F371">
        <f t="shared" si="32"/>
        <v>-0.10262857040000029</v>
      </c>
      <c r="G371">
        <f t="shared" si="33"/>
        <v>1.6573473189999959</v>
      </c>
      <c r="I371">
        <f t="shared" si="34"/>
        <v>5.6542278647561959E-3</v>
      </c>
      <c r="J371">
        <f t="shared" si="35"/>
        <v>6.0110314433714322E-4</v>
      </c>
      <c r="K371">
        <f t="shared" si="36"/>
        <v>9.7072061008620387E-3</v>
      </c>
    </row>
    <row r="372" spans="1:11" x14ac:dyDescent="0.25">
      <c r="A372">
        <v>124.067337955</v>
      </c>
      <c r="B372">
        <v>49.820935161999998</v>
      </c>
      <c r="C372">
        <v>106.62146119099999</v>
      </c>
      <c r="E372">
        <f t="shared" si="31"/>
        <v>-0.93266204500000072</v>
      </c>
      <c r="F372">
        <f t="shared" si="32"/>
        <v>-0.17906483800000217</v>
      </c>
      <c r="G372">
        <f t="shared" si="33"/>
        <v>1.6214611909999945</v>
      </c>
      <c r="I372">
        <f t="shared" si="34"/>
        <v>5.4626707326073118E-3</v>
      </c>
      <c r="J372">
        <f t="shared" si="35"/>
        <v>1.0487960296290183E-3</v>
      </c>
      <c r="K372">
        <f t="shared" si="36"/>
        <v>9.4970183890502984E-3</v>
      </c>
    </row>
    <row r="373" spans="1:11" x14ac:dyDescent="0.25">
      <c r="A373">
        <v>124.07612968799999</v>
      </c>
      <c r="B373">
        <v>49.897055141499997</v>
      </c>
      <c r="C373">
        <v>106.605359592</v>
      </c>
      <c r="E373">
        <f t="shared" si="31"/>
        <v>-0.92387031200000536</v>
      </c>
      <c r="F373">
        <f t="shared" si="32"/>
        <v>-0.10294485850000257</v>
      </c>
      <c r="G373">
        <f t="shared" si="33"/>
        <v>1.6053595919999992</v>
      </c>
      <c r="I373">
        <f t="shared" si="34"/>
        <v>5.4111769007252905E-3</v>
      </c>
      <c r="J373">
        <f t="shared" si="35"/>
        <v>6.0295566718420997E-4</v>
      </c>
      <c r="K373">
        <f t="shared" si="36"/>
        <v>9.4027101301509524E-3</v>
      </c>
    </row>
    <row r="374" spans="1:11" x14ac:dyDescent="0.25">
      <c r="A374">
        <v>124.072141847</v>
      </c>
      <c r="B374">
        <v>49.654783694000002</v>
      </c>
      <c r="C374">
        <v>106.568785858</v>
      </c>
      <c r="E374">
        <f t="shared" si="31"/>
        <v>-0.92785815300000252</v>
      </c>
      <c r="F374">
        <f t="shared" si="32"/>
        <v>-0.34521630599999753</v>
      </c>
      <c r="G374">
        <f t="shared" si="33"/>
        <v>1.5687858579999983</v>
      </c>
      <c r="I374">
        <f t="shared" si="34"/>
        <v>5.4345339810672657E-3</v>
      </c>
      <c r="J374">
        <f t="shared" si="35"/>
        <v>2.0219574939441165E-3</v>
      </c>
      <c r="K374">
        <f t="shared" si="36"/>
        <v>9.18849505902734E-3</v>
      </c>
    </row>
    <row r="375" spans="1:11" x14ac:dyDescent="0.25">
      <c r="A375">
        <v>124.055415985</v>
      </c>
      <c r="B375">
        <v>49.740300116900002</v>
      </c>
      <c r="C375">
        <v>106.50339410300001</v>
      </c>
      <c r="E375">
        <f t="shared" si="31"/>
        <v>-0.94458401500000377</v>
      </c>
      <c r="F375">
        <f t="shared" si="32"/>
        <v>-0.25969988309999792</v>
      </c>
      <c r="G375">
        <f t="shared" si="33"/>
        <v>1.5033941030000051</v>
      </c>
      <c r="I375">
        <f t="shared" si="34"/>
        <v>5.5324985946321242E-3</v>
      </c>
      <c r="J375">
        <f t="shared" si="35"/>
        <v>1.5210814659793492E-3</v>
      </c>
      <c r="K375">
        <f t="shared" si="36"/>
        <v>8.8054907027255991E-3</v>
      </c>
    </row>
    <row r="376" spans="1:11" x14ac:dyDescent="0.25">
      <c r="A376">
        <v>123.83661961</v>
      </c>
      <c r="B376">
        <v>49.785363176099999</v>
      </c>
      <c r="C376">
        <v>106.559587049</v>
      </c>
      <c r="E376">
        <f t="shared" si="31"/>
        <v>-1.1633803900000004</v>
      </c>
      <c r="F376">
        <f t="shared" si="32"/>
        <v>-0.21463682390000116</v>
      </c>
      <c r="G376">
        <f t="shared" si="33"/>
        <v>1.559587049000001</v>
      </c>
      <c r="I376">
        <f t="shared" si="34"/>
        <v>6.8140051816328361E-3</v>
      </c>
      <c r="J376">
        <f t="shared" si="35"/>
        <v>1.2571437878747655E-3</v>
      </c>
      <c r="K376">
        <f t="shared" si="36"/>
        <v>9.1346169528381572E-3</v>
      </c>
    </row>
    <row r="377" spans="1:11" x14ac:dyDescent="0.25">
      <c r="A377">
        <v>123.727653679</v>
      </c>
      <c r="B377">
        <v>49.8321859968</v>
      </c>
      <c r="C377">
        <v>106.470053627</v>
      </c>
      <c r="E377">
        <f t="shared" si="31"/>
        <v>-1.2723463210000006</v>
      </c>
      <c r="F377">
        <f t="shared" si="32"/>
        <v>-0.16781400320000017</v>
      </c>
      <c r="G377">
        <f t="shared" si="33"/>
        <v>1.4700536269999986</v>
      </c>
      <c r="I377">
        <f t="shared" si="34"/>
        <v>7.4522267167710099E-3</v>
      </c>
      <c r="J377">
        <f t="shared" si="35"/>
        <v>9.8289905621956565E-4</v>
      </c>
      <c r="K377">
        <f t="shared" si="36"/>
        <v>8.6102130633782924E-3</v>
      </c>
    </row>
    <row r="378" spans="1:11" x14ac:dyDescent="0.25">
      <c r="A378">
        <v>123.61467858100001</v>
      </c>
      <c r="B378">
        <v>49.835205474600002</v>
      </c>
      <c r="C378">
        <v>106.431664137</v>
      </c>
      <c r="E378">
        <f t="shared" si="31"/>
        <v>-1.3853214189999932</v>
      </c>
      <c r="F378">
        <f t="shared" si="32"/>
        <v>-0.16479452539999784</v>
      </c>
      <c r="G378">
        <f t="shared" si="33"/>
        <v>1.4316641369999985</v>
      </c>
      <c r="I378">
        <f t="shared" si="34"/>
        <v>8.1139302402139547E-3</v>
      </c>
      <c r="J378">
        <f t="shared" si="35"/>
        <v>9.6521375092140668E-4</v>
      </c>
      <c r="K378">
        <f t="shared" si="36"/>
        <v>8.3853629747669117E-3</v>
      </c>
    </row>
    <row r="379" spans="1:11" x14ac:dyDescent="0.25">
      <c r="A379">
        <v>123.52703615599999</v>
      </c>
      <c r="B379">
        <v>49.912535536100002</v>
      </c>
      <c r="C379">
        <v>106.387496098</v>
      </c>
      <c r="E379">
        <f t="shared" si="31"/>
        <v>-1.4729638440000059</v>
      </c>
      <c r="F379">
        <f t="shared" si="32"/>
        <v>-8.7464463899998179E-2</v>
      </c>
      <c r="G379">
        <f t="shared" si="33"/>
        <v>1.3874960979999997</v>
      </c>
      <c r="I379">
        <f t="shared" si="34"/>
        <v>8.6272584200717504E-3</v>
      </c>
      <c r="J379">
        <f t="shared" si="35"/>
        <v>5.1228584850336481E-4</v>
      </c>
      <c r="K379">
        <f t="shared" si="36"/>
        <v>8.1266674963184973E-3</v>
      </c>
    </row>
    <row r="380" spans="1:11" x14ac:dyDescent="0.25">
      <c r="A380">
        <v>123.95497734</v>
      </c>
      <c r="B380">
        <v>49.703105909800001</v>
      </c>
      <c r="C380">
        <v>106.516183891</v>
      </c>
      <c r="E380">
        <f t="shared" si="31"/>
        <v>-1.0450226600000008</v>
      </c>
      <c r="F380">
        <f t="shared" si="32"/>
        <v>-0.29689409019999857</v>
      </c>
      <c r="G380">
        <f t="shared" si="33"/>
        <v>1.5161838909999972</v>
      </c>
      <c r="I380">
        <f t="shared" si="34"/>
        <v>6.1207751835697802E-3</v>
      </c>
      <c r="J380">
        <f t="shared" si="35"/>
        <v>1.7389306940432064E-3</v>
      </c>
      <c r="K380">
        <f t="shared" si="36"/>
        <v>8.8804014391047209E-3</v>
      </c>
    </row>
    <row r="381" spans="1:11" x14ac:dyDescent="0.25">
      <c r="A381">
        <v>124.00702592</v>
      </c>
      <c r="B381">
        <v>49.801259262199999</v>
      </c>
      <c r="C381">
        <v>106.380641247</v>
      </c>
      <c r="E381">
        <f t="shared" si="31"/>
        <v>-0.99297407999999621</v>
      </c>
      <c r="F381">
        <f t="shared" si="32"/>
        <v>-0.19874073780000145</v>
      </c>
      <c r="G381">
        <f t="shared" si="33"/>
        <v>1.3806412469999998</v>
      </c>
      <c r="I381">
        <f t="shared" si="34"/>
        <v>5.8159227923268242E-3</v>
      </c>
      <c r="J381">
        <f t="shared" si="35"/>
        <v>1.164039233264661E-3</v>
      </c>
      <c r="K381">
        <f t="shared" si="36"/>
        <v>8.0865181258848763E-3</v>
      </c>
    </row>
    <row r="382" spans="1:11" x14ac:dyDescent="0.25">
      <c r="A382">
        <v>123.755202215</v>
      </c>
      <c r="B382">
        <v>49.933512014500003</v>
      </c>
      <c r="C382">
        <v>106.390927195</v>
      </c>
      <c r="E382">
        <f t="shared" si="31"/>
        <v>-1.2447977850000029</v>
      </c>
      <c r="F382">
        <f t="shared" si="32"/>
        <v>-6.6487985499996682E-2</v>
      </c>
      <c r="G382">
        <f t="shared" si="33"/>
        <v>1.3909271950000033</v>
      </c>
      <c r="I382">
        <f t="shared" si="34"/>
        <v>7.2908728993404245E-3</v>
      </c>
      <c r="J382">
        <f t="shared" si="35"/>
        <v>3.8942505960007297E-4</v>
      </c>
      <c r="K382">
        <f t="shared" si="36"/>
        <v>8.1467636857829838E-3</v>
      </c>
    </row>
    <row r="383" spans="1:11" x14ac:dyDescent="0.25">
      <c r="A383">
        <v>123.814201205</v>
      </c>
      <c r="B383">
        <v>49.906124534699998</v>
      </c>
      <c r="C383">
        <v>106.21565271199999</v>
      </c>
      <c r="E383">
        <f t="shared" si="31"/>
        <v>-1.1857987949999966</v>
      </c>
      <c r="F383">
        <f t="shared" si="32"/>
        <v>-9.3875465300001792E-2</v>
      </c>
      <c r="G383">
        <f t="shared" si="33"/>
        <v>1.2156527119999936</v>
      </c>
      <c r="I383">
        <f t="shared" si="34"/>
        <v>6.9453114415173765E-3</v>
      </c>
      <c r="J383">
        <f t="shared" si="35"/>
        <v>5.4983555892875716E-4</v>
      </c>
      <c r="K383">
        <f t="shared" si="36"/>
        <v>7.1201680463549534E-3</v>
      </c>
    </row>
    <row r="384" spans="1:11" x14ac:dyDescent="0.25">
      <c r="A384">
        <v>123.51310662</v>
      </c>
      <c r="B384">
        <v>49.9201030033</v>
      </c>
      <c r="C384">
        <v>106.104749134</v>
      </c>
      <c r="E384">
        <f t="shared" si="31"/>
        <v>-1.4868933799999979</v>
      </c>
      <c r="F384">
        <f t="shared" si="32"/>
        <v>-7.98969967000005E-2</v>
      </c>
      <c r="G384">
        <f t="shared" si="33"/>
        <v>1.1047491340000022</v>
      </c>
      <c r="I384">
        <f t="shared" si="34"/>
        <v>8.7088447449724885E-3</v>
      </c>
      <c r="J384">
        <f t="shared" si="35"/>
        <v>4.6796263216255932E-4</v>
      </c>
      <c r="K384">
        <f t="shared" si="36"/>
        <v>6.4705975691066965E-3</v>
      </c>
    </row>
    <row r="385" spans="1:11" x14ac:dyDescent="0.25">
      <c r="A385">
        <v>123.811885526</v>
      </c>
      <c r="B385">
        <v>49.639990279700001</v>
      </c>
      <c r="C385">
        <v>106.162839694</v>
      </c>
      <c r="E385">
        <f t="shared" si="31"/>
        <v>-1.1881144740000025</v>
      </c>
      <c r="F385">
        <f t="shared" si="32"/>
        <v>-0.360009720299999</v>
      </c>
      <c r="G385">
        <f t="shared" si="33"/>
        <v>1.1628396939999988</v>
      </c>
      <c r="I385">
        <f t="shared" si="34"/>
        <v>6.9588745450737616E-3</v>
      </c>
      <c r="J385">
        <f t="shared" si="35"/>
        <v>2.1086036180843486E-3</v>
      </c>
      <c r="K385">
        <f t="shared" si="36"/>
        <v>6.8108382850808847E-3</v>
      </c>
    </row>
    <row r="386" spans="1:11" x14ac:dyDescent="0.25">
      <c r="A386">
        <v>123.89672915200001</v>
      </c>
      <c r="B386">
        <v>49.657633141200002</v>
      </c>
      <c r="C386">
        <v>106.19976863399999</v>
      </c>
      <c r="E386">
        <f t="shared" ref="E386:E449" si="37">A386-125</f>
        <v>-1.103270847999994</v>
      </c>
      <c r="F386">
        <f t="shared" ref="F386:F449" si="38">B386-50</f>
        <v>-0.3423668587999984</v>
      </c>
      <c r="G386">
        <f t="shared" ref="G386:G449" si="39">C386-105</f>
        <v>1.1997686339999944</v>
      </c>
      <c r="I386">
        <f t="shared" ref="I386:I449" si="40">ABS(E386)/SQRT(125^2+50^2+105^2)</f>
        <v>6.4619391384243717E-3</v>
      </c>
      <c r="J386">
        <f t="shared" ref="J386:J449" si="41">ABS(F386)/SQRT(125^2+50^2+105^2)</f>
        <v>2.0052680704739623E-3</v>
      </c>
      <c r="K386">
        <f t="shared" ref="K386:K449" si="42">ABS(G386)/SQRT(125^2+50^2+105^2)</f>
        <v>7.0271338240766711E-3</v>
      </c>
    </row>
    <row r="387" spans="1:11" x14ac:dyDescent="0.25">
      <c r="A387">
        <v>123.786701566</v>
      </c>
      <c r="B387">
        <v>49.786946508200003</v>
      </c>
      <c r="C387">
        <v>106.16872526900001</v>
      </c>
      <c r="E387">
        <f t="shared" si="37"/>
        <v>-1.213298433999995</v>
      </c>
      <c r="F387">
        <f t="shared" si="38"/>
        <v>-0.21305349179999666</v>
      </c>
      <c r="G387">
        <f t="shared" si="39"/>
        <v>1.1687252690000065</v>
      </c>
      <c r="I387">
        <f t="shared" si="40"/>
        <v>7.1063788655943982E-3</v>
      </c>
      <c r="J387">
        <f t="shared" si="41"/>
        <v>1.2478700943980548E-3</v>
      </c>
      <c r="K387">
        <f t="shared" si="42"/>
        <v>6.8453105341334418E-3</v>
      </c>
    </row>
    <row r="388" spans="1:11" x14ac:dyDescent="0.25">
      <c r="A388">
        <v>124.040860059</v>
      </c>
      <c r="B388">
        <v>49.834108751700001</v>
      </c>
      <c r="C388">
        <v>106.52630894399999</v>
      </c>
      <c r="E388">
        <f t="shared" si="37"/>
        <v>-0.95913994100000366</v>
      </c>
      <c r="F388">
        <f t="shared" si="38"/>
        <v>-0.16589124829999946</v>
      </c>
      <c r="G388">
        <f t="shared" si="39"/>
        <v>1.5263089439999931</v>
      </c>
      <c r="I388">
        <f t="shared" si="40"/>
        <v>5.6177537321950525E-3</v>
      </c>
      <c r="J388">
        <f t="shared" si="41"/>
        <v>9.7163733824302758E-4</v>
      </c>
      <c r="K388">
        <f t="shared" si="42"/>
        <v>8.93970462506119E-3</v>
      </c>
    </row>
    <row r="389" spans="1:11" x14ac:dyDescent="0.25">
      <c r="A389">
        <v>123.769782451</v>
      </c>
      <c r="B389">
        <v>49.994650286899997</v>
      </c>
      <c r="C389">
        <v>106.426747311</v>
      </c>
      <c r="E389">
        <f t="shared" si="37"/>
        <v>-1.2302175490000025</v>
      </c>
      <c r="F389">
        <f t="shared" si="38"/>
        <v>-5.349713100002873E-3</v>
      </c>
      <c r="G389">
        <f t="shared" si="39"/>
        <v>1.4267473109999997</v>
      </c>
      <c r="I389">
        <f t="shared" si="40"/>
        <v>7.2054753763054757E-3</v>
      </c>
      <c r="J389">
        <f t="shared" si="41"/>
        <v>3.1333666182622026E-5</v>
      </c>
      <c r="K389">
        <f t="shared" si="42"/>
        <v>8.3565647604174516E-3</v>
      </c>
    </row>
    <row r="390" spans="1:11" x14ac:dyDescent="0.25">
      <c r="A390">
        <v>123.73038183600001</v>
      </c>
      <c r="B390">
        <v>49.839182298300003</v>
      </c>
      <c r="C390">
        <v>106.41246647200001</v>
      </c>
      <c r="E390">
        <f t="shared" si="37"/>
        <v>-1.2696181639999935</v>
      </c>
      <c r="F390">
        <f t="shared" si="38"/>
        <v>-0.16081770169999743</v>
      </c>
      <c r="G390">
        <f t="shared" si="39"/>
        <v>1.4124664720000055</v>
      </c>
      <c r="I390">
        <f t="shared" si="40"/>
        <v>7.4362476989930362E-3</v>
      </c>
      <c r="J390">
        <f t="shared" si="41"/>
        <v>9.41921199722187E-4</v>
      </c>
      <c r="K390">
        <f t="shared" si="42"/>
        <v>8.2729208278048121E-3</v>
      </c>
    </row>
    <row r="391" spans="1:11" x14ac:dyDescent="0.25">
      <c r="A391">
        <v>123.73700756</v>
      </c>
      <c r="B391">
        <v>49.794431016600001</v>
      </c>
      <c r="C391">
        <v>106.31119431099999</v>
      </c>
      <c r="E391">
        <f t="shared" si="37"/>
        <v>-1.262992440000005</v>
      </c>
      <c r="F391">
        <f t="shared" si="38"/>
        <v>-0.20556898339999918</v>
      </c>
      <c r="G391">
        <f t="shared" si="39"/>
        <v>1.3111943109999942</v>
      </c>
      <c r="I391">
        <f t="shared" si="40"/>
        <v>7.3974403423828815E-3</v>
      </c>
      <c r="J391">
        <f t="shared" si="41"/>
        <v>1.2040327738983021E-3</v>
      </c>
      <c r="K391">
        <f t="shared" si="42"/>
        <v>7.6797622738693861E-3</v>
      </c>
    </row>
    <row r="392" spans="1:11" x14ac:dyDescent="0.25">
      <c r="A392">
        <v>123.735259787</v>
      </c>
      <c r="B392">
        <v>49.892239361400001</v>
      </c>
      <c r="C392">
        <v>106.364996697</v>
      </c>
      <c r="E392">
        <f t="shared" si="37"/>
        <v>-1.2647402129999961</v>
      </c>
      <c r="F392">
        <f t="shared" si="38"/>
        <v>-0.10776063859999852</v>
      </c>
      <c r="G392">
        <f t="shared" si="39"/>
        <v>1.3649966969999952</v>
      </c>
      <c r="I392">
        <f t="shared" si="40"/>
        <v>7.4076771784002543E-3</v>
      </c>
      <c r="J392">
        <f t="shared" si="41"/>
        <v>6.3116204820716721E-4</v>
      </c>
      <c r="K392">
        <f t="shared" si="42"/>
        <v>7.9948868368579524E-3</v>
      </c>
    </row>
    <row r="393" spans="1:11" x14ac:dyDescent="0.25">
      <c r="A393">
        <v>123.958164637</v>
      </c>
      <c r="B393">
        <v>49.810892775200003</v>
      </c>
      <c r="C393">
        <v>106.265448037</v>
      </c>
      <c r="E393">
        <f t="shared" si="37"/>
        <v>-1.0418353630000041</v>
      </c>
      <c r="F393">
        <f t="shared" si="38"/>
        <v>-0.1891072247999972</v>
      </c>
      <c r="G393">
        <f t="shared" si="39"/>
        <v>1.2654480369999987</v>
      </c>
      <c r="I393">
        <f t="shared" si="40"/>
        <v>6.1021069487773921E-3</v>
      </c>
      <c r="J393">
        <f t="shared" si="41"/>
        <v>1.1076150335243196E-3</v>
      </c>
      <c r="K393">
        <f t="shared" si="42"/>
        <v>7.4118229560368376E-3</v>
      </c>
    </row>
    <row r="394" spans="1:11" x14ac:dyDescent="0.25">
      <c r="A394">
        <v>123.537694595</v>
      </c>
      <c r="B394">
        <v>49.789182390599997</v>
      </c>
      <c r="C394">
        <v>106.062300764</v>
      </c>
      <c r="E394">
        <f t="shared" si="37"/>
        <v>-1.4623054049999951</v>
      </c>
      <c r="F394">
        <f t="shared" si="38"/>
        <v>-0.21081760940000294</v>
      </c>
      <c r="G394">
        <f t="shared" si="39"/>
        <v>1.0623007639999997</v>
      </c>
      <c r="I394">
        <f t="shared" si="40"/>
        <v>8.5648311527751174E-3</v>
      </c>
      <c r="J394">
        <f t="shared" si="41"/>
        <v>1.2347743654429887E-3</v>
      </c>
      <c r="K394">
        <f t="shared" si="42"/>
        <v>6.2219743194644322E-3</v>
      </c>
    </row>
    <row r="395" spans="1:11" x14ac:dyDescent="0.25">
      <c r="A395">
        <v>123.41306125200001</v>
      </c>
      <c r="B395">
        <v>49.880373259400002</v>
      </c>
      <c r="C395">
        <v>106.086112981</v>
      </c>
      <c r="E395">
        <f t="shared" si="37"/>
        <v>-1.5869387479999943</v>
      </c>
      <c r="F395">
        <f t="shared" si="38"/>
        <v>-0.11962674059999756</v>
      </c>
      <c r="G395">
        <f t="shared" si="39"/>
        <v>1.0861129809999994</v>
      </c>
      <c r="I395">
        <f t="shared" si="40"/>
        <v>9.2948178813688637E-3</v>
      </c>
      <c r="J395">
        <f t="shared" si="41"/>
        <v>7.0066268721465238E-4</v>
      </c>
      <c r="K395">
        <f t="shared" si="42"/>
        <v>6.3614442395515019E-3</v>
      </c>
    </row>
    <row r="396" spans="1:11" x14ac:dyDescent="0.25">
      <c r="A396">
        <v>123.38384506200001</v>
      </c>
      <c r="B396">
        <v>49.893559173100002</v>
      </c>
      <c r="C396">
        <v>106.169056613</v>
      </c>
      <c r="E396">
        <f t="shared" si="37"/>
        <v>-1.616154937999994</v>
      </c>
      <c r="F396">
        <f t="shared" si="38"/>
        <v>-0.10644082689999834</v>
      </c>
      <c r="G396">
        <f t="shared" si="39"/>
        <v>1.1690566129999951</v>
      </c>
      <c r="I396">
        <f t="shared" si="40"/>
        <v>9.4659392718949385E-3</v>
      </c>
      <c r="J396">
        <f t="shared" si="41"/>
        <v>6.234318132471463E-4</v>
      </c>
      <c r="K396">
        <f t="shared" si="42"/>
        <v>6.8472512405027709E-3</v>
      </c>
    </row>
    <row r="397" spans="1:11" x14ac:dyDescent="0.25">
      <c r="A397">
        <v>123.431680767</v>
      </c>
      <c r="B397">
        <v>49.898511353099998</v>
      </c>
      <c r="C397">
        <v>106.166779925</v>
      </c>
      <c r="E397">
        <f t="shared" si="37"/>
        <v>-1.5683192329999969</v>
      </c>
      <c r="F397">
        <f t="shared" si="38"/>
        <v>-0.10148864690000181</v>
      </c>
      <c r="G397">
        <f t="shared" si="39"/>
        <v>1.1667799250000002</v>
      </c>
      <c r="I397">
        <f t="shared" si="40"/>
        <v>9.1857620018130186E-3</v>
      </c>
      <c r="J397">
        <f t="shared" si="41"/>
        <v>5.9442652789902821E-4</v>
      </c>
      <c r="K397">
        <f t="shared" si="42"/>
        <v>6.8339165101237182E-3</v>
      </c>
    </row>
    <row r="398" spans="1:11" x14ac:dyDescent="0.25">
      <c r="A398">
        <v>123.615436921</v>
      </c>
      <c r="B398">
        <v>49.887485465899999</v>
      </c>
      <c r="C398">
        <v>106.306681338</v>
      </c>
      <c r="E398">
        <f t="shared" si="37"/>
        <v>-1.384563079000003</v>
      </c>
      <c r="F398">
        <f t="shared" si="38"/>
        <v>-0.11251453410000067</v>
      </c>
      <c r="G398">
        <f t="shared" si="39"/>
        <v>1.3066813380000042</v>
      </c>
      <c r="I398">
        <f t="shared" si="40"/>
        <v>8.1094885866208645E-3</v>
      </c>
      <c r="J398">
        <f t="shared" si="41"/>
        <v>6.5900596654066754E-4</v>
      </c>
      <c r="K398">
        <f t="shared" si="42"/>
        <v>7.6533294564772167E-3</v>
      </c>
    </row>
    <row r="399" spans="1:11" x14ac:dyDescent="0.25">
      <c r="A399">
        <v>124.035893853</v>
      </c>
      <c r="B399">
        <v>49.731259279200003</v>
      </c>
      <c r="C399">
        <v>106.234025848</v>
      </c>
      <c r="E399">
        <f t="shared" si="37"/>
        <v>-0.96410614699999542</v>
      </c>
      <c r="F399">
        <f t="shared" si="38"/>
        <v>-0.26874072079999678</v>
      </c>
      <c r="G399">
        <f t="shared" si="39"/>
        <v>1.2340258480000017</v>
      </c>
      <c r="I399">
        <f t="shared" si="40"/>
        <v>5.6468411688648419E-3</v>
      </c>
      <c r="J399">
        <f t="shared" si="41"/>
        <v>1.5740343225545694E-3</v>
      </c>
      <c r="K399">
        <f t="shared" si="42"/>
        <v>7.22778086584463E-3</v>
      </c>
    </row>
    <row r="400" spans="1:11" x14ac:dyDescent="0.25">
      <c r="A400">
        <v>124.299000793</v>
      </c>
      <c r="B400">
        <v>49.764930905100002</v>
      </c>
      <c r="C400">
        <v>106.396949619</v>
      </c>
      <c r="E400">
        <f t="shared" si="37"/>
        <v>-0.70099920699999529</v>
      </c>
      <c r="F400">
        <f t="shared" si="38"/>
        <v>-0.23506909489999828</v>
      </c>
      <c r="G400">
        <f t="shared" si="39"/>
        <v>1.3969496189999973</v>
      </c>
      <c r="I400">
        <f t="shared" si="40"/>
        <v>4.1058043180687235E-3</v>
      </c>
      <c r="J400">
        <f t="shared" si="41"/>
        <v>1.3768171136960016E-3</v>
      </c>
      <c r="K400">
        <f t="shared" si="42"/>
        <v>8.1820374695726079E-3</v>
      </c>
    </row>
    <row r="401" spans="1:11" x14ac:dyDescent="0.25">
      <c r="A401">
        <v>123.900975755</v>
      </c>
      <c r="B401">
        <v>49.878634690299997</v>
      </c>
      <c r="C401">
        <v>106.369394762</v>
      </c>
      <c r="E401">
        <f t="shared" si="37"/>
        <v>-1.0990242449999954</v>
      </c>
      <c r="F401">
        <f t="shared" si="38"/>
        <v>-0.12136530970000337</v>
      </c>
      <c r="G401">
        <f t="shared" si="39"/>
        <v>1.3693947619999989</v>
      </c>
      <c r="I401">
        <f t="shared" si="40"/>
        <v>6.4370664698672475E-3</v>
      </c>
      <c r="J401">
        <f t="shared" si="41"/>
        <v>7.1084561530755782E-4</v>
      </c>
      <c r="K401">
        <f t="shared" si="42"/>
        <v>8.0206466295764649E-3</v>
      </c>
    </row>
    <row r="402" spans="1:11" x14ac:dyDescent="0.25">
      <c r="A402">
        <v>123.85526816700001</v>
      </c>
      <c r="B402">
        <v>49.749566066699998</v>
      </c>
      <c r="C402">
        <v>106.550015007</v>
      </c>
      <c r="E402">
        <f t="shared" si="37"/>
        <v>-1.1447318329999945</v>
      </c>
      <c r="F402">
        <f t="shared" si="38"/>
        <v>-0.25043393330000185</v>
      </c>
      <c r="G402">
        <f t="shared" si="39"/>
        <v>1.5500150069999989</v>
      </c>
      <c r="I402">
        <f t="shared" si="40"/>
        <v>6.7047792009301572E-3</v>
      </c>
      <c r="J402">
        <f t="shared" si="41"/>
        <v>1.4668101111476566E-3</v>
      </c>
      <c r="K402">
        <f t="shared" si="42"/>
        <v>9.0785527933014629E-3</v>
      </c>
    </row>
    <row r="403" spans="1:11" x14ac:dyDescent="0.25">
      <c r="A403">
        <v>123.893563642</v>
      </c>
      <c r="B403">
        <v>49.543361295899999</v>
      </c>
      <c r="C403">
        <v>106.536919889</v>
      </c>
      <c r="E403">
        <f t="shared" si="37"/>
        <v>-1.1064363579999963</v>
      </c>
      <c r="F403">
        <f t="shared" si="38"/>
        <v>-0.45663870410000129</v>
      </c>
      <c r="G403">
        <f t="shared" si="39"/>
        <v>1.5369198890000035</v>
      </c>
      <c r="I403">
        <f t="shared" si="40"/>
        <v>6.4804797651427971E-3</v>
      </c>
      <c r="J403">
        <f t="shared" si="41"/>
        <v>2.6745667389765021E-3</v>
      </c>
      <c r="K403">
        <f t="shared" si="42"/>
        <v>9.0018537164792533E-3</v>
      </c>
    </row>
    <row r="404" spans="1:11" x14ac:dyDescent="0.25">
      <c r="A404">
        <v>123.90496907799999</v>
      </c>
      <c r="B404">
        <v>49.467899591799998</v>
      </c>
      <c r="C404">
        <v>106.37421216200001</v>
      </c>
      <c r="E404">
        <f t="shared" si="37"/>
        <v>-1.0950309220000065</v>
      </c>
      <c r="F404">
        <f t="shared" si="38"/>
        <v>-0.5321004082000016</v>
      </c>
      <c r="G404">
        <f t="shared" si="39"/>
        <v>1.3742121620000063</v>
      </c>
      <c r="I404">
        <f t="shared" si="40"/>
        <v>6.4136772810449586E-3</v>
      </c>
      <c r="J404">
        <f t="shared" si="41"/>
        <v>3.1165515336078141E-3</v>
      </c>
      <c r="K404">
        <f t="shared" si="42"/>
        <v>8.0488624984738667E-3</v>
      </c>
    </row>
    <row r="405" spans="1:11" x14ac:dyDescent="0.25">
      <c r="A405">
        <v>123.59174973</v>
      </c>
      <c r="B405">
        <v>49.649192358100002</v>
      </c>
      <c r="C405">
        <v>106.292633501</v>
      </c>
      <c r="E405">
        <f t="shared" si="37"/>
        <v>-1.4082502699999964</v>
      </c>
      <c r="F405">
        <f t="shared" si="38"/>
        <v>-0.35080764189999769</v>
      </c>
      <c r="G405">
        <f t="shared" si="39"/>
        <v>1.2926335009999974</v>
      </c>
      <c r="I405">
        <f t="shared" si="40"/>
        <v>8.2482262201581478E-3</v>
      </c>
      <c r="J405">
        <f t="shared" si="41"/>
        <v>2.0547063627769932E-3</v>
      </c>
      <c r="K405">
        <f t="shared" si="42"/>
        <v>7.5710502338501452E-3</v>
      </c>
    </row>
    <row r="406" spans="1:11" x14ac:dyDescent="0.25">
      <c r="A406">
        <v>123.42728572999999</v>
      </c>
      <c r="B406">
        <v>49.738101434000001</v>
      </c>
      <c r="C406">
        <v>106.405828367</v>
      </c>
      <c r="E406">
        <f t="shared" si="37"/>
        <v>-1.5727142700000059</v>
      </c>
      <c r="F406">
        <f t="shared" si="38"/>
        <v>-0.26189856599999928</v>
      </c>
      <c r="G406">
        <f t="shared" si="39"/>
        <v>1.405828366999998</v>
      </c>
      <c r="I406">
        <f t="shared" si="40"/>
        <v>9.2115040593111069E-3</v>
      </c>
      <c r="J406">
        <f t="shared" si="41"/>
        <v>1.5339593147054883E-3</v>
      </c>
      <c r="K406">
        <f t="shared" si="42"/>
        <v>8.2340409547597849E-3</v>
      </c>
    </row>
    <row r="407" spans="1:11" x14ac:dyDescent="0.25">
      <c r="A407">
        <v>123.2406112</v>
      </c>
      <c r="B407">
        <v>49.868910252600003</v>
      </c>
      <c r="C407">
        <v>106.281087486</v>
      </c>
      <c r="E407">
        <f t="shared" si="37"/>
        <v>-1.7593887999999964</v>
      </c>
      <c r="F407">
        <f t="shared" si="38"/>
        <v>-0.13108974739999724</v>
      </c>
      <c r="G407">
        <f t="shared" si="39"/>
        <v>1.2810874860000041</v>
      </c>
      <c r="I407">
        <f t="shared" si="40"/>
        <v>1.0304870619064457E-2</v>
      </c>
      <c r="J407">
        <f t="shared" si="41"/>
        <v>7.6780236775567492E-4</v>
      </c>
      <c r="K407">
        <f t="shared" si="42"/>
        <v>7.5034243681286463E-3</v>
      </c>
    </row>
    <row r="408" spans="1:11" x14ac:dyDescent="0.25">
      <c r="A408">
        <v>123.46790202</v>
      </c>
      <c r="B408">
        <v>49.817357327099998</v>
      </c>
      <c r="C408">
        <v>106.20974985300001</v>
      </c>
      <c r="E408">
        <f t="shared" si="37"/>
        <v>-1.5320979800000032</v>
      </c>
      <c r="F408">
        <f t="shared" si="38"/>
        <v>-0.18264267290000191</v>
      </c>
      <c r="G408">
        <f t="shared" si="39"/>
        <v>1.2097498530000053</v>
      </c>
      <c r="I408">
        <f t="shared" si="40"/>
        <v>8.9736114380346566E-3</v>
      </c>
      <c r="J408">
        <f t="shared" si="41"/>
        <v>1.069751673850961E-3</v>
      </c>
      <c r="K408">
        <f t="shared" si="42"/>
        <v>7.0855945636333056E-3</v>
      </c>
    </row>
    <row r="409" spans="1:11" x14ac:dyDescent="0.25">
      <c r="A409">
        <v>123.56353176</v>
      </c>
      <c r="B409">
        <v>49.766205404200001</v>
      </c>
      <c r="C409">
        <v>106.15840365299999</v>
      </c>
      <c r="E409">
        <f t="shared" si="37"/>
        <v>-1.4364682399999964</v>
      </c>
      <c r="F409">
        <f t="shared" si="38"/>
        <v>-0.23379459579999917</v>
      </c>
      <c r="G409">
        <f t="shared" si="39"/>
        <v>1.1584036529999935</v>
      </c>
      <c r="I409">
        <f t="shared" si="40"/>
        <v>8.4135009621495969E-3</v>
      </c>
      <c r="J409">
        <f t="shared" si="41"/>
        <v>1.3693522779930547E-3</v>
      </c>
      <c r="K409">
        <f t="shared" si="42"/>
        <v>6.7848560641153308E-3</v>
      </c>
    </row>
    <row r="410" spans="1:11" x14ac:dyDescent="0.25">
      <c r="A410">
        <v>123.454441307</v>
      </c>
      <c r="B410">
        <v>49.7545816899</v>
      </c>
      <c r="C410">
        <v>106.100268052</v>
      </c>
      <c r="E410">
        <f t="shared" si="37"/>
        <v>-1.5455586930000038</v>
      </c>
      <c r="F410">
        <f t="shared" si="38"/>
        <v>-0.24541831009999981</v>
      </c>
      <c r="G410">
        <f t="shared" si="39"/>
        <v>1.1002680520000041</v>
      </c>
      <c r="I410">
        <f t="shared" si="40"/>
        <v>9.0524518318722009E-3</v>
      </c>
      <c r="J410">
        <f t="shared" si="41"/>
        <v>1.4374332342742793E-3</v>
      </c>
      <c r="K410">
        <f t="shared" si="42"/>
        <v>6.4443515396654504E-3</v>
      </c>
    </row>
    <row r="411" spans="1:11" x14ac:dyDescent="0.25">
      <c r="A411">
        <v>123.671451464</v>
      </c>
      <c r="B411">
        <v>49.685670875900001</v>
      </c>
      <c r="C411">
        <v>106.196202114</v>
      </c>
      <c r="E411">
        <f t="shared" si="37"/>
        <v>-1.3285485359999996</v>
      </c>
      <c r="F411">
        <f t="shared" si="38"/>
        <v>-0.31432912409999858</v>
      </c>
      <c r="G411">
        <f t="shared" si="39"/>
        <v>1.1962021140000019</v>
      </c>
      <c r="I411">
        <f t="shared" si="40"/>
        <v>7.7814072561036658E-3</v>
      </c>
      <c r="J411">
        <f t="shared" si="41"/>
        <v>1.841048979994841E-3</v>
      </c>
      <c r="K411">
        <f t="shared" si="42"/>
        <v>7.0062444520628047E-3</v>
      </c>
    </row>
    <row r="412" spans="1:11" x14ac:dyDescent="0.25">
      <c r="A412">
        <v>123.68512558099999</v>
      </c>
      <c r="B412">
        <v>49.758694992700001</v>
      </c>
      <c r="C412">
        <v>106.496422151</v>
      </c>
      <c r="E412">
        <f t="shared" si="37"/>
        <v>-1.3148744190000059</v>
      </c>
      <c r="F412">
        <f t="shared" si="38"/>
        <v>-0.24130500729999937</v>
      </c>
      <c r="G412">
        <f t="shared" si="39"/>
        <v>1.4964221510000044</v>
      </c>
      <c r="I412">
        <f t="shared" si="40"/>
        <v>7.7013169392192542E-3</v>
      </c>
      <c r="J412">
        <f t="shared" si="41"/>
        <v>1.4133413148696313E-3</v>
      </c>
      <c r="K412">
        <f t="shared" si="42"/>
        <v>8.7646554630546776E-3</v>
      </c>
    </row>
    <row r="413" spans="1:11" x14ac:dyDescent="0.25">
      <c r="A413">
        <v>123.542682484</v>
      </c>
      <c r="B413">
        <v>49.834518731800003</v>
      </c>
      <c r="C413">
        <v>106.572255138</v>
      </c>
      <c r="E413">
        <f t="shared" si="37"/>
        <v>-1.4573175160000034</v>
      </c>
      <c r="F413">
        <f t="shared" si="38"/>
        <v>-0.16548126819999709</v>
      </c>
      <c r="G413">
        <f t="shared" si="39"/>
        <v>1.5722551380000027</v>
      </c>
      <c r="I413">
        <f t="shared" si="40"/>
        <v>8.5356167171670421E-3</v>
      </c>
      <c r="J413">
        <f t="shared" si="41"/>
        <v>9.6923605440689343E-4</v>
      </c>
      <c r="K413">
        <f t="shared" si="42"/>
        <v>9.2088148891532069E-3</v>
      </c>
    </row>
    <row r="414" spans="1:11" x14ac:dyDescent="0.25">
      <c r="A414">
        <v>123.411402873</v>
      </c>
      <c r="B414">
        <v>49.945715728300002</v>
      </c>
      <c r="C414">
        <v>106.503153189</v>
      </c>
      <c r="E414">
        <f t="shared" si="37"/>
        <v>-1.5885971269999999</v>
      </c>
      <c r="F414">
        <f t="shared" si="38"/>
        <v>-5.4284271699998499E-2</v>
      </c>
      <c r="G414">
        <f t="shared" si="39"/>
        <v>1.5031531890000025</v>
      </c>
      <c r="I414">
        <f t="shared" si="40"/>
        <v>9.3045311301018507E-3</v>
      </c>
      <c r="J414">
        <f t="shared" si="41"/>
        <v>3.1794700325398677E-4</v>
      </c>
      <c r="K414">
        <f t="shared" si="42"/>
        <v>8.804079651569454E-3</v>
      </c>
    </row>
    <row r="415" spans="1:11" x14ac:dyDescent="0.25">
      <c r="A415">
        <v>123.25687007099999</v>
      </c>
      <c r="B415">
        <v>49.886498527900002</v>
      </c>
      <c r="C415">
        <v>106.4154108</v>
      </c>
      <c r="E415">
        <f t="shared" si="37"/>
        <v>-1.7431299290000055</v>
      </c>
      <c r="F415">
        <f t="shared" si="38"/>
        <v>-0.11350147209999761</v>
      </c>
      <c r="G415">
        <f t="shared" si="39"/>
        <v>1.4154108000000036</v>
      </c>
      <c r="I415">
        <f t="shared" si="40"/>
        <v>1.0209641206403101E-2</v>
      </c>
      <c r="J415">
        <f t="shared" si="41"/>
        <v>6.6478653556498255E-4</v>
      </c>
      <c r="K415">
        <f t="shared" si="42"/>
        <v>8.2901659751537498E-3</v>
      </c>
    </row>
    <row r="416" spans="1:11" x14ac:dyDescent="0.25">
      <c r="A416">
        <v>123.194729427</v>
      </c>
      <c r="B416">
        <v>50.014667899499997</v>
      </c>
      <c r="C416">
        <v>106.200279481</v>
      </c>
      <c r="E416">
        <f t="shared" si="37"/>
        <v>-1.8052705730000014</v>
      </c>
      <c r="F416">
        <f t="shared" si="38"/>
        <v>1.4667899499997361E-2</v>
      </c>
      <c r="G416">
        <f t="shared" si="39"/>
        <v>1.2002794809999955</v>
      </c>
      <c r="I416">
        <f t="shared" si="40"/>
        <v>1.0573603564584137E-2</v>
      </c>
      <c r="J416">
        <f t="shared" si="41"/>
        <v>8.5910974652625584E-5</v>
      </c>
      <c r="K416">
        <f t="shared" si="42"/>
        <v>7.0301258928230151E-3</v>
      </c>
    </row>
    <row r="417" spans="1:11" x14ac:dyDescent="0.25">
      <c r="A417">
        <v>123.37238082499999</v>
      </c>
      <c r="B417">
        <v>49.900443596700001</v>
      </c>
      <c r="C417">
        <v>106.132928162</v>
      </c>
      <c r="E417">
        <f t="shared" si="37"/>
        <v>-1.6276191750000066</v>
      </c>
      <c r="F417">
        <f t="shared" si="38"/>
        <v>-9.9556403299999374E-2</v>
      </c>
      <c r="G417">
        <f t="shared" si="39"/>
        <v>1.1329281619999989</v>
      </c>
      <c r="I417">
        <f t="shared" si="40"/>
        <v>9.5330861578086287E-3</v>
      </c>
      <c r="J417">
        <f t="shared" si="41"/>
        <v>5.8310923390321532E-4</v>
      </c>
      <c r="K417">
        <f t="shared" si="42"/>
        <v>6.6356442249174879E-3</v>
      </c>
    </row>
    <row r="418" spans="1:11" x14ac:dyDescent="0.25">
      <c r="A418">
        <v>123.695605949</v>
      </c>
      <c r="B418">
        <v>49.866689502100002</v>
      </c>
      <c r="C418">
        <v>106.296904583</v>
      </c>
      <c r="E418">
        <f t="shared" si="37"/>
        <v>-1.3043940510000027</v>
      </c>
      <c r="F418">
        <f t="shared" si="38"/>
        <v>-0.13331049789999838</v>
      </c>
      <c r="G418">
        <f t="shared" si="39"/>
        <v>1.2969045829999999</v>
      </c>
      <c r="I418">
        <f t="shared" si="40"/>
        <v>7.6399326469694592E-3</v>
      </c>
      <c r="J418">
        <f t="shared" si="41"/>
        <v>7.8080946805080833E-4</v>
      </c>
      <c r="K418">
        <f t="shared" si="42"/>
        <v>7.5960662777248365E-3</v>
      </c>
    </row>
    <row r="419" spans="1:11" x14ac:dyDescent="0.25">
      <c r="A419">
        <v>123.414748609</v>
      </c>
      <c r="B419">
        <v>49.910654871299997</v>
      </c>
      <c r="C419">
        <v>106.0200395</v>
      </c>
      <c r="E419">
        <f t="shared" si="37"/>
        <v>-1.5852513909999999</v>
      </c>
      <c r="F419">
        <f t="shared" si="38"/>
        <v>-8.9345128700003329E-2</v>
      </c>
      <c r="G419">
        <f t="shared" si="39"/>
        <v>1.0200394999999958</v>
      </c>
      <c r="I419">
        <f t="shared" si="40"/>
        <v>9.2849349063419025E-3</v>
      </c>
      <c r="J419">
        <f t="shared" si="41"/>
        <v>5.2330104164423396E-4</v>
      </c>
      <c r="K419">
        <f t="shared" si="42"/>
        <v>5.9744469635336864E-3</v>
      </c>
    </row>
    <row r="420" spans="1:11" x14ac:dyDescent="0.25">
      <c r="A420">
        <v>123.459688271</v>
      </c>
      <c r="B420">
        <v>49.912322363199998</v>
      </c>
      <c r="C420">
        <v>106.03456321900001</v>
      </c>
      <c r="E420">
        <f t="shared" si="37"/>
        <v>-1.5403117289999955</v>
      </c>
      <c r="F420">
        <f t="shared" si="38"/>
        <v>-8.767763680000229E-2</v>
      </c>
      <c r="G420">
        <f t="shared" si="39"/>
        <v>1.034563219000006</v>
      </c>
      <c r="I420">
        <f t="shared" si="40"/>
        <v>9.0217199747846862E-3</v>
      </c>
      <c r="J420">
        <f t="shared" si="41"/>
        <v>5.1353441798046573E-4</v>
      </c>
      <c r="K420">
        <f t="shared" si="42"/>
        <v>6.0595134623102811E-3</v>
      </c>
    </row>
    <row r="421" spans="1:11" x14ac:dyDescent="0.25">
      <c r="A421">
        <v>123.59694751799999</v>
      </c>
      <c r="B421">
        <v>49.984888627300002</v>
      </c>
      <c r="C421">
        <v>106.062946397</v>
      </c>
      <c r="E421">
        <f t="shared" si="37"/>
        <v>-1.4030524820000068</v>
      </c>
      <c r="F421">
        <f t="shared" si="38"/>
        <v>-1.5111372699998071E-2</v>
      </c>
      <c r="G421">
        <f t="shared" si="39"/>
        <v>1.0629463970000046</v>
      </c>
      <c r="I421">
        <f t="shared" si="40"/>
        <v>8.2177823905479914E-3</v>
      </c>
      <c r="J421">
        <f t="shared" si="41"/>
        <v>8.850843005817882E-5</v>
      </c>
      <c r="K421">
        <f t="shared" si="42"/>
        <v>6.2257558398040235E-3</v>
      </c>
    </row>
    <row r="422" spans="1:11" x14ac:dyDescent="0.25">
      <c r="A422">
        <v>123.899737476</v>
      </c>
      <c r="B422">
        <v>49.973197544800001</v>
      </c>
      <c r="C422">
        <v>106.44372096799999</v>
      </c>
      <c r="E422">
        <f t="shared" si="37"/>
        <v>-1.1002625240000015</v>
      </c>
      <c r="F422">
        <f t="shared" si="38"/>
        <v>-2.6802455199998576E-2</v>
      </c>
      <c r="G422">
        <f t="shared" si="39"/>
        <v>1.4437209679999938</v>
      </c>
      <c r="I422">
        <f t="shared" si="40"/>
        <v>6.4443191617596634E-3</v>
      </c>
      <c r="J422">
        <f t="shared" si="41"/>
        <v>1.5698396688057652E-4</v>
      </c>
      <c r="K422">
        <f t="shared" si="42"/>
        <v>8.455980727665461E-3</v>
      </c>
    </row>
    <row r="423" spans="1:11" x14ac:dyDescent="0.25">
      <c r="A423">
        <v>124.012778767</v>
      </c>
      <c r="B423">
        <v>49.949471453100003</v>
      </c>
      <c r="C423">
        <v>106.58316711400001</v>
      </c>
      <c r="E423">
        <f t="shared" si="37"/>
        <v>-0.98722123299999964</v>
      </c>
      <c r="F423">
        <f t="shared" si="38"/>
        <v>-5.0528546899997195E-2</v>
      </c>
      <c r="G423">
        <f t="shared" si="39"/>
        <v>1.5831671140000054</v>
      </c>
      <c r="I423">
        <f t="shared" si="40"/>
        <v>5.7822279410090043E-3</v>
      </c>
      <c r="J423">
        <f t="shared" si="41"/>
        <v>2.9594944470136595E-4</v>
      </c>
      <c r="K423">
        <f t="shared" si="42"/>
        <v>9.2727271414526219E-3</v>
      </c>
    </row>
    <row r="424" spans="1:11" x14ac:dyDescent="0.25">
      <c r="A424">
        <v>124.11203839</v>
      </c>
      <c r="B424">
        <v>49.826083957800002</v>
      </c>
      <c r="C424">
        <v>106.53412473</v>
      </c>
      <c r="E424">
        <f t="shared" si="37"/>
        <v>-0.88796161000000495</v>
      </c>
      <c r="F424">
        <f t="shared" si="38"/>
        <v>-0.17391604219999834</v>
      </c>
      <c r="G424">
        <f t="shared" si="39"/>
        <v>1.534124730000002</v>
      </c>
      <c r="I424">
        <f t="shared" si="40"/>
        <v>5.2008569713222234E-3</v>
      </c>
      <c r="J424">
        <f t="shared" si="41"/>
        <v>1.0186391509658017E-3</v>
      </c>
      <c r="K424">
        <f t="shared" si="42"/>
        <v>8.9854822630206846E-3</v>
      </c>
    </row>
    <row r="425" spans="1:11" x14ac:dyDescent="0.25">
      <c r="A425">
        <v>123.72137664</v>
      </c>
      <c r="B425">
        <v>50.074043158199999</v>
      </c>
      <c r="C425">
        <v>106.39748931699999</v>
      </c>
      <c r="E425">
        <f t="shared" si="37"/>
        <v>-1.2786233599999974</v>
      </c>
      <c r="F425">
        <f t="shared" si="38"/>
        <v>7.4043158199998516E-2</v>
      </c>
      <c r="G425">
        <f t="shared" si="39"/>
        <v>1.3974893169999945</v>
      </c>
      <c r="I425">
        <f t="shared" si="40"/>
        <v>7.4889917994893883E-3</v>
      </c>
      <c r="J425">
        <f t="shared" si="41"/>
        <v>4.3367626614305364E-4</v>
      </c>
      <c r="K425">
        <f t="shared" si="42"/>
        <v>8.1851985207645559E-3</v>
      </c>
    </row>
    <row r="426" spans="1:11" x14ac:dyDescent="0.25">
      <c r="A426">
        <v>123.70313247999999</v>
      </c>
      <c r="B426">
        <v>49.904989948500003</v>
      </c>
      <c r="C426">
        <v>106.456068512</v>
      </c>
      <c r="E426">
        <f t="shared" si="37"/>
        <v>-1.2968675200000064</v>
      </c>
      <c r="F426">
        <f t="shared" si="38"/>
        <v>-9.5010051499997417E-2</v>
      </c>
      <c r="G426">
        <f t="shared" si="39"/>
        <v>1.4560685120000016</v>
      </c>
      <c r="I426">
        <f t="shared" si="40"/>
        <v>7.5958491969865217E-3</v>
      </c>
      <c r="J426">
        <f t="shared" si="41"/>
        <v>5.564809144051197E-4</v>
      </c>
      <c r="K426">
        <f t="shared" si="42"/>
        <v>8.5283012081546448E-3</v>
      </c>
    </row>
    <row r="427" spans="1:11" x14ac:dyDescent="0.25">
      <c r="A427">
        <v>123.934392933</v>
      </c>
      <c r="B427">
        <v>49.770171791199999</v>
      </c>
      <c r="C427">
        <v>106.53736662199999</v>
      </c>
      <c r="E427">
        <f t="shared" si="37"/>
        <v>-1.065607067000002</v>
      </c>
      <c r="F427">
        <f t="shared" si="38"/>
        <v>-0.22982820880000077</v>
      </c>
      <c r="G427">
        <f t="shared" si="39"/>
        <v>1.5373666219999933</v>
      </c>
      <c r="I427">
        <f t="shared" si="40"/>
        <v>6.2413395812203603E-3</v>
      </c>
      <c r="J427">
        <f t="shared" si="41"/>
        <v>1.3461208553193836E-3</v>
      </c>
      <c r="K427">
        <f t="shared" si="42"/>
        <v>9.0044702647749802E-3</v>
      </c>
    </row>
    <row r="428" spans="1:11" x14ac:dyDescent="0.25">
      <c r="A428">
        <v>123.72102737900001</v>
      </c>
      <c r="B428">
        <v>49.863677949500001</v>
      </c>
      <c r="C428">
        <v>106.435929269</v>
      </c>
      <c r="E428">
        <f t="shared" si="37"/>
        <v>-1.2789726209999941</v>
      </c>
      <c r="F428">
        <f t="shared" si="38"/>
        <v>-0.13632205049999868</v>
      </c>
      <c r="G428">
        <f t="shared" si="39"/>
        <v>1.435929268999999</v>
      </c>
      <c r="I428">
        <f t="shared" si="40"/>
        <v>7.4910374470558904E-3</v>
      </c>
      <c r="J428">
        <f t="shared" si="41"/>
        <v>7.9844835486508751E-4</v>
      </c>
      <c r="K428">
        <f t="shared" si="42"/>
        <v>8.4103441690505376E-3</v>
      </c>
    </row>
    <row r="429" spans="1:11" x14ac:dyDescent="0.25">
      <c r="A429">
        <v>123.692364935</v>
      </c>
      <c r="B429">
        <v>49.912050819400001</v>
      </c>
      <c r="C429">
        <v>106.46845292</v>
      </c>
      <c r="E429">
        <f t="shared" si="37"/>
        <v>-1.3076350649999995</v>
      </c>
      <c r="F429">
        <f t="shared" si="38"/>
        <v>-8.7949180599999011E-2</v>
      </c>
      <c r="G429">
        <f t="shared" si="39"/>
        <v>1.4684529200000043</v>
      </c>
      <c r="I429">
        <f t="shared" si="40"/>
        <v>7.6589155062127051E-3</v>
      </c>
      <c r="J429">
        <f t="shared" si="41"/>
        <v>5.1512487014565816E-4</v>
      </c>
      <c r="K429">
        <f t="shared" si="42"/>
        <v>8.6008376038243985E-3</v>
      </c>
    </row>
    <row r="430" spans="1:11" x14ac:dyDescent="0.25">
      <c r="A430">
        <v>123.614225506</v>
      </c>
      <c r="B430">
        <v>49.894767396600002</v>
      </c>
      <c r="C430">
        <v>106.44554252899999</v>
      </c>
      <c r="E430">
        <f t="shared" si="37"/>
        <v>-1.3857744940000032</v>
      </c>
      <c r="F430">
        <f t="shared" si="38"/>
        <v>-0.10523260339999752</v>
      </c>
      <c r="G430">
        <f t="shared" si="39"/>
        <v>1.4455425289999937</v>
      </c>
      <c r="I430">
        <f t="shared" si="40"/>
        <v>8.1165839340739104E-3</v>
      </c>
      <c r="J430">
        <f t="shared" si="41"/>
        <v>6.1635515864617244E-4</v>
      </c>
      <c r="K430">
        <f t="shared" si="42"/>
        <v>8.4666497454685373E-3</v>
      </c>
    </row>
    <row r="431" spans="1:11" x14ac:dyDescent="0.25">
      <c r="A431">
        <v>123.523882954</v>
      </c>
      <c r="B431">
        <v>49.737024437300001</v>
      </c>
      <c r="C431">
        <v>106.40175667</v>
      </c>
      <c r="E431">
        <f t="shared" si="37"/>
        <v>-1.4761170459999988</v>
      </c>
      <c r="F431">
        <f t="shared" si="38"/>
        <v>-0.26297556269999944</v>
      </c>
      <c r="G431">
        <f t="shared" si="39"/>
        <v>1.4017566699999975</v>
      </c>
      <c r="I431">
        <f t="shared" si="40"/>
        <v>8.6457269579217708E-3</v>
      </c>
      <c r="J431">
        <f t="shared" si="41"/>
        <v>1.5402673642114651E-3</v>
      </c>
      <c r="K431">
        <f t="shared" si="42"/>
        <v>8.2101927236098316E-3</v>
      </c>
    </row>
    <row r="432" spans="1:11" x14ac:dyDescent="0.25">
      <c r="A432">
        <v>123.524820483</v>
      </c>
      <c r="B432">
        <v>49.896503311499998</v>
      </c>
      <c r="C432">
        <v>106.35329486800001</v>
      </c>
      <c r="E432">
        <f t="shared" si="37"/>
        <v>-1.4751795170000008</v>
      </c>
      <c r="F432">
        <f t="shared" si="38"/>
        <v>-0.10349668850000171</v>
      </c>
      <c r="G432">
        <f t="shared" si="39"/>
        <v>1.3532948680000061</v>
      </c>
      <c r="I432">
        <f t="shared" si="40"/>
        <v>8.6402357810729698E-3</v>
      </c>
      <c r="J432">
        <f t="shared" si="41"/>
        <v>6.0618777639947238E-4</v>
      </c>
      <c r="K432">
        <f t="shared" si="42"/>
        <v>7.9263483569885201E-3</v>
      </c>
    </row>
    <row r="433" spans="1:11" x14ac:dyDescent="0.25">
      <c r="A433">
        <v>123.461199643</v>
      </c>
      <c r="B433">
        <v>49.8653424464</v>
      </c>
      <c r="C433">
        <v>106.21247223</v>
      </c>
      <c r="E433">
        <f t="shared" si="37"/>
        <v>-1.5388003569999995</v>
      </c>
      <c r="F433">
        <f t="shared" si="38"/>
        <v>-0.13465755360000031</v>
      </c>
      <c r="G433">
        <f t="shared" si="39"/>
        <v>1.212472230000003</v>
      </c>
      <c r="I433">
        <f t="shared" si="40"/>
        <v>9.0128677569478819E-3</v>
      </c>
      <c r="J433">
        <f t="shared" si="41"/>
        <v>7.8869927313834399E-4</v>
      </c>
      <c r="K433">
        <f t="shared" si="42"/>
        <v>7.1015397275227734E-3</v>
      </c>
    </row>
    <row r="434" spans="1:11" x14ac:dyDescent="0.25">
      <c r="A434">
        <v>123.366848096</v>
      </c>
      <c r="B434">
        <v>49.9662164991</v>
      </c>
      <c r="C434">
        <v>106.07122104600001</v>
      </c>
      <c r="E434">
        <f t="shared" si="37"/>
        <v>-1.6331519040000018</v>
      </c>
      <c r="F434">
        <f t="shared" si="38"/>
        <v>-3.3783500900000263E-2</v>
      </c>
      <c r="G434">
        <f t="shared" si="39"/>
        <v>1.0712210460000051</v>
      </c>
      <c r="I434">
        <f t="shared" si="40"/>
        <v>9.5654917616838468E-3</v>
      </c>
      <c r="J434">
        <f t="shared" si="41"/>
        <v>1.9787246902648866E-4</v>
      </c>
      <c r="K434">
        <f t="shared" si="42"/>
        <v>6.2742210723684098E-3</v>
      </c>
    </row>
    <row r="435" spans="1:11" x14ac:dyDescent="0.25">
      <c r="A435">
        <v>123.503547189</v>
      </c>
      <c r="B435">
        <v>50.054868104199997</v>
      </c>
      <c r="C435">
        <v>106.022735746</v>
      </c>
      <c r="E435">
        <f t="shared" si="37"/>
        <v>-1.4964528109999975</v>
      </c>
      <c r="F435">
        <f t="shared" si="38"/>
        <v>5.4868104199996992E-2</v>
      </c>
      <c r="G435">
        <f t="shared" si="39"/>
        <v>1.0227357459999951</v>
      </c>
      <c r="I435">
        <f t="shared" si="40"/>
        <v>8.764835040947357E-3</v>
      </c>
      <c r="J435">
        <f t="shared" si="41"/>
        <v>3.2136655348398105E-4</v>
      </c>
      <c r="K435">
        <f t="shared" si="42"/>
        <v>5.9902390762191617E-3</v>
      </c>
    </row>
    <row r="436" spans="1:11" x14ac:dyDescent="0.25">
      <c r="A436">
        <v>123.28805598700001</v>
      </c>
      <c r="B436">
        <v>50.078071518199998</v>
      </c>
      <c r="C436">
        <v>105.957604894</v>
      </c>
      <c r="E436">
        <f t="shared" si="37"/>
        <v>-1.711944012999993</v>
      </c>
      <c r="F436">
        <f t="shared" si="38"/>
        <v>7.8071518199998025E-2</v>
      </c>
      <c r="G436">
        <f t="shared" si="39"/>
        <v>0.95760489399999926</v>
      </c>
      <c r="I436">
        <f t="shared" si="40"/>
        <v>1.0026982984685911E-2</v>
      </c>
      <c r="J436">
        <f t="shared" si="41"/>
        <v>4.572706692715773E-4</v>
      </c>
      <c r="K436">
        <f t="shared" si="42"/>
        <v>5.6087628481282514E-3</v>
      </c>
    </row>
    <row r="437" spans="1:11" x14ac:dyDescent="0.25">
      <c r="A437">
        <v>123.23017589299999</v>
      </c>
      <c r="B437">
        <v>49.908497625599999</v>
      </c>
      <c r="C437">
        <v>105.958519845</v>
      </c>
      <c r="E437">
        <f t="shared" si="37"/>
        <v>-1.7698241070000051</v>
      </c>
      <c r="F437">
        <f t="shared" si="38"/>
        <v>-9.1502374400000974E-2</v>
      </c>
      <c r="G437">
        <f t="shared" si="39"/>
        <v>0.95851984499999787</v>
      </c>
      <c r="I437">
        <f t="shared" si="40"/>
        <v>1.0365990985697066E-2</v>
      </c>
      <c r="J437">
        <f t="shared" si="41"/>
        <v>5.3593618961835367E-4</v>
      </c>
      <c r="K437">
        <f t="shared" si="42"/>
        <v>5.6141217839574264E-3</v>
      </c>
    </row>
    <row r="438" spans="1:11" x14ac:dyDescent="0.25">
      <c r="A438">
        <v>123.31609998</v>
      </c>
      <c r="B438">
        <v>49.956555164000001</v>
      </c>
      <c r="C438">
        <v>105.76062197900001</v>
      </c>
      <c r="E438">
        <f t="shared" si="37"/>
        <v>-1.6839000199999958</v>
      </c>
      <c r="F438">
        <f t="shared" si="38"/>
        <v>-4.3444835999999043E-2</v>
      </c>
      <c r="G438">
        <f t="shared" si="39"/>
        <v>0.76062197900000683</v>
      </c>
      <c r="I438">
        <f t="shared" si="40"/>
        <v>9.8627272388797996E-3</v>
      </c>
      <c r="J438">
        <f t="shared" si="41"/>
        <v>2.5445962486885491E-4</v>
      </c>
      <c r="K438">
        <f t="shared" si="42"/>
        <v>4.4550193133046255E-3</v>
      </c>
    </row>
    <row r="439" spans="1:11" x14ac:dyDescent="0.25">
      <c r="A439">
        <v>122.943026558</v>
      </c>
      <c r="B439">
        <v>50.0737112033</v>
      </c>
      <c r="C439">
        <v>105.71942905100001</v>
      </c>
      <c r="E439">
        <f t="shared" si="37"/>
        <v>-2.0569734420000003</v>
      </c>
      <c r="F439">
        <f t="shared" si="38"/>
        <v>7.371120330000025E-2</v>
      </c>
      <c r="G439">
        <f t="shared" si="39"/>
        <v>0.71942905100000587</v>
      </c>
      <c r="I439">
        <f t="shared" si="40"/>
        <v>1.2047845926188534E-2</v>
      </c>
      <c r="J439">
        <f t="shared" si="41"/>
        <v>4.3173198168708425E-4</v>
      </c>
      <c r="K439">
        <f t="shared" si="42"/>
        <v>4.2137492805179848E-3</v>
      </c>
    </row>
    <row r="440" spans="1:11" x14ac:dyDescent="0.25">
      <c r="A440">
        <v>122.98896691900001</v>
      </c>
      <c r="B440">
        <v>50.204076704099997</v>
      </c>
      <c r="C440">
        <v>105.94196447100001</v>
      </c>
      <c r="E440">
        <f t="shared" si="37"/>
        <v>-2.0110330809999937</v>
      </c>
      <c r="F440">
        <f t="shared" si="38"/>
        <v>0.20407670409999668</v>
      </c>
      <c r="G440">
        <f t="shared" si="39"/>
        <v>0.94196447100000569</v>
      </c>
      <c r="I440">
        <f t="shared" si="40"/>
        <v>1.1778769826409914E-2</v>
      </c>
      <c r="J440">
        <f t="shared" si="41"/>
        <v>1.195292383420635E-3</v>
      </c>
      <c r="K440">
        <f t="shared" si="42"/>
        <v>5.5171557312463119E-3</v>
      </c>
    </row>
    <row r="441" spans="1:11" x14ac:dyDescent="0.25">
      <c r="A441">
        <v>123.42972571200001</v>
      </c>
      <c r="B441">
        <v>50.1477168085</v>
      </c>
      <c r="C441">
        <v>105.973629867</v>
      </c>
      <c r="E441">
        <f t="shared" si="37"/>
        <v>-1.5702742879999931</v>
      </c>
      <c r="F441">
        <f t="shared" si="38"/>
        <v>0.14771680850000024</v>
      </c>
      <c r="G441">
        <f t="shared" si="39"/>
        <v>0.97362986699999965</v>
      </c>
      <c r="I441">
        <f t="shared" si="40"/>
        <v>9.1972129038695258E-3</v>
      </c>
      <c r="J441">
        <f t="shared" si="41"/>
        <v>8.6518829712547128E-4</v>
      </c>
      <c r="K441">
        <f t="shared" si="42"/>
        <v>5.7026223028656042E-3</v>
      </c>
    </row>
    <row r="442" spans="1:11" x14ac:dyDescent="0.25">
      <c r="A442">
        <v>123.473889431</v>
      </c>
      <c r="B442">
        <v>50.154508253099998</v>
      </c>
      <c r="C442">
        <v>106.03333474</v>
      </c>
      <c r="E442">
        <f t="shared" si="37"/>
        <v>-1.5261105689999965</v>
      </c>
      <c r="F442">
        <f t="shared" si="38"/>
        <v>0.15450825309999772</v>
      </c>
      <c r="G442">
        <f t="shared" si="39"/>
        <v>1.0333347400000008</v>
      </c>
      <c r="I442">
        <f t="shared" si="40"/>
        <v>8.9385427279813513E-3</v>
      </c>
      <c r="J442">
        <f t="shared" si="41"/>
        <v>9.0496629157417875E-4</v>
      </c>
      <c r="K442">
        <f t="shared" si="42"/>
        <v>6.0523181697443107E-3</v>
      </c>
    </row>
    <row r="443" spans="1:11" x14ac:dyDescent="0.25">
      <c r="A443">
        <v>123.746971933</v>
      </c>
      <c r="B443">
        <v>50.222277128899997</v>
      </c>
      <c r="C443">
        <v>106.151591525</v>
      </c>
      <c r="E443">
        <f t="shared" si="37"/>
        <v>-1.2530280670000025</v>
      </c>
      <c r="F443">
        <f t="shared" si="38"/>
        <v>0.22227712889999651</v>
      </c>
      <c r="G443">
        <f t="shared" si="39"/>
        <v>1.1515915250000006</v>
      </c>
      <c r="I443">
        <f t="shared" si="40"/>
        <v>7.3390782710970317E-3</v>
      </c>
      <c r="J443">
        <f t="shared" si="41"/>
        <v>1.3018936206093739E-3</v>
      </c>
      <c r="K443">
        <f t="shared" si="42"/>
        <v>6.744956925459661E-3</v>
      </c>
    </row>
    <row r="444" spans="1:11" x14ac:dyDescent="0.25">
      <c r="A444">
        <v>123.47628396899999</v>
      </c>
      <c r="B444">
        <v>50.2116711436</v>
      </c>
      <c r="C444">
        <v>106.159971082</v>
      </c>
      <c r="E444">
        <f t="shared" si="37"/>
        <v>-1.5237160310000064</v>
      </c>
      <c r="F444">
        <f t="shared" si="38"/>
        <v>0.21167114360000028</v>
      </c>
      <c r="G444">
        <f t="shared" si="39"/>
        <v>1.1599710819999984</v>
      </c>
      <c r="I444">
        <f t="shared" si="40"/>
        <v>8.9245177414165114E-3</v>
      </c>
      <c r="J444">
        <f t="shared" si="41"/>
        <v>1.2397735785219393E-3</v>
      </c>
      <c r="K444">
        <f t="shared" si="42"/>
        <v>6.7940366119565018E-3</v>
      </c>
    </row>
    <row r="445" spans="1:11" x14ac:dyDescent="0.25">
      <c r="A445">
        <v>123.430872194</v>
      </c>
      <c r="B445">
        <v>50.282683203399998</v>
      </c>
      <c r="C445">
        <v>106.30802680399999</v>
      </c>
      <c r="E445">
        <f t="shared" si="37"/>
        <v>-1.5691278059999973</v>
      </c>
      <c r="F445">
        <f t="shared" si="38"/>
        <v>0.28268320339999775</v>
      </c>
      <c r="G445">
        <f t="shared" si="39"/>
        <v>1.3080268039999936</v>
      </c>
      <c r="I445">
        <f t="shared" si="40"/>
        <v>9.1904978738107674E-3</v>
      </c>
      <c r="J445">
        <f t="shared" si="41"/>
        <v>1.6556964766512464E-3</v>
      </c>
      <c r="K445">
        <f t="shared" si="42"/>
        <v>7.6612099505739403E-3</v>
      </c>
    </row>
    <row r="446" spans="1:11" x14ac:dyDescent="0.25">
      <c r="A446">
        <v>123.197538486</v>
      </c>
      <c r="B446">
        <v>50.309237119300001</v>
      </c>
      <c r="C446">
        <v>106.35854507000001</v>
      </c>
      <c r="E446">
        <f t="shared" si="37"/>
        <v>-1.8024615140000009</v>
      </c>
      <c r="F446">
        <f t="shared" si="38"/>
        <v>0.30923711930000053</v>
      </c>
      <c r="G446">
        <f t="shared" si="39"/>
        <v>1.3585450700000052</v>
      </c>
      <c r="I446">
        <f t="shared" si="40"/>
        <v>1.0557150697795213E-2</v>
      </c>
      <c r="J446">
        <f t="shared" si="41"/>
        <v>1.8112247304283807E-3</v>
      </c>
      <c r="K446">
        <f t="shared" si="42"/>
        <v>7.9570991792820029E-3</v>
      </c>
    </row>
    <row r="447" spans="1:11" x14ac:dyDescent="0.25">
      <c r="A447">
        <v>122.934767177</v>
      </c>
      <c r="B447">
        <v>50.2878596591</v>
      </c>
      <c r="C447">
        <v>106.322036474</v>
      </c>
      <c r="E447">
        <f t="shared" si="37"/>
        <v>-2.0652328230000023</v>
      </c>
      <c r="F447">
        <f t="shared" si="38"/>
        <v>0.28785965910000044</v>
      </c>
      <c r="G447">
        <f t="shared" si="39"/>
        <v>1.3220364740000008</v>
      </c>
      <c r="I447">
        <f t="shared" si="40"/>
        <v>1.2096221732945164E-2</v>
      </c>
      <c r="J447">
        <f t="shared" si="41"/>
        <v>1.6860153613990898E-3</v>
      </c>
      <c r="K447">
        <f t="shared" si="42"/>
        <v>7.7432656262528257E-3</v>
      </c>
    </row>
    <row r="448" spans="1:11" x14ac:dyDescent="0.25">
      <c r="A448">
        <v>123.02634821300001</v>
      </c>
      <c r="B448">
        <v>50.259350663699998</v>
      </c>
      <c r="C448">
        <v>106.278698848</v>
      </c>
      <c r="E448">
        <f t="shared" si="37"/>
        <v>-1.9736517869999943</v>
      </c>
      <c r="F448">
        <f t="shared" si="38"/>
        <v>0.2593506636999976</v>
      </c>
      <c r="G448">
        <f t="shared" si="39"/>
        <v>1.2786988480000048</v>
      </c>
      <c r="I448">
        <f t="shared" si="40"/>
        <v>1.1559824816504654E-2</v>
      </c>
      <c r="J448">
        <f t="shared" si="41"/>
        <v>1.5190360620671096E-3</v>
      </c>
      <c r="K448">
        <f t="shared" si="42"/>
        <v>7.4894339383010985E-3</v>
      </c>
    </row>
    <row r="449" spans="1:11" x14ac:dyDescent="0.25">
      <c r="A449">
        <v>122.735414437</v>
      </c>
      <c r="B449">
        <v>50.269552367000003</v>
      </c>
      <c r="C449">
        <v>106.342887996</v>
      </c>
      <c r="E449">
        <f t="shared" si="37"/>
        <v>-2.2645855629999971</v>
      </c>
      <c r="F449">
        <f t="shared" si="38"/>
        <v>0.26955236700000285</v>
      </c>
      <c r="G449">
        <f t="shared" si="39"/>
        <v>1.3428879960000017</v>
      </c>
      <c r="I449">
        <f t="shared" si="40"/>
        <v>1.3263845508460813E-2</v>
      </c>
      <c r="J449">
        <f t="shared" si="41"/>
        <v>1.5787881945125571E-3</v>
      </c>
      <c r="K449">
        <f t="shared" si="42"/>
        <v>7.8653945362587244E-3</v>
      </c>
    </row>
    <row r="450" spans="1:11" x14ac:dyDescent="0.25">
      <c r="A450">
        <v>122.756577789</v>
      </c>
      <c r="B450">
        <v>50.184194123799998</v>
      </c>
      <c r="C450">
        <v>106.176533797</v>
      </c>
      <c r="E450">
        <f t="shared" ref="E450:E477" si="43">A450-125</f>
        <v>-2.2434222109999951</v>
      </c>
      <c r="F450">
        <f t="shared" ref="F450:F477" si="44">B450-50</f>
        <v>0.18419412379999756</v>
      </c>
      <c r="G450">
        <f t="shared" ref="G450:G477" si="45">C450-105</f>
        <v>1.1765337970000047</v>
      </c>
      <c r="I450">
        <f t="shared" ref="I450:I477" si="46">ABS(E450)/SQRT(125^2+50^2+105^2)</f>
        <v>1.3139890187030018E-2</v>
      </c>
      <c r="J450">
        <f t="shared" ref="J450:J477" si="47">ABS(F450)/SQRT(125^2+50^2+105^2)</f>
        <v>1.0788386367759758E-3</v>
      </c>
      <c r="K450">
        <f t="shared" ref="K450:K477" si="48">ABS(G450)/SQRT(125^2+50^2+105^2)</f>
        <v>6.891045661448862E-3</v>
      </c>
    </row>
    <row r="451" spans="1:11" x14ac:dyDescent="0.25">
      <c r="A451">
        <v>122.81889763300001</v>
      </c>
      <c r="B451">
        <v>50.142482778800002</v>
      </c>
      <c r="C451">
        <v>106.251074809</v>
      </c>
      <c r="E451">
        <f t="shared" si="43"/>
        <v>-2.181102366999994</v>
      </c>
      <c r="F451">
        <f t="shared" si="44"/>
        <v>0.1424827788000016</v>
      </c>
      <c r="G451">
        <f t="shared" si="45"/>
        <v>1.2510748090000021</v>
      </c>
      <c r="I451">
        <f t="shared" si="46"/>
        <v>1.2774878241165469E-2</v>
      </c>
      <c r="J451">
        <f t="shared" si="47"/>
        <v>8.3453219719188817E-4</v>
      </c>
      <c r="K451">
        <f t="shared" si="48"/>
        <v>7.3276378942027055E-3</v>
      </c>
    </row>
    <row r="452" spans="1:11" x14ac:dyDescent="0.25">
      <c r="A452">
        <v>122.719949528</v>
      </c>
      <c r="B452">
        <v>50.264360420599999</v>
      </c>
      <c r="C452">
        <v>106.02383050100001</v>
      </c>
      <c r="E452">
        <f t="shared" si="43"/>
        <v>-2.2800504719999992</v>
      </c>
      <c r="F452">
        <f t="shared" si="44"/>
        <v>0.2643604205999992</v>
      </c>
      <c r="G452">
        <f t="shared" si="45"/>
        <v>1.0238305010000062</v>
      </c>
      <c r="I452">
        <f t="shared" si="46"/>
        <v>1.335442462683455E-2</v>
      </c>
      <c r="J452">
        <f t="shared" si="47"/>
        <v>1.5483785795865357E-3</v>
      </c>
      <c r="K452">
        <f t="shared" si="48"/>
        <v>5.9966511374046644E-3</v>
      </c>
    </row>
    <row r="453" spans="1:11" x14ac:dyDescent="0.25">
      <c r="A453">
        <v>122.691093604</v>
      </c>
      <c r="B453">
        <v>50.205390458399997</v>
      </c>
      <c r="C453">
        <v>105.827187861</v>
      </c>
      <c r="E453">
        <f t="shared" si="43"/>
        <v>-2.3089063959999976</v>
      </c>
      <c r="F453">
        <f t="shared" si="44"/>
        <v>0.20539045839999659</v>
      </c>
      <c r="G453">
        <f t="shared" si="45"/>
        <v>0.82718786099999875</v>
      </c>
      <c r="I453">
        <f t="shared" si="46"/>
        <v>1.3523435912693333E-2</v>
      </c>
      <c r="J453">
        <f t="shared" si="47"/>
        <v>1.2029871397398401E-3</v>
      </c>
      <c r="K453">
        <f t="shared" si="48"/>
        <v>4.8449006184793711E-3</v>
      </c>
    </row>
    <row r="454" spans="1:11" x14ac:dyDescent="0.25">
      <c r="A454">
        <v>122.800911378</v>
      </c>
      <c r="B454">
        <v>50.250680150800001</v>
      </c>
      <c r="C454">
        <v>106.049979576</v>
      </c>
      <c r="E454">
        <f t="shared" si="43"/>
        <v>-2.199088622000005</v>
      </c>
      <c r="F454">
        <f t="shared" si="44"/>
        <v>0.25068015080000094</v>
      </c>
      <c r="G454">
        <f t="shared" si="45"/>
        <v>1.0499795759999984</v>
      </c>
      <c r="I454">
        <f t="shared" si="46"/>
        <v>1.288022506996E-2</v>
      </c>
      <c r="J454">
        <f t="shared" si="47"/>
        <v>1.4682522252964111E-3</v>
      </c>
      <c r="K454">
        <f t="shared" si="48"/>
        <v>6.1498082080209682E-3</v>
      </c>
    </row>
    <row r="455" spans="1:11" x14ac:dyDescent="0.25">
      <c r="A455">
        <v>122.814063279</v>
      </c>
      <c r="B455">
        <v>50.203281128100002</v>
      </c>
      <c r="C455">
        <v>105.85506065200001</v>
      </c>
      <c r="E455">
        <f t="shared" si="43"/>
        <v>-2.1859367210000045</v>
      </c>
      <c r="F455">
        <f t="shared" si="44"/>
        <v>0.20328112810000221</v>
      </c>
      <c r="G455">
        <f t="shared" si="45"/>
        <v>0.85506065200000592</v>
      </c>
      <c r="I455">
        <f t="shared" si="46"/>
        <v>1.2803193410897631E-2</v>
      </c>
      <c r="J455">
        <f t="shared" si="47"/>
        <v>1.190632635815344E-3</v>
      </c>
      <c r="K455">
        <f t="shared" si="48"/>
        <v>5.0081536214809236E-3</v>
      </c>
    </row>
    <row r="456" spans="1:11" x14ac:dyDescent="0.25">
      <c r="A456">
        <v>123.00537439199999</v>
      </c>
      <c r="B456">
        <v>50.1566438093</v>
      </c>
      <c r="C456">
        <v>105.94405336</v>
      </c>
      <c r="E456">
        <f t="shared" si="43"/>
        <v>-1.9946256080000069</v>
      </c>
      <c r="F456">
        <f t="shared" si="44"/>
        <v>0.15664380930000021</v>
      </c>
      <c r="G456">
        <f t="shared" si="45"/>
        <v>0.94405335999999807</v>
      </c>
      <c r="I456">
        <f t="shared" si="46"/>
        <v>1.1682670040819227E-2</v>
      </c>
      <c r="J456">
        <f t="shared" si="47"/>
        <v>9.1747440253905856E-4</v>
      </c>
      <c r="K456">
        <f t="shared" si="48"/>
        <v>5.5293905089614532E-3</v>
      </c>
    </row>
    <row r="457" spans="1:11" x14ac:dyDescent="0.25">
      <c r="A457">
        <v>123.33855975900001</v>
      </c>
      <c r="B457">
        <v>49.986214543400003</v>
      </c>
      <c r="C457">
        <v>106.03433716399999</v>
      </c>
      <c r="E457">
        <f t="shared" si="43"/>
        <v>-1.661440240999994</v>
      </c>
      <c r="F457">
        <f t="shared" si="44"/>
        <v>-1.3785456599997303E-2</v>
      </c>
      <c r="G457">
        <f t="shared" si="45"/>
        <v>1.034337163999993</v>
      </c>
      <c r="I457">
        <f t="shared" si="46"/>
        <v>9.7311786484103133E-3</v>
      </c>
      <c r="J457">
        <f t="shared" si="47"/>
        <v>8.0742441174856122E-5</v>
      </c>
      <c r="K457">
        <f t="shared" si="48"/>
        <v>6.0581894414185218E-3</v>
      </c>
    </row>
    <row r="458" spans="1:11" x14ac:dyDescent="0.25">
      <c r="A458">
        <v>123.52050936000001</v>
      </c>
      <c r="B458">
        <v>49.9515701089</v>
      </c>
      <c r="C458">
        <v>106.210269153</v>
      </c>
      <c r="E458">
        <f t="shared" si="43"/>
        <v>-1.4794906399999945</v>
      </c>
      <c r="F458">
        <f t="shared" si="44"/>
        <v>-4.8429891099999622E-2</v>
      </c>
      <c r="G458">
        <f t="shared" si="45"/>
        <v>1.2102691529999987</v>
      </c>
      <c r="I458">
        <f t="shared" si="46"/>
        <v>8.6654863480527117E-3</v>
      </c>
      <c r="J458">
        <f t="shared" si="47"/>
        <v>2.8365746211461522E-4</v>
      </c>
      <c r="K458">
        <f t="shared" si="48"/>
        <v>7.0886361422271968E-3</v>
      </c>
    </row>
    <row r="459" spans="1:11" x14ac:dyDescent="0.25">
      <c r="A459">
        <v>123.81861926400001</v>
      </c>
      <c r="B459">
        <v>49.793754953099999</v>
      </c>
      <c r="C459">
        <v>106.380604936</v>
      </c>
      <c r="E459">
        <f t="shared" si="43"/>
        <v>-1.1813807359999942</v>
      </c>
      <c r="F459">
        <f t="shared" si="44"/>
        <v>-0.20624504690000123</v>
      </c>
      <c r="G459">
        <f t="shared" si="45"/>
        <v>1.3806049359999975</v>
      </c>
      <c r="I459">
        <f t="shared" si="46"/>
        <v>6.9194345424587831E-3</v>
      </c>
      <c r="J459">
        <f t="shared" si="47"/>
        <v>1.2079925279320852E-3</v>
      </c>
      <c r="K459">
        <f t="shared" si="48"/>
        <v>8.0863054496662524E-3</v>
      </c>
    </row>
    <row r="460" spans="1:11" x14ac:dyDescent="0.25">
      <c r="A460">
        <v>123.537202354</v>
      </c>
      <c r="B460">
        <v>49.957616955399999</v>
      </c>
      <c r="C460">
        <v>106.39590475</v>
      </c>
      <c r="E460">
        <f t="shared" si="43"/>
        <v>-1.4627976459999985</v>
      </c>
      <c r="F460">
        <f t="shared" si="44"/>
        <v>-4.2383044600001085E-2</v>
      </c>
      <c r="G460">
        <f t="shared" si="45"/>
        <v>1.3959047499999997</v>
      </c>
      <c r="I460">
        <f t="shared" si="46"/>
        <v>8.5677142448002761E-3</v>
      </c>
      <c r="J460">
        <f t="shared" si="47"/>
        <v>2.4824063393210787E-4</v>
      </c>
      <c r="K460">
        <f t="shared" si="48"/>
        <v>8.1759175943870634E-3</v>
      </c>
    </row>
    <row r="461" spans="1:11" x14ac:dyDescent="0.25">
      <c r="A461">
        <v>123.578366905</v>
      </c>
      <c r="B461">
        <v>49.866840601699998</v>
      </c>
      <c r="C461">
        <v>106.247484091</v>
      </c>
      <c r="E461">
        <f t="shared" si="43"/>
        <v>-1.4216330950000042</v>
      </c>
      <c r="F461">
        <f t="shared" si="44"/>
        <v>-0.1331593983000019</v>
      </c>
      <c r="G461">
        <f t="shared" si="45"/>
        <v>1.247484091000004</v>
      </c>
      <c r="I461">
        <f t="shared" si="46"/>
        <v>8.3266104182061658E-3</v>
      </c>
      <c r="J461">
        <f t="shared" si="47"/>
        <v>7.7992446649313327E-4</v>
      </c>
      <c r="K461">
        <f t="shared" si="48"/>
        <v>7.3066067927090922E-3</v>
      </c>
    </row>
    <row r="462" spans="1:11" x14ac:dyDescent="0.25">
      <c r="A462">
        <v>123.742890919</v>
      </c>
      <c r="B462">
        <v>50.025143629200002</v>
      </c>
      <c r="C462">
        <v>106.286305419</v>
      </c>
      <c r="E462">
        <f t="shared" si="43"/>
        <v>-1.2571090809999959</v>
      </c>
      <c r="F462">
        <f t="shared" si="44"/>
        <v>2.5143629200002238E-2</v>
      </c>
      <c r="G462">
        <f t="shared" si="45"/>
        <v>1.2863054190000014</v>
      </c>
      <c r="I462">
        <f t="shared" si="46"/>
        <v>7.3629810726065798E-3</v>
      </c>
      <c r="J462">
        <f t="shared" si="47"/>
        <v>1.4726810003550935E-4</v>
      </c>
      <c r="K462">
        <f t="shared" si="48"/>
        <v>7.5339861884971288E-3</v>
      </c>
    </row>
    <row r="463" spans="1:11" x14ac:dyDescent="0.25">
      <c r="A463">
        <v>123.90546003199999</v>
      </c>
      <c r="B463">
        <v>49.928310820599997</v>
      </c>
      <c r="C463">
        <v>106.35130711799999</v>
      </c>
      <c r="E463">
        <f t="shared" si="43"/>
        <v>-1.0945399680000065</v>
      </c>
      <c r="F463">
        <f t="shared" si="44"/>
        <v>-7.1689179400003411E-2</v>
      </c>
      <c r="G463">
        <f t="shared" si="45"/>
        <v>1.351307117999994</v>
      </c>
      <c r="I463">
        <f t="shared" si="46"/>
        <v>6.410801727074221E-3</v>
      </c>
      <c r="J463">
        <f t="shared" si="47"/>
        <v>4.1988883781909805E-4</v>
      </c>
      <c r="K463">
        <f t="shared" si="48"/>
        <v>7.9147059578933508E-3</v>
      </c>
    </row>
    <row r="464" spans="1:11" x14ac:dyDescent="0.25">
      <c r="A464">
        <v>123.711991474</v>
      </c>
      <c r="B464">
        <v>49.926591640700003</v>
      </c>
      <c r="C464">
        <v>106.29850056799999</v>
      </c>
      <c r="E464">
        <f t="shared" si="43"/>
        <v>-1.2880085259999987</v>
      </c>
      <c r="F464">
        <f t="shared" si="44"/>
        <v>-7.3408359299996562E-2</v>
      </c>
      <c r="G464">
        <f t="shared" si="45"/>
        <v>1.2985005679999944</v>
      </c>
      <c r="I464">
        <f t="shared" si="46"/>
        <v>7.5439614124416E-3</v>
      </c>
      <c r="J464">
        <f t="shared" si="47"/>
        <v>4.299582019302744E-4</v>
      </c>
      <c r="K464">
        <f t="shared" si="48"/>
        <v>7.605414080174705E-3</v>
      </c>
    </row>
    <row r="465" spans="1:11" x14ac:dyDescent="0.25">
      <c r="A465">
        <v>123.514782741</v>
      </c>
      <c r="B465">
        <v>50.052779827499997</v>
      </c>
      <c r="C465">
        <v>106.11342159599999</v>
      </c>
      <c r="E465">
        <f t="shared" si="43"/>
        <v>-1.4852172589999952</v>
      </c>
      <c r="F465">
        <f t="shared" si="44"/>
        <v>5.2779827499996657E-2</v>
      </c>
      <c r="G465">
        <f t="shared" si="45"/>
        <v>1.1134215959999949</v>
      </c>
      <c r="I465">
        <f t="shared" si="46"/>
        <v>8.6990275800303656E-3</v>
      </c>
      <c r="J465">
        <f t="shared" si="47"/>
        <v>3.091353620552813E-4</v>
      </c>
      <c r="K465">
        <f t="shared" si="48"/>
        <v>6.5213928219005519E-3</v>
      </c>
    </row>
    <row r="466" spans="1:11" x14ac:dyDescent="0.25">
      <c r="A466">
        <v>123.19576382</v>
      </c>
      <c r="B466">
        <v>50.178750635100002</v>
      </c>
      <c r="C466">
        <v>106.028928507</v>
      </c>
      <c r="E466">
        <f t="shared" si="43"/>
        <v>-1.8042361800000037</v>
      </c>
      <c r="F466">
        <f t="shared" si="44"/>
        <v>0.17875063510000189</v>
      </c>
      <c r="G466">
        <f t="shared" si="45"/>
        <v>1.0289285070000034</v>
      </c>
      <c r="I466">
        <f t="shared" si="46"/>
        <v>1.0567545048107143E-2</v>
      </c>
      <c r="J466">
        <f t="shared" si="47"/>
        <v>1.0469557199529319E-3</v>
      </c>
      <c r="K466">
        <f t="shared" si="48"/>
        <v>6.0265105364443686E-3</v>
      </c>
    </row>
    <row r="467" spans="1:11" x14ac:dyDescent="0.25">
      <c r="A467">
        <v>123.237140616</v>
      </c>
      <c r="B467">
        <v>50.187866343700001</v>
      </c>
      <c r="C467">
        <v>105.879278508</v>
      </c>
      <c r="E467">
        <f t="shared" si="43"/>
        <v>-1.7628593839999951</v>
      </c>
      <c r="F467">
        <f t="shared" si="44"/>
        <v>0.18786634370000144</v>
      </c>
      <c r="G467">
        <f t="shared" si="45"/>
        <v>0.87927850799999874</v>
      </c>
      <c r="I467">
        <f t="shared" si="46"/>
        <v>1.0325198086814952E-2</v>
      </c>
      <c r="J467">
        <f t="shared" si="47"/>
        <v>1.1003471009393795E-3</v>
      </c>
      <c r="K467">
        <f t="shared" si="48"/>
        <v>5.1499993992595826E-3</v>
      </c>
    </row>
    <row r="468" spans="1:11" x14ac:dyDescent="0.25">
      <c r="A468">
        <v>122.613321091</v>
      </c>
      <c r="B468">
        <v>50.305519400500003</v>
      </c>
      <c r="C468">
        <v>105.974102237</v>
      </c>
      <c r="E468">
        <f t="shared" si="43"/>
        <v>-2.3866789089999969</v>
      </c>
      <c r="F468">
        <f t="shared" si="44"/>
        <v>0.30551940050000326</v>
      </c>
      <c r="G468">
        <f t="shared" si="45"/>
        <v>0.97410223699999676</v>
      </c>
      <c r="I468">
        <f t="shared" si="46"/>
        <v>1.3978955286344286E-2</v>
      </c>
      <c r="J468">
        <f t="shared" si="47"/>
        <v>1.7894497758350382E-3</v>
      </c>
      <c r="K468">
        <f t="shared" si="48"/>
        <v>5.7053890089707572E-3</v>
      </c>
    </row>
    <row r="469" spans="1:11" x14ac:dyDescent="0.25">
      <c r="A469">
        <v>122.77502060499999</v>
      </c>
      <c r="B469">
        <v>50.427534822399998</v>
      </c>
      <c r="C469">
        <v>106.185969012</v>
      </c>
      <c r="E469">
        <f t="shared" si="43"/>
        <v>-2.2249793950000054</v>
      </c>
      <c r="F469">
        <f t="shared" si="44"/>
        <v>0.4275348223999984</v>
      </c>
      <c r="G469">
        <f t="shared" si="45"/>
        <v>1.185969012000001</v>
      </c>
      <c r="I469">
        <f t="shared" si="46"/>
        <v>1.303186924661531E-2</v>
      </c>
      <c r="J469">
        <f t="shared" si="47"/>
        <v>2.504103146488538E-3</v>
      </c>
      <c r="K469">
        <f t="shared" si="48"/>
        <v>6.946308415104005E-3</v>
      </c>
    </row>
    <row r="470" spans="1:11" x14ac:dyDescent="0.25">
      <c r="A470">
        <v>122.850180415</v>
      </c>
      <c r="B470">
        <v>50.399604111000002</v>
      </c>
      <c r="C470">
        <v>106.232190633</v>
      </c>
      <c r="E470">
        <f t="shared" si="43"/>
        <v>-2.149819585000003</v>
      </c>
      <c r="F470">
        <f t="shared" si="44"/>
        <v>0.39960411100000215</v>
      </c>
      <c r="G470">
        <f t="shared" si="45"/>
        <v>1.2321906330000019</v>
      </c>
      <c r="I470">
        <f t="shared" si="46"/>
        <v>1.259165266810606E-2</v>
      </c>
      <c r="J470">
        <f t="shared" si="47"/>
        <v>2.3405108994108081E-3</v>
      </c>
      <c r="K470">
        <f t="shared" si="48"/>
        <v>7.2170318755514305E-3</v>
      </c>
    </row>
    <row r="471" spans="1:11" x14ac:dyDescent="0.25">
      <c r="A471">
        <v>123.146427547</v>
      </c>
      <c r="B471">
        <v>50.1685481385</v>
      </c>
      <c r="C471">
        <v>106.44919554800001</v>
      </c>
      <c r="E471">
        <f t="shared" si="43"/>
        <v>-1.8535724529999982</v>
      </c>
      <c r="F471">
        <f t="shared" si="44"/>
        <v>0.16854813850000028</v>
      </c>
      <c r="G471">
        <f t="shared" si="45"/>
        <v>1.4491955480000058</v>
      </c>
      <c r="I471">
        <f t="shared" si="46"/>
        <v>1.0856511256197013E-2</v>
      </c>
      <c r="J471">
        <f t="shared" si="47"/>
        <v>9.8719894109060096E-4</v>
      </c>
      <c r="K471">
        <f t="shared" si="48"/>
        <v>8.4880457485373931E-3</v>
      </c>
    </row>
    <row r="472" spans="1:11" x14ac:dyDescent="0.25">
      <c r="A472">
        <v>123.37125927699999</v>
      </c>
      <c r="B472">
        <v>50.098845928700001</v>
      </c>
      <c r="C472">
        <v>106.57174419</v>
      </c>
      <c r="E472">
        <f t="shared" si="43"/>
        <v>-1.6287407230000071</v>
      </c>
      <c r="F472">
        <f t="shared" si="44"/>
        <v>9.8845928700001195E-2</v>
      </c>
      <c r="G472">
        <f t="shared" si="45"/>
        <v>1.571744190000004</v>
      </c>
      <c r="I472">
        <f t="shared" si="46"/>
        <v>9.5396551475811411E-3</v>
      </c>
      <c r="J472">
        <f t="shared" si="47"/>
        <v>5.7894793150597783E-4</v>
      </c>
      <c r="K472">
        <f t="shared" si="48"/>
        <v>9.2058222288423901E-3</v>
      </c>
    </row>
    <row r="473" spans="1:11" x14ac:dyDescent="0.25">
      <c r="A473">
        <v>123.23978341599999</v>
      </c>
      <c r="B473">
        <v>50.251005924899999</v>
      </c>
      <c r="C473">
        <v>106.54701118</v>
      </c>
      <c r="E473">
        <f t="shared" si="43"/>
        <v>-1.7602165840000055</v>
      </c>
      <c r="F473">
        <f t="shared" si="44"/>
        <v>0.2510059248999994</v>
      </c>
      <c r="G473">
        <f t="shared" si="45"/>
        <v>1.5470111799999984</v>
      </c>
      <c r="I473">
        <f t="shared" si="46"/>
        <v>1.0309719011313301E-2</v>
      </c>
      <c r="J473">
        <f t="shared" si="47"/>
        <v>1.4701603083486199E-3</v>
      </c>
      <c r="K473">
        <f t="shared" si="48"/>
        <v>9.0609591558990545E-3</v>
      </c>
    </row>
    <row r="474" spans="1:11" x14ac:dyDescent="0.25">
      <c r="A474">
        <v>123.364677325</v>
      </c>
      <c r="B474">
        <v>50.245804305</v>
      </c>
      <c r="C474">
        <v>106.553476351</v>
      </c>
      <c r="E474">
        <f t="shared" si="43"/>
        <v>-1.6353226749999976</v>
      </c>
      <c r="F474">
        <f t="shared" si="44"/>
        <v>0.24580430500000006</v>
      </c>
      <c r="G474">
        <f t="shared" si="45"/>
        <v>1.5534763510000005</v>
      </c>
      <c r="I474">
        <f t="shared" si="46"/>
        <v>9.5782061283426392E-3</v>
      </c>
      <c r="J474">
        <f t="shared" si="47"/>
        <v>1.4396940350160602E-3</v>
      </c>
      <c r="K474">
        <f t="shared" si="48"/>
        <v>9.0988261416870449E-3</v>
      </c>
    </row>
    <row r="475" spans="1:11" x14ac:dyDescent="0.25">
      <c r="A475">
        <v>123.199585579</v>
      </c>
      <c r="B475">
        <v>50.310547334200002</v>
      </c>
      <c r="C475">
        <v>106.461196296</v>
      </c>
      <c r="E475">
        <f t="shared" si="43"/>
        <v>-1.8004144209999993</v>
      </c>
      <c r="F475">
        <f t="shared" si="44"/>
        <v>0.31054733420000247</v>
      </c>
      <c r="G475">
        <f t="shared" si="45"/>
        <v>1.4611962959999971</v>
      </c>
      <c r="I475">
        <f t="shared" si="46"/>
        <v>1.0545160722350214E-2</v>
      </c>
      <c r="J475">
        <f t="shared" si="47"/>
        <v>1.8188987562194341E-3</v>
      </c>
      <c r="K475">
        <f t="shared" si="48"/>
        <v>8.5583350191476785E-3</v>
      </c>
    </row>
    <row r="476" spans="1:11" x14ac:dyDescent="0.25">
      <c r="A476">
        <v>123.45694882399999</v>
      </c>
      <c r="B476">
        <v>50.142625506000002</v>
      </c>
      <c r="C476">
        <v>106.407265451</v>
      </c>
      <c r="E476">
        <f t="shared" si="43"/>
        <v>-1.5430511760000059</v>
      </c>
      <c r="F476">
        <f t="shared" si="44"/>
        <v>0.14262550600000168</v>
      </c>
      <c r="G476">
        <f t="shared" si="45"/>
        <v>1.4072654510000007</v>
      </c>
      <c r="I476">
        <f t="shared" si="46"/>
        <v>9.037765118929569E-3</v>
      </c>
      <c r="J476">
        <f t="shared" si="47"/>
        <v>8.3536816098216701E-4</v>
      </c>
      <c r="K476">
        <f t="shared" si="48"/>
        <v>8.2424580622739146E-3</v>
      </c>
    </row>
    <row r="477" spans="1:11" x14ac:dyDescent="0.25">
      <c r="A477">
        <v>123.706976422</v>
      </c>
      <c r="B477">
        <v>50.023117458000002</v>
      </c>
      <c r="C477">
        <v>106.375803258</v>
      </c>
      <c r="E477">
        <f t="shared" si="43"/>
        <v>-1.2930235780000032</v>
      </c>
      <c r="F477">
        <f t="shared" si="44"/>
        <v>2.3117458000001534E-2</v>
      </c>
      <c r="G477">
        <f t="shared" si="45"/>
        <v>1.3758032580000048</v>
      </c>
      <c r="I477">
        <f t="shared" si="46"/>
        <v>7.5733349437542511E-3</v>
      </c>
      <c r="J477">
        <f t="shared" si="47"/>
        <v>1.3540066512397536E-4</v>
      </c>
      <c r="K477">
        <f t="shared" si="48"/>
        <v>8.0581816656883545E-3</v>
      </c>
    </row>
    <row r="478" spans="1:11" x14ac:dyDescent="0.25">
      <c r="A478">
        <v>123.53507770100001</v>
      </c>
      <c r="B478">
        <v>50.143431245400002</v>
      </c>
      <c r="C478">
        <v>106.312501044</v>
      </c>
    </row>
    <row r="479" spans="1:11" x14ac:dyDescent="0.25">
      <c r="A479">
        <v>74.200535859400006</v>
      </c>
      <c r="B479">
        <v>119.046894159</v>
      </c>
      <c r="C479">
        <v>85.984664649099997</v>
      </c>
    </row>
    <row r="480" spans="1:11" x14ac:dyDescent="0.25">
      <c r="A480">
        <v>74.221024957899999</v>
      </c>
      <c r="B480">
        <v>118.899737985</v>
      </c>
      <c r="C480">
        <v>85.820757969400006</v>
      </c>
    </row>
    <row r="481" spans="1:3" x14ac:dyDescent="0.25">
      <c r="A481">
        <v>74.266046279099996</v>
      </c>
      <c r="B481">
        <v>118.93780300900001</v>
      </c>
      <c r="C481">
        <v>85.836858498200002</v>
      </c>
    </row>
    <row r="482" spans="1:3" x14ac:dyDescent="0.25">
      <c r="A482">
        <v>74.324713304499994</v>
      </c>
      <c r="B482">
        <v>118.90471803699999</v>
      </c>
      <c r="C482">
        <v>85.853297062899998</v>
      </c>
    </row>
    <row r="483" spans="1:3" x14ac:dyDescent="0.25">
      <c r="A483">
        <v>74.343929919100006</v>
      </c>
      <c r="B483">
        <v>118.874237651</v>
      </c>
      <c r="C483">
        <v>85.781862243999996</v>
      </c>
    </row>
    <row r="484" spans="1:3" x14ac:dyDescent="0.25">
      <c r="A484">
        <v>74.372342117299993</v>
      </c>
      <c r="B484">
        <v>118.908077335</v>
      </c>
      <c r="C484">
        <v>85.822707761199993</v>
      </c>
    </row>
    <row r="485" spans="1:3" x14ac:dyDescent="0.25">
      <c r="A485">
        <v>74.2823122243</v>
      </c>
      <c r="B485">
        <v>119.113749486</v>
      </c>
      <c r="C485">
        <v>86.004021832899994</v>
      </c>
    </row>
  </sheetData>
  <mergeCells count="1">
    <mergeCell ref="S1:T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5"/>
  <sheetViews>
    <sheetView workbookViewId="0">
      <selection activeCell="I1" sqref="I1:K477"/>
    </sheetView>
  </sheetViews>
  <sheetFormatPr defaultRowHeight="15" x14ac:dyDescent="0.25"/>
  <cols>
    <col min="1" max="3" width="12" bestFit="1" customWidth="1"/>
    <col min="4" max="4" width="9.140625" style="3"/>
    <col min="8" max="8" width="9.140625" style="10"/>
    <col min="13" max="13" width="23.28515625" bestFit="1" customWidth="1"/>
    <col min="14" max="14" width="12.7109375" bestFit="1" customWidth="1"/>
    <col min="15" max="17" width="23.28515625" bestFit="1" customWidth="1"/>
    <col min="19" max="19" width="23.28515625" bestFit="1" customWidth="1"/>
    <col min="20" max="20" width="12.7109375" bestFit="1" customWidth="1"/>
  </cols>
  <sheetData>
    <row r="1" spans="1:20" x14ac:dyDescent="0.25">
      <c r="A1">
        <v>124.49750654</v>
      </c>
      <c r="B1">
        <v>145.16406606999999</v>
      </c>
      <c r="C1">
        <v>157.80699983900001</v>
      </c>
      <c r="E1">
        <f>A1-125</f>
        <v>-0.50249345999999662</v>
      </c>
      <c r="F1">
        <f>B1-150</f>
        <v>-4.8359339300000102</v>
      </c>
      <c r="G1">
        <f>C1-150</f>
        <v>7.8069998390000137</v>
      </c>
      <c r="I1">
        <f>ABS(E1)/SQRT(125^2+150^2+150^2)</f>
        <v>2.0408192304628807E-3</v>
      </c>
      <c r="J1">
        <f t="shared" ref="J1:K1" si="0">ABS(F1)/SQRT(125^2+150^2+150^2)</f>
        <v>1.9640587882660245E-2</v>
      </c>
      <c r="K1">
        <f t="shared" si="0"/>
        <v>3.170722939090978E-2</v>
      </c>
      <c r="M1" s="8" t="s">
        <v>36</v>
      </c>
      <c r="N1" s="8"/>
      <c r="O1" s="8" t="s">
        <v>37</v>
      </c>
      <c r="P1" s="8"/>
      <c r="Q1" s="8" t="s">
        <v>38</v>
      </c>
      <c r="R1" s="8"/>
      <c r="S1" s="27"/>
      <c r="T1" s="27"/>
    </row>
    <row r="2" spans="1:20" x14ac:dyDescent="0.25">
      <c r="A2">
        <v>124.675442774</v>
      </c>
      <c r="B2">
        <v>145.02407452099999</v>
      </c>
      <c r="C2">
        <v>157.94188700300001</v>
      </c>
      <c r="E2">
        <f t="shared" ref="E2:E65" si="1">A2-125</f>
        <v>-0.32455722599999604</v>
      </c>
      <c r="F2">
        <f t="shared" ref="F2:F65" si="2">B2-150</f>
        <v>-4.9759254790000114</v>
      </c>
      <c r="G2">
        <f t="shared" ref="G2:G65" si="3">C2-150</f>
        <v>7.9418870030000051</v>
      </c>
      <c r="I2">
        <f t="shared" ref="I2:I65" si="4">ABS(E2)/SQRT(125^2+150^2+150^2)</f>
        <v>1.3181517391420052E-3</v>
      </c>
      <c r="J2">
        <f t="shared" ref="J2:J65" si="5">ABS(F2)/SQRT(125^2+150^2+150^2)</f>
        <v>2.0209147412373313E-2</v>
      </c>
      <c r="K2">
        <f t="shared" ref="K2:K65" si="6">ABS(G2)/SQRT(125^2+150^2+150^2)</f>
        <v>3.2255058049682345E-2</v>
      </c>
      <c r="M2" s="1"/>
      <c r="N2" s="1"/>
      <c r="O2" s="1"/>
      <c r="P2" s="1"/>
      <c r="Q2" s="1"/>
      <c r="R2" s="1"/>
      <c r="S2" s="1"/>
      <c r="T2" s="1"/>
    </row>
    <row r="3" spans="1:20" x14ac:dyDescent="0.25">
      <c r="A3">
        <v>123.9021087</v>
      </c>
      <c r="B3">
        <v>146.016118726</v>
      </c>
      <c r="C3">
        <v>158.100484268</v>
      </c>
      <c r="E3">
        <f t="shared" si="1"/>
        <v>-1.0978913000000006</v>
      </c>
      <c r="F3">
        <f t="shared" si="2"/>
        <v>-3.983881273999998</v>
      </c>
      <c r="G3">
        <f t="shared" si="3"/>
        <v>8.1004842680000024</v>
      </c>
      <c r="I3">
        <f t="shared" si="4"/>
        <v>4.4589588847542567E-3</v>
      </c>
      <c r="J3">
        <f t="shared" si="5"/>
        <v>1.6180074295614136E-2</v>
      </c>
      <c r="K3">
        <f t="shared" si="6"/>
        <v>3.2899182548956053E-2</v>
      </c>
      <c r="M3" s="1" t="s">
        <v>1</v>
      </c>
      <c r="N3" s="1">
        <v>0.55836096693501103</v>
      </c>
      <c r="O3" s="1" t="s">
        <v>1</v>
      </c>
      <c r="P3" s="1">
        <v>-2.7408471783480084</v>
      </c>
      <c r="Q3" s="1" t="s">
        <v>1</v>
      </c>
      <c r="R3" s="1">
        <v>7.9554898133039815</v>
      </c>
      <c r="S3" s="1"/>
      <c r="T3" s="1"/>
    </row>
    <row r="4" spans="1:20" x14ac:dyDescent="0.25">
      <c r="A4">
        <v>124.15643017799999</v>
      </c>
      <c r="B4">
        <v>147.32557410800001</v>
      </c>
      <c r="C4">
        <v>157.962342092</v>
      </c>
      <c r="E4">
        <f t="shared" si="1"/>
        <v>-0.8435698220000063</v>
      </c>
      <c r="F4">
        <f t="shared" si="2"/>
        <v>-2.6744258919999879</v>
      </c>
      <c r="G4">
        <f t="shared" si="3"/>
        <v>7.9623420920000001</v>
      </c>
      <c r="I4">
        <f t="shared" si="4"/>
        <v>3.4260615351606239E-3</v>
      </c>
      <c r="J4">
        <f t="shared" si="5"/>
        <v>1.0861872293504984E-2</v>
      </c>
      <c r="K4">
        <f t="shared" si="6"/>
        <v>3.2338134034376791E-2</v>
      </c>
      <c r="M4" s="1" t="s">
        <v>2</v>
      </c>
      <c r="N4" s="1">
        <v>3.4836840021286002E-2</v>
      </c>
      <c r="O4" s="1" t="s">
        <v>2</v>
      </c>
      <c r="P4" s="1">
        <v>7.4589200894928709E-2</v>
      </c>
      <c r="Q4" s="1" t="s">
        <v>2</v>
      </c>
      <c r="R4" s="1">
        <v>2.093128191771575E-2</v>
      </c>
      <c r="S4" s="1"/>
      <c r="T4" s="1"/>
    </row>
    <row r="5" spans="1:20" x14ac:dyDescent="0.25">
      <c r="A5">
        <v>122.04185103099999</v>
      </c>
      <c r="B5">
        <v>152.70847949899999</v>
      </c>
      <c r="C5">
        <v>159.15348344500001</v>
      </c>
      <c r="E5">
        <f t="shared" si="1"/>
        <v>-2.9581489690000069</v>
      </c>
      <c r="F5">
        <f t="shared" si="2"/>
        <v>2.7084794989999921</v>
      </c>
      <c r="G5">
        <f t="shared" si="3"/>
        <v>9.1534834450000062</v>
      </c>
      <c r="I5">
        <f t="shared" si="4"/>
        <v>1.2014180846272503E-2</v>
      </c>
      <c r="J5">
        <f t="shared" si="5"/>
        <v>1.100017709061067E-2</v>
      </c>
      <c r="K5">
        <f t="shared" si="6"/>
        <v>3.7175817253979296E-2</v>
      </c>
      <c r="M5" s="1" t="s">
        <v>3</v>
      </c>
      <c r="N5" s="1">
        <v>0.6163579699999957</v>
      </c>
      <c r="O5" s="1" t="s">
        <v>3</v>
      </c>
      <c r="P5" s="1">
        <v>-2.7947438269999907</v>
      </c>
      <c r="Q5" s="1" t="s">
        <v>3</v>
      </c>
      <c r="R5" s="1">
        <v>7.9185352019999868</v>
      </c>
      <c r="S5" s="1"/>
      <c r="T5" s="1"/>
    </row>
    <row r="6" spans="1:20" x14ac:dyDescent="0.25">
      <c r="A6">
        <v>123.04350708299999</v>
      </c>
      <c r="B6">
        <v>150.16339884800001</v>
      </c>
      <c r="C6">
        <v>158.57640822600001</v>
      </c>
      <c r="E6">
        <f t="shared" si="1"/>
        <v>-1.9564929170000056</v>
      </c>
      <c r="F6">
        <f t="shared" si="2"/>
        <v>0.16339884800001414</v>
      </c>
      <c r="G6">
        <f t="shared" si="3"/>
        <v>8.5764082260000123</v>
      </c>
      <c r="I6">
        <f t="shared" si="4"/>
        <v>7.9460703215481748E-3</v>
      </c>
      <c r="J6">
        <f t="shared" si="5"/>
        <v>6.6362557481626191E-4</v>
      </c>
      <c r="K6">
        <f t="shared" si="6"/>
        <v>3.4832092811558149E-2</v>
      </c>
      <c r="M6" s="1" t="s">
        <v>4</v>
      </c>
      <c r="N6" s="1" t="e">
        <v>#N/A</v>
      </c>
      <c r="O6" s="1" t="s">
        <v>4</v>
      </c>
      <c r="P6" s="1" t="e">
        <v>#N/A</v>
      </c>
      <c r="Q6" s="1" t="s">
        <v>4</v>
      </c>
      <c r="R6" s="1" t="e">
        <v>#N/A</v>
      </c>
      <c r="S6" s="1"/>
      <c r="T6" s="1"/>
    </row>
    <row r="7" spans="1:20" x14ac:dyDescent="0.25">
      <c r="A7">
        <v>123.329708321</v>
      </c>
      <c r="B7">
        <v>149.10239401800001</v>
      </c>
      <c r="C7">
        <v>158.45823159299999</v>
      </c>
      <c r="E7">
        <f t="shared" si="1"/>
        <v>-1.6702916790000017</v>
      </c>
      <c r="F7">
        <f t="shared" si="2"/>
        <v>-0.89760598199998753</v>
      </c>
      <c r="G7">
        <f t="shared" si="3"/>
        <v>8.4582315929999936</v>
      </c>
      <c r="I7">
        <f t="shared" si="4"/>
        <v>6.7836970037089819E-3</v>
      </c>
      <c r="J7">
        <f t="shared" si="5"/>
        <v>3.6455231664987344E-3</v>
      </c>
      <c r="K7">
        <f t="shared" si="6"/>
        <v>3.4352132047058261E-2</v>
      </c>
      <c r="M7" s="1" t="s">
        <v>5</v>
      </c>
      <c r="N7" s="1">
        <v>0.76084807065074267</v>
      </c>
      <c r="O7" s="1" t="s">
        <v>5</v>
      </c>
      <c r="P7" s="1">
        <v>1.6290527372061054</v>
      </c>
      <c r="Q7" s="1" t="s">
        <v>5</v>
      </c>
      <c r="R7" s="1">
        <v>0.45714609745344281</v>
      </c>
      <c r="S7" s="1"/>
      <c r="T7" s="1"/>
    </row>
    <row r="8" spans="1:20" x14ac:dyDescent="0.25">
      <c r="A8">
        <v>123.342479825</v>
      </c>
      <c r="B8">
        <v>147.56234312199999</v>
      </c>
      <c r="C8">
        <v>158.40743472299999</v>
      </c>
      <c r="E8">
        <f t="shared" si="1"/>
        <v>-1.6575201750000019</v>
      </c>
      <c r="F8">
        <f t="shared" si="2"/>
        <v>-2.4376568780000127</v>
      </c>
      <c r="G8">
        <f t="shared" si="3"/>
        <v>8.4074347229999944</v>
      </c>
      <c r="I8">
        <f t="shared" si="4"/>
        <v>6.7318270132714284E-3</v>
      </c>
      <c r="J8">
        <f t="shared" si="5"/>
        <v>9.9002622519556126E-3</v>
      </c>
      <c r="K8">
        <f t="shared" si="6"/>
        <v>3.4145826418437102E-2</v>
      </c>
      <c r="M8" s="1" t="s">
        <v>6</v>
      </c>
      <c r="N8" s="1">
        <v>0.57888978661295754</v>
      </c>
      <c r="O8" s="1" t="s">
        <v>6</v>
      </c>
      <c r="P8" s="1">
        <v>2.6538128205987044</v>
      </c>
      <c r="Q8" s="1" t="s">
        <v>6</v>
      </c>
      <c r="R8" s="1">
        <v>0.20898255441691266</v>
      </c>
      <c r="S8" s="1"/>
      <c r="T8" s="1"/>
    </row>
    <row r="9" spans="1:20" x14ac:dyDescent="0.25">
      <c r="A9">
        <v>124.25203636800001</v>
      </c>
      <c r="B9">
        <v>148.545093796</v>
      </c>
      <c r="C9">
        <v>158.34175593699999</v>
      </c>
      <c r="E9">
        <f t="shared" si="1"/>
        <v>-0.74796363199999405</v>
      </c>
      <c r="F9">
        <f t="shared" si="2"/>
        <v>-1.4549062039999967</v>
      </c>
      <c r="G9">
        <f t="shared" si="3"/>
        <v>8.3417559369999879</v>
      </c>
      <c r="I9">
        <f t="shared" si="4"/>
        <v>3.0377680216424298E-3</v>
      </c>
      <c r="J9">
        <f t="shared" si="5"/>
        <v>5.9089337394420301E-3</v>
      </c>
      <c r="K9">
        <f t="shared" si="6"/>
        <v>3.3879079604454146E-2</v>
      </c>
      <c r="M9" s="1" t="s">
        <v>7</v>
      </c>
      <c r="N9" s="1">
        <v>0.56076025871082269</v>
      </c>
      <c r="O9" s="1" t="s">
        <v>7</v>
      </c>
      <c r="P9" s="1">
        <v>0.6159528482930603</v>
      </c>
      <c r="Q9" s="1" t="s">
        <v>7</v>
      </c>
      <c r="R9" s="1">
        <v>-0.72251544043637672</v>
      </c>
      <c r="S9" s="1"/>
      <c r="T9" s="1"/>
    </row>
    <row r="10" spans="1:20" x14ac:dyDescent="0.25">
      <c r="A10">
        <v>124.24353254</v>
      </c>
      <c r="B10">
        <v>147.912292831</v>
      </c>
      <c r="C10">
        <v>158.505796291</v>
      </c>
      <c r="E10">
        <f t="shared" si="1"/>
        <v>-0.75646745999999609</v>
      </c>
      <c r="F10">
        <f t="shared" si="2"/>
        <v>-2.087707168999998</v>
      </c>
      <c r="G10">
        <f t="shared" si="3"/>
        <v>8.5057962909999958</v>
      </c>
      <c r="I10">
        <f t="shared" si="4"/>
        <v>3.0723053382374615E-3</v>
      </c>
      <c r="J10">
        <f t="shared" si="5"/>
        <v>8.4789818718644487E-3</v>
      </c>
      <c r="K10">
        <f t="shared" si="6"/>
        <v>3.4545310581898421E-2</v>
      </c>
      <c r="M10" s="1" t="s">
        <v>8</v>
      </c>
      <c r="N10" s="1">
        <v>-0.4983790550296226</v>
      </c>
      <c r="O10" s="1" t="s">
        <v>8</v>
      </c>
      <c r="P10" s="1">
        <v>9.6945497948331669E-2</v>
      </c>
      <c r="Q10" s="1" t="s">
        <v>8</v>
      </c>
      <c r="R10" s="1">
        <v>7.3031916894858148E-2</v>
      </c>
      <c r="S10" s="1"/>
      <c r="T10" s="1"/>
    </row>
    <row r="11" spans="1:20" x14ac:dyDescent="0.25">
      <c r="A11">
        <v>124.46185788699999</v>
      </c>
      <c r="B11">
        <v>148.25916184799999</v>
      </c>
      <c r="C11">
        <v>158.467024692</v>
      </c>
      <c r="E11">
        <f t="shared" si="1"/>
        <v>-0.53814211300000636</v>
      </c>
      <c r="F11">
        <f t="shared" si="2"/>
        <v>-1.7408381520000091</v>
      </c>
      <c r="G11">
        <f t="shared" si="3"/>
        <v>8.4670246919999954</v>
      </c>
      <c r="I11">
        <f t="shared" si="4"/>
        <v>2.1856021229258366E-3</v>
      </c>
      <c r="J11">
        <f t="shared" si="5"/>
        <v>7.0702133670060216E-3</v>
      </c>
      <c r="K11">
        <f t="shared" si="6"/>
        <v>3.4387844204455426E-2</v>
      </c>
      <c r="M11" s="1" t="s">
        <v>9</v>
      </c>
      <c r="N11" s="1">
        <v>5.1445960870000107</v>
      </c>
      <c r="O11" s="1" t="s">
        <v>9</v>
      </c>
      <c r="P11" s="1">
        <v>10.803620339999981</v>
      </c>
      <c r="Q11" s="1" t="s">
        <v>9</v>
      </c>
      <c r="R11" s="1">
        <v>2.3403342550000161</v>
      </c>
      <c r="S11" s="1"/>
      <c r="T11" s="1"/>
    </row>
    <row r="12" spans="1:20" x14ac:dyDescent="0.25">
      <c r="A12">
        <v>123.982368639</v>
      </c>
      <c r="B12">
        <v>146.62860033999999</v>
      </c>
      <c r="C12">
        <v>158.24027110599999</v>
      </c>
      <c r="E12">
        <f t="shared" si="1"/>
        <v>-1.0176313609999994</v>
      </c>
      <c r="F12">
        <f t="shared" si="2"/>
        <v>-3.3713996600000087</v>
      </c>
      <c r="G12">
        <f t="shared" si="3"/>
        <v>8.2402711059999945</v>
      </c>
      <c r="I12">
        <f t="shared" si="4"/>
        <v>4.1329923996442199E-3</v>
      </c>
      <c r="J12">
        <f t="shared" si="5"/>
        <v>1.3692550863655183E-2</v>
      </c>
      <c r="K12">
        <f t="shared" si="6"/>
        <v>3.346691066855384E-2</v>
      </c>
      <c r="M12" s="1" t="s">
        <v>10</v>
      </c>
      <c r="N12" s="1">
        <v>-2.9581489690000069</v>
      </c>
      <c r="O12" s="1" t="s">
        <v>10</v>
      </c>
      <c r="P12" s="1">
        <v>-8.0951408409999885</v>
      </c>
      <c r="Q12" s="1" t="s">
        <v>10</v>
      </c>
      <c r="R12" s="1">
        <v>6.8131491899999901</v>
      </c>
      <c r="S12" s="1"/>
      <c r="T12" s="1"/>
    </row>
    <row r="13" spans="1:20" x14ac:dyDescent="0.25">
      <c r="A13">
        <v>124.557255032</v>
      </c>
      <c r="B13">
        <v>147.66203438400001</v>
      </c>
      <c r="C13">
        <v>158.29084591500001</v>
      </c>
      <c r="E13">
        <f t="shared" si="1"/>
        <v>-0.44274496799999952</v>
      </c>
      <c r="F13">
        <f t="shared" si="2"/>
        <v>-2.3379656159999911</v>
      </c>
      <c r="G13">
        <f t="shared" si="3"/>
        <v>8.2908459150000056</v>
      </c>
      <c r="I13">
        <f t="shared" si="4"/>
        <v>1.7981576215640256E-3</v>
      </c>
      <c r="J13">
        <f t="shared" si="5"/>
        <v>9.4953776896794014E-3</v>
      </c>
      <c r="K13">
        <f t="shared" si="6"/>
        <v>3.3672314422035943E-2</v>
      </c>
      <c r="M13" s="1" t="s">
        <v>11</v>
      </c>
      <c r="N13" s="1">
        <v>2.1864471180000038</v>
      </c>
      <c r="O13" s="1" t="s">
        <v>11</v>
      </c>
      <c r="P13" s="1">
        <v>2.7084794989999921</v>
      </c>
      <c r="Q13" s="1" t="s">
        <v>11</v>
      </c>
      <c r="R13" s="1">
        <v>9.1534834450000062</v>
      </c>
      <c r="S13" s="1"/>
      <c r="T13" s="1"/>
    </row>
    <row r="14" spans="1:20" x14ac:dyDescent="0.25">
      <c r="A14">
        <v>124.52146896799999</v>
      </c>
      <c r="B14">
        <v>146.39851673699999</v>
      </c>
      <c r="C14">
        <v>157.89105206799999</v>
      </c>
      <c r="E14">
        <f t="shared" si="1"/>
        <v>-0.47853103200000646</v>
      </c>
      <c r="F14">
        <f t="shared" si="2"/>
        <v>-3.6014832630000058</v>
      </c>
      <c r="G14">
        <f t="shared" si="3"/>
        <v>7.8910520679999934</v>
      </c>
      <c r="I14">
        <f t="shared" si="4"/>
        <v>1.9434985929545588E-3</v>
      </c>
      <c r="J14">
        <f t="shared" si="5"/>
        <v>1.4627008879519876E-2</v>
      </c>
      <c r="K14">
        <f t="shared" si="6"/>
        <v>3.2048597824454031E-2</v>
      </c>
      <c r="M14" s="1" t="s">
        <v>12</v>
      </c>
      <c r="N14" s="1">
        <v>266.33818122800028</v>
      </c>
      <c r="O14" s="1" t="s">
        <v>12</v>
      </c>
      <c r="P14" s="1">
        <v>-1307.3841040719999</v>
      </c>
      <c r="Q14" s="1" t="s">
        <v>12</v>
      </c>
      <c r="R14" s="1">
        <v>3794.7686409459993</v>
      </c>
      <c r="S14" s="1"/>
      <c r="T14" s="1"/>
    </row>
    <row r="15" spans="1:20" x14ac:dyDescent="0.25">
      <c r="A15">
        <v>125.220198123</v>
      </c>
      <c r="B15">
        <v>146.22806668300001</v>
      </c>
      <c r="C15">
        <v>157.95783076999999</v>
      </c>
      <c r="E15">
        <f t="shared" si="1"/>
        <v>0.22019812300000297</v>
      </c>
      <c r="F15">
        <f t="shared" si="2"/>
        <v>-3.7719333169999913</v>
      </c>
      <c r="G15">
        <f t="shared" si="3"/>
        <v>7.9578307699999868</v>
      </c>
      <c r="I15">
        <f t="shared" si="4"/>
        <v>8.9430927903069583E-4</v>
      </c>
      <c r="J15">
        <f t="shared" si="5"/>
        <v>1.531927211422269E-2</v>
      </c>
      <c r="K15">
        <f t="shared" si="6"/>
        <v>3.2319811820407204E-2</v>
      </c>
      <c r="M15" s="1" t="s">
        <v>13</v>
      </c>
      <c r="N15" s="1">
        <v>477</v>
      </c>
      <c r="O15" s="1" t="s">
        <v>13</v>
      </c>
      <c r="P15" s="1">
        <v>477</v>
      </c>
      <c r="Q15" s="1" t="s">
        <v>13</v>
      </c>
      <c r="R15" s="1">
        <v>477</v>
      </c>
      <c r="S15" s="1"/>
      <c r="T15" s="1"/>
    </row>
    <row r="16" spans="1:20" ht="15.75" thickBot="1" x14ac:dyDescent="0.3">
      <c r="A16">
        <v>124.804411745</v>
      </c>
      <c r="B16">
        <v>146.67189474099999</v>
      </c>
      <c r="C16">
        <v>158.112722128</v>
      </c>
      <c r="E16">
        <f t="shared" si="1"/>
        <v>-0.1955882550000041</v>
      </c>
      <c r="F16">
        <f t="shared" si="2"/>
        <v>-3.3281052590000115</v>
      </c>
      <c r="G16">
        <f t="shared" si="3"/>
        <v>8.1127221280000015</v>
      </c>
      <c r="I16">
        <f t="shared" si="4"/>
        <v>7.9435913863772219E-4</v>
      </c>
      <c r="J16">
        <f t="shared" si="5"/>
        <v>1.3516715647546767E-2</v>
      </c>
      <c r="K16">
        <f t="shared" si="6"/>
        <v>3.2948885205837816E-2</v>
      </c>
      <c r="M16" s="2" t="s">
        <v>14</v>
      </c>
      <c r="N16" s="2">
        <v>6.845300512986241E-2</v>
      </c>
      <c r="O16" s="2" t="s">
        <v>14</v>
      </c>
      <c r="P16" s="2">
        <v>0.1465648132371683</v>
      </c>
      <c r="Q16" s="2" t="s">
        <v>14</v>
      </c>
      <c r="R16" s="2">
        <v>4.1129136500684838E-2</v>
      </c>
      <c r="S16" s="2"/>
      <c r="T16" s="2"/>
    </row>
    <row r="17" spans="1:18" ht="15.75" thickBot="1" x14ac:dyDescent="0.3">
      <c r="A17">
        <v>125.27559050399999</v>
      </c>
      <c r="B17">
        <v>147.391211137</v>
      </c>
      <c r="C17">
        <v>158.10838260400001</v>
      </c>
      <c r="E17">
        <f t="shared" si="1"/>
        <v>0.27559050399999308</v>
      </c>
      <c r="F17">
        <f t="shared" si="2"/>
        <v>-2.6087888630000009</v>
      </c>
      <c r="G17">
        <f t="shared" si="3"/>
        <v>8.1083826040000133</v>
      </c>
      <c r="I17">
        <f t="shared" si="4"/>
        <v>1.119279045534537E-3</v>
      </c>
      <c r="J17">
        <f t="shared" si="5"/>
        <v>1.059529507076138E-2</v>
      </c>
      <c r="K17">
        <f t="shared" si="6"/>
        <v>3.2931260729630242E-2</v>
      </c>
    </row>
    <row r="18" spans="1:18" x14ac:dyDescent="0.25">
      <c r="A18">
        <v>125.359213841</v>
      </c>
      <c r="B18">
        <v>147.20525617300001</v>
      </c>
      <c r="C18">
        <v>158.03498815200001</v>
      </c>
      <c r="E18">
        <f t="shared" si="1"/>
        <v>0.35921384099999898</v>
      </c>
      <c r="F18">
        <f t="shared" si="2"/>
        <v>-2.7947438269999907</v>
      </c>
      <c r="G18">
        <f t="shared" si="3"/>
        <v>8.034988152000011</v>
      </c>
      <c r="I18">
        <f t="shared" si="4"/>
        <v>1.4589055836890662E-3</v>
      </c>
      <c r="J18">
        <f t="shared" si="5"/>
        <v>1.135052970910118E-2</v>
      </c>
      <c r="K18">
        <f t="shared" si="6"/>
        <v>3.2633177628109099E-2</v>
      </c>
      <c r="M18" s="8" t="s">
        <v>39</v>
      </c>
      <c r="N18" s="8"/>
      <c r="O18" s="8" t="s">
        <v>40</v>
      </c>
      <c r="P18" s="8"/>
      <c r="Q18" s="8" t="s">
        <v>41</v>
      </c>
      <c r="R18" s="8"/>
    </row>
    <row r="19" spans="1:18" x14ac:dyDescent="0.25">
      <c r="A19">
        <v>125.169211878</v>
      </c>
      <c r="B19">
        <v>147.239405605</v>
      </c>
      <c r="C19">
        <v>158.00735207</v>
      </c>
      <c r="E19">
        <f t="shared" si="1"/>
        <v>0.16921187799999871</v>
      </c>
      <c r="F19">
        <f t="shared" si="2"/>
        <v>-2.7605943949999983</v>
      </c>
      <c r="G19">
        <f t="shared" si="3"/>
        <v>8.007352069999996</v>
      </c>
      <c r="I19">
        <f t="shared" si="4"/>
        <v>6.8723452568942591E-4</v>
      </c>
      <c r="J19">
        <f t="shared" si="5"/>
        <v>1.1211835729810445E-2</v>
      </c>
      <c r="K19">
        <f t="shared" si="6"/>
        <v>3.2520936868596965E-2</v>
      </c>
      <c r="M19" s="1"/>
      <c r="N19" s="1"/>
      <c r="O19" s="1"/>
      <c r="P19" s="1"/>
      <c r="Q19" s="1"/>
      <c r="R19" s="1"/>
    </row>
    <row r="20" spans="1:18" x14ac:dyDescent="0.25">
      <c r="A20">
        <v>124.831062901</v>
      </c>
      <c r="B20">
        <v>146.83924778799999</v>
      </c>
      <c r="C20">
        <v>157.91510497100001</v>
      </c>
      <c r="E20">
        <f t="shared" si="1"/>
        <v>-0.16893709900000431</v>
      </c>
      <c r="F20">
        <f t="shared" si="2"/>
        <v>-3.1607522120000056</v>
      </c>
      <c r="G20">
        <f t="shared" si="3"/>
        <v>7.9151049710000052</v>
      </c>
      <c r="I20">
        <f t="shared" si="4"/>
        <v>6.8611854247381163E-4</v>
      </c>
      <c r="J20">
        <f t="shared" si="5"/>
        <v>1.2837030549567236E-2</v>
      </c>
      <c r="K20">
        <f t="shared" si="6"/>
        <v>3.2146285915739599E-2</v>
      </c>
      <c r="M20" s="1" t="s">
        <v>1</v>
      </c>
      <c r="N20" s="1">
        <v>6.3543407560251522E-3</v>
      </c>
      <c r="O20" s="1" t="s">
        <v>1</v>
      </c>
      <c r="P20" s="1">
        <v>1.8859381482739343E-2</v>
      </c>
      <c r="Q20" s="1" t="s">
        <v>1</v>
      </c>
      <c r="R20" s="1">
        <v>5.3036598755359862E-2</v>
      </c>
    </row>
    <row r="21" spans="1:18" x14ac:dyDescent="0.25">
      <c r="A21">
        <v>124.439195083</v>
      </c>
      <c r="B21">
        <v>146.28237482599999</v>
      </c>
      <c r="C21">
        <v>157.672986135</v>
      </c>
      <c r="E21">
        <f t="shared" si="1"/>
        <v>-0.56080491699999868</v>
      </c>
      <c r="F21">
        <f t="shared" si="2"/>
        <v>-3.7176251740000055</v>
      </c>
      <c r="G21">
        <f t="shared" si="3"/>
        <v>7.6729861350000022</v>
      </c>
      <c r="I21">
        <f t="shared" si="4"/>
        <v>2.2776444874561047E-3</v>
      </c>
      <c r="J21">
        <f t="shared" si="5"/>
        <v>1.5098705855300435E-2</v>
      </c>
      <c r="K21">
        <f t="shared" si="6"/>
        <v>3.1162948189182724E-2</v>
      </c>
      <c r="M21" s="1" t="s">
        <v>2</v>
      </c>
      <c r="N21" s="1">
        <v>1.8644572054576361E-4</v>
      </c>
      <c r="O21" s="1" t="s">
        <v>2</v>
      </c>
      <c r="P21" s="1">
        <v>4.4885750326883436E-4</v>
      </c>
      <c r="Q21" s="1" t="s">
        <v>2</v>
      </c>
      <c r="R21" s="1">
        <v>1.3954187945143832E-4</v>
      </c>
    </row>
    <row r="22" spans="1:18" x14ac:dyDescent="0.25">
      <c r="A22">
        <v>124.296104814</v>
      </c>
      <c r="B22">
        <v>146.08634027700001</v>
      </c>
      <c r="C22">
        <v>157.32942638700001</v>
      </c>
      <c r="E22">
        <f t="shared" si="1"/>
        <v>-0.7038951859999969</v>
      </c>
      <c r="F22">
        <f t="shared" si="2"/>
        <v>-3.913659722999995</v>
      </c>
      <c r="G22">
        <f t="shared" si="3"/>
        <v>7.3294263870000123</v>
      </c>
      <c r="I22">
        <f t="shared" si="4"/>
        <v>2.8587891110444493E-3</v>
      </c>
      <c r="J22">
        <f t="shared" si="5"/>
        <v>1.5894877565543787E-2</v>
      </c>
      <c r="K22">
        <f t="shared" si="6"/>
        <v>2.9767619898678477E-2</v>
      </c>
      <c r="M22" s="1" t="s">
        <v>3</v>
      </c>
      <c r="N22" s="1">
        <v>5.8837111039999855E-3</v>
      </c>
      <c r="O22" s="1" t="s">
        <v>3</v>
      </c>
      <c r="P22" s="1">
        <v>1.8631625513333271E-2</v>
      </c>
      <c r="Q22" s="1" t="s">
        <v>3</v>
      </c>
      <c r="R22" s="1">
        <v>5.2790234679999909E-2</v>
      </c>
    </row>
    <row r="23" spans="1:18" x14ac:dyDescent="0.25">
      <c r="A23">
        <v>124.732225602</v>
      </c>
      <c r="B23">
        <v>146.11837507499999</v>
      </c>
      <c r="C23">
        <v>157.24092221999999</v>
      </c>
      <c r="E23">
        <f t="shared" si="1"/>
        <v>-0.26777439800000025</v>
      </c>
      <c r="F23">
        <f t="shared" si="2"/>
        <v>-3.8816249250000112</v>
      </c>
      <c r="G23">
        <f t="shared" si="3"/>
        <v>7.2409222199999874</v>
      </c>
      <c r="I23">
        <f t="shared" si="4"/>
        <v>1.0875348325210547E-3</v>
      </c>
      <c r="J23">
        <f t="shared" si="5"/>
        <v>1.5764771928343333E-2</v>
      </c>
      <c r="K23">
        <f t="shared" si="6"/>
        <v>2.9408170432431192E-2</v>
      </c>
      <c r="M23" s="1" t="s">
        <v>4</v>
      </c>
      <c r="N23" s="1" t="e">
        <v>#N/A</v>
      </c>
      <c r="O23" s="1" t="s">
        <v>4</v>
      </c>
      <c r="P23" s="1" t="e">
        <v>#N/A</v>
      </c>
      <c r="Q23" s="1" t="s">
        <v>4</v>
      </c>
      <c r="R23" s="1" t="e">
        <v>#N/A</v>
      </c>
    </row>
    <row r="24" spans="1:18" x14ac:dyDescent="0.25">
      <c r="A24">
        <v>124.49817005</v>
      </c>
      <c r="B24">
        <v>145.31176324200001</v>
      </c>
      <c r="C24">
        <v>157.292064329</v>
      </c>
      <c r="E24">
        <f t="shared" si="1"/>
        <v>-0.50182995000000119</v>
      </c>
      <c r="F24">
        <f t="shared" si="2"/>
        <v>-4.688236757999988</v>
      </c>
      <c r="G24">
        <f t="shared" si="3"/>
        <v>7.2920643289999987</v>
      </c>
      <c r="I24">
        <f t="shared" si="4"/>
        <v>2.0381244611267879E-3</v>
      </c>
      <c r="J24">
        <f t="shared" si="5"/>
        <v>1.9040732853895032E-2</v>
      </c>
      <c r="K24">
        <f t="shared" si="6"/>
        <v>2.9615878209431221E-2</v>
      </c>
      <c r="M24" s="1" t="s">
        <v>5</v>
      </c>
      <c r="N24" s="1">
        <v>4.0720360018777369E-3</v>
      </c>
      <c r="O24" s="1" t="s">
        <v>5</v>
      </c>
      <c r="P24" s="1">
        <v>9.8031958452756106E-3</v>
      </c>
      <c r="Q24" s="1" t="s">
        <v>5</v>
      </c>
      <c r="R24" s="1">
        <v>3.047640649689618E-3</v>
      </c>
    </row>
    <row r="25" spans="1:18" x14ac:dyDescent="0.25">
      <c r="A25">
        <v>125.201787078</v>
      </c>
      <c r="B25">
        <v>147.052504478</v>
      </c>
      <c r="C25">
        <v>157.51037600500001</v>
      </c>
      <c r="E25">
        <f t="shared" si="1"/>
        <v>0.20178707799999529</v>
      </c>
      <c r="F25">
        <f t="shared" si="2"/>
        <v>-2.947495521999997</v>
      </c>
      <c r="G25">
        <f t="shared" si="3"/>
        <v>7.5103760050000119</v>
      </c>
      <c r="I25">
        <f t="shared" si="4"/>
        <v>8.1953494328325469E-4</v>
      </c>
      <c r="J25">
        <f t="shared" si="5"/>
        <v>1.1970913100044845E-2</v>
      </c>
      <c r="K25">
        <f t="shared" si="6"/>
        <v>3.0502525901553248E-2</v>
      </c>
      <c r="M25" s="1" t="s">
        <v>6</v>
      </c>
      <c r="N25" s="1">
        <v>1.6581477200588428E-5</v>
      </c>
      <c r="O25" s="1" t="s">
        <v>6</v>
      </c>
      <c r="P25" s="1">
        <v>9.6102648780828996E-5</v>
      </c>
      <c r="Q25" s="1" t="s">
        <v>6</v>
      </c>
      <c r="R25" s="1">
        <v>9.288113529640558E-6</v>
      </c>
    </row>
    <row r="26" spans="1:18" x14ac:dyDescent="0.25">
      <c r="A26">
        <v>125.876257802</v>
      </c>
      <c r="B26">
        <v>147.163977765</v>
      </c>
      <c r="C26">
        <v>157.42043143999999</v>
      </c>
      <c r="E26">
        <f t="shared" si="1"/>
        <v>0.87625780199999781</v>
      </c>
      <c r="F26">
        <f t="shared" si="2"/>
        <v>-2.8360222350000015</v>
      </c>
      <c r="G26">
        <f t="shared" si="3"/>
        <v>7.4204314399999873</v>
      </c>
      <c r="I26">
        <f t="shared" si="4"/>
        <v>3.5588199957164472E-3</v>
      </c>
      <c r="J26">
        <f t="shared" si="5"/>
        <v>1.1518177202163707E-2</v>
      </c>
      <c r="K26">
        <f t="shared" si="6"/>
        <v>3.0137226424963703E-2</v>
      </c>
      <c r="M26" s="1" t="s">
        <v>7</v>
      </c>
      <c r="N26" s="1">
        <v>0.11958925574447665</v>
      </c>
      <c r="O26" s="1" t="s">
        <v>7</v>
      </c>
      <c r="P26" s="1">
        <v>0.21294789947684079</v>
      </c>
      <c r="Q26" s="1" t="s">
        <v>7</v>
      </c>
      <c r="R26" s="1">
        <v>-0.72251544043637539</v>
      </c>
    </row>
    <row r="27" spans="1:18" x14ac:dyDescent="0.25">
      <c r="A27">
        <v>126.083150371</v>
      </c>
      <c r="B27">
        <v>146.18593168199999</v>
      </c>
      <c r="C27">
        <v>157.31056889199999</v>
      </c>
      <c r="E27">
        <f t="shared" si="1"/>
        <v>1.0831503710000021</v>
      </c>
      <c r="F27">
        <f t="shared" si="2"/>
        <v>-3.814068318000011</v>
      </c>
      <c r="G27">
        <f t="shared" si="3"/>
        <v>7.310568891999992</v>
      </c>
      <c r="I27">
        <f t="shared" si="4"/>
        <v>4.3990903018316357E-3</v>
      </c>
      <c r="J27">
        <f t="shared" si="5"/>
        <v>1.5490398560955776E-2</v>
      </c>
      <c r="K27">
        <f t="shared" si="6"/>
        <v>2.9691032357749288E-2</v>
      </c>
      <c r="M27" s="1" t="s">
        <v>8</v>
      </c>
      <c r="N27" s="1">
        <v>0.69268416827620094</v>
      </c>
      <c r="O27" s="1" t="s">
        <v>8</v>
      </c>
      <c r="P27" s="1">
        <v>0.38925426529191182</v>
      </c>
      <c r="Q27" s="1" t="s">
        <v>8</v>
      </c>
      <c r="R27" s="1">
        <v>7.3031916894872817E-2</v>
      </c>
    </row>
    <row r="28" spans="1:18" x14ac:dyDescent="0.25">
      <c r="A28">
        <v>125.503624977</v>
      </c>
      <c r="B28">
        <v>145.724587953</v>
      </c>
      <c r="C28">
        <v>157.01158902700001</v>
      </c>
      <c r="E28">
        <f t="shared" si="1"/>
        <v>0.50362497700000119</v>
      </c>
      <c r="F28">
        <f t="shared" si="2"/>
        <v>-4.2754120470000032</v>
      </c>
      <c r="G28">
        <f t="shared" si="3"/>
        <v>7.0115890270000136</v>
      </c>
      <c r="I28">
        <f t="shared" si="4"/>
        <v>2.0454147562498333E-3</v>
      </c>
      <c r="J28">
        <f t="shared" si="5"/>
        <v>1.7364092905150119E-2</v>
      </c>
      <c r="K28">
        <f t="shared" si="6"/>
        <v>2.8476760120229708E-2</v>
      </c>
      <c r="M28" s="1" t="s">
        <v>9</v>
      </c>
      <c r="N28" s="1">
        <v>2.3588256512000041E-2</v>
      </c>
      <c r="O28" s="1" t="s">
        <v>9</v>
      </c>
      <c r="P28" s="1">
        <v>5.3600294646666567E-2</v>
      </c>
      <c r="Q28" s="1" t="s">
        <v>9</v>
      </c>
      <c r="R28" s="1">
        <v>1.5602228366666776E-2</v>
      </c>
    </row>
    <row r="29" spans="1:18" x14ac:dyDescent="0.25">
      <c r="A29">
        <v>125.381195873</v>
      </c>
      <c r="B29">
        <v>145.66776875599999</v>
      </c>
      <c r="C29">
        <v>157.02944827900001</v>
      </c>
      <c r="E29">
        <f t="shared" si="1"/>
        <v>0.3811958729999958</v>
      </c>
      <c r="F29">
        <f t="shared" si="2"/>
        <v>-4.3322312440000132</v>
      </c>
      <c r="G29">
        <f t="shared" si="3"/>
        <v>7.0294482790000075</v>
      </c>
      <c r="I29">
        <f t="shared" si="4"/>
        <v>1.5481830712612311E-3</v>
      </c>
      <c r="J29">
        <f t="shared" si="5"/>
        <v>1.7594857520269847E-2</v>
      </c>
      <c r="K29">
        <f t="shared" si="6"/>
        <v>2.8549293412351101E-2</v>
      </c>
      <c r="M29" s="1" t="s">
        <v>10</v>
      </c>
      <c r="N29" s="1">
        <v>7.6935240000011612E-5</v>
      </c>
      <c r="O29" s="1" t="s">
        <v>10</v>
      </c>
      <c r="P29" s="1">
        <v>3.6731096000001647E-4</v>
      </c>
      <c r="Q29" s="1" t="s">
        <v>10</v>
      </c>
      <c r="R29" s="1">
        <v>4.5420994599999931E-2</v>
      </c>
    </row>
    <row r="30" spans="1:18" x14ac:dyDescent="0.25">
      <c r="A30">
        <v>125.87170803799999</v>
      </c>
      <c r="B30">
        <v>146.10438287700001</v>
      </c>
      <c r="C30">
        <v>156.95240163700001</v>
      </c>
      <c r="E30">
        <f t="shared" si="1"/>
        <v>0.87170803799999419</v>
      </c>
      <c r="F30">
        <f t="shared" si="2"/>
        <v>-3.8956171229999939</v>
      </c>
      <c r="G30">
        <f t="shared" si="3"/>
        <v>6.9524016370000083</v>
      </c>
      <c r="I30">
        <f t="shared" si="4"/>
        <v>3.5403416539977806E-3</v>
      </c>
      <c r="J30">
        <f t="shared" si="5"/>
        <v>1.5821599626667623E-2</v>
      </c>
      <c r="K30">
        <f t="shared" si="6"/>
        <v>2.8236377362386614E-2</v>
      </c>
      <c r="M30" s="1" t="s">
        <v>11</v>
      </c>
      <c r="N30" s="1">
        <v>2.3665191752000055E-2</v>
      </c>
      <c r="O30" s="1" t="s">
        <v>11</v>
      </c>
      <c r="P30" s="1">
        <v>5.3967605606666587E-2</v>
      </c>
      <c r="Q30" s="1" t="s">
        <v>11</v>
      </c>
      <c r="R30" s="1">
        <v>6.1023222966666707E-2</v>
      </c>
    </row>
    <row r="31" spans="1:18" x14ac:dyDescent="0.25">
      <c r="A31">
        <v>125.605785661</v>
      </c>
      <c r="B31">
        <v>147.036659388</v>
      </c>
      <c r="C31">
        <v>157.25100279899999</v>
      </c>
      <c r="E31">
        <f t="shared" si="1"/>
        <v>0.60578566099999875</v>
      </c>
      <c r="F31">
        <f t="shared" si="2"/>
        <v>-2.9633406119999961</v>
      </c>
      <c r="G31">
        <f t="shared" si="3"/>
        <v>7.2510027989999912</v>
      </c>
      <c r="I31">
        <f t="shared" si="4"/>
        <v>2.4603285911571331E-3</v>
      </c>
      <c r="J31">
        <f t="shared" si="5"/>
        <v>1.203526610551563E-2</v>
      </c>
      <c r="K31">
        <f t="shared" si="6"/>
        <v>2.9449111541351117E-2</v>
      </c>
      <c r="M31" s="1" t="s">
        <v>12</v>
      </c>
      <c r="N31" s="1">
        <v>3.0310205406239974</v>
      </c>
      <c r="O31" s="1" t="s">
        <v>12</v>
      </c>
      <c r="P31" s="1">
        <v>8.9959249672666672</v>
      </c>
      <c r="Q31" s="1" t="s">
        <v>12</v>
      </c>
      <c r="R31" s="1">
        <v>25.298457606306656</v>
      </c>
    </row>
    <row r="32" spans="1:18" x14ac:dyDescent="0.25">
      <c r="A32">
        <v>125.132872429</v>
      </c>
      <c r="B32">
        <v>147.38279679300001</v>
      </c>
      <c r="C32">
        <v>157.322309746</v>
      </c>
      <c r="E32">
        <f t="shared" si="1"/>
        <v>0.13287242900000251</v>
      </c>
      <c r="F32">
        <f t="shared" si="2"/>
        <v>-2.6172032069999887</v>
      </c>
      <c r="G32">
        <f t="shared" si="3"/>
        <v>7.322309746000002</v>
      </c>
      <c r="I32">
        <f t="shared" si="4"/>
        <v>5.3964604494856653E-4</v>
      </c>
      <c r="J32">
        <f t="shared" si="5"/>
        <v>1.0629468958411391E-2</v>
      </c>
      <c r="K32">
        <f t="shared" si="6"/>
        <v>2.9738716482086505E-2</v>
      </c>
      <c r="M32" s="1" t="s">
        <v>13</v>
      </c>
      <c r="N32" s="1">
        <v>477</v>
      </c>
      <c r="O32" s="1" t="s">
        <v>13</v>
      </c>
      <c r="P32" s="1">
        <v>477</v>
      </c>
      <c r="Q32" s="1" t="s">
        <v>13</v>
      </c>
      <c r="R32" s="1">
        <v>477</v>
      </c>
    </row>
    <row r="33" spans="1:18" ht="15.75" thickBot="1" x14ac:dyDescent="0.3">
      <c r="A33">
        <v>125.296414196</v>
      </c>
      <c r="B33">
        <v>147.59231028100001</v>
      </c>
      <c r="C33">
        <v>157.50025646200001</v>
      </c>
      <c r="E33">
        <f t="shared" si="1"/>
        <v>0.29641419600000063</v>
      </c>
      <c r="F33">
        <f t="shared" si="2"/>
        <v>-2.4076897189999897</v>
      </c>
      <c r="G33">
        <f t="shared" si="3"/>
        <v>7.5002564620000101</v>
      </c>
      <c r="I33">
        <f t="shared" si="4"/>
        <v>1.2038520687990622E-3</v>
      </c>
      <c r="J33">
        <f t="shared" si="5"/>
        <v>9.7785540920731218E-3</v>
      </c>
      <c r="K33">
        <f t="shared" si="6"/>
        <v>3.0461426544841422E-2</v>
      </c>
      <c r="M33" s="2" t="s">
        <v>14</v>
      </c>
      <c r="N33" s="2">
        <v>3.6635842565404164E-4</v>
      </c>
      <c r="O33" s="2" t="s">
        <v>14</v>
      </c>
      <c r="P33" s="2">
        <v>8.8198714220534275E-4</v>
      </c>
      <c r="Q33" s="2" t="s">
        <v>14</v>
      </c>
      <c r="R33" s="2">
        <v>2.7419424333789889E-4</v>
      </c>
    </row>
    <row r="34" spans="1:18" x14ac:dyDescent="0.25">
      <c r="A34">
        <v>124.788345785</v>
      </c>
      <c r="B34">
        <v>147.44436842900001</v>
      </c>
      <c r="C34">
        <v>157.541993636</v>
      </c>
      <c r="E34">
        <f t="shared" si="1"/>
        <v>-0.21165421499999582</v>
      </c>
      <c r="F34">
        <f t="shared" si="2"/>
        <v>-2.5556315709999922</v>
      </c>
      <c r="G34">
        <f t="shared" si="3"/>
        <v>7.5419936360000008</v>
      </c>
      <c r="I34">
        <f t="shared" si="4"/>
        <v>8.5960918213844907E-4</v>
      </c>
      <c r="J34">
        <f t="shared" si="5"/>
        <v>1.0379402860436994E-2</v>
      </c>
      <c r="K34">
        <f t="shared" si="6"/>
        <v>3.0630937263099043E-2</v>
      </c>
    </row>
    <row r="35" spans="1:18" x14ac:dyDescent="0.25">
      <c r="A35">
        <v>124.940553951</v>
      </c>
      <c r="B35">
        <v>147.620457182</v>
      </c>
      <c r="C35">
        <v>157.46638496200001</v>
      </c>
      <c r="E35">
        <f t="shared" si="1"/>
        <v>-5.9446049000001722E-2</v>
      </c>
      <c r="F35">
        <f t="shared" si="2"/>
        <v>-2.3795428180000044</v>
      </c>
      <c r="G35">
        <f t="shared" si="3"/>
        <v>7.4663849620000065</v>
      </c>
      <c r="I35">
        <f t="shared" si="4"/>
        <v>2.4143327153798783E-4</v>
      </c>
      <c r="J35">
        <f t="shared" si="5"/>
        <v>9.6642387001101993E-3</v>
      </c>
      <c r="K35">
        <f t="shared" si="6"/>
        <v>3.0323861354312115E-2</v>
      </c>
    </row>
    <row r="36" spans="1:18" x14ac:dyDescent="0.25">
      <c r="A36">
        <v>125.89599566</v>
      </c>
      <c r="B36">
        <v>149.29254512099999</v>
      </c>
      <c r="C36">
        <v>157.47925638999999</v>
      </c>
      <c r="E36">
        <f t="shared" si="1"/>
        <v>0.89599565999999697</v>
      </c>
      <c r="F36">
        <f t="shared" si="2"/>
        <v>-0.70745487900001081</v>
      </c>
      <c r="G36">
        <f t="shared" si="3"/>
        <v>7.4792563899999891</v>
      </c>
      <c r="I36">
        <f t="shared" si="4"/>
        <v>3.6389830294294516E-3</v>
      </c>
      <c r="J36">
        <f t="shared" si="5"/>
        <v>2.8732463935909175E-3</v>
      </c>
      <c r="K36">
        <f t="shared" si="6"/>
        <v>3.0376137174550417E-2</v>
      </c>
    </row>
    <row r="37" spans="1:18" x14ac:dyDescent="0.25">
      <c r="A37">
        <v>126.309915565</v>
      </c>
      <c r="B37">
        <v>149.521931153</v>
      </c>
      <c r="C37">
        <v>157.62752736600001</v>
      </c>
      <c r="E37">
        <f t="shared" si="1"/>
        <v>1.3099155649999972</v>
      </c>
      <c r="F37">
        <f t="shared" si="2"/>
        <v>-0.47806884700000296</v>
      </c>
      <c r="G37">
        <f t="shared" si="3"/>
        <v>7.6275273660000096</v>
      </c>
      <c r="I37">
        <f t="shared" si="4"/>
        <v>5.3200709822863396E-3</v>
      </c>
      <c r="J37">
        <f t="shared" si="5"/>
        <v>1.9416214818852155E-3</v>
      </c>
      <c r="K37">
        <f t="shared" si="6"/>
        <v>3.0978322642079375E-2</v>
      </c>
    </row>
    <row r="38" spans="1:18" x14ac:dyDescent="0.25">
      <c r="A38">
        <v>126.70614598</v>
      </c>
      <c r="B38">
        <v>148.892966022</v>
      </c>
      <c r="C38">
        <v>157.438214778</v>
      </c>
      <c r="E38">
        <f t="shared" si="1"/>
        <v>1.7061459800000023</v>
      </c>
      <c r="F38">
        <f t="shared" si="2"/>
        <v>-1.107033978000004</v>
      </c>
      <c r="G38">
        <f t="shared" si="3"/>
        <v>7.4382147780000025</v>
      </c>
      <c r="I38">
        <f t="shared" si="4"/>
        <v>6.9293151118045701E-3</v>
      </c>
      <c r="J38">
        <f t="shared" si="5"/>
        <v>4.4960908169396768E-3</v>
      </c>
      <c r="K38">
        <f t="shared" si="6"/>
        <v>3.0209451401130065E-2</v>
      </c>
    </row>
    <row r="39" spans="1:18" x14ac:dyDescent="0.25">
      <c r="A39">
        <v>126.73536266000001</v>
      </c>
      <c r="B39">
        <v>148.03351348699999</v>
      </c>
      <c r="C39">
        <v>157.58900974599999</v>
      </c>
      <c r="E39">
        <f t="shared" si="1"/>
        <v>1.7353626600000069</v>
      </c>
      <c r="F39">
        <f t="shared" si="2"/>
        <v>-1.9664865130000067</v>
      </c>
      <c r="G39">
        <f t="shared" si="3"/>
        <v>7.5890097459999879</v>
      </c>
      <c r="I39">
        <f t="shared" si="4"/>
        <v>7.0479752877883337E-3</v>
      </c>
      <c r="J39">
        <f t="shared" si="5"/>
        <v>7.9866581590461571E-3</v>
      </c>
      <c r="K39">
        <f t="shared" si="6"/>
        <v>3.0821887771050993E-2</v>
      </c>
    </row>
    <row r="40" spans="1:18" x14ac:dyDescent="0.25">
      <c r="A40">
        <v>126.55586793099999</v>
      </c>
      <c r="B40">
        <v>148.454964757</v>
      </c>
      <c r="C40">
        <v>157.848807276</v>
      </c>
      <c r="E40">
        <f t="shared" si="1"/>
        <v>1.5558679309999945</v>
      </c>
      <c r="F40">
        <f t="shared" si="2"/>
        <v>-1.5450352430000009</v>
      </c>
      <c r="G40">
        <f t="shared" si="3"/>
        <v>7.8488072760000023</v>
      </c>
      <c r="I40">
        <f t="shared" si="4"/>
        <v>6.3189781487808907E-3</v>
      </c>
      <c r="J40">
        <f t="shared" si="5"/>
        <v>6.2749824359053605E-3</v>
      </c>
      <c r="K40">
        <f t="shared" si="6"/>
        <v>3.1877025474237798E-2</v>
      </c>
    </row>
    <row r="41" spans="1:18" x14ac:dyDescent="0.25">
      <c r="A41">
        <v>126.019862347</v>
      </c>
      <c r="B41">
        <v>147.60494239100001</v>
      </c>
      <c r="C41">
        <v>157.93887753800001</v>
      </c>
      <c r="E41">
        <f t="shared" si="1"/>
        <v>1.0198623470000001</v>
      </c>
      <c r="F41">
        <f t="shared" si="2"/>
        <v>-2.3950576089999913</v>
      </c>
      <c r="G41">
        <f t="shared" si="3"/>
        <v>7.9388775380000141</v>
      </c>
      <c r="I41">
        <f t="shared" si="4"/>
        <v>4.1420532919624895E-3</v>
      </c>
      <c r="J41">
        <f t="shared" si="5"/>
        <v>9.7272502342889439E-3</v>
      </c>
      <c r="K41">
        <f t="shared" si="6"/>
        <v>3.2242835454694967E-2</v>
      </c>
    </row>
    <row r="42" spans="1:18" x14ac:dyDescent="0.25">
      <c r="A42">
        <v>125.50921977199999</v>
      </c>
      <c r="B42">
        <v>147.40013945499999</v>
      </c>
      <c r="C42">
        <v>158.328316113</v>
      </c>
      <c r="E42">
        <f t="shared" si="1"/>
        <v>0.50921977199999446</v>
      </c>
      <c r="F42">
        <f t="shared" si="2"/>
        <v>-2.5998605450000127</v>
      </c>
      <c r="G42">
        <f t="shared" si="3"/>
        <v>8.3283161129999996</v>
      </c>
      <c r="I42">
        <f t="shared" si="4"/>
        <v>2.0681373708416407E-3</v>
      </c>
      <c r="J42">
        <f t="shared" si="5"/>
        <v>1.0559033736991855E-2</v>
      </c>
      <c r="K42">
        <f t="shared" si="6"/>
        <v>3.3824495309420312E-2</v>
      </c>
    </row>
    <row r="43" spans="1:18" x14ac:dyDescent="0.25">
      <c r="A43">
        <v>125.573253083</v>
      </c>
      <c r="B43">
        <v>147.654479721</v>
      </c>
      <c r="C43">
        <v>158.06838660400001</v>
      </c>
      <c r="E43">
        <f t="shared" si="1"/>
        <v>0.57325308299999733</v>
      </c>
      <c r="F43">
        <f t="shared" si="2"/>
        <v>-2.3455202789999987</v>
      </c>
      <c r="G43">
        <f t="shared" si="3"/>
        <v>8.0683866040000112</v>
      </c>
      <c r="I43">
        <f t="shared" si="4"/>
        <v>2.3282012779002859E-3</v>
      </c>
      <c r="J43">
        <f t="shared" si="5"/>
        <v>9.5260600821031396E-3</v>
      </c>
      <c r="K43">
        <f t="shared" si="6"/>
        <v>3.2768821588747499E-2</v>
      </c>
    </row>
    <row r="44" spans="1:18" x14ac:dyDescent="0.25">
      <c r="A44">
        <v>125.25260845</v>
      </c>
      <c r="B44">
        <v>146.901376306</v>
      </c>
      <c r="C44">
        <v>157.985087217</v>
      </c>
      <c r="E44">
        <f t="shared" si="1"/>
        <v>0.25260844999999676</v>
      </c>
      <c r="F44">
        <f t="shared" si="2"/>
        <v>-3.0986236939999969</v>
      </c>
      <c r="G44">
        <f t="shared" si="3"/>
        <v>7.9850872170000002</v>
      </c>
      <c r="I44">
        <f t="shared" si="4"/>
        <v>1.025940083951377E-3</v>
      </c>
      <c r="J44">
        <f t="shared" si="5"/>
        <v>1.2584702739580261E-2</v>
      </c>
      <c r="K44">
        <f t="shared" si="6"/>
        <v>3.2430510736153731E-2</v>
      </c>
    </row>
    <row r="45" spans="1:18" x14ac:dyDescent="0.25">
      <c r="A45">
        <v>125.885403668</v>
      </c>
      <c r="B45">
        <v>146.31170031299999</v>
      </c>
      <c r="C45">
        <v>157.88319110200001</v>
      </c>
      <c r="E45">
        <f t="shared" si="1"/>
        <v>0.88540366799999504</v>
      </c>
      <c r="F45">
        <f t="shared" si="2"/>
        <v>-3.6882996870000113</v>
      </c>
      <c r="G45">
        <f t="shared" si="3"/>
        <v>7.8831911020000121</v>
      </c>
      <c r="I45">
        <f t="shared" si="4"/>
        <v>3.59596487559614E-3</v>
      </c>
      <c r="J45">
        <f t="shared" si="5"/>
        <v>1.4979603772235955E-2</v>
      </c>
      <c r="K45">
        <f t="shared" si="6"/>
        <v>3.2016671417724719E-2</v>
      </c>
    </row>
    <row r="46" spans="1:18" x14ac:dyDescent="0.25">
      <c r="A46">
        <v>126.045515685</v>
      </c>
      <c r="B46">
        <v>147.044219806</v>
      </c>
      <c r="C46">
        <v>157.91295675699999</v>
      </c>
      <c r="E46">
        <f t="shared" si="1"/>
        <v>1.045515684999998</v>
      </c>
      <c r="F46">
        <f t="shared" si="2"/>
        <v>-2.955780193999999</v>
      </c>
      <c r="G46">
        <f t="shared" si="3"/>
        <v>7.9129567569999892</v>
      </c>
      <c r="I46">
        <f t="shared" si="4"/>
        <v>4.2462413654071876E-3</v>
      </c>
      <c r="J46">
        <f t="shared" si="5"/>
        <v>1.2004560339823214E-2</v>
      </c>
      <c r="K46">
        <f t="shared" si="6"/>
        <v>3.2137561192352393E-2</v>
      </c>
    </row>
    <row r="47" spans="1:18" x14ac:dyDescent="0.25">
      <c r="A47">
        <v>125.87907854300001</v>
      </c>
      <c r="B47">
        <v>146.50647369500001</v>
      </c>
      <c r="C47">
        <v>157.76272829300001</v>
      </c>
      <c r="E47">
        <f t="shared" si="1"/>
        <v>0.87907854300000565</v>
      </c>
      <c r="F47">
        <f t="shared" si="2"/>
        <v>-3.493526304999989</v>
      </c>
      <c r="G47">
        <f t="shared" si="3"/>
        <v>7.7627282930000092</v>
      </c>
      <c r="I47">
        <f t="shared" si="4"/>
        <v>3.5702761099452199E-3</v>
      </c>
      <c r="J47">
        <f t="shared" si="5"/>
        <v>1.4188554146300643E-2</v>
      </c>
      <c r="K47">
        <f t="shared" si="6"/>
        <v>3.1527425613087218E-2</v>
      </c>
    </row>
    <row r="48" spans="1:18" x14ac:dyDescent="0.25">
      <c r="A48">
        <v>125.739538909</v>
      </c>
      <c r="B48">
        <v>146.45239362800001</v>
      </c>
      <c r="C48">
        <v>157.90837671099999</v>
      </c>
      <c r="E48">
        <f t="shared" si="1"/>
        <v>0.73953890900000374</v>
      </c>
      <c r="F48">
        <f t="shared" si="2"/>
        <v>-3.54760637199999</v>
      </c>
      <c r="G48">
        <f t="shared" si="3"/>
        <v>7.9083767109999883</v>
      </c>
      <c r="I48">
        <f t="shared" si="4"/>
        <v>3.0035519808810172E-3</v>
      </c>
      <c r="J48">
        <f t="shared" si="5"/>
        <v>1.4408194100855124E-2</v>
      </c>
      <c r="K48">
        <f t="shared" si="6"/>
        <v>3.2118959863783443E-2</v>
      </c>
    </row>
    <row r="49" spans="1:11" x14ac:dyDescent="0.25">
      <c r="A49">
        <v>125.521478266</v>
      </c>
      <c r="B49">
        <v>146.75032072400001</v>
      </c>
      <c r="C49">
        <v>157.73402434600001</v>
      </c>
      <c r="E49">
        <f t="shared" si="1"/>
        <v>0.52147826600000258</v>
      </c>
      <c r="F49">
        <f t="shared" si="2"/>
        <v>-3.2496792759999948</v>
      </c>
      <c r="G49">
        <f t="shared" si="3"/>
        <v>7.7340243460000124</v>
      </c>
      <c r="I49">
        <f t="shared" si="4"/>
        <v>2.1179238303345276E-3</v>
      </c>
      <c r="J49">
        <f t="shared" si="5"/>
        <v>1.3198197563203161E-2</v>
      </c>
      <c r="K49">
        <f t="shared" si="6"/>
        <v>3.1410847843044633E-2</v>
      </c>
    </row>
    <row r="50" spans="1:11" x14ac:dyDescent="0.25">
      <c r="A50">
        <v>125.281895765</v>
      </c>
      <c r="B50">
        <v>147.53771233399999</v>
      </c>
      <c r="C50">
        <v>157.77352077500001</v>
      </c>
      <c r="E50">
        <f t="shared" si="1"/>
        <v>0.28189576500000157</v>
      </c>
      <c r="F50">
        <f t="shared" si="2"/>
        <v>-2.4622876660000088</v>
      </c>
      <c r="G50">
        <f t="shared" si="3"/>
        <v>7.7735207750000086</v>
      </c>
      <c r="I50">
        <f t="shared" si="4"/>
        <v>1.1448871358406378E-3</v>
      </c>
      <c r="J50">
        <f t="shared" si="5"/>
        <v>1.0000297356515673E-2</v>
      </c>
      <c r="K50">
        <f t="shared" si="6"/>
        <v>3.1571258033931106E-2</v>
      </c>
    </row>
    <row r="51" spans="1:11" x14ac:dyDescent="0.25">
      <c r="A51">
        <v>125.72308685</v>
      </c>
      <c r="B51">
        <v>148.404110186</v>
      </c>
      <c r="C51">
        <v>157.752434822</v>
      </c>
      <c r="E51">
        <f t="shared" si="1"/>
        <v>0.72308685000000139</v>
      </c>
      <c r="F51">
        <f t="shared" si="2"/>
        <v>-1.5958898140000031</v>
      </c>
      <c r="G51">
        <f t="shared" si="3"/>
        <v>7.7524348219999979</v>
      </c>
      <c r="I51">
        <f t="shared" si="4"/>
        <v>2.9367338408241993E-3</v>
      </c>
      <c r="J51">
        <f t="shared" si="5"/>
        <v>6.4815224104828309E-3</v>
      </c>
      <c r="K51">
        <f t="shared" si="6"/>
        <v>3.1485619867864113E-2</v>
      </c>
    </row>
    <row r="52" spans="1:11" x14ac:dyDescent="0.25">
      <c r="A52">
        <v>125.96221445499999</v>
      </c>
      <c r="B52">
        <v>149.137855067</v>
      </c>
      <c r="C52">
        <v>157.87333344199999</v>
      </c>
      <c r="E52">
        <f t="shared" si="1"/>
        <v>0.96221445499999447</v>
      </c>
      <c r="F52">
        <f t="shared" si="2"/>
        <v>-0.86214493299999617</v>
      </c>
      <c r="G52">
        <f t="shared" si="3"/>
        <v>7.8733334419999892</v>
      </c>
      <c r="I52">
        <f t="shared" si="4"/>
        <v>3.9079230276815183E-3</v>
      </c>
      <c r="J52">
        <f t="shared" si="5"/>
        <v>3.5015022060437082E-3</v>
      </c>
      <c r="K52">
        <f t="shared" si="6"/>
        <v>3.1976635668611864E-2</v>
      </c>
    </row>
    <row r="53" spans="1:11" x14ac:dyDescent="0.25">
      <c r="A53">
        <v>126.056079853</v>
      </c>
      <c r="B53">
        <v>149.75809993799999</v>
      </c>
      <c r="C53">
        <v>157.93259006700001</v>
      </c>
      <c r="E53">
        <f t="shared" si="1"/>
        <v>1.056079853</v>
      </c>
      <c r="F53">
        <f t="shared" si="2"/>
        <v>-0.24190006200001335</v>
      </c>
      <c r="G53">
        <f t="shared" si="3"/>
        <v>7.9325900670000067</v>
      </c>
      <c r="I53">
        <f t="shared" si="4"/>
        <v>4.2891465152737045E-3</v>
      </c>
      <c r="J53">
        <f t="shared" si="5"/>
        <v>9.8244920118919295E-4</v>
      </c>
      <c r="K53">
        <f t="shared" si="6"/>
        <v>3.2217299616421981E-2</v>
      </c>
    </row>
    <row r="54" spans="1:11" x14ac:dyDescent="0.25">
      <c r="A54">
        <v>125.43770265400001</v>
      </c>
      <c r="B54">
        <v>148.83406033599999</v>
      </c>
      <c r="C54">
        <v>157.64598571100001</v>
      </c>
      <c r="E54">
        <f t="shared" si="1"/>
        <v>0.43770265400000596</v>
      </c>
      <c r="F54">
        <f t="shared" si="2"/>
        <v>-1.1659396640000068</v>
      </c>
      <c r="G54">
        <f t="shared" si="3"/>
        <v>7.6459857110000087</v>
      </c>
      <c r="I54">
        <f t="shared" si="4"/>
        <v>1.7776788448308535E-3</v>
      </c>
      <c r="J54">
        <f t="shared" si="5"/>
        <v>4.7353294664783489E-3</v>
      </c>
      <c r="K54">
        <f t="shared" si="6"/>
        <v>3.1053289081321225E-2</v>
      </c>
    </row>
    <row r="55" spans="1:11" x14ac:dyDescent="0.25">
      <c r="A55">
        <v>124.96913189999999</v>
      </c>
      <c r="B55">
        <v>148.205518584</v>
      </c>
      <c r="C55">
        <v>157.777272181</v>
      </c>
      <c r="E55">
        <f t="shared" si="1"/>
        <v>-3.0868100000006393E-2</v>
      </c>
      <c r="F55">
        <f t="shared" si="2"/>
        <v>-1.7944814159999964</v>
      </c>
      <c r="G55">
        <f t="shared" si="3"/>
        <v>7.7772721810000007</v>
      </c>
      <c r="I55">
        <f t="shared" si="4"/>
        <v>1.2536722783987021E-4</v>
      </c>
      <c r="J55">
        <f t="shared" si="5"/>
        <v>7.2880792965565712E-3</v>
      </c>
      <c r="K55">
        <f t="shared" si="6"/>
        <v>3.1586493936714914E-2</v>
      </c>
    </row>
    <row r="56" spans="1:11" x14ac:dyDescent="0.25">
      <c r="A56">
        <v>124.305411765</v>
      </c>
      <c r="B56">
        <v>146.11848376399999</v>
      </c>
      <c r="C56">
        <v>157.90078256699999</v>
      </c>
      <c r="E56">
        <f t="shared" si="1"/>
        <v>-0.69458823499999767</v>
      </c>
      <c r="F56">
        <f t="shared" si="2"/>
        <v>-3.8815162360000102</v>
      </c>
      <c r="G56">
        <f t="shared" si="3"/>
        <v>7.9007825669999932</v>
      </c>
      <c r="I56">
        <f t="shared" si="4"/>
        <v>2.8209900030167065E-3</v>
      </c>
      <c r="J56">
        <f t="shared" si="5"/>
        <v>1.576433050050596E-2</v>
      </c>
      <c r="K56">
        <f t="shared" si="6"/>
        <v>3.2088117123831972E-2</v>
      </c>
    </row>
    <row r="57" spans="1:11" x14ac:dyDescent="0.25">
      <c r="A57">
        <v>124.14234677899999</v>
      </c>
      <c r="B57">
        <v>145.676892923</v>
      </c>
      <c r="C57">
        <v>157.87775747699999</v>
      </c>
      <c r="E57">
        <f t="shared" si="1"/>
        <v>-0.85765322100000674</v>
      </c>
      <c r="F57">
        <f t="shared" si="2"/>
        <v>-4.3231070770000031</v>
      </c>
      <c r="G57">
        <f t="shared" si="3"/>
        <v>7.8777574769999887</v>
      </c>
      <c r="I57">
        <f t="shared" si="4"/>
        <v>3.4832596358274123E-3</v>
      </c>
      <c r="J57">
        <f t="shared" si="5"/>
        <v>1.7557800768375847E-2</v>
      </c>
      <c r="K57">
        <f t="shared" si="6"/>
        <v>3.199460337649853E-2</v>
      </c>
    </row>
    <row r="58" spans="1:11" x14ac:dyDescent="0.25">
      <c r="A58">
        <v>124.729902337</v>
      </c>
      <c r="B58">
        <v>146.60086210099999</v>
      </c>
      <c r="C58">
        <v>157.729562155</v>
      </c>
      <c r="E58">
        <f t="shared" si="1"/>
        <v>-0.27009766300000138</v>
      </c>
      <c r="F58">
        <f t="shared" si="2"/>
        <v>-3.3991378990000101</v>
      </c>
      <c r="G58">
        <f t="shared" si="3"/>
        <v>7.7295621549999964</v>
      </c>
      <c r="I58">
        <f t="shared" si="4"/>
        <v>1.0969705053544159E-3</v>
      </c>
      <c r="J58">
        <f t="shared" si="5"/>
        <v>1.3805206522040028E-2</v>
      </c>
      <c r="K58">
        <f t="shared" si="6"/>
        <v>3.1392725168964797E-2</v>
      </c>
    </row>
    <row r="59" spans="1:11" x14ac:dyDescent="0.25">
      <c r="A59">
        <v>125.021797229</v>
      </c>
      <c r="B59">
        <v>147.63286604499999</v>
      </c>
      <c r="C59">
        <v>157.75153135900001</v>
      </c>
      <c r="E59">
        <f t="shared" si="1"/>
        <v>2.1797229000000584E-2</v>
      </c>
      <c r="F59">
        <f t="shared" si="2"/>
        <v>-2.3671339550000141</v>
      </c>
      <c r="G59">
        <f t="shared" si="3"/>
        <v>7.7515313590000119</v>
      </c>
      <c r="I59">
        <f t="shared" si="4"/>
        <v>8.852693150275961E-5</v>
      </c>
      <c r="J59">
        <f t="shared" si="5"/>
        <v>9.6138415342673644E-3</v>
      </c>
      <c r="K59">
        <f t="shared" si="6"/>
        <v>3.1481950557094608E-2</v>
      </c>
    </row>
    <row r="60" spans="1:11" x14ac:dyDescent="0.25">
      <c r="A60">
        <v>124.973383707</v>
      </c>
      <c r="B60">
        <v>146.894761515</v>
      </c>
      <c r="C60">
        <v>157.63124278399999</v>
      </c>
      <c r="E60">
        <f t="shared" si="1"/>
        <v>-2.6616293000003566E-2</v>
      </c>
      <c r="F60">
        <f t="shared" si="2"/>
        <v>-3.105238485000001</v>
      </c>
      <c r="G60">
        <f t="shared" si="3"/>
        <v>7.6312427839999941</v>
      </c>
      <c r="I60">
        <f t="shared" si="4"/>
        <v>1.0809900411050563E-4</v>
      </c>
      <c r="J60">
        <f t="shared" si="5"/>
        <v>1.261156795028032E-2</v>
      </c>
      <c r="K60">
        <f t="shared" si="6"/>
        <v>3.0993412383751986E-2</v>
      </c>
    </row>
    <row r="61" spans="1:11" x14ac:dyDescent="0.25">
      <c r="A61">
        <v>125.12007660800001</v>
      </c>
      <c r="B61">
        <v>146.753151755</v>
      </c>
      <c r="C61">
        <v>157.409792012</v>
      </c>
      <c r="E61">
        <f t="shared" si="1"/>
        <v>0.12007660800000508</v>
      </c>
      <c r="F61">
        <f t="shared" si="2"/>
        <v>-3.2468482449999954</v>
      </c>
      <c r="G61">
        <f t="shared" si="3"/>
        <v>7.4097920119999969</v>
      </c>
      <c r="I61">
        <f t="shared" si="4"/>
        <v>4.8767729382023198E-4</v>
      </c>
      <c r="J61">
        <f t="shared" si="5"/>
        <v>1.3186699657326266E-2</v>
      </c>
      <c r="K61">
        <f t="shared" si="6"/>
        <v>3.009401561528768E-2</v>
      </c>
    </row>
    <row r="62" spans="1:11" x14ac:dyDescent="0.25">
      <c r="A62">
        <v>125.29355022999999</v>
      </c>
      <c r="B62">
        <v>146.96986670300001</v>
      </c>
      <c r="C62">
        <v>157.29352764199999</v>
      </c>
      <c r="E62">
        <f t="shared" si="1"/>
        <v>0.29355022999999392</v>
      </c>
      <c r="F62">
        <f t="shared" si="2"/>
        <v>-3.0301332969999919</v>
      </c>
      <c r="G62">
        <f t="shared" si="3"/>
        <v>7.2935276419999866</v>
      </c>
      <c r="I62">
        <f t="shared" si="4"/>
        <v>1.1922204012183427E-3</v>
      </c>
      <c r="J62">
        <f t="shared" si="5"/>
        <v>1.2306536891810525E-2</v>
      </c>
      <c r="K62">
        <f t="shared" si="6"/>
        <v>2.9621821286402932E-2</v>
      </c>
    </row>
    <row r="63" spans="1:11" x14ac:dyDescent="0.25">
      <c r="A63">
        <v>125.10432352399999</v>
      </c>
      <c r="B63">
        <v>147.30664252299999</v>
      </c>
      <c r="C63">
        <v>157.07681241399999</v>
      </c>
      <c r="E63">
        <f t="shared" si="1"/>
        <v>0.10432352399999445</v>
      </c>
      <c r="F63">
        <f t="shared" si="2"/>
        <v>-2.6933574770000064</v>
      </c>
      <c r="G63">
        <f t="shared" si="3"/>
        <v>7.0768124139999884</v>
      </c>
      <c r="I63">
        <f t="shared" si="4"/>
        <v>4.2369796010647773E-4</v>
      </c>
      <c r="J63">
        <f t="shared" si="5"/>
        <v>1.0938760742423665E-2</v>
      </c>
      <c r="K63">
        <f t="shared" si="6"/>
        <v>2.874165738369951E-2</v>
      </c>
    </row>
    <row r="64" spans="1:11" x14ac:dyDescent="0.25">
      <c r="A64">
        <v>125.26886508</v>
      </c>
      <c r="B64">
        <v>147.13089463899999</v>
      </c>
      <c r="C64">
        <v>157.27319973799999</v>
      </c>
      <c r="E64">
        <f t="shared" si="1"/>
        <v>0.26886507999999765</v>
      </c>
      <c r="F64">
        <f t="shared" si="2"/>
        <v>-2.8691053610000097</v>
      </c>
      <c r="G64">
        <f t="shared" si="3"/>
        <v>7.2731997379999882</v>
      </c>
      <c r="I64">
        <f t="shared" si="4"/>
        <v>1.0919645116653652E-3</v>
      </c>
      <c r="J64">
        <f t="shared" si="5"/>
        <v>1.165254050262267E-2</v>
      </c>
      <c r="K64">
        <f t="shared" si="6"/>
        <v>2.9539261848916521E-2</v>
      </c>
    </row>
    <row r="65" spans="1:11" x14ac:dyDescent="0.25">
      <c r="A65">
        <v>125.50360760300001</v>
      </c>
      <c r="B65">
        <v>147.125815144</v>
      </c>
      <c r="C65">
        <v>157.36309075099999</v>
      </c>
      <c r="E65">
        <f t="shared" si="1"/>
        <v>0.50360760300000607</v>
      </c>
      <c r="F65">
        <f t="shared" si="2"/>
        <v>-2.8741848559999994</v>
      </c>
      <c r="G65">
        <f t="shared" si="3"/>
        <v>7.3630907509999872</v>
      </c>
      <c r="I65">
        <f t="shared" si="4"/>
        <v>2.045344193752761E-3</v>
      </c>
      <c r="J65">
        <f t="shared" si="5"/>
        <v>1.167317028569889E-2</v>
      </c>
      <c r="K65">
        <f t="shared" si="6"/>
        <v>2.9904343830234624E-2</v>
      </c>
    </row>
    <row r="66" spans="1:11" x14ac:dyDescent="0.25">
      <c r="A66">
        <v>125.61635797</v>
      </c>
      <c r="B66">
        <v>146.691270127</v>
      </c>
      <c r="C66">
        <v>157.31953611099999</v>
      </c>
      <c r="E66">
        <f t="shared" ref="E66:E129" si="7">A66-125</f>
        <v>0.6163579699999957</v>
      </c>
      <c r="F66">
        <f t="shared" ref="F66:F129" si="8">B66-150</f>
        <v>-3.3087298730000043</v>
      </c>
      <c r="G66">
        <f t="shared" ref="G66:G129" si="9">C66-150</f>
        <v>7.3195361109999908</v>
      </c>
      <c r="I66">
        <f t="shared" ref="I66:I129" si="10">ABS(E66)/SQRT(125^2+150^2+150^2)</f>
        <v>2.5032668047561516E-3</v>
      </c>
      <c r="J66">
        <f t="shared" ref="J66:J129" si="11">ABS(F66)/SQRT(125^2+150^2+150^2)</f>
        <v>1.3438024752054403E-2</v>
      </c>
      <c r="K66">
        <f t="shared" ref="K66:K129" si="12">ABS(G66)/SQRT(125^2+150^2+150^2)</f>
        <v>2.9727451683443536E-2</v>
      </c>
    </row>
    <row r="67" spans="1:11" x14ac:dyDescent="0.25">
      <c r="A67">
        <v>125.44879269800001</v>
      </c>
      <c r="B67">
        <v>147.13516041099999</v>
      </c>
      <c r="C67">
        <v>157.40792796599999</v>
      </c>
      <c r="E67">
        <f t="shared" si="7"/>
        <v>0.44879269800000543</v>
      </c>
      <c r="F67">
        <f t="shared" si="8"/>
        <v>-2.8648395890000131</v>
      </c>
      <c r="G67">
        <f t="shared" si="9"/>
        <v>7.4079279659999884</v>
      </c>
      <c r="I67">
        <f t="shared" si="10"/>
        <v>1.8227197794171038E-3</v>
      </c>
      <c r="J67">
        <f t="shared" si="11"/>
        <v>1.1635215561656547E-2</v>
      </c>
      <c r="K67">
        <f t="shared" si="12"/>
        <v>3.0086445007456716E-2</v>
      </c>
    </row>
    <row r="68" spans="1:11" x14ac:dyDescent="0.25">
      <c r="A68">
        <v>125.512061676</v>
      </c>
      <c r="B68">
        <v>147.65528280800001</v>
      </c>
      <c r="C68">
        <v>157.37613334900001</v>
      </c>
      <c r="E68">
        <f t="shared" si="7"/>
        <v>0.51206167600000185</v>
      </c>
      <c r="F68">
        <f t="shared" si="8"/>
        <v>-2.3447171919999903</v>
      </c>
      <c r="G68">
        <f t="shared" si="9"/>
        <v>7.3761333490000141</v>
      </c>
      <c r="I68">
        <f t="shared" si="10"/>
        <v>2.0796794361539824E-3</v>
      </c>
      <c r="J68">
        <f t="shared" si="11"/>
        <v>9.5227984368802306E-3</v>
      </c>
      <c r="K68">
        <f t="shared" si="12"/>
        <v>2.9957314837685451E-2</v>
      </c>
    </row>
    <row r="69" spans="1:11" x14ac:dyDescent="0.25">
      <c r="A69">
        <v>125.589971478</v>
      </c>
      <c r="B69">
        <v>148.92930978999999</v>
      </c>
      <c r="C69">
        <v>157.55340947900001</v>
      </c>
      <c r="E69">
        <f t="shared" si="7"/>
        <v>0.58997147799999539</v>
      </c>
      <c r="F69">
        <f t="shared" si="8"/>
        <v>-1.0706902100000093</v>
      </c>
      <c r="G69">
        <f t="shared" si="9"/>
        <v>7.5534094790000097</v>
      </c>
      <c r="I69">
        <f t="shared" si="10"/>
        <v>2.3961011109020344E-3</v>
      </c>
      <c r="J69">
        <f t="shared" si="11"/>
        <v>4.348484795078475E-3</v>
      </c>
      <c r="K69">
        <f t="shared" si="12"/>
        <v>3.067730139274635E-2</v>
      </c>
    </row>
    <row r="70" spans="1:11" x14ac:dyDescent="0.25">
      <c r="A70">
        <v>126.008859659</v>
      </c>
      <c r="B70">
        <v>149.17640301599999</v>
      </c>
      <c r="C70">
        <v>157.576695121</v>
      </c>
      <c r="E70">
        <f t="shared" si="7"/>
        <v>1.0088596589999952</v>
      </c>
      <c r="F70">
        <f t="shared" si="8"/>
        <v>-0.82359698400000525</v>
      </c>
      <c r="G70">
        <f t="shared" si="9"/>
        <v>7.5766951210000002</v>
      </c>
      <c r="I70">
        <f t="shared" si="10"/>
        <v>4.0973671436946224E-3</v>
      </c>
      <c r="J70">
        <f t="shared" si="11"/>
        <v>3.3449441572800795E-3</v>
      </c>
      <c r="K70">
        <f t="shared" si="12"/>
        <v>3.0771873341975807E-2</v>
      </c>
    </row>
    <row r="71" spans="1:11" x14ac:dyDescent="0.25">
      <c r="A71">
        <v>126.17796150300001</v>
      </c>
      <c r="B71">
        <v>149.720740503</v>
      </c>
      <c r="C71">
        <v>157.35092023300001</v>
      </c>
      <c r="E71">
        <f t="shared" si="7"/>
        <v>1.1779615030000059</v>
      </c>
      <c r="F71">
        <f t="shared" si="8"/>
        <v>-0.27925949699999819</v>
      </c>
      <c r="G71">
        <f t="shared" si="9"/>
        <v>7.3509202330000107</v>
      </c>
      <c r="I71">
        <f t="shared" si="10"/>
        <v>4.7841547789843602E-3</v>
      </c>
      <c r="J71">
        <f t="shared" si="11"/>
        <v>1.1341802374243662E-3</v>
      </c>
      <c r="K71">
        <f t="shared" si="12"/>
        <v>2.9854914675118759E-2</v>
      </c>
    </row>
    <row r="72" spans="1:11" x14ac:dyDescent="0.25">
      <c r="A72">
        <v>126.210629711</v>
      </c>
      <c r="B72">
        <v>148.661037475</v>
      </c>
      <c r="C72">
        <v>157.242907188</v>
      </c>
      <c r="E72">
        <f t="shared" si="7"/>
        <v>1.2106297109999957</v>
      </c>
      <c r="F72">
        <f t="shared" si="8"/>
        <v>-1.3389625249999995</v>
      </c>
      <c r="G72">
        <f t="shared" si="9"/>
        <v>7.2429071880000038</v>
      </c>
      <c r="I72">
        <f t="shared" si="10"/>
        <v>4.9168329378426684E-3</v>
      </c>
      <c r="J72">
        <f t="shared" si="11"/>
        <v>5.4380418600655078E-3</v>
      </c>
      <c r="K72">
        <f t="shared" si="12"/>
        <v>2.9416232151018112E-2</v>
      </c>
    </row>
    <row r="73" spans="1:11" x14ac:dyDescent="0.25">
      <c r="A73">
        <v>126.075286796</v>
      </c>
      <c r="B73">
        <v>147.928861367</v>
      </c>
      <c r="C73">
        <v>157.07335927899999</v>
      </c>
      <c r="E73">
        <f t="shared" si="7"/>
        <v>1.0752867960000003</v>
      </c>
      <c r="F73">
        <f t="shared" si="8"/>
        <v>-2.0711386330000039</v>
      </c>
      <c r="G73">
        <f t="shared" si="9"/>
        <v>7.0733592789999875</v>
      </c>
      <c r="I73">
        <f t="shared" si="10"/>
        <v>4.3671532989496657E-3</v>
      </c>
      <c r="J73">
        <f t="shared" si="11"/>
        <v>8.4116906739065602E-3</v>
      </c>
      <c r="K73">
        <f t="shared" si="12"/>
        <v>2.8727632874179752E-2</v>
      </c>
    </row>
    <row r="74" spans="1:11" x14ac:dyDescent="0.25">
      <c r="A74">
        <v>126.024007485</v>
      </c>
      <c r="B74">
        <v>147.82559974200001</v>
      </c>
      <c r="C74">
        <v>157.10150476199999</v>
      </c>
      <c r="E74">
        <f t="shared" si="7"/>
        <v>1.0240074849999985</v>
      </c>
      <c r="F74">
        <f t="shared" si="8"/>
        <v>-2.1744002579999915</v>
      </c>
      <c r="G74">
        <f t="shared" si="9"/>
        <v>7.1015047619999905</v>
      </c>
      <c r="I74">
        <f t="shared" si="10"/>
        <v>4.1588882918514817E-3</v>
      </c>
      <c r="J74">
        <f t="shared" si="11"/>
        <v>8.8310758537033726E-3</v>
      </c>
      <c r="K74">
        <f t="shared" si="12"/>
        <v>2.8841942507099295E-2</v>
      </c>
    </row>
    <row r="75" spans="1:11" x14ac:dyDescent="0.25">
      <c r="A75">
        <v>125.988247046</v>
      </c>
      <c r="B75">
        <v>148.276864913</v>
      </c>
      <c r="C75">
        <v>157.010056889</v>
      </c>
      <c r="E75">
        <f t="shared" si="7"/>
        <v>0.98824704599999791</v>
      </c>
      <c r="F75">
        <f t="shared" si="8"/>
        <v>-1.7231350870000028</v>
      </c>
      <c r="G75">
        <f t="shared" si="9"/>
        <v>7.0100568889999977</v>
      </c>
      <c r="I75">
        <f t="shared" si="10"/>
        <v>4.0136513934429007E-3</v>
      </c>
      <c r="J75">
        <f t="shared" si="11"/>
        <v>6.9983144103705512E-3</v>
      </c>
      <c r="K75">
        <f t="shared" si="12"/>
        <v>2.847053751845862E-2</v>
      </c>
    </row>
    <row r="76" spans="1:11" x14ac:dyDescent="0.25">
      <c r="A76">
        <v>125.53786685999999</v>
      </c>
      <c r="B76">
        <v>147.91930192300001</v>
      </c>
      <c r="C76">
        <v>157.27185475499999</v>
      </c>
      <c r="E76">
        <f t="shared" si="7"/>
        <v>0.53786685999999406</v>
      </c>
      <c r="F76">
        <f t="shared" si="8"/>
        <v>-2.0806980769999939</v>
      </c>
      <c r="G76">
        <f t="shared" si="9"/>
        <v>7.2718547549999926</v>
      </c>
      <c r="I76">
        <f t="shared" si="10"/>
        <v>2.1844842146138206E-3</v>
      </c>
      <c r="J76">
        <f t="shared" si="11"/>
        <v>8.4505152531313566E-3</v>
      </c>
      <c r="K76">
        <f t="shared" si="12"/>
        <v>2.953379935559166E-2</v>
      </c>
    </row>
    <row r="77" spans="1:11" x14ac:dyDescent="0.25">
      <c r="A77">
        <v>125.698641919</v>
      </c>
      <c r="B77">
        <v>147.617235577</v>
      </c>
      <c r="C77">
        <v>157.07668193500001</v>
      </c>
      <c r="E77">
        <f t="shared" si="7"/>
        <v>0.69864191899999639</v>
      </c>
      <c r="F77">
        <f t="shared" si="8"/>
        <v>-2.3827644229999976</v>
      </c>
      <c r="G77">
        <f t="shared" si="9"/>
        <v>7.0766819350000105</v>
      </c>
      <c r="I77">
        <f t="shared" si="10"/>
        <v>2.8374535730329555E-3</v>
      </c>
      <c r="J77">
        <f t="shared" si="11"/>
        <v>9.6773228772394724E-3</v>
      </c>
      <c r="K77">
        <f t="shared" si="12"/>
        <v>2.8741127458290477E-2</v>
      </c>
    </row>
    <row r="78" spans="1:11" x14ac:dyDescent="0.25">
      <c r="A78">
        <v>125.824844068</v>
      </c>
      <c r="B78">
        <v>147.76397902799999</v>
      </c>
      <c r="C78">
        <v>157.203258299</v>
      </c>
      <c r="E78">
        <f t="shared" si="7"/>
        <v>0.82484406800000443</v>
      </c>
      <c r="F78">
        <f t="shared" si="8"/>
        <v>-2.2360209720000057</v>
      </c>
      <c r="G78">
        <f t="shared" si="9"/>
        <v>7.203258298999998</v>
      </c>
      <c r="I78">
        <f t="shared" si="10"/>
        <v>3.3500090451080741E-3</v>
      </c>
      <c r="J78">
        <f t="shared" si="11"/>
        <v>9.0813412763142125E-3</v>
      </c>
      <c r="K78">
        <f t="shared" si="12"/>
        <v>2.9255202761426256E-2</v>
      </c>
    </row>
    <row r="79" spans="1:11" x14ac:dyDescent="0.25">
      <c r="A79">
        <v>126.235912908</v>
      </c>
      <c r="B79">
        <v>148.44381594699999</v>
      </c>
      <c r="C79">
        <v>157.34363176700001</v>
      </c>
      <c r="E79">
        <f t="shared" si="7"/>
        <v>1.2359129080000031</v>
      </c>
      <c r="F79">
        <f t="shared" si="8"/>
        <v>-1.5561840530000097</v>
      </c>
      <c r="G79">
        <f t="shared" si="9"/>
        <v>7.3436317670000051</v>
      </c>
      <c r="I79">
        <f t="shared" si="10"/>
        <v>5.0195177263077694E-3</v>
      </c>
      <c r="J79">
        <f t="shared" si="11"/>
        <v>6.3202620418226097E-3</v>
      </c>
      <c r="K79">
        <f t="shared" si="12"/>
        <v>2.9825313411107512E-2</v>
      </c>
    </row>
    <row r="80" spans="1:11" x14ac:dyDescent="0.25">
      <c r="A80">
        <v>126.340427439</v>
      </c>
      <c r="B80">
        <v>147.94456614500001</v>
      </c>
      <c r="C80">
        <v>157.116087214</v>
      </c>
      <c r="E80">
        <f t="shared" si="7"/>
        <v>1.3404274389999955</v>
      </c>
      <c r="F80">
        <f t="shared" si="8"/>
        <v>-2.0554338549999898</v>
      </c>
      <c r="G80">
        <f t="shared" si="9"/>
        <v>7.1160872140000038</v>
      </c>
      <c r="I80">
        <f t="shared" si="10"/>
        <v>5.4439914393140942E-3</v>
      </c>
      <c r="J80">
        <f t="shared" si="11"/>
        <v>8.3479075294402034E-3</v>
      </c>
      <c r="K80">
        <f t="shared" si="12"/>
        <v>2.8901167453965131E-2</v>
      </c>
    </row>
    <row r="81" spans="1:11" x14ac:dyDescent="0.25">
      <c r="A81">
        <v>126.607736742</v>
      </c>
      <c r="B81">
        <v>146.66760201100001</v>
      </c>
      <c r="C81">
        <v>157.278956558</v>
      </c>
      <c r="E81">
        <f t="shared" si="7"/>
        <v>1.6077367420000002</v>
      </c>
      <c r="F81">
        <f t="shared" si="8"/>
        <v>-3.3323979889999862</v>
      </c>
      <c r="G81">
        <f t="shared" si="9"/>
        <v>7.2789565580000044</v>
      </c>
      <c r="I81">
        <f t="shared" si="10"/>
        <v>6.529637342136475E-3</v>
      </c>
      <c r="J81">
        <f t="shared" si="11"/>
        <v>1.3534150075320479E-2</v>
      </c>
      <c r="K81">
        <f t="shared" si="12"/>
        <v>2.9562642509358045E-2</v>
      </c>
    </row>
    <row r="82" spans="1:11" x14ac:dyDescent="0.25">
      <c r="A82">
        <v>126.55324304299999</v>
      </c>
      <c r="B82">
        <v>146.23475772500001</v>
      </c>
      <c r="C82">
        <v>157.245417678</v>
      </c>
      <c r="E82">
        <f t="shared" si="7"/>
        <v>1.5532430429999948</v>
      </c>
      <c r="F82">
        <f t="shared" si="8"/>
        <v>-3.7652422749999914</v>
      </c>
      <c r="G82">
        <f t="shared" si="9"/>
        <v>7.2454176779999955</v>
      </c>
      <c r="I82">
        <f t="shared" si="10"/>
        <v>6.3083174689220704E-3</v>
      </c>
      <c r="J82">
        <f t="shared" si="11"/>
        <v>1.5292097218880899E-2</v>
      </c>
      <c r="K82">
        <f t="shared" si="12"/>
        <v>2.9426428216594504E-2</v>
      </c>
    </row>
    <row r="83" spans="1:11" x14ac:dyDescent="0.25">
      <c r="A83">
        <v>126.65086904899999</v>
      </c>
      <c r="B83">
        <v>146.76876240000001</v>
      </c>
      <c r="C83">
        <v>157.43798619699999</v>
      </c>
      <c r="E83">
        <f t="shared" si="7"/>
        <v>1.6508690489999935</v>
      </c>
      <c r="F83">
        <f t="shared" si="8"/>
        <v>-3.2312375999999858</v>
      </c>
      <c r="G83">
        <f t="shared" si="9"/>
        <v>7.4379861969999865</v>
      </c>
      <c r="I83">
        <f t="shared" si="10"/>
        <v>6.7048142321597124E-3</v>
      </c>
      <c r="J83">
        <f t="shared" si="11"/>
        <v>1.3123298823182177E-2</v>
      </c>
      <c r="K83">
        <f t="shared" si="12"/>
        <v>3.0208523045762908E-2</v>
      </c>
    </row>
    <row r="84" spans="1:11" x14ac:dyDescent="0.25">
      <c r="A84">
        <v>126.918137465</v>
      </c>
      <c r="B84">
        <v>148.20130971200001</v>
      </c>
      <c r="C84">
        <v>157.62631267800001</v>
      </c>
      <c r="E84">
        <f t="shared" si="7"/>
        <v>1.9181374650000009</v>
      </c>
      <c r="F84">
        <f t="shared" si="8"/>
        <v>-1.7986902879999889</v>
      </c>
      <c r="G84">
        <f t="shared" si="9"/>
        <v>7.626312678000005</v>
      </c>
      <c r="I84">
        <f t="shared" si="10"/>
        <v>7.7902940771474895E-3</v>
      </c>
      <c r="J84">
        <f t="shared" si="11"/>
        <v>7.3051731447354934E-3</v>
      </c>
      <c r="K84">
        <f t="shared" si="12"/>
        <v>3.0973389326868821E-2</v>
      </c>
    </row>
    <row r="85" spans="1:11" x14ac:dyDescent="0.25">
      <c r="A85">
        <v>126.301181621</v>
      </c>
      <c r="B85">
        <v>147.09268700600001</v>
      </c>
      <c r="C85">
        <v>157.582136475</v>
      </c>
      <c r="E85">
        <f t="shared" si="7"/>
        <v>1.3011816209999978</v>
      </c>
      <c r="F85">
        <f t="shared" si="8"/>
        <v>-2.9073129939999944</v>
      </c>
      <c r="G85">
        <f t="shared" si="9"/>
        <v>7.5821364749999987</v>
      </c>
      <c r="I85">
        <f t="shared" si="10"/>
        <v>5.2845990760987749E-3</v>
      </c>
      <c r="J85">
        <f t="shared" si="11"/>
        <v>1.1807716397204139E-2</v>
      </c>
      <c r="K85">
        <f t="shared" si="12"/>
        <v>3.079397277364394E-2</v>
      </c>
    </row>
    <row r="86" spans="1:11" x14ac:dyDescent="0.25">
      <c r="A86">
        <v>126.120904301</v>
      </c>
      <c r="B86">
        <v>147.14276237000001</v>
      </c>
      <c r="C86">
        <v>157.423114226</v>
      </c>
      <c r="E86">
        <f t="shared" si="7"/>
        <v>1.1209043009999959</v>
      </c>
      <c r="F86">
        <f t="shared" si="8"/>
        <v>-2.857237629999986</v>
      </c>
      <c r="G86">
        <f t="shared" si="9"/>
        <v>7.4231142259999956</v>
      </c>
      <c r="I86">
        <f t="shared" si="10"/>
        <v>4.5524235340085031E-3</v>
      </c>
      <c r="J86">
        <f t="shared" si="11"/>
        <v>1.1604341081983825E-2</v>
      </c>
      <c r="K86">
        <f t="shared" si="12"/>
        <v>3.0148122250871632E-2</v>
      </c>
    </row>
    <row r="87" spans="1:11" x14ac:dyDescent="0.25">
      <c r="A87">
        <v>125.62455506000001</v>
      </c>
      <c r="B87">
        <v>146.570105017</v>
      </c>
      <c r="C87">
        <v>157.261105426</v>
      </c>
      <c r="E87">
        <f t="shared" si="7"/>
        <v>0.62455506000000582</v>
      </c>
      <c r="F87">
        <f t="shared" si="8"/>
        <v>-3.429894982999997</v>
      </c>
      <c r="G87">
        <f t="shared" si="9"/>
        <v>7.2611054260000003</v>
      </c>
      <c r="I87">
        <f t="shared" si="10"/>
        <v>2.5365583403432132E-3</v>
      </c>
      <c r="J87">
        <f t="shared" si="11"/>
        <v>1.3930122871200346E-2</v>
      </c>
      <c r="K87">
        <f t="shared" si="12"/>
        <v>2.9490142195680052E-2</v>
      </c>
    </row>
    <row r="88" spans="1:11" x14ac:dyDescent="0.25">
      <c r="A88">
        <v>125.31947323</v>
      </c>
      <c r="B88">
        <v>146.498128248</v>
      </c>
      <c r="C88">
        <v>157.197048846</v>
      </c>
      <c r="E88">
        <f t="shared" si="7"/>
        <v>0.31947322999999983</v>
      </c>
      <c r="F88">
        <f t="shared" si="8"/>
        <v>-3.5018717519999996</v>
      </c>
      <c r="G88">
        <f t="shared" si="9"/>
        <v>7.1970488460000013</v>
      </c>
      <c r="I88">
        <f t="shared" si="10"/>
        <v>1.2975036757734018E-3</v>
      </c>
      <c r="J88">
        <f t="shared" si="11"/>
        <v>1.4222448216731789E-2</v>
      </c>
      <c r="K88">
        <f t="shared" si="12"/>
        <v>2.9229983784261757E-2</v>
      </c>
    </row>
    <row r="89" spans="1:11" x14ac:dyDescent="0.25">
      <c r="A89">
        <v>125.247617768</v>
      </c>
      <c r="B89">
        <v>146.59149791900001</v>
      </c>
      <c r="C89">
        <v>157.12295684899999</v>
      </c>
      <c r="E89">
        <f t="shared" si="7"/>
        <v>0.2476177679999978</v>
      </c>
      <c r="F89">
        <f t="shared" si="8"/>
        <v>-3.4085020809999946</v>
      </c>
      <c r="G89">
        <f t="shared" si="9"/>
        <v>7.1229568489999906</v>
      </c>
      <c r="I89">
        <f t="shared" si="10"/>
        <v>1.0056710046309758E-3</v>
      </c>
      <c r="J89">
        <f t="shared" si="11"/>
        <v>1.3843238067173219E-2</v>
      </c>
      <c r="K89">
        <f t="shared" si="12"/>
        <v>2.8929067684177547E-2</v>
      </c>
    </row>
    <row r="90" spans="1:11" x14ac:dyDescent="0.25">
      <c r="A90">
        <v>124.930090854</v>
      </c>
      <c r="B90">
        <v>147.114127266</v>
      </c>
      <c r="C90">
        <v>157.174498634</v>
      </c>
      <c r="E90">
        <f t="shared" si="7"/>
        <v>-6.9909146000000533E-2</v>
      </c>
      <c r="F90">
        <f t="shared" si="8"/>
        <v>-2.885872734000003</v>
      </c>
      <c r="G90">
        <f t="shared" si="9"/>
        <v>7.1744986340000025</v>
      </c>
      <c r="I90">
        <f t="shared" si="10"/>
        <v>2.8392793319546731E-4</v>
      </c>
      <c r="J90">
        <f t="shared" si="11"/>
        <v>1.1720639254122303E-2</v>
      </c>
      <c r="K90">
        <f t="shared" si="12"/>
        <v>2.9138398699153162E-2</v>
      </c>
    </row>
    <row r="91" spans="1:11" x14ac:dyDescent="0.25">
      <c r="A91">
        <v>125.26943127200001</v>
      </c>
      <c r="B91">
        <v>146.71534385199999</v>
      </c>
      <c r="C91">
        <v>157.15018347200001</v>
      </c>
      <c r="E91">
        <f t="shared" si="7"/>
        <v>0.26943127200000561</v>
      </c>
      <c r="F91">
        <f t="shared" si="8"/>
        <v>-3.2846561480000105</v>
      </c>
      <c r="G91">
        <f t="shared" si="9"/>
        <v>7.150183472000009</v>
      </c>
      <c r="I91">
        <f t="shared" si="10"/>
        <v>1.0942640351691148E-3</v>
      </c>
      <c r="J91">
        <f t="shared" si="11"/>
        <v>1.3340252094617502E-2</v>
      </c>
      <c r="K91">
        <f t="shared" si="12"/>
        <v>2.9039645473187978E-2</v>
      </c>
    </row>
    <row r="92" spans="1:11" x14ac:dyDescent="0.25">
      <c r="A92">
        <v>124.776535178</v>
      </c>
      <c r="B92">
        <v>146.39252117999999</v>
      </c>
      <c r="C92">
        <v>157.07412206800001</v>
      </c>
      <c r="E92">
        <f t="shared" si="7"/>
        <v>-0.22346482199999684</v>
      </c>
      <c r="F92">
        <f t="shared" si="8"/>
        <v>-3.6074788200000114</v>
      </c>
      <c r="G92">
        <f t="shared" si="9"/>
        <v>7.0741220680000083</v>
      </c>
      <c r="I92">
        <f t="shared" si="10"/>
        <v>9.0757660023985435E-4</v>
      </c>
      <c r="J92">
        <f t="shared" si="11"/>
        <v>1.4651359142751058E-2</v>
      </c>
      <c r="K92">
        <f t="shared" si="12"/>
        <v>2.8730730853723661E-2</v>
      </c>
    </row>
    <row r="93" spans="1:11" x14ac:dyDescent="0.25">
      <c r="A93">
        <v>124.530363329</v>
      </c>
      <c r="B93">
        <v>146.115898058</v>
      </c>
      <c r="C93">
        <v>157.06930047500001</v>
      </c>
      <c r="E93">
        <f t="shared" si="7"/>
        <v>-0.4696366710000035</v>
      </c>
      <c r="F93">
        <f t="shared" si="8"/>
        <v>-3.8841019420000009</v>
      </c>
      <c r="G93">
        <f t="shared" si="9"/>
        <v>7.0693004750000057</v>
      </c>
      <c r="I93">
        <f t="shared" si="10"/>
        <v>1.9073751716238907E-3</v>
      </c>
      <c r="J93">
        <f t="shared" si="11"/>
        <v>1.5774832047190972E-2</v>
      </c>
      <c r="K93">
        <f t="shared" si="12"/>
        <v>2.8711148509874107E-2</v>
      </c>
    </row>
    <row r="94" spans="1:11" x14ac:dyDescent="0.25">
      <c r="A94">
        <v>124.53114510899999</v>
      </c>
      <c r="B94">
        <v>146.73908209999999</v>
      </c>
      <c r="C94">
        <v>157.17815242399999</v>
      </c>
      <c r="E94">
        <f t="shared" si="7"/>
        <v>-0.46885489100000655</v>
      </c>
      <c r="F94">
        <f t="shared" si="8"/>
        <v>-3.2609179000000097</v>
      </c>
      <c r="G94">
        <f t="shared" si="9"/>
        <v>7.1781524239999897</v>
      </c>
      <c r="I94">
        <f t="shared" si="10"/>
        <v>1.9042000623239904E-3</v>
      </c>
      <c r="J94">
        <f t="shared" si="11"/>
        <v>1.3243841938322336E-2</v>
      </c>
      <c r="K94">
        <f t="shared" si="12"/>
        <v>2.9153238145811923E-2</v>
      </c>
    </row>
    <row r="95" spans="1:11" x14ac:dyDescent="0.25">
      <c r="A95">
        <v>124.000838036</v>
      </c>
      <c r="B95">
        <v>146.61071705500001</v>
      </c>
      <c r="C95">
        <v>157.09453084099999</v>
      </c>
      <c r="E95">
        <f t="shared" si="7"/>
        <v>-0.99916196399999535</v>
      </c>
      <c r="F95">
        <f t="shared" si="8"/>
        <v>-3.3892829449999908</v>
      </c>
      <c r="G95">
        <f t="shared" si="9"/>
        <v>7.0945308409999939</v>
      </c>
      <c r="I95">
        <f t="shared" si="10"/>
        <v>4.0579810739790811E-3</v>
      </c>
      <c r="J95">
        <f t="shared" si="11"/>
        <v>1.3765181763034076E-2</v>
      </c>
      <c r="K95">
        <f t="shared" si="12"/>
        <v>2.8813618731326131E-2</v>
      </c>
    </row>
    <row r="96" spans="1:11" x14ac:dyDescent="0.25">
      <c r="A96">
        <v>124.734354381</v>
      </c>
      <c r="B96">
        <v>146.975051458</v>
      </c>
      <c r="C96">
        <v>157.399075541</v>
      </c>
      <c r="E96">
        <f t="shared" si="7"/>
        <v>-0.26564561899999717</v>
      </c>
      <c r="F96">
        <f t="shared" si="8"/>
        <v>-3.0249485420000042</v>
      </c>
      <c r="G96">
        <f t="shared" si="9"/>
        <v>7.399075541000002</v>
      </c>
      <c r="I96">
        <f t="shared" si="10"/>
        <v>1.0788890421447742E-3</v>
      </c>
      <c r="J96">
        <f t="shared" si="11"/>
        <v>1.2285479607384945E-2</v>
      </c>
      <c r="K96">
        <f t="shared" si="12"/>
        <v>3.0050491904353237E-2</v>
      </c>
    </row>
    <row r="97" spans="1:11" x14ac:dyDescent="0.25">
      <c r="A97">
        <v>124.69906240900001</v>
      </c>
      <c r="B97">
        <v>146.98947348999999</v>
      </c>
      <c r="C97">
        <v>157.711206422</v>
      </c>
      <c r="E97">
        <f t="shared" si="7"/>
        <v>-0.30093759099999318</v>
      </c>
      <c r="F97">
        <f t="shared" si="8"/>
        <v>-3.0105265100000054</v>
      </c>
      <c r="G97">
        <f t="shared" si="9"/>
        <v>7.7112064220000036</v>
      </c>
      <c r="I97">
        <f t="shared" si="10"/>
        <v>1.2222233158655704E-3</v>
      </c>
      <c r="J97">
        <f t="shared" si="11"/>
        <v>1.2226906187846413E-2</v>
      </c>
      <c r="K97">
        <f t="shared" si="12"/>
        <v>3.131817547652576E-2</v>
      </c>
    </row>
    <row r="98" spans="1:11" x14ac:dyDescent="0.25">
      <c r="A98">
        <v>125.49523201300001</v>
      </c>
      <c r="B98">
        <v>148.05400496799999</v>
      </c>
      <c r="C98">
        <v>157.77707299299999</v>
      </c>
      <c r="E98">
        <f t="shared" si="7"/>
        <v>0.49523201300000608</v>
      </c>
      <c r="F98">
        <f t="shared" si="8"/>
        <v>-1.9459950320000132</v>
      </c>
      <c r="G98">
        <f t="shared" si="9"/>
        <v>7.7770729929999902</v>
      </c>
      <c r="I98">
        <f t="shared" si="10"/>
        <v>2.0113277010038351E-3</v>
      </c>
      <c r="J98">
        <f t="shared" si="11"/>
        <v>7.9034343724411499E-3</v>
      </c>
      <c r="K98">
        <f t="shared" si="12"/>
        <v>3.1585684957627105E-2</v>
      </c>
    </row>
    <row r="99" spans="1:11" x14ac:dyDescent="0.25">
      <c r="A99">
        <v>125.29011474799999</v>
      </c>
      <c r="B99">
        <v>147.32898779999999</v>
      </c>
      <c r="C99">
        <v>157.60798965000001</v>
      </c>
      <c r="E99">
        <f t="shared" si="7"/>
        <v>0.29011474799999348</v>
      </c>
      <c r="F99">
        <f t="shared" si="8"/>
        <v>-2.6710122000000069</v>
      </c>
      <c r="G99">
        <f t="shared" si="9"/>
        <v>7.6079896500000075</v>
      </c>
      <c r="I99">
        <f t="shared" si="10"/>
        <v>1.1782675873219985E-3</v>
      </c>
      <c r="J99">
        <f t="shared" si="11"/>
        <v>1.0848007977180472E-2</v>
      </c>
      <c r="K99">
        <f t="shared" si="12"/>
        <v>3.089897246201509E-2</v>
      </c>
    </row>
    <row r="100" spans="1:11" x14ac:dyDescent="0.25">
      <c r="A100">
        <v>125.400270202</v>
      </c>
      <c r="B100">
        <v>146.824621587</v>
      </c>
      <c r="C100">
        <v>157.66393746200001</v>
      </c>
      <c r="E100">
        <f t="shared" si="7"/>
        <v>0.40027020200000152</v>
      </c>
      <c r="F100">
        <f t="shared" si="8"/>
        <v>-3.1753784130000042</v>
      </c>
      <c r="G100">
        <f t="shared" si="9"/>
        <v>7.6639374620000069</v>
      </c>
      <c r="I100">
        <f t="shared" si="10"/>
        <v>1.6256512584718423E-3</v>
      </c>
      <c r="J100">
        <f t="shared" si="11"/>
        <v>1.2896433177950526E-2</v>
      </c>
      <c r="K100">
        <f t="shared" si="12"/>
        <v>3.1126198047462351E-2</v>
      </c>
    </row>
    <row r="101" spans="1:11" x14ac:dyDescent="0.25">
      <c r="A101">
        <v>125.184543648</v>
      </c>
      <c r="B101">
        <v>145.89386436699999</v>
      </c>
      <c r="C101">
        <v>157.58867652500001</v>
      </c>
      <c r="E101">
        <f t="shared" si="7"/>
        <v>0.18454364800000178</v>
      </c>
      <c r="F101">
        <f t="shared" si="8"/>
        <v>-4.1061356330000081</v>
      </c>
      <c r="G101">
        <f t="shared" si="9"/>
        <v>7.588676525000011</v>
      </c>
      <c r="I101">
        <f t="shared" si="10"/>
        <v>7.4950274118628106E-4</v>
      </c>
      <c r="J101">
        <f t="shared" si="11"/>
        <v>1.6676596273940254E-2</v>
      </c>
      <c r="K101">
        <f t="shared" si="12"/>
        <v>3.0820534432393118E-2</v>
      </c>
    </row>
    <row r="102" spans="1:11" x14ac:dyDescent="0.25">
      <c r="A102">
        <v>125.250039867</v>
      </c>
      <c r="B102">
        <v>145.05599714900001</v>
      </c>
      <c r="C102">
        <v>157.53611164099999</v>
      </c>
      <c r="E102">
        <f t="shared" si="7"/>
        <v>0.25003986699999814</v>
      </c>
      <c r="F102">
        <f t="shared" si="8"/>
        <v>-4.9440028509999934</v>
      </c>
      <c r="G102">
        <f t="shared" si="9"/>
        <v>7.5361116409999909</v>
      </c>
      <c r="I102">
        <f t="shared" si="10"/>
        <v>1.015508080355873E-3</v>
      </c>
      <c r="J102">
        <f t="shared" si="11"/>
        <v>2.0079497340690089E-2</v>
      </c>
      <c r="K102">
        <f t="shared" si="12"/>
        <v>3.0607048218832662E-2</v>
      </c>
    </row>
    <row r="103" spans="1:11" x14ac:dyDescent="0.25">
      <c r="A103">
        <v>125.838838939</v>
      </c>
      <c r="B103">
        <v>146.11671103899999</v>
      </c>
      <c r="C103">
        <v>157.77217676999999</v>
      </c>
      <c r="E103">
        <f t="shared" si="7"/>
        <v>0.83883893899999862</v>
      </c>
      <c r="F103">
        <f t="shared" si="8"/>
        <v>-3.8832889610000052</v>
      </c>
      <c r="G103">
        <f t="shared" si="9"/>
        <v>7.7721767699999873</v>
      </c>
      <c r="I103">
        <f t="shared" si="10"/>
        <v>3.4068475995136095E-3</v>
      </c>
      <c r="J103">
        <f t="shared" si="11"/>
        <v>1.5771530218628284E-2</v>
      </c>
      <c r="K103">
        <f t="shared" si="12"/>
        <v>3.1565799512640338E-2</v>
      </c>
    </row>
    <row r="104" spans="1:11" x14ac:dyDescent="0.25">
      <c r="A104">
        <v>126.286104784</v>
      </c>
      <c r="B104">
        <v>146.87888627999999</v>
      </c>
      <c r="C104">
        <v>157.79731981899999</v>
      </c>
      <c r="E104">
        <f t="shared" si="7"/>
        <v>1.2861047840000026</v>
      </c>
      <c r="F104">
        <f t="shared" si="8"/>
        <v>-3.121113720000011</v>
      </c>
      <c r="G104">
        <f t="shared" si="9"/>
        <v>7.7973198189999948</v>
      </c>
      <c r="I104">
        <f t="shared" si="10"/>
        <v>5.2233662415776165E-3</v>
      </c>
      <c r="J104">
        <f t="shared" si="11"/>
        <v>1.267604338619174E-2</v>
      </c>
      <c r="K104">
        <f t="shared" si="12"/>
        <v>3.1667915106168038E-2</v>
      </c>
    </row>
    <row r="105" spans="1:11" x14ac:dyDescent="0.25">
      <c r="A105">
        <v>125.770197154</v>
      </c>
      <c r="B105">
        <v>146.57257733700001</v>
      </c>
      <c r="C105">
        <v>157.589798409</v>
      </c>
      <c r="E105">
        <f t="shared" si="7"/>
        <v>0.77019715400000166</v>
      </c>
      <c r="F105">
        <f t="shared" si="8"/>
        <v>-3.4274226629999873</v>
      </c>
      <c r="G105">
        <f t="shared" si="9"/>
        <v>7.5897984089999966</v>
      </c>
      <c r="I105">
        <f t="shared" si="10"/>
        <v>3.1280669068429164E-3</v>
      </c>
      <c r="J105">
        <f t="shared" si="11"/>
        <v>1.3920081828676373E-2</v>
      </c>
      <c r="K105">
        <f t="shared" si="12"/>
        <v>3.0825090834861558E-2</v>
      </c>
    </row>
    <row r="106" spans="1:11" x14ac:dyDescent="0.25">
      <c r="A106">
        <v>125.67794770899999</v>
      </c>
      <c r="B106">
        <v>146.956255949</v>
      </c>
      <c r="C106">
        <v>157.53125361400001</v>
      </c>
      <c r="E106">
        <f t="shared" si="7"/>
        <v>0.67794770899999435</v>
      </c>
      <c r="F106">
        <f t="shared" si="8"/>
        <v>-3.0437440510000044</v>
      </c>
      <c r="G106">
        <f t="shared" si="9"/>
        <v>7.5312536140000077</v>
      </c>
      <c r="I106">
        <f t="shared" si="10"/>
        <v>2.7534064259770678E-3</v>
      </c>
      <c r="J106">
        <f t="shared" si="11"/>
        <v>1.2361815399324485E-2</v>
      </c>
      <c r="K106">
        <f t="shared" si="12"/>
        <v>3.0587317902494467E-2</v>
      </c>
    </row>
    <row r="107" spans="1:11" x14ac:dyDescent="0.25">
      <c r="A107">
        <v>126.212093897</v>
      </c>
      <c r="B107">
        <v>147.35264529200001</v>
      </c>
      <c r="C107">
        <v>157.33509946000001</v>
      </c>
      <c r="E107">
        <f t="shared" si="7"/>
        <v>1.2120938970000026</v>
      </c>
      <c r="F107">
        <f t="shared" si="8"/>
        <v>-2.6473547079999946</v>
      </c>
      <c r="G107">
        <f t="shared" si="9"/>
        <v>7.3350994600000092</v>
      </c>
      <c r="I107">
        <f t="shared" si="10"/>
        <v>4.9227795604032658E-3</v>
      </c>
      <c r="J107">
        <f t="shared" si="11"/>
        <v>1.0751925802064905E-2</v>
      </c>
      <c r="K107">
        <f t="shared" si="12"/>
        <v>2.9790660430338758E-2</v>
      </c>
    </row>
    <row r="108" spans="1:11" x14ac:dyDescent="0.25">
      <c r="A108">
        <v>126.35991463000001</v>
      </c>
      <c r="B108">
        <v>146.46052248999999</v>
      </c>
      <c r="C108">
        <v>157.369222476</v>
      </c>
      <c r="E108">
        <f t="shared" si="7"/>
        <v>1.3599146300000058</v>
      </c>
      <c r="F108">
        <f t="shared" si="8"/>
        <v>-3.5394775100000118</v>
      </c>
      <c r="G108">
        <f t="shared" si="9"/>
        <v>7.3692224760000045</v>
      </c>
      <c r="I108">
        <f t="shared" si="10"/>
        <v>5.5231364179184408E-3</v>
      </c>
      <c r="J108">
        <f t="shared" si="11"/>
        <v>1.4375179665420811E-2</v>
      </c>
      <c r="K108">
        <f t="shared" si="12"/>
        <v>2.9929247124092308E-2</v>
      </c>
    </row>
    <row r="109" spans="1:11" x14ac:dyDescent="0.25">
      <c r="A109">
        <v>125.88265243399999</v>
      </c>
      <c r="B109">
        <v>146.24286129999999</v>
      </c>
      <c r="C109">
        <v>157.44072489800001</v>
      </c>
      <c r="E109">
        <f t="shared" si="7"/>
        <v>0.88265243399999349</v>
      </c>
      <c r="F109">
        <f t="shared" si="8"/>
        <v>-3.7571387000000129</v>
      </c>
      <c r="G109">
        <f t="shared" si="9"/>
        <v>7.4407248980000134</v>
      </c>
      <c r="I109">
        <f t="shared" si="10"/>
        <v>3.5847910560309927E-3</v>
      </c>
      <c r="J109">
        <f t="shared" si="11"/>
        <v>1.5259185483680495E-2</v>
      </c>
      <c r="K109">
        <f t="shared" si="12"/>
        <v>3.0219645963994207E-2</v>
      </c>
    </row>
    <row r="110" spans="1:11" x14ac:dyDescent="0.25">
      <c r="A110">
        <v>126.167163629</v>
      </c>
      <c r="B110">
        <v>147.008287341</v>
      </c>
      <c r="C110">
        <v>157.710161231</v>
      </c>
      <c r="E110">
        <f t="shared" si="7"/>
        <v>1.1671636290000009</v>
      </c>
      <c r="F110">
        <f t="shared" si="8"/>
        <v>-2.9917126590000009</v>
      </c>
      <c r="G110">
        <f t="shared" si="9"/>
        <v>7.7101612310000007</v>
      </c>
      <c r="I110">
        <f t="shared" si="10"/>
        <v>4.7403004591543563E-3</v>
      </c>
      <c r="J110">
        <f t="shared" si="11"/>
        <v>1.2150495901989414E-2</v>
      </c>
      <c r="K110">
        <f t="shared" si="12"/>
        <v>3.1313930553831019E-2</v>
      </c>
    </row>
    <row r="111" spans="1:11" x14ac:dyDescent="0.25">
      <c r="A111">
        <v>125.98402623699999</v>
      </c>
      <c r="B111">
        <v>148.21938915199999</v>
      </c>
      <c r="C111">
        <v>157.68323715700001</v>
      </c>
      <c r="E111">
        <f t="shared" si="7"/>
        <v>0.98402623699999481</v>
      </c>
      <c r="F111">
        <f t="shared" si="8"/>
        <v>-1.7806108480000091</v>
      </c>
      <c r="G111">
        <f t="shared" si="9"/>
        <v>7.6832371570000078</v>
      </c>
      <c r="I111">
        <f t="shared" si="10"/>
        <v>3.9965090645152418E-3</v>
      </c>
      <c r="J111">
        <f t="shared" si="11"/>
        <v>7.2317455844485229E-3</v>
      </c>
      <c r="K111">
        <f t="shared" si="12"/>
        <v>3.120458153268835E-2</v>
      </c>
    </row>
    <row r="112" spans="1:11" x14ac:dyDescent="0.25">
      <c r="A112">
        <v>125.89442336899999</v>
      </c>
      <c r="B112">
        <v>148.899732554</v>
      </c>
      <c r="C112">
        <v>157.874111312</v>
      </c>
      <c r="E112">
        <f t="shared" si="7"/>
        <v>0.89442336899999475</v>
      </c>
      <c r="F112">
        <f t="shared" si="8"/>
        <v>-1.1002674460000037</v>
      </c>
      <c r="G112">
        <f t="shared" si="9"/>
        <v>7.8741113119999966</v>
      </c>
      <c r="I112">
        <f t="shared" si="10"/>
        <v>3.6325973508801461E-3</v>
      </c>
      <c r="J112">
        <f t="shared" si="11"/>
        <v>4.4686093276698601E-3</v>
      </c>
      <c r="K112">
        <f t="shared" si="12"/>
        <v>3.1979794897897783E-2</v>
      </c>
    </row>
    <row r="113" spans="1:11" x14ac:dyDescent="0.25">
      <c r="A113">
        <v>126.115521304</v>
      </c>
      <c r="B113">
        <v>148.65344622500001</v>
      </c>
      <c r="C113">
        <v>157.73541114</v>
      </c>
      <c r="E113">
        <f t="shared" si="7"/>
        <v>1.1155213039999978</v>
      </c>
      <c r="F113">
        <f t="shared" si="8"/>
        <v>-1.3465537749999896</v>
      </c>
      <c r="G113">
        <f t="shared" si="9"/>
        <v>7.7354111399999965</v>
      </c>
      <c r="I113">
        <f t="shared" si="10"/>
        <v>4.5305611125650075E-3</v>
      </c>
      <c r="J113">
        <f t="shared" si="11"/>
        <v>5.4688728463697499E-3</v>
      </c>
      <c r="K113">
        <f t="shared" si="12"/>
        <v>3.1416480146923491E-2</v>
      </c>
    </row>
    <row r="114" spans="1:11" x14ac:dyDescent="0.25">
      <c r="A114">
        <v>125.95990838</v>
      </c>
      <c r="B114">
        <v>148.42898329600001</v>
      </c>
      <c r="C114">
        <v>157.70465254499999</v>
      </c>
      <c r="E114">
        <f t="shared" si="7"/>
        <v>0.95990838000000167</v>
      </c>
      <c r="F114">
        <f t="shared" si="8"/>
        <v>-1.5710167039999874</v>
      </c>
      <c r="G114">
        <f t="shared" si="9"/>
        <v>7.7046525449999876</v>
      </c>
      <c r="I114">
        <f t="shared" si="10"/>
        <v>3.8985571700505058E-3</v>
      </c>
      <c r="J114">
        <f t="shared" si="11"/>
        <v>6.3805031430689803E-3</v>
      </c>
      <c r="K114">
        <f t="shared" si="12"/>
        <v>3.1291557661010862E-2</v>
      </c>
    </row>
    <row r="115" spans="1:11" x14ac:dyDescent="0.25">
      <c r="A115">
        <v>126.225943207</v>
      </c>
      <c r="B115">
        <v>147.34381385699999</v>
      </c>
      <c r="C115">
        <v>157.67457234599999</v>
      </c>
      <c r="E115">
        <f t="shared" si="7"/>
        <v>1.2259432070000003</v>
      </c>
      <c r="F115">
        <f t="shared" si="8"/>
        <v>-2.6561861430000135</v>
      </c>
      <c r="G115">
        <f t="shared" si="9"/>
        <v>7.6745723459999908</v>
      </c>
      <c r="I115">
        <f t="shared" si="10"/>
        <v>4.979026935596243E-3</v>
      </c>
      <c r="J115">
        <f t="shared" si="11"/>
        <v>1.078779365670449E-2</v>
      </c>
      <c r="K115">
        <f t="shared" si="12"/>
        <v>3.116939040220645E-2</v>
      </c>
    </row>
    <row r="116" spans="1:11" x14ac:dyDescent="0.25">
      <c r="A116">
        <v>126.293473066</v>
      </c>
      <c r="B116">
        <v>148.76646240299999</v>
      </c>
      <c r="C116">
        <v>157.57426499100001</v>
      </c>
      <c r="E116">
        <f t="shared" si="7"/>
        <v>1.2934730660000042</v>
      </c>
      <c r="F116">
        <f t="shared" si="8"/>
        <v>-1.2335375970000086</v>
      </c>
      <c r="G116">
        <f t="shared" si="9"/>
        <v>7.5742649910000068</v>
      </c>
      <c r="I116">
        <f t="shared" si="10"/>
        <v>5.2532916690669149E-3</v>
      </c>
      <c r="J116">
        <f t="shared" si="11"/>
        <v>5.0098706746483932E-3</v>
      </c>
      <c r="K116">
        <f t="shared" si="12"/>
        <v>3.076200364927073E-2</v>
      </c>
    </row>
    <row r="117" spans="1:11" x14ac:dyDescent="0.25">
      <c r="A117">
        <v>126.23610839</v>
      </c>
      <c r="B117">
        <v>147.97450071</v>
      </c>
      <c r="C117">
        <v>157.769907418</v>
      </c>
      <c r="E117">
        <f t="shared" si="7"/>
        <v>1.2361083899999983</v>
      </c>
      <c r="F117">
        <f t="shared" si="8"/>
        <v>-2.0254992899999991</v>
      </c>
      <c r="G117">
        <f t="shared" si="9"/>
        <v>7.7699074180000025</v>
      </c>
      <c r="I117">
        <f t="shared" si="10"/>
        <v>5.0203116539039609E-3</v>
      </c>
      <c r="J117">
        <f t="shared" si="11"/>
        <v>8.2263317463294686E-3</v>
      </c>
      <c r="K117">
        <f t="shared" si="12"/>
        <v>3.1556582801238249E-2</v>
      </c>
    </row>
    <row r="118" spans="1:11" x14ac:dyDescent="0.25">
      <c r="A118">
        <v>126.749886936</v>
      </c>
      <c r="B118">
        <v>147.93354097599999</v>
      </c>
      <c r="C118">
        <v>157.883051319</v>
      </c>
      <c r="E118">
        <f t="shared" si="7"/>
        <v>1.7498869359999958</v>
      </c>
      <c r="F118">
        <f t="shared" si="8"/>
        <v>-2.0664590240000109</v>
      </c>
      <c r="G118">
        <f t="shared" si="9"/>
        <v>7.8830513190000033</v>
      </c>
      <c r="I118">
        <f t="shared" si="10"/>
        <v>7.1069639595400576E-3</v>
      </c>
      <c r="J118">
        <f t="shared" si="11"/>
        <v>8.3926849816966884E-3</v>
      </c>
      <c r="K118">
        <f t="shared" si="12"/>
        <v>3.2016103705192679E-2</v>
      </c>
    </row>
    <row r="119" spans="1:11" x14ac:dyDescent="0.25">
      <c r="A119">
        <v>127.008492113</v>
      </c>
      <c r="B119">
        <v>148.02090433399999</v>
      </c>
      <c r="C119">
        <v>157.658574284</v>
      </c>
      <c r="E119">
        <f t="shared" si="7"/>
        <v>2.0084921130000026</v>
      </c>
      <c r="F119">
        <f t="shared" si="8"/>
        <v>-1.9790956660000063</v>
      </c>
      <c r="G119">
        <f t="shared" si="9"/>
        <v>7.6585742839999966</v>
      </c>
      <c r="I119">
        <f t="shared" si="10"/>
        <v>8.1572590585426881E-3</v>
      </c>
      <c r="J119">
        <f t="shared" si="11"/>
        <v>8.0378687796226877E-3</v>
      </c>
      <c r="K119">
        <f t="shared" si="12"/>
        <v>3.1104416118601395E-2</v>
      </c>
    </row>
    <row r="120" spans="1:11" x14ac:dyDescent="0.25">
      <c r="A120">
        <v>126.90852135999999</v>
      </c>
      <c r="B120">
        <v>147.78106429900001</v>
      </c>
      <c r="C120">
        <v>157.512847282</v>
      </c>
      <c r="E120">
        <f t="shared" si="7"/>
        <v>1.9085213599999946</v>
      </c>
      <c r="F120">
        <f t="shared" si="8"/>
        <v>-2.2189357009999924</v>
      </c>
      <c r="G120">
        <f t="shared" si="9"/>
        <v>7.5128472819999956</v>
      </c>
      <c r="I120">
        <f t="shared" si="10"/>
        <v>7.7512393758063748E-3</v>
      </c>
      <c r="J120">
        <f t="shared" si="11"/>
        <v>9.0119514187536835E-3</v>
      </c>
      <c r="K120">
        <f t="shared" si="12"/>
        <v>3.0512562708052915E-2</v>
      </c>
    </row>
    <row r="121" spans="1:11" x14ac:dyDescent="0.25">
      <c r="A121">
        <v>126.76587787</v>
      </c>
      <c r="B121">
        <v>147.54190378499999</v>
      </c>
      <c r="C121">
        <v>157.469897925</v>
      </c>
      <c r="E121">
        <f t="shared" si="7"/>
        <v>1.7658778699999971</v>
      </c>
      <c r="F121">
        <f t="shared" si="8"/>
        <v>-2.4580962150000119</v>
      </c>
      <c r="G121">
        <f t="shared" si="9"/>
        <v>7.4698979249999979</v>
      </c>
      <c r="I121">
        <f t="shared" si="10"/>
        <v>7.1719092935952815E-3</v>
      </c>
      <c r="J121">
        <f t="shared" si="11"/>
        <v>9.9832742617189038E-3</v>
      </c>
      <c r="K121">
        <f t="shared" si="12"/>
        <v>3.0338128848353303E-2</v>
      </c>
    </row>
    <row r="122" spans="1:11" x14ac:dyDescent="0.25">
      <c r="A122">
        <v>126.006604369</v>
      </c>
      <c r="B122">
        <v>147.80094851300001</v>
      </c>
      <c r="C122">
        <v>157.678149502</v>
      </c>
      <c r="E122">
        <f t="shared" si="7"/>
        <v>1.0066043690000015</v>
      </c>
      <c r="F122">
        <f t="shared" si="8"/>
        <v>-2.1990514869999913</v>
      </c>
      <c r="G122">
        <f t="shared" si="9"/>
        <v>7.6781495019999966</v>
      </c>
      <c r="I122">
        <f t="shared" si="10"/>
        <v>4.0882075434835914E-3</v>
      </c>
      <c r="J122">
        <f t="shared" si="11"/>
        <v>8.9311939770272946E-3</v>
      </c>
      <c r="K122">
        <f t="shared" si="12"/>
        <v>3.1183918608713213E-2</v>
      </c>
    </row>
    <row r="123" spans="1:11" x14ac:dyDescent="0.25">
      <c r="A123">
        <v>125.91368788</v>
      </c>
      <c r="B123">
        <v>147.41803572000001</v>
      </c>
      <c r="C123">
        <v>157.70647535699999</v>
      </c>
      <c r="E123">
        <f t="shared" si="7"/>
        <v>0.91368787999999768</v>
      </c>
      <c r="F123">
        <f t="shared" si="8"/>
        <v>-2.581964279999994</v>
      </c>
      <c r="G123">
        <f t="shared" si="9"/>
        <v>7.706475356999988</v>
      </c>
      <c r="I123">
        <f t="shared" si="10"/>
        <v>3.7108379403482557E-3</v>
      </c>
      <c r="J123">
        <f t="shared" si="11"/>
        <v>1.0486350120839918E-2</v>
      </c>
      <c r="K123">
        <f t="shared" si="12"/>
        <v>3.1298960801706702E-2</v>
      </c>
    </row>
    <row r="124" spans="1:11" x14ac:dyDescent="0.25">
      <c r="A124">
        <v>126.149571091</v>
      </c>
      <c r="B124">
        <v>148.081432057</v>
      </c>
      <c r="C124">
        <v>157.68419976800001</v>
      </c>
      <c r="E124">
        <f t="shared" si="7"/>
        <v>1.1495710909999985</v>
      </c>
      <c r="F124">
        <f t="shared" si="8"/>
        <v>-1.9185679429999993</v>
      </c>
      <c r="G124">
        <f t="shared" si="9"/>
        <v>7.6841997680000134</v>
      </c>
      <c r="I124">
        <f t="shared" si="10"/>
        <v>4.6688503951812762E-3</v>
      </c>
      <c r="J124">
        <f t="shared" si="11"/>
        <v>7.7920424138933804E-3</v>
      </c>
      <c r="K124">
        <f t="shared" si="12"/>
        <v>3.1208491066237833E-2</v>
      </c>
    </row>
    <row r="125" spans="1:11" x14ac:dyDescent="0.25">
      <c r="A125">
        <v>126.626955325</v>
      </c>
      <c r="B125">
        <v>149.611587638</v>
      </c>
      <c r="C125">
        <v>158.00349820400001</v>
      </c>
      <c r="E125">
        <f t="shared" si="7"/>
        <v>1.6269553249999973</v>
      </c>
      <c r="F125">
        <f t="shared" si="8"/>
        <v>-0.38841236199999685</v>
      </c>
      <c r="G125">
        <f t="shared" si="9"/>
        <v>8.0034982040000102</v>
      </c>
      <c r="I125">
        <f t="shared" si="10"/>
        <v>6.6076914003298723E-3</v>
      </c>
      <c r="J125">
        <f t="shared" si="11"/>
        <v>1.5774920089887511E-3</v>
      </c>
      <c r="K125">
        <f t="shared" si="12"/>
        <v>3.2505284836340874E-2</v>
      </c>
    </row>
    <row r="126" spans="1:11" x14ac:dyDescent="0.25">
      <c r="A126">
        <v>126.844235901</v>
      </c>
      <c r="B126">
        <v>150.20417097199999</v>
      </c>
      <c r="C126">
        <v>158.12783326600001</v>
      </c>
      <c r="E126">
        <f t="shared" si="7"/>
        <v>1.8442359010000047</v>
      </c>
      <c r="F126">
        <f t="shared" si="8"/>
        <v>0.2041709719999858</v>
      </c>
      <c r="G126">
        <f t="shared" si="9"/>
        <v>8.1278332660000103</v>
      </c>
      <c r="I126">
        <f t="shared" si="10"/>
        <v>7.490151398728398E-3</v>
      </c>
      <c r="J126">
        <f t="shared" si="11"/>
        <v>8.2921685380715629E-4</v>
      </c>
      <c r="K126">
        <f t="shared" si="12"/>
        <v>3.3010257349914272E-2</v>
      </c>
    </row>
    <row r="127" spans="1:11" x14ac:dyDescent="0.25">
      <c r="A127">
        <v>126.599333454</v>
      </c>
      <c r="B127">
        <v>148.903996468</v>
      </c>
      <c r="C127">
        <v>157.90608729300001</v>
      </c>
      <c r="E127">
        <f t="shared" si="7"/>
        <v>1.5993334540000035</v>
      </c>
      <c r="F127">
        <f t="shared" si="8"/>
        <v>-1.0960035319999974</v>
      </c>
      <c r="G127">
        <f t="shared" si="9"/>
        <v>7.906087293000013</v>
      </c>
      <c r="I127">
        <f t="shared" si="10"/>
        <v>6.4955083571552356E-3</v>
      </c>
      <c r="J127">
        <f t="shared" si="11"/>
        <v>4.4512919327563969E-3</v>
      </c>
      <c r="K127">
        <f t="shared" si="12"/>
        <v>3.2109661656636791E-2</v>
      </c>
    </row>
    <row r="128" spans="1:11" x14ac:dyDescent="0.25">
      <c r="A128">
        <v>126.683863957</v>
      </c>
      <c r="B128">
        <v>148.51019719300001</v>
      </c>
      <c r="C128">
        <v>157.882325253</v>
      </c>
      <c r="E128">
        <f t="shared" si="7"/>
        <v>1.6838639569999998</v>
      </c>
      <c r="F128">
        <f t="shared" si="8"/>
        <v>-1.4898028069999896</v>
      </c>
      <c r="G128">
        <f t="shared" si="9"/>
        <v>7.8823252530000047</v>
      </c>
      <c r="I128">
        <f t="shared" si="10"/>
        <v>6.8388192453866835E-3</v>
      </c>
      <c r="J128">
        <f t="shared" si="11"/>
        <v>6.050662267570962E-3</v>
      </c>
      <c r="K128">
        <f t="shared" si="12"/>
        <v>3.2013154871877753E-2</v>
      </c>
    </row>
    <row r="129" spans="1:11" x14ac:dyDescent="0.25">
      <c r="A129">
        <v>127.186447118</v>
      </c>
      <c r="B129">
        <v>149.91802849600001</v>
      </c>
      <c r="C129">
        <v>158.07386885299999</v>
      </c>
      <c r="E129">
        <f t="shared" si="7"/>
        <v>2.1864471180000038</v>
      </c>
      <c r="F129">
        <f t="shared" si="8"/>
        <v>-8.1971503999994866E-2</v>
      </c>
      <c r="G129">
        <f t="shared" si="9"/>
        <v>8.0738688529999934</v>
      </c>
      <c r="I129">
        <f t="shared" si="10"/>
        <v>8.8800027861150287E-3</v>
      </c>
      <c r="J129">
        <f t="shared" si="11"/>
        <v>3.3291780894651959E-4</v>
      </c>
      <c r="K129">
        <f t="shared" si="12"/>
        <v>3.279108711074126E-2</v>
      </c>
    </row>
    <row r="130" spans="1:11" x14ac:dyDescent="0.25">
      <c r="A130">
        <v>127.040978431</v>
      </c>
      <c r="B130">
        <v>148.29057189400001</v>
      </c>
      <c r="C130">
        <v>157.86769130499999</v>
      </c>
      <c r="E130">
        <f t="shared" ref="E130:E193" si="13">A130-125</f>
        <v>2.0409784309999992</v>
      </c>
      <c r="F130">
        <f t="shared" ref="F130:F193" si="14">B130-150</f>
        <v>-1.7094281059999901</v>
      </c>
      <c r="G130">
        <f t="shared" ref="G130:G193" si="15">C130-150</f>
        <v>7.8676913049999939</v>
      </c>
      <c r="I130">
        <f t="shared" ref="I130:I193" si="16">ABS(E130)/SQRT(125^2+150^2+150^2)</f>
        <v>8.2891984921451192E-3</v>
      </c>
      <c r="J130">
        <f t="shared" ref="J130:J193" si="17">ABS(F130)/SQRT(125^2+150^2+150^2)</f>
        <v>6.9426450879948622E-3</v>
      </c>
      <c r="K130">
        <f t="shared" ref="K130:K193" si="18">ABS(G130)/SQRT(125^2+150^2+150^2)</f>
        <v>3.1953720779947452E-2</v>
      </c>
    </row>
    <row r="131" spans="1:11" x14ac:dyDescent="0.25">
      <c r="A131">
        <v>126.91536896</v>
      </c>
      <c r="B131">
        <v>148.29784501500001</v>
      </c>
      <c r="C131">
        <v>157.94544313399999</v>
      </c>
      <c r="E131">
        <f t="shared" si="13"/>
        <v>1.915368959999995</v>
      </c>
      <c r="F131">
        <f t="shared" si="14"/>
        <v>-1.7021549849999928</v>
      </c>
      <c r="G131">
        <f t="shared" si="15"/>
        <v>7.9454431339999871</v>
      </c>
      <c r="I131">
        <f t="shared" si="16"/>
        <v>7.7790501134078526E-3</v>
      </c>
      <c r="J131">
        <f t="shared" si="17"/>
        <v>6.9131061459312623E-3</v>
      </c>
      <c r="K131">
        <f t="shared" si="18"/>
        <v>3.226950086557652E-2</v>
      </c>
    </row>
    <row r="132" spans="1:11" x14ac:dyDescent="0.25">
      <c r="A132">
        <v>127.00399665899999</v>
      </c>
      <c r="B132">
        <v>148.60825113000001</v>
      </c>
      <c r="C132">
        <v>157.91991836</v>
      </c>
      <c r="E132">
        <f t="shared" si="13"/>
        <v>2.0039966589999949</v>
      </c>
      <c r="F132">
        <f t="shared" si="14"/>
        <v>-1.3917488699999865</v>
      </c>
      <c r="G132">
        <f t="shared" si="15"/>
        <v>7.9199183599999969</v>
      </c>
      <c r="I132">
        <f t="shared" si="16"/>
        <v>8.1390012906249181E-3</v>
      </c>
      <c r="J132">
        <f t="shared" si="17"/>
        <v>5.6524275119341355E-3</v>
      </c>
      <c r="K132">
        <f t="shared" si="18"/>
        <v>3.2165834939989355E-2</v>
      </c>
    </row>
    <row r="133" spans="1:11" x14ac:dyDescent="0.25">
      <c r="A133">
        <v>126.694411847</v>
      </c>
      <c r="B133">
        <v>149.42678560600001</v>
      </c>
      <c r="C133">
        <v>157.921240966</v>
      </c>
      <c r="E133">
        <f t="shared" si="13"/>
        <v>1.6944118469999978</v>
      </c>
      <c r="F133">
        <f t="shared" si="14"/>
        <v>-0.57321439399999008</v>
      </c>
      <c r="G133">
        <f t="shared" si="15"/>
        <v>7.9212409659999992</v>
      </c>
      <c r="I133">
        <f t="shared" si="16"/>
        <v>6.8816582840336808E-3</v>
      </c>
      <c r="J133">
        <f t="shared" si="17"/>
        <v>2.3280441469891253E-3</v>
      </c>
      <c r="K133">
        <f t="shared" si="18"/>
        <v>3.2171206551709693E-2</v>
      </c>
    </row>
    <row r="134" spans="1:11" x14ac:dyDescent="0.25">
      <c r="A134">
        <v>125.772764976</v>
      </c>
      <c r="B134">
        <v>148.545872855</v>
      </c>
      <c r="C134">
        <v>157.96907350500001</v>
      </c>
      <c r="E134">
        <f t="shared" si="13"/>
        <v>0.77276497600000482</v>
      </c>
      <c r="F134">
        <f t="shared" si="14"/>
        <v>-1.4541271450000011</v>
      </c>
      <c r="G134">
        <f t="shared" si="15"/>
        <v>7.9690735050000114</v>
      </c>
      <c r="I134">
        <f t="shared" si="16"/>
        <v>3.138495819724712E-3</v>
      </c>
      <c r="J134">
        <f t="shared" si="17"/>
        <v>5.9057696811697959E-3</v>
      </c>
      <c r="K134">
        <f t="shared" si="18"/>
        <v>3.2365472891878758E-2</v>
      </c>
    </row>
    <row r="135" spans="1:11" x14ac:dyDescent="0.25">
      <c r="A135">
        <v>125.377601</v>
      </c>
      <c r="B135">
        <v>147.19720247500001</v>
      </c>
      <c r="C135">
        <v>157.822626292</v>
      </c>
      <c r="E135">
        <f t="shared" si="13"/>
        <v>0.37760099999999852</v>
      </c>
      <c r="F135">
        <f t="shared" si="14"/>
        <v>-2.8027975249999884</v>
      </c>
      <c r="G135">
        <f t="shared" si="15"/>
        <v>7.8226262919999954</v>
      </c>
      <c r="I135">
        <f t="shared" si="16"/>
        <v>1.5335829092024728E-3</v>
      </c>
      <c r="J135">
        <f t="shared" si="17"/>
        <v>1.1383238874618947E-2</v>
      </c>
      <c r="K135">
        <f t="shared" si="18"/>
        <v>3.1770694427422468E-2</v>
      </c>
    </row>
    <row r="136" spans="1:11" x14ac:dyDescent="0.25">
      <c r="A136">
        <v>125.65778849100001</v>
      </c>
      <c r="B136">
        <v>147.52054237999999</v>
      </c>
      <c r="C136">
        <v>158.05131617000001</v>
      </c>
      <c r="E136">
        <f t="shared" si="13"/>
        <v>0.65778849100000514</v>
      </c>
      <c r="F136">
        <f t="shared" si="14"/>
        <v>-2.4794576200000051</v>
      </c>
      <c r="G136">
        <f t="shared" si="15"/>
        <v>8.0513161700000069</v>
      </c>
      <c r="I136">
        <f t="shared" si="16"/>
        <v>2.6715320872235412E-3</v>
      </c>
      <c r="J136">
        <f t="shared" si="17"/>
        <v>1.0070031144313341E-2</v>
      </c>
      <c r="K136">
        <f t="shared" si="18"/>
        <v>3.2699491989951215E-2</v>
      </c>
    </row>
    <row r="137" spans="1:11" x14ac:dyDescent="0.25">
      <c r="A137">
        <v>125.384231379</v>
      </c>
      <c r="B137">
        <v>146.36232260099999</v>
      </c>
      <c r="C137">
        <v>157.99680517499999</v>
      </c>
      <c r="E137">
        <f t="shared" si="13"/>
        <v>0.38423137899999915</v>
      </c>
      <c r="F137">
        <f t="shared" si="14"/>
        <v>-3.6376773990000117</v>
      </c>
      <c r="G137">
        <f t="shared" si="15"/>
        <v>7.9968051749999916</v>
      </c>
      <c r="I137">
        <f t="shared" si="16"/>
        <v>1.5605114287666052E-3</v>
      </c>
      <c r="J137">
        <f t="shared" si="17"/>
        <v>1.4774007188271598E-2</v>
      </c>
      <c r="K137">
        <f t="shared" si="18"/>
        <v>3.2478101871027683E-2</v>
      </c>
    </row>
    <row r="138" spans="1:11" x14ac:dyDescent="0.25">
      <c r="A138">
        <v>125.554471505</v>
      </c>
      <c r="B138">
        <v>146.00513279399999</v>
      </c>
      <c r="C138">
        <v>158.098968504</v>
      </c>
      <c r="E138">
        <f t="shared" si="13"/>
        <v>0.55447150499999509</v>
      </c>
      <c r="F138">
        <f t="shared" si="14"/>
        <v>-3.9948672060000092</v>
      </c>
      <c r="G138">
        <f t="shared" si="15"/>
        <v>8.0989685039999983</v>
      </c>
      <c r="I138">
        <f t="shared" si="16"/>
        <v>2.2519220651104452E-3</v>
      </c>
      <c r="J138">
        <f t="shared" si="17"/>
        <v>1.6224692391320659E-2</v>
      </c>
      <c r="K138">
        <f t="shared" si="18"/>
        <v>3.2893026448297447E-2</v>
      </c>
    </row>
    <row r="139" spans="1:11" x14ac:dyDescent="0.25">
      <c r="A139">
        <v>125.090439072</v>
      </c>
      <c r="B139">
        <v>145.408242876</v>
      </c>
      <c r="C139">
        <v>157.97251240599999</v>
      </c>
      <c r="E139">
        <f t="shared" si="13"/>
        <v>9.0439071999995235E-2</v>
      </c>
      <c r="F139">
        <f t="shared" si="14"/>
        <v>-4.5917571239999972</v>
      </c>
      <c r="G139">
        <f t="shared" si="15"/>
        <v>7.9725124059999928</v>
      </c>
      <c r="I139">
        <f t="shared" si="16"/>
        <v>3.6730785973375368E-4</v>
      </c>
      <c r="J139">
        <f t="shared" si="17"/>
        <v>1.8648891948313491E-2</v>
      </c>
      <c r="K139">
        <f t="shared" si="18"/>
        <v>3.2379439591649177E-2</v>
      </c>
    </row>
    <row r="140" spans="1:11" x14ac:dyDescent="0.25">
      <c r="A140">
        <v>125.235378146</v>
      </c>
      <c r="B140">
        <v>145.27989919000001</v>
      </c>
      <c r="C140">
        <v>158.14706293699999</v>
      </c>
      <c r="E140">
        <f t="shared" si="13"/>
        <v>0.23537814600000218</v>
      </c>
      <c r="F140">
        <f t="shared" si="14"/>
        <v>-4.720100809999991</v>
      </c>
      <c r="G140">
        <f t="shared" si="15"/>
        <v>8.147062936999987</v>
      </c>
      <c r="I140">
        <f t="shared" si="16"/>
        <v>9.5596119158945314E-4</v>
      </c>
      <c r="J140">
        <f t="shared" si="17"/>
        <v>1.9170145025910319E-2</v>
      </c>
      <c r="K140">
        <f t="shared" si="18"/>
        <v>3.3088356440740707E-2</v>
      </c>
    </row>
    <row r="141" spans="1:11" x14ac:dyDescent="0.25">
      <c r="A141">
        <v>125.45380465700001</v>
      </c>
      <c r="B141">
        <v>146.00741146499999</v>
      </c>
      <c r="C141">
        <v>158.100262993</v>
      </c>
      <c r="E141">
        <f t="shared" si="13"/>
        <v>0.45380465700000627</v>
      </c>
      <c r="F141">
        <f t="shared" si="14"/>
        <v>-3.9925885350000101</v>
      </c>
      <c r="G141">
        <f t="shared" si="15"/>
        <v>8.1002629930000012</v>
      </c>
      <c r="I141">
        <f t="shared" si="16"/>
        <v>1.8430752728189348E-3</v>
      </c>
      <c r="J141">
        <f t="shared" si="17"/>
        <v>1.6215437831874856E-2</v>
      </c>
      <c r="K141">
        <f t="shared" si="18"/>
        <v>3.2898283866065289E-2</v>
      </c>
    </row>
    <row r="142" spans="1:11" x14ac:dyDescent="0.25">
      <c r="A142">
        <v>125.808297772</v>
      </c>
      <c r="B142">
        <v>146.21648803599999</v>
      </c>
      <c r="C142">
        <v>158.03519393299999</v>
      </c>
      <c r="E142">
        <f t="shared" si="13"/>
        <v>0.80829777200000308</v>
      </c>
      <c r="F142">
        <f t="shared" si="14"/>
        <v>-3.783511964000013</v>
      </c>
      <c r="G142">
        <f t="shared" si="15"/>
        <v>8.035193932999988</v>
      </c>
      <c r="I142">
        <f t="shared" si="16"/>
        <v>3.2828081723450058E-3</v>
      </c>
      <c r="J142">
        <f t="shared" si="17"/>
        <v>1.5366297453538322E-2</v>
      </c>
      <c r="K142">
        <f t="shared" si="18"/>
        <v>3.2634013383905841E-2</v>
      </c>
    </row>
    <row r="143" spans="1:11" x14ac:dyDescent="0.25">
      <c r="A143">
        <v>125.82564852199999</v>
      </c>
      <c r="B143">
        <v>146.948923759</v>
      </c>
      <c r="C143">
        <v>158.259104291</v>
      </c>
      <c r="E143">
        <f t="shared" si="13"/>
        <v>0.8256485219999945</v>
      </c>
      <c r="F143">
        <f t="shared" si="14"/>
        <v>-3.0510762410000041</v>
      </c>
      <c r="G143">
        <f t="shared" si="15"/>
        <v>8.2591042909999999</v>
      </c>
      <c r="I143">
        <f t="shared" si="16"/>
        <v>3.3532762422437395E-3</v>
      </c>
      <c r="J143">
        <f t="shared" si="17"/>
        <v>1.2391594243318607E-2</v>
      </c>
      <c r="K143">
        <f t="shared" si="18"/>
        <v>3.3543399477221868E-2</v>
      </c>
    </row>
    <row r="144" spans="1:11" x14ac:dyDescent="0.25">
      <c r="A144">
        <v>125.261473268</v>
      </c>
      <c r="B144">
        <v>145.53712673999999</v>
      </c>
      <c r="C144">
        <v>158.047124215</v>
      </c>
      <c r="E144">
        <f t="shared" si="13"/>
        <v>0.26147326800000315</v>
      </c>
      <c r="F144">
        <f t="shared" si="14"/>
        <v>-4.4628732600000092</v>
      </c>
      <c r="G144">
        <f t="shared" si="15"/>
        <v>8.0471242149999966</v>
      </c>
      <c r="I144">
        <f t="shared" si="16"/>
        <v>1.0619435197950328E-3</v>
      </c>
      <c r="J144">
        <f t="shared" si="17"/>
        <v>1.8125445000073528E-2</v>
      </c>
      <c r="K144">
        <f t="shared" si="18"/>
        <v>3.2682466848216525E-2</v>
      </c>
    </row>
    <row r="145" spans="1:11" x14ac:dyDescent="0.25">
      <c r="A145">
        <v>125.524756408</v>
      </c>
      <c r="B145">
        <v>145.578679346</v>
      </c>
      <c r="C145">
        <v>158.10152392800001</v>
      </c>
      <c r="E145">
        <f t="shared" si="13"/>
        <v>0.52475640800000178</v>
      </c>
      <c r="F145">
        <f t="shared" si="14"/>
        <v>-4.4213206539999987</v>
      </c>
      <c r="G145">
        <f t="shared" si="15"/>
        <v>8.101523928000006</v>
      </c>
      <c r="I145">
        <f t="shared" si="16"/>
        <v>2.1312376259683781E-3</v>
      </c>
      <c r="J145">
        <f t="shared" si="17"/>
        <v>1.7956683883459851E-2</v>
      </c>
      <c r="K145">
        <f t="shared" si="18"/>
        <v>3.2903405008132242E-2</v>
      </c>
    </row>
    <row r="146" spans="1:11" x14ac:dyDescent="0.25">
      <c r="A146">
        <v>125.065408006</v>
      </c>
      <c r="B146">
        <v>145.34739988499999</v>
      </c>
      <c r="C146">
        <v>158.157838814</v>
      </c>
      <c r="E146">
        <f t="shared" si="13"/>
        <v>6.5408005999998409E-2</v>
      </c>
      <c r="F146">
        <f t="shared" si="14"/>
        <v>-4.6526001150000127</v>
      </c>
      <c r="G146">
        <f t="shared" si="15"/>
        <v>8.1578388140000015</v>
      </c>
      <c r="I146">
        <f t="shared" si="16"/>
        <v>2.6564707224454052E-4</v>
      </c>
      <c r="J146">
        <f t="shared" si="17"/>
        <v>1.889599873866199E-2</v>
      </c>
      <c r="K146">
        <f t="shared" si="18"/>
        <v>3.3132121422292368E-2</v>
      </c>
    </row>
    <row r="147" spans="1:11" x14ac:dyDescent="0.25">
      <c r="A147">
        <v>125.39248884</v>
      </c>
      <c r="B147">
        <v>146.18971749799999</v>
      </c>
      <c r="C147">
        <v>158.25819947299999</v>
      </c>
      <c r="E147">
        <f t="shared" si="13"/>
        <v>0.39248883999999862</v>
      </c>
      <c r="F147">
        <f t="shared" si="14"/>
        <v>-3.8102825020000068</v>
      </c>
      <c r="G147">
        <f t="shared" si="15"/>
        <v>8.2581994729999906</v>
      </c>
      <c r="I147">
        <f t="shared" si="16"/>
        <v>1.5940481542069647E-3</v>
      </c>
      <c r="J147">
        <f t="shared" si="17"/>
        <v>1.5475022905925753E-2</v>
      </c>
      <c r="K147">
        <f t="shared" si="18"/>
        <v>3.3539724663276059E-2</v>
      </c>
    </row>
    <row r="148" spans="1:11" x14ac:dyDescent="0.25">
      <c r="A148">
        <v>125.866758952</v>
      </c>
      <c r="B148">
        <v>146.52059543799999</v>
      </c>
      <c r="C148">
        <v>158.15458379699999</v>
      </c>
      <c r="E148">
        <f t="shared" si="13"/>
        <v>0.86675895199999786</v>
      </c>
      <c r="F148">
        <f t="shared" si="14"/>
        <v>-3.4794045620000134</v>
      </c>
      <c r="G148">
        <f t="shared" si="15"/>
        <v>8.1545837969999866</v>
      </c>
      <c r="I148">
        <f t="shared" si="16"/>
        <v>3.5202415120337296E-3</v>
      </c>
      <c r="J148">
        <f t="shared" si="17"/>
        <v>1.4131200315900531E-2</v>
      </c>
      <c r="K148">
        <f t="shared" si="18"/>
        <v>3.3118901546178726E-2</v>
      </c>
    </row>
    <row r="149" spans="1:11" x14ac:dyDescent="0.25">
      <c r="A149">
        <v>126.208564251</v>
      </c>
      <c r="B149">
        <v>147.60079656600001</v>
      </c>
      <c r="C149">
        <v>158.37233160299999</v>
      </c>
      <c r="E149">
        <f t="shared" si="13"/>
        <v>1.2085642509999985</v>
      </c>
      <c r="F149">
        <f t="shared" si="14"/>
        <v>-2.3992034339999861</v>
      </c>
      <c r="G149">
        <f t="shared" si="15"/>
        <v>8.3723316029999921</v>
      </c>
      <c r="I149">
        <f t="shared" si="16"/>
        <v>4.9084443102817323E-3</v>
      </c>
      <c r="J149">
        <f t="shared" si="17"/>
        <v>9.7440880243491838E-3</v>
      </c>
      <c r="K149">
        <f t="shared" si="18"/>
        <v>3.4003259145332192E-2</v>
      </c>
    </row>
    <row r="150" spans="1:11" x14ac:dyDescent="0.25">
      <c r="A150">
        <v>126.416427048</v>
      </c>
      <c r="B150">
        <v>148.933014848</v>
      </c>
      <c r="C150">
        <v>158.38252350600001</v>
      </c>
      <c r="E150">
        <f t="shared" si="13"/>
        <v>1.4164270480000027</v>
      </c>
      <c r="F150">
        <f t="shared" si="14"/>
        <v>-1.0669851520000009</v>
      </c>
      <c r="G150">
        <f t="shared" si="15"/>
        <v>8.3825235060000125</v>
      </c>
      <c r="I150">
        <f t="shared" si="16"/>
        <v>5.7526550855133409E-3</v>
      </c>
      <c r="J150">
        <f t="shared" si="17"/>
        <v>4.3334371293508502E-3</v>
      </c>
      <c r="K150">
        <f t="shared" si="18"/>
        <v>3.404465238383813E-2</v>
      </c>
    </row>
    <row r="151" spans="1:11" x14ac:dyDescent="0.25">
      <c r="A151">
        <v>126.021828722</v>
      </c>
      <c r="B151">
        <v>149.06729975299999</v>
      </c>
      <c r="C151">
        <v>158.37103651300001</v>
      </c>
      <c r="E151">
        <f t="shared" si="13"/>
        <v>1.0218287219999951</v>
      </c>
      <c r="F151">
        <f t="shared" si="14"/>
        <v>-0.93270024700001386</v>
      </c>
      <c r="G151">
        <f t="shared" si="15"/>
        <v>8.3710365130000071</v>
      </c>
      <c r="I151">
        <f t="shared" si="16"/>
        <v>4.1500394972243271E-3</v>
      </c>
      <c r="J151">
        <f t="shared" si="17"/>
        <v>3.7880544760425733E-3</v>
      </c>
      <c r="K151">
        <f t="shared" si="18"/>
        <v>3.3997999286672236E-2</v>
      </c>
    </row>
    <row r="152" spans="1:11" x14ac:dyDescent="0.25">
      <c r="A152">
        <v>126.17982951800001</v>
      </c>
      <c r="B152">
        <v>147.65207802800001</v>
      </c>
      <c r="C152">
        <v>158.301429472</v>
      </c>
      <c r="E152">
        <f t="shared" si="13"/>
        <v>1.1798295180000054</v>
      </c>
      <c r="F152">
        <f t="shared" si="14"/>
        <v>-2.3479219719999946</v>
      </c>
      <c r="G152">
        <f t="shared" si="15"/>
        <v>8.3014294719999953</v>
      </c>
      <c r="I152">
        <f t="shared" si="16"/>
        <v>4.7917415064510065E-3</v>
      </c>
      <c r="J152">
        <f t="shared" si="17"/>
        <v>9.5358142812126366E-3</v>
      </c>
      <c r="K152">
        <f t="shared" si="18"/>
        <v>3.3715298318089594E-2</v>
      </c>
    </row>
    <row r="153" spans="1:11" x14ac:dyDescent="0.25">
      <c r="A153">
        <v>125.851201944</v>
      </c>
      <c r="B153">
        <v>146.813893337</v>
      </c>
      <c r="C153">
        <v>158.23297969399999</v>
      </c>
      <c r="E153">
        <f t="shared" si="13"/>
        <v>0.85120194399999605</v>
      </c>
      <c r="F153">
        <f t="shared" si="14"/>
        <v>-3.1861066630000039</v>
      </c>
      <c r="G153">
        <f t="shared" si="15"/>
        <v>8.2329796939999937</v>
      </c>
      <c r="I153">
        <f t="shared" si="16"/>
        <v>3.45705851837871E-3</v>
      </c>
      <c r="J153">
        <f t="shared" si="17"/>
        <v>1.2940004727934903E-2</v>
      </c>
      <c r="K153">
        <f t="shared" si="18"/>
        <v>3.3437297439703396E-2</v>
      </c>
    </row>
    <row r="154" spans="1:11" x14ac:dyDescent="0.25">
      <c r="A154">
        <v>125.689046812</v>
      </c>
      <c r="B154">
        <v>147.689995603</v>
      </c>
      <c r="C154">
        <v>158.39549768399999</v>
      </c>
      <c r="E154">
        <f t="shared" si="13"/>
        <v>0.68904681200000084</v>
      </c>
      <c r="F154">
        <f t="shared" si="14"/>
        <v>-2.3100043970000002</v>
      </c>
      <c r="G154">
        <f t="shared" si="15"/>
        <v>8.3954976839999915</v>
      </c>
      <c r="I154">
        <f t="shared" si="16"/>
        <v>2.7984841526469866E-3</v>
      </c>
      <c r="J154">
        <f t="shared" si="17"/>
        <v>9.3818164237429932E-3</v>
      </c>
      <c r="K154">
        <f t="shared" si="18"/>
        <v>3.4097345511350283E-2</v>
      </c>
    </row>
    <row r="155" spans="1:11" x14ac:dyDescent="0.25">
      <c r="A155">
        <v>125.450094099</v>
      </c>
      <c r="B155">
        <v>148.515996688</v>
      </c>
      <c r="C155">
        <v>158.605223403</v>
      </c>
      <c r="E155">
        <f t="shared" si="13"/>
        <v>0.45009409899999753</v>
      </c>
      <c r="F155">
        <f t="shared" si="14"/>
        <v>-1.4840033119999987</v>
      </c>
      <c r="G155">
        <f t="shared" si="15"/>
        <v>8.6052234029999966</v>
      </c>
      <c r="I155">
        <f t="shared" si="16"/>
        <v>1.8280052694756759E-3</v>
      </c>
      <c r="J155">
        <f t="shared" si="17"/>
        <v>6.0271082875391528E-3</v>
      </c>
      <c r="K155">
        <f t="shared" si="18"/>
        <v>3.4949122329416472E-2</v>
      </c>
    </row>
    <row r="156" spans="1:11" x14ac:dyDescent="0.25">
      <c r="A156">
        <v>125.14233000199999</v>
      </c>
      <c r="B156">
        <v>147.82048227300001</v>
      </c>
      <c r="C156">
        <v>158.40010196099999</v>
      </c>
      <c r="E156">
        <f t="shared" si="13"/>
        <v>0.14233000199999424</v>
      </c>
      <c r="F156">
        <f t="shared" si="14"/>
        <v>-2.1795177269999897</v>
      </c>
      <c r="G156">
        <f t="shared" si="15"/>
        <v>8.4001019609999901</v>
      </c>
      <c r="I156">
        <f t="shared" si="16"/>
        <v>5.7805688685661795E-4</v>
      </c>
      <c r="J156">
        <f t="shared" si="17"/>
        <v>8.8518598638007255E-3</v>
      </c>
      <c r="K156">
        <f t="shared" si="18"/>
        <v>3.4116045251330933E-2</v>
      </c>
    </row>
    <row r="157" spans="1:11" x14ac:dyDescent="0.25">
      <c r="A157">
        <v>124.824674794</v>
      </c>
      <c r="B157">
        <v>147.46622046600001</v>
      </c>
      <c r="C157">
        <v>158.35928837899999</v>
      </c>
      <c r="E157">
        <f t="shared" si="13"/>
        <v>-0.17532520599999657</v>
      </c>
      <c r="F157">
        <f t="shared" si="14"/>
        <v>-2.53377953399999</v>
      </c>
      <c r="G157">
        <f t="shared" si="15"/>
        <v>8.3592883789999917</v>
      </c>
      <c r="I157">
        <f t="shared" si="16"/>
        <v>7.1206310225343313E-4</v>
      </c>
      <c r="J157">
        <f t="shared" si="17"/>
        <v>1.0290653332563753E-2</v>
      </c>
      <c r="K157">
        <f t="shared" si="18"/>
        <v>3.3950285595454675E-2</v>
      </c>
    </row>
    <row r="158" spans="1:11" x14ac:dyDescent="0.25">
      <c r="A158">
        <v>124.446266357</v>
      </c>
      <c r="B158">
        <v>148.364715692</v>
      </c>
      <c r="C158">
        <v>158.57273126300001</v>
      </c>
      <c r="E158">
        <f t="shared" si="13"/>
        <v>-0.55373364300000105</v>
      </c>
      <c r="F158">
        <f t="shared" si="14"/>
        <v>-1.6352843079999957</v>
      </c>
      <c r="G158">
        <f t="shared" si="15"/>
        <v>8.5727312630000085</v>
      </c>
      <c r="I158">
        <f t="shared" si="16"/>
        <v>2.2489253237020779E-3</v>
      </c>
      <c r="J158">
        <f t="shared" si="17"/>
        <v>6.6415186041239183E-3</v>
      </c>
      <c r="K158">
        <f t="shared" si="18"/>
        <v>3.4817159250432578E-2</v>
      </c>
    </row>
    <row r="159" spans="1:11" x14ac:dyDescent="0.25">
      <c r="A159">
        <v>124.483780408</v>
      </c>
      <c r="B159">
        <v>149.020393799</v>
      </c>
      <c r="C159">
        <v>158.32540488399999</v>
      </c>
      <c r="E159">
        <f t="shared" si="13"/>
        <v>-0.51621959199999878</v>
      </c>
      <c r="F159">
        <f t="shared" si="14"/>
        <v>-0.97960620099999574</v>
      </c>
      <c r="G159">
        <f t="shared" si="15"/>
        <v>8.3254048839999939</v>
      </c>
      <c r="I159">
        <f t="shared" si="16"/>
        <v>2.0965663324161608E-3</v>
      </c>
      <c r="J159">
        <f t="shared" si="17"/>
        <v>3.9785575981058354E-3</v>
      </c>
      <c r="K159">
        <f t="shared" si="18"/>
        <v>3.3812671688616382E-2</v>
      </c>
    </row>
    <row r="160" spans="1:11" x14ac:dyDescent="0.25">
      <c r="A160">
        <v>124.622358666</v>
      </c>
      <c r="B160">
        <v>149.23477035600001</v>
      </c>
      <c r="C160">
        <v>158.24498470099999</v>
      </c>
      <c r="E160">
        <f t="shared" si="13"/>
        <v>-0.37764133400000333</v>
      </c>
      <c r="F160">
        <f t="shared" si="14"/>
        <v>-0.76522964399998727</v>
      </c>
      <c r="G160">
        <f t="shared" si="15"/>
        <v>8.2449847009999928</v>
      </c>
      <c r="I160">
        <f t="shared" si="16"/>
        <v>1.5337467210913903E-3</v>
      </c>
      <c r="J160">
        <f t="shared" si="17"/>
        <v>3.1078919379278064E-3</v>
      </c>
      <c r="K160">
        <f t="shared" si="18"/>
        <v>3.3486054390982803E-2</v>
      </c>
    </row>
    <row r="161" spans="1:11" x14ac:dyDescent="0.25">
      <c r="A161">
        <v>124.718214309</v>
      </c>
      <c r="B161">
        <v>149.10460684</v>
      </c>
      <c r="C161">
        <v>158.368186313</v>
      </c>
      <c r="E161">
        <f t="shared" si="13"/>
        <v>-0.28178569099999606</v>
      </c>
      <c r="F161">
        <f t="shared" si="14"/>
        <v>-0.89539315999999758</v>
      </c>
      <c r="G161">
        <f t="shared" si="15"/>
        <v>8.3681863129999954</v>
      </c>
      <c r="I161">
        <f t="shared" si="16"/>
        <v>1.1444400829854918E-3</v>
      </c>
      <c r="J161">
        <f t="shared" si="17"/>
        <v>3.6365360451714821E-3</v>
      </c>
      <c r="K161">
        <f t="shared" si="18"/>
        <v>3.3986423528112736E-2</v>
      </c>
    </row>
    <row r="162" spans="1:11" x14ac:dyDescent="0.25">
      <c r="A162">
        <v>124.568723961</v>
      </c>
      <c r="B162">
        <v>148.90652853700001</v>
      </c>
      <c r="C162">
        <v>158.23917983800001</v>
      </c>
      <c r="E162">
        <f t="shared" si="13"/>
        <v>-0.43127603899999656</v>
      </c>
      <c r="F162">
        <f t="shared" si="14"/>
        <v>-1.093471462999986</v>
      </c>
      <c r="G162">
        <f t="shared" si="15"/>
        <v>8.2391798380000125</v>
      </c>
      <c r="I162">
        <f t="shared" si="16"/>
        <v>1.7515778892506545E-3</v>
      </c>
      <c r="J162">
        <f t="shared" si="17"/>
        <v>4.4410082265603354E-3</v>
      </c>
      <c r="K162">
        <f t="shared" si="18"/>
        <v>3.3462478609438177E-2</v>
      </c>
    </row>
    <row r="163" spans="1:11" x14ac:dyDescent="0.25">
      <c r="A163">
        <v>124.57569218</v>
      </c>
      <c r="B163">
        <v>147.62875948199999</v>
      </c>
      <c r="C163">
        <v>158.24688964200001</v>
      </c>
      <c r="E163">
        <f t="shared" si="13"/>
        <v>-0.42430781999999567</v>
      </c>
      <c r="F163">
        <f t="shared" si="14"/>
        <v>-2.3712405180000076</v>
      </c>
      <c r="G163">
        <f t="shared" si="15"/>
        <v>8.2468896420000135</v>
      </c>
      <c r="I163">
        <f t="shared" si="16"/>
        <v>1.7232772714928059E-3</v>
      </c>
      <c r="J163">
        <f t="shared" si="17"/>
        <v>9.6305198662430553E-3</v>
      </c>
      <c r="K163">
        <f t="shared" si="18"/>
        <v>3.349379108913951E-2</v>
      </c>
    </row>
    <row r="164" spans="1:11" x14ac:dyDescent="0.25">
      <c r="A164">
        <v>125.08540687199999</v>
      </c>
      <c r="B164">
        <v>148.38467535800001</v>
      </c>
      <c r="C164">
        <v>158.12652744100001</v>
      </c>
      <c r="E164">
        <f t="shared" si="13"/>
        <v>8.5406871999992973E-2</v>
      </c>
      <c r="F164">
        <f t="shared" si="14"/>
        <v>-1.6153246419999903</v>
      </c>
      <c r="G164">
        <f t="shared" si="15"/>
        <v>8.1265274410000075</v>
      </c>
      <c r="I164">
        <f t="shared" si="16"/>
        <v>3.4687015984500289E-4</v>
      </c>
      <c r="J164">
        <f t="shared" si="17"/>
        <v>6.5604547228021049E-3</v>
      </c>
      <c r="K164">
        <f t="shared" si="18"/>
        <v>3.3004953892289919E-2</v>
      </c>
    </row>
    <row r="165" spans="1:11" x14ac:dyDescent="0.25">
      <c r="A165">
        <v>125.584410483</v>
      </c>
      <c r="B165">
        <v>148.170936445</v>
      </c>
      <c r="C165">
        <v>158.25632143600001</v>
      </c>
      <c r="E165">
        <f t="shared" si="13"/>
        <v>0.5844104829999992</v>
      </c>
      <c r="F165">
        <f t="shared" si="14"/>
        <v>-1.8290635550000047</v>
      </c>
      <c r="G165">
        <f t="shared" si="15"/>
        <v>8.2563214360000075</v>
      </c>
      <c r="I165">
        <f t="shared" si="16"/>
        <v>2.373515771111741E-3</v>
      </c>
      <c r="J165">
        <f t="shared" si="17"/>
        <v>7.428530665419676E-3</v>
      </c>
      <c r="K165">
        <f t="shared" si="18"/>
        <v>3.3532097232612405E-2</v>
      </c>
    </row>
    <row r="166" spans="1:11" x14ac:dyDescent="0.25">
      <c r="A166">
        <v>126.117475938</v>
      </c>
      <c r="B166">
        <v>149.645256891</v>
      </c>
      <c r="C166">
        <v>158.178885479</v>
      </c>
      <c r="E166">
        <f t="shared" si="13"/>
        <v>1.1174759379999983</v>
      </c>
      <c r="F166">
        <f t="shared" si="14"/>
        <v>-0.3547431089999975</v>
      </c>
      <c r="G166">
        <f t="shared" si="15"/>
        <v>8.1788854790000016</v>
      </c>
      <c r="I166">
        <f t="shared" si="16"/>
        <v>4.5384996331095688E-3</v>
      </c>
      <c r="J166">
        <f t="shared" si="17"/>
        <v>1.4407482213228994E-3</v>
      </c>
      <c r="K166">
        <f t="shared" si="18"/>
        <v>3.321760002467878E-2</v>
      </c>
    </row>
    <row r="167" spans="1:11" x14ac:dyDescent="0.25">
      <c r="A167">
        <v>126.059275016</v>
      </c>
      <c r="B167">
        <v>148.24950332399999</v>
      </c>
      <c r="C167">
        <v>158.25149335699999</v>
      </c>
      <c r="E167">
        <f t="shared" si="13"/>
        <v>1.0592750160000008</v>
      </c>
      <c r="F167">
        <f t="shared" si="14"/>
        <v>-1.7504966760000116</v>
      </c>
      <c r="G167">
        <f t="shared" si="15"/>
        <v>8.2514933569999869</v>
      </c>
      <c r="I167">
        <f t="shared" si="16"/>
        <v>4.3021233012698152E-3</v>
      </c>
      <c r="J167">
        <f t="shared" si="17"/>
        <v>7.1094403482230362E-3</v>
      </c>
      <c r="K167">
        <f t="shared" si="18"/>
        <v>3.3512488546621873E-2</v>
      </c>
    </row>
    <row r="168" spans="1:11" x14ac:dyDescent="0.25">
      <c r="A168">
        <v>126.444049075</v>
      </c>
      <c r="B168">
        <v>148.662264467</v>
      </c>
      <c r="C168">
        <v>158.12392502399999</v>
      </c>
      <c r="E168">
        <f t="shared" si="13"/>
        <v>1.4440490749999952</v>
      </c>
      <c r="F168">
        <f t="shared" si="14"/>
        <v>-1.337735533</v>
      </c>
      <c r="G168">
        <f t="shared" si="15"/>
        <v>8.1239250239999876</v>
      </c>
      <c r="I168">
        <f t="shared" si="16"/>
        <v>5.8648387622639801E-3</v>
      </c>
      <c r="J168">
        <f t="shared" si="17"/>
        <v>5.4330585735781114E-3</v>
      </c>
      <c r="K168">
        <f t="shared" si="18"/>
        <v>3.2994384475805723E-2</v>
      </c>
    </row>
    <row r="169" spans="1:11" x14ac:dyDescent="0.25">
      <c r="A169">
        <v>126.188365809</v>
      </c>
      <c r="B169">
        <v>148.869368253</v>
      </c>
      <c r="C169">
        <v>158.10196625</v>
      </c>
      <c r="E169">
        <f t="shared" si="13"/>
        <v>1.188365809000004</v>
      </c>
      <c r="F169">
        <f t="shared" si="14"/>
        <v>-1.1306317469999954</v>
      </c>
      <c r="G169">
        <f t="shared" si="15"/>
        <v>8.1019662500000038</v>
      </c>
      <c r="I169">
        <f t="shared" si="16"/>
        <v>4.8264106677762594E-3</v>
      </c>
      <c r="J169">
        <f t="shared" si="17"/>
        <v>4.5919304339790776E-3</v>
      </c>
      <c r="K169">
        <f t="shared" si="18"/>
        <v>3.2905201447918045E-2</v>
      </c>
    </row>
    <row r="170" spans="1:11" x14ac:dyDescent="0.25">
      <c r="A170">
        <v>125.827730778</v>
      </c>
      <c r="B170">
        <v>149.70941229300001</v>
      </c>
      <c r="C170">
        <v>158.045732238</v>
      </c>
      <c r="E170">
        <f t="shared" si="13"/>
        <v>0.82773077800000294</v>
      </c>
      <c r="F170">
        <f t="shared" si="14"/>
        <v>-0.29058770699998604</v>
      </c>
      <c r="G170">
        <f t="shared" si="15"/>
        <v>8.0457322379999994</v>
      </c>
      <c r="I170">
        <f t="shared" si="16"/>
        <v>3.3617330848214797E-3</v>
      </c>
      <c r="J170">
        <f t="shared" si="17"/>
        <v>1.1801884557496301E-3</v>
      </c>
      <c r="K170">
        <f t="shared" si="18"/>
        <v>3.2676813494180917E-2</v>
      </c>
    </row>
    <row r="171" spans="1:11" x14ac:dyDescent="0.25">
      <c r="A171">
        <v>125.533778075</v>
      </c>
      <c r="B171">
        <v>149.80705187500001</v>
      </c>
      <c r="C171">
        <v>157.839939496</v>
      </c>
      <c r="E171">
        <f t="shared" si="13"/>
        <v>0.53377807500000074</v>
      </c>
      <c r="F171">
        <f t="shared" si="14"/>
        <v>-0.1929481249999867</v>
      </c>
      <c r="G171">
        <f t="shared" si="15"/>
        <v>7.8399394959999995</v>
      </c>
      <c r="I171">
        <f t="shared" si="16"/>
        <v>2.1678780859346243E-3</v>
      </c>
      <c r="J171">
        <f t="shared" si="17"/>
        <v>7.8363655515383468E-4</v>
      </c>
      <c r="K171">
        <f t="shared" si="18"/>
        <v>3.1841010008572791E-2</v>
      </c>
    </row>
    <row r="172" spans="1:11" x14ac:dyDescent="0.25">
      <c r="A172">
        <v>125.59861435000001</v>
      </c>
      <c r="B172">
        <v>149.080209715</v>
      </c>
      <c r="C172">
        <v>157.752582249</v>
      </c>
      <c r="E172">
        <f t="shared" si="13"/>
        <v>0.5986143500000054</v>
      </c>
      <c r="F172">
        <f t="shared" si="14"/>
        <v>-0.91979028500000481</v>
      </c>
      <c r="G172">
        <f t="shared" si="15"/>
        <v>7.7525822489999996</v>
      </c>
      <c r="I172">
        <f t="shared" si="16"/>
        <v>2.4312031386658382E-3</v>
      </c>
      <c r="J172">
        <f t="shared" si="17"/>
        <v>3.7356221544076534E-3</v>
      </c>
      <c r="K172">
        <f t="shared" si="18"/>
        <v>3.1486218625620468E-2</v>
      </c>
    </row>
    <row r="173" spans="1:11" x14ac:dyDescent="0.25">
      <c r="A173">
        <v>125.81678131699999</v>
      </c>
      <c r="B173">
        <v>149.38559140300001</v>
      </c>
      <c r="C173">
        <v>157.64096111399999</v>
      </c>
      <c r="E173">
        <f t="shared" si="13"/>
        <v>0.81678131699999312</v>
      </c>
      <c r="F173">
        <f t="shared" si="14"/>
        <v>-0.61440859699999351</v>
      </c>
      <c r="G173">
        <f t="shared" si="15"/>
        <v>7.6409611139999924</v>
      </c>
      <c r="I173">
        <f t="shared" si="16"/>
        <v>3.3172631118749195E-3</v>
      </c>
      <c r="J173">
        <f t="shared" si="17"/>
        <v>2.4953496511562825E-3</v>
      </c>
      <c r="K173">
        <f t="shared" si="18"/>
        <v>3.1032882260139991E-2</v>
      </c>
    </row>
    <row r="174" spans="1:11" x14ac:dyDescent="0.25">
      <c r="A174">
        <v>125.942021543</v>
      </c>
      <c r="B174">
        <v>149.33828149600001</v>
      </c>
      <c r="C174">
        <v>157.71763534999999</v>
      </c>
      <c r="E174">
        <f t="shared" si="13"/>
        <v>0.94202154299999563</v>
      </c>
      <c r="F174">
        <f t="shared" si="14"/>
        <v>-0.66171850399999244</v>
      </c>
      <c r="G174">
        <f t="shared" si="15"/>
        <v>7.7176353499999948</v>
      </c>
      <c r="I174">
        <f t="shared" si="16"/>
        <v>3.8259118446332006E-3</v>
      </c>
      <c r="J174">
        <f t="shared" si="17"/>
        <v>2.6874933817373908E-3</v>
      </c>
      <c r="K174">
        <f t="shared" si="18"/>
        <v>3.13442858260886E-2</v>
      </c>
    </row>
    <row r="175" spans="1:11" x14ac:dyDescent="0.25">
      <c r="A175">
        <v>125.343290866</v>
      </c>
      <c r="B175">
        <v>148.629920029</v>
      </c>
      <c r="C175">
        <v>157.93468269799999</v>
      </c>
      <c r="E175">
        <f t="shared" si="13"/>
        <v>0.3432908660000038</v>
      </c>
      <c r="F175">
        <f t="shared" si="14"/>
        <v>-1.3700799709999956</v>
      </c>
      <c r="G175">
        <f t="shared" si="15"/>
        <v>7.9346826979999889</v>
      </c>
      <c r="I175">
        <f t="shared" si="16"/>
        <v>1.3942362572740119E-3</v>
      </c>
      <c r="J175">
        <f t="shared" si="17"/>
        <v>5.5644217779249015E-3</v>
      </c>
      <c r="K175">
        <f t="shared" si="18"/>
        <v>3.2225798595865468E-2</v>
      </c>
    </row>
    <row r="176" spans="1:11" x14ac:dyDescent="0.25">
      <c r="A176">
        <v>125.750563372</v>
      </c>
      <c r="B176">
        <v>148.495117523</v>
      </c>
      <c r="C176">
        <v>158.160818543</v>
      </c>
      <c r="E176">
        <f t="shared" si="13"/>
        <v>0.750563372000002</v>
      </c>
      <c r="F176">
        <f t="shared" si="14"/>
        <v>-1.5048824769999953</v>
      </c>
      <c r="G176">
        <f t="shared" si="15"/>
        <v>8.1608185430000049</v>
      </c>
      <c r="I176">
        <f t="shared" si="16"/>
        <v>3.0483265657998398E-3</v>
      </c>
      <c r="J176">
        <f t="shared" si="17"/>
        <v>6.1119066079949073E-3</v>
      </c>
      <c r="K176">
        <f t="shared" si="18"/>
        <v>3.3144223247945533E-2</v>
      </c>
    </row>
    <row r="177" spans="1:11" x14ac:dyDescent="0.25">
      <c r="A177">
        <v>125.74585990999999</v>
      </c>
      <c r="B177">
        <v>148.010692874</v>
      </c>
      <c r="C177">
        <v>157.88504531699999</v>
      </c>
      <c r="E177">
        <f t="shared" si="13"/>
        <v>0.74585990999999296</v>
      </c>
      <c r="F177">
        <f t="shared" si="14"/>
        <v>-1.9893071259999999</v>
      </c>
      <c r="G177">
        <f t="shared" si="15"/>
        <v>7.8850453169999923</v>
      </c>
      <c r="I177">
        <f t="shared" si="16"/>
        <v>3.0292239973815963E-3</v>
      </c>
      <c r="J177">
        <f t="shared" si="17"/>
        <v>8.0793414466283232E-3</v>
      </c>
      <c r="K177">
        <f t="shared" si="18"/>
        <v>3.2024202098082974E-2</v>
      </c>
    </row>
    <row r="178" spans="1:11" x14ac:dyDescent="0.25">
      <c r="A178">
        <v>125.850260553</v>
      </c>
      <c r="B178">
        <v>148.22510688899999</v>
      </c>
      <c r="C178">
        <v>157.88736698100001</v>
      </c>
      <c r="E178">
        <f t="shared" si="13"/>
        <v>0.85026055299999825</v>
      </c>
      <c r="F178">
        <f t="shared" si="14"/>
        <v>-1.7748931110000115</v>
      </c>
      <c r="G178">
        <f t="shared" si="15"/>
        <v>7.8873669810000138</v>
      </c>
      <c r="I178">
        <f t="shared" si="16"/>
        <v>3.453235167411754E-3</v>
      </c>
      <c r="J178">
        <f t="shared" si="17"/>
        <v>7.2085236551037617E-3</v>
      </c>
      <c r="K178">
        <f t="shared" si="18"/>
        <v>3.2033631268639576E-2</v>
      </c>
    </row>
    <row r="179" spans="1:11" x14ac:dyDescent="0.25">
      <c r="A179">
        <v>125.33196257500001</v>
      </c>
      <c r="B179">
        <v>147.35973656300001</v>
      </c>
      <c r="C179">
        <v>157.972206637</v>
      </c>
      <c r="E179">
        <f t="shared" si="13"/>
        <v>0.3319625750000057</v>
      </c>
      <c r="F179">
        <f t="shared" si="14"/>
        <v>-2.6402634369999873</v>
      </c>
      <c r="G179">
        <f t="shared" si="15"/>
        <v>7.9722066369999993</v>
      </c>
      <c r="I179">
        <f t="shared" si="16"/>
        <v>1.3482277099765487E-3</v>
      </c>
      <c r="J179">
        <f t="shared" si="17"/>
        <v>1.0723125422801783E-2</v>
      </c>
      <c r="K179">
        <f t="shared" si="18"/>
        <v>3.2378197746122939E-2</v>
      </c>
    </row>
    <row r="180" spans="1:11" x14ac:dyDescent="0.25">
      <c r="A180">
        <v>125.380656991</v>
      </c>
      <c r="B180">
        <v>147.333104881</v>
      </c>
      <c r="C180">
        <v>158.02198226499999</v>
      </c>
      <c r="E180">
        <f t="shared" si="13"/>
        <v>0.38065699099999506</v>
      </c>
      <c r="F180">
        <f t="shared" si="14"/>
        <v>-2.666895119000003</v>
      </c>
      <c r="G180">
        <f t="shared" si="15"/>
        <v>8.0219822649999912</v>
      </c>
      <c r="I180">
        <f t="shared" si="16"/>
        <v>1.5459944641725901E-3</v>
      </c>
      <c r="J180">
        <f t="shared" si="17"/>
        <v>1.0831286927560878E-2</v>
      </c>
      <c r="K180">
        <f t="shared" si="18"/>
        <v>3.2580355718150579E-2</v>
      </c>
    </row>
    <row r="181" spans="1:11" x14ac:dyDescent="0.25">
      <c r="A181">
        <v>125.594176125</v>
      </c>
      <c r="B181">
        <v>147.505371384</v>
      </c>
      <c r="C181">
        <v>157.96519606999999</v>
      </c>
      <c r="E181">
        <f t="shared" si="13"/>
        <v>0.59417612500000416</v>
      </c>
      <c r="F181">
        <f t="shared" si="14"/>
        <v>-2.494628616</v>
      </c>
      <c r="G181">
        <f t="shared" si="15"/>
        <v>7.9651960699999904</v>
      </c>
      <c r="I181">
        <f t="shared" si="16"/>
        <v>2.4131777997308322E-3</v>
      </c>
      <c r="J181">
        <f t="shared" si="17"/>
        <v>1.0131646394752749E-2</v>
      </c>
      <c r="K181">
        <f t="shared" si="18"/>
        <v>3.2349725136847453E-2</v>
      </c>
    </row>
    <row r="182" spans="1:11" x14ac:dyDescent="0.25">
      <c r="A182">
        <v>125.675040005</v>
      </c>
      <c r="B182">
        <v>146.89306074300001</v>
      </c>
      <c r="C182">
        <v>157.544789713</v>
      </c>
      <c r="E182">
        <f t="shared" si="13"/>
        <v>0.67504000499999961</v>
      </c>
      <c r="F182">
        <f t="shared" si="14"/>
        <v>-3.1069392569999934</v>
      </c>
      <c r="G182">
        <f t="shared" si="15"/>
        <v>7.5447897130000001</v>
      </c>
      <c r="I182">
        <f t="shared" si="16"/>
        <v>2.7415971215541146E-3</v>
      </c>
      <c r="J182">
        <f t="shared" si="17"/>
        <v>1.2618475439592155E-2</v>
      </c>
      <c r="K182">
        <f t="shared" si="18"/>
        <v>3.0642293207336514E-2</v>
      </c>
    </row>
    <row r="183" spans="1:11" x14ac:dyDescent="0.25">
      <c r="A183">
        <v>125.73325452</v>
      </c>
      <c r="B183">
        <v>147.16847689400001</v>
      </c>
      <c r="C183">
        <v>157.51442198699999</v>
      </c>
      <c r="E183">
        <f t="shared" si="13"/>
        <v>0.73325452000000269</v>
      </c>
      <c r="F183">
        <f t="shared" si="14"/>
        <v>-2.8315231059999917</v>
      </c>
      <c r="G183">
        <f t="shared" si="15"/>
        <v>7.5144219869999915</v>
      </c>
      <c r="I183">
        <f t="shared" si="16"/>
        <v>2.9780286597955812E-3</v>
      </c>
      <c r="J183">
        <f t="shared" si="17"/>
        <v>1.1499904508657302E-2</v>
      </c>
      <c r="K183">
        <f t="shared" si="18"/>
        <v>3.0518958190784765E-2</v>
      </c>
    </row>
    <row r="184" spans="1:11" x14ac:dyDescent="0.25">
      <c r="A184">
        <v>125.766434015</v>
      </c>
      <c r="B184">
        <v>147.39643775799999</v>
      </c>
      <c r="C184">
        <v>157.616946308</v>
      </c>
      <c r="E184">
        <f t="shared" si="13"/>
        <v>0.76643401500000152</v>
      </c>
      <c r="F184">
        <f t="shared" si="14"/>
        <v>-2.6035622420000095</v>
      </c>
      <c r="G184">
        <f t="shared" si="15"/>
        <v>7.6169463079999957</v>
      </c>
      <c r="I184">
        <f t="shared" si="16"/>
        <v>3.1127833518328567E-3</v>
      </c>
      <c r="J184">
        <f t="shared" si="17"/>
        <v>1.0574067752405589E-2</v>
      </c>
      <c r="K184">
        <f t="shared" si="18"/>
        <v>3.0935348895425895E-2</v>
      </c>
    </row>
    <row r="185" spans="1:11" x14ac:dyDescent="0.25">
      <c r="A185">
        <v>125.75831400600001</v>
      </c>
      <c r="B185">
        <v>146.14598482900001</v>
      </c>
      <c r="C185">
        <v>157.67028791499999</v>
      </c>
      <c r="E185">
        <f t="shared" si="13"/>
        <v>0.7583140060000062</v>
      </c>
      <c r="F185">
        <f t="shared" si="14"/>
        <v>-3.8540151709999861</v>
      </c>
      <c r="G185">
        <f t="shared" si="15"/>
        <v>7.6702879149999887</v>
      </c>
      <c r="I185">
        <f t="shared" si="16"/>
        <v>3.0798048718368738E-3</v>
      </c>
      <c r="J185">
        <f t="shared" si="17"/>
        <v>1.5652638096966501E-2</v>
      </c>
      <c r="K185">
        <f t="shared" si="18"/>
        <v>3.1151989679863924E-2</v>
      </c>
    </row>
    <row r="186" spans="1:11" x14ac:dyDescent="0.25">
      <c r="A186">
        <v>126.127603433</v>
      </c>
      <c r="B186">
        <v>145.76967636500001</v>
      </c>
      <c r="C186">
        <v>157.357298074</v>
      </c>
      <c r="E186">
        <f t="shared" si="13"/>
        <v>1.1276034330000044</v>
      </c>
      <c r="F186">
        <f t="shared" si="14"/>
        <v>-4.2303236349999906</v>
      </c>
      <c r="G186">
        <f t="shared" si="15"/>
        <v>7.3572980739999991</v>
      </c>
      <c r="I186">
        <f t="shared" si="16"/>
        <v>4.5796312859522331E-3</v>
      </c>
      <c r="J186">
        <f t="shared" si="17"/>
        <v>1.7180971520285408E-2</v>
      </c>
      <c r="K186">
        <f t="shared" si="18"/>
        <v>2.9880817540723442E-2</v>
      </c>
    </row>
    <row r="187" spans="1:11" x14ac:dyDescent="0.25">
      <c r="A187">
        <v>126.382735219</v>
      </c>
      <c r="B187">
        <v>146.375754683</v>
      </c>
      <c r="C187">
        <v>157.37688430599999</v>
      </c>
      <c r="E187">
        <f t="shared" si="13"/>
        <v>1.3827352189999971</v>
      </c>
      <c r="F187">
        <f t="shared" si="14"/>
        <v>-3.6242453170000033</v>
      </c>
      <c r="G187">
        <f t="shared" si="15"/>
        <v>7.3768843059999938</v>
      </c>
      <c r="I187">
        <f t="shared" si="16"/>
        <v>5.6158196080273674E-3</v>
      </c>
      <c r="J187">
        <f t="shared" si="17"/>
        <v>1.4719454336477722E-2</v>
      </c>
      <c r="K187">
        <f t="shared" si="18"/>
        <v>2.9960364762925889E-2</v>
      </c>
    </row>
    <row r="188" spans="1:11" x14ac:dyDescent="0.25">
      <c r="A188">
        <v>126.718023766</v>
      </c>
      <c r="B188">
        <v>145.30657004700001</v>
      </c>
      <c r="C188">
        <v>157.291738509</v>
      </c>
      <c r="E188">
        <f t="shared" si="13"/>
        <v>1.7180237660000017</v>
      </c>
      <c r="F188">
        <f t="shared" si="14"/>
        <v>-4.6934299529999919</v>
      </c>
      <c r="G188">
        <f t="shared" si="15"/>
        <v>7.2917385089999982</v>
      </c>
      <c r="I188">
        <f t="shared" si="16"/>
        <v>6.9775553696660789E-3</v>
      </c>
      <c r="J188">
        <f t="shared" si="17"/>
        <v>1.9061824416407216E-2</v>
      </c>
      <c r="K188">
        <f t="shared" si="18"/>
        <v>2.9614554929081126E-2</v>
      </c>
    </row>
    <row r="189" spans="1:11" x14ac:dyDescent="0.25">
      <c r="A189">
        <v>126.933622433</v>
      </c>
      <c r="B189">
        <v>145.332052121</v>
      </c>
      <c r="C189">
        <v>157.18635</v>
      </c>
      <c r="E189">
        <f t="shared" si="13"/>
        <v>1.9336224329999965</v>
      </c>
      <c r="F189">
        <f t="shared" si="14"/>
        <v>-4.6679478789999962</v>
      </c>
      <c r="G189">
        <f t="shared" si="15"/>
        <v>7.1863500000000045</v>
      </c>
      <c r="I189">
        <f t="shared" si="16"/>
        <v>7.8531844886515385E-3</v>
      </c>
      <c r="J189">
        <f t="shared" si="17"/>
        <v>1.8958331911945028E-2</v>
      </c>
      <c r="K189">
        <f t="shared" si="18"/>
        <v>2.918653165523195E-2</v>
      </c>
    </row>
    <row r="190" spans="1:11" x14ac:dyDescent="0.25">
      <c r="A190">
        <v>127.05179005399999</v>
      </c>
      <c r="B190">
        <v>145.08436899599999</v>
      </c>
      <c r="C190">
        <v>157.42023596799999</v>
      </c>
      <c r="E190">
        <f t="shared" si="13"/>
        <v>2.0517900539999943</v>
      </c>
      <c r="F190">
        <f t="shared" si="14"/>
        <v>-4.9156310040000051</v>
      </c>
      <c r="G190">
        <f t="shared" si="15"/>
        <v>7.4202359679999859</v>
      </c>
      <c r="I190">
        <f t="shared" si="16"/>
        <v>8.3331086519527805E-3</v>
      </c>
      <c r="J190">
        <f t="shared" si="17"/>
        <v>1.9964268356493307E-2</v>
      </c>
      <c r="K190">
        <f t="shared" si="18"/>
        <v>3.0136432537981331E-2</v>
      </c>
    </row>
    <row r="191" spans="1:11" x14ac:dyDescent="0.25">
      <c r="A191">
        <v>126.543363105</v>
      </c>
      <c r="B191">
        <v>145.79844494700001</v>
      </c>
      <c r="C191">
        <v>157.567509559</v>
      </c>
      <c r="E191">
        <f t="shared" si="13"/>
        <v>1.5433631049999974</v>
      </c>
      <c r="F191">
        <f t="shared" si="14"/>
        <v>-4.2015550529999928</v>
      </c>
      <c r="G191">
        <f t="shared" si="15"/>
        <v>7.5675095590000012</v>
      </c>
      <c r="I191">
        <f t="shared" si="16"/>
        <v>6.2681912402818493E-3</v>
      </c>
      <c r="J191">
        <f t="shared" si="17"/>
        <v>1.7064131242645289E-2</v>
      </c>
      <c r="K191">
        <f t="shared" si="18"/>
        <v>3.0734567241370622E-2</v>
      </c>
    </row>
    <row r="192" spans="1:11" x14ac:dyDescent="0.25">
      <c r="A192">
        <v>126.433985757</v>
      </c>
      <c r="B192">
        <v>145.68279595499999</v>
      </c>
      <c r="C192">
        <v>157.314366573</v>
      </c>
      <c r="E192">
        <f t="shared" si="13"/>
        <v>1.4339857570000021</v>
      </c>
      <c r="F192">
        <f t="shared" si="14"/>
        <v>-4.3172040450000111</v>
      </c>
      <c r="G192">
        <f t="shared" si="15"/>
        <v>7.3143665730000009</v>
      </c>
      <c r="I192">
        <f t="shared" si="16"/>
        <v>5.8239677569047275E-3</v>
      </c>
      <c r="J192">
        <f t="shared" si="17"/>
        <v>1.7533826284760436E-2</v>
      </c>
      <c r="K192">
        <f t="shared" si="18"/>
        <v>2.9706456201108327E-2</v>
      </c>
    </row>
    <row r="193" spans="1:11" x14ac:dyDescent="0.25">
      <c r="A193">
        <v>125.782312647</v>
      </c>
      <c r="B193">
        <v>144.89551000200001</v>
      </c>
      <c r="C193">
        <v>157.34048908700001</v>
      </c>
      <c r="E193">
        <f t="shared" si="13"/>
        <v>0.7823126469999977</v>
      </c>
      <c r="F193">
        <f t="shared" si="14"/>
        <v>-5.1044899979999911</v>
      </c>
      <c r="G193">
        <f t="shared" si="15"/>
        <v>7.3404890870000088</v>
      </c>
      <c r="I193">
        <f t="shared" si="16"/>
        <v>3.1772725842679132E-3</v>
      </c>
      <c r="J193">
        <f t="shared" si="17"/>
        <v>2.0731297377728823E-2</v>
      </c>
      <c r="K193">
        <f t="shared" si="18"/>
        <v>2.9812549778762559E-2</v>
      </c>
    </row>
    <row r="194" spans="1:11" x14ac:dyDescent="0.25">
      <c r="A194">
        <v>125.74236672399999</v>
      </c>
      <c r="B194">
        <v>145.19767172799999</v>
      </c>
      <c r="C194">
        <v>157.24711466599999</v>
      </c>
      <c r="E194">
        <f t="shared" ref="E194:E257" si="19">A194-125</f>
        <v>0.74236672399999293</v>
      </c>
      <c r="F194">
        <f t="shared" ref="F194:F257" si="20">B194-150</f>
        <v>-4.8023282720000111</v>
      </c>
      <c r="G194">
        <f t="shared" ref="G194:G257" si="21">C194-150</f>
        <v>7.2471146659999874</v>
      </c>
      <c r="I194">
        <f t="shared" ref="I194:I257" si="22">ABS(E194)/SQRT(125^2+150^2+150^2)</f>
        <v>3.0150368253448025E-3</v>
      </c>
      <c r="J194">
        <f t="shared" ref="J194:J257" si="23">ABS(F194)/SQRT(125^2+150^2+150^2)</f>
        <v>1.9504102378751883E-2</v>
      </c>
      <c r="K194">
        <f t="shared" ref="K194:K257" si="24">ABS(G194)/SQRT(125^2+150^2+150^2)</f>
        <v>2.9433320337626783E-2</v>
      </c>
    </row>
    <row r="195" spans="1:11" x14ac:dyDescent="0.25">
      <c r="A195">
        <v>126.012700952</v>
      </c>
      <c r="B195">
        <v>144.92178966099999</v>
      </c>
      <c r="C195">
        <v>157.23322583800001</v>
      </c>
      <c r="E195">
        <f t="shared" si="19"/>
        <v>1.012700952000003</v>
      </c>
      <c r="F195">
        <f t="shared" si="20"/>
        <v>-5.0782103390000088</v>
      </c>
      <c r="G195">
        <f t="shared" si="21"/>
        <v>7.2332258380000098</v>
      </c>
      <c r="I195">
        <f t="shared" si="22"/>
        <v>4.1129681121614727E-3</v>
      </c>
      <c r="J195">
        <f t="shared" si="23"/>
        <v>2.0624565573782217E-2</v>
      </c>
      <c r="K195">
        <f t="shared" si="24"/>
        <v>2.937691246463487E-2</v>
      </c>
    </row>
    <row r="196" spans="1:11" x14ac:dyDescent="0.25">
      <c r="A196">
        <v>126.435211512</v>
      </c>
      <c r="B196">
        <v>145.15999522999999</v>
      </c>
      <c r="C196">
        <v>157.153623254</v>
      </c>
      <c r="E196">
        <f t="shared" si="19"/>
        <v>1.4352115119999951</v>
      </c>
      <c r="F196">
        <f t="shared" si="20"/>
        <v>-4.8400047700000073</v>
      </c>
      <c r="G196">
        <f t="shared" si="21"/>
        <v>7.1536232539999958</v>
      </c>
      <c r="I196">
        <f t="shared" si="22"/>
        <v>5.8289460194592725E-3</v>
      </c>
      <c r="J196">
        <f t="shared" si="23"/>
        <v>1.9657121129791726E-2</v>
      </c>
      <c r="K196">
        <f t="shared" si="24"/>
        <v>2.9053615751038306E-2</v>
      </c>
    </row>
    <row r="197" spans="1:11" x14ac:dyDescent="0.25">
      <c r="A197">
        <v>126.14603885299999</v>
      </c>
      <c r="B197">
        <v>144.94500474</v>
      </c>
      <c r="C197">
        <v>157.251579577</v>
      </c>
      <c r="E197">
        <f t="shared" si="19"/>
        <v>1.1460388529999932</v>
      </c>
      <c r="F197">
        <f t="shared" si="20"/>
        <v>-5.0549952599999983</v>
      </c>
      <c r="G197">
        <f t="shared" si="21"/>
        <v>7.2515795770000011</v>
      </c>
      <c r="I197">
        <f t="shared" si="22"/>
        <v>4.6545046179506978E-3</v>
      </c>
      <c r="J197">
        <f t="shared" si="23"/>
        <v>2.053028020803848E-2</v>
      </c>
      <c r="K197">
        <f t="shared" si="24"/>
        <v>2.9451454058672888E-2</v>
      </c>
    </row>
    <row r="198" spans="1:11" x14ac:dyDescent="0.25">
      <c r="A198">
        <v>126.250105683</v>
      </c>
      <c r="B198">
        <v>145.19761171600001</v>
      </c>
      <c r="C198">
        <v>157.51124371700001</v>
      </c>
      <c r="E198">
        <f t="shared" si="19"/>
        <v>1.250105683000001</v>
      </c>
      <c r="F198">
        <f t="shared" si="20"/>
        <v>-4.8023882839999885</v>
      </c>
      <c r="G198">
        <f t="shared" si="21"/>
        <v>7.5112437170000135</v>
      </c>
      <c r="I198">
        <f t="shared" si="22"/>
        <v>5.0771600449831785E-3</v>
      </c>
      <c r="J198">
        <f t="shared" si="23"/>
        <v>1.950434611056804E-2</v>
      </c>
      <c r="K198">
        <f t="shared" si="24"/>
        <v>3.0506050013759816E-2</v>
      </c>
    </row>
    <row r="199" spans="1:11" x14ac:dyDescent="0.25">
      <c r="A199">
        <v>125.683644461</v>
      </c>
      <c r="B199">
        <v>146.00698635099999</v>
      </c>
      <c r="C199">
        <v>157.46712428999999</v>
      </c>
      <c r="E199">
        <f t="shared" si="19"/>
        <v>0.68364446100000009</v>
      </c>
      <c r="F199">
        <f t="shared" si="20"/>
        <v>-3.9930136490000052</v>
      </c>
      <c r="G199">
        <f t="shared" si="21"/>
        <v>7.4671242899999868</v>
      </c>
      <c r="I199">
        <f t="shared" si="22"/>
        <v>2.7765431271647603E-3</v>
      </c>
      <c r="J199">
        <f t="shared" si="23"/>
        <v>1.6217164383353414E-2</v>
      </c>
      <c r="K199">
        <f t="shared" si="24"/>
        <v>3.0326864049710339E-2</v>
      </c>
    </row>
    <row r="200" spans="1:11" x14ac:dyDescent="0.25">
      <c r="A200">
        <v>125.52205136400001</v>
      </c>
      <c r="B200">
        <v>147.66726234399999</v>
      </c>
      <c r="C200">
        <v>157.69404948900001</v>
      </c>
      <c r="E200">
        <f t="shared" si="19"/>
        <v>0.5220513640000064</v>
      </c>
      <c r="F200">
        <f t="shared" si="20"/>
        <v>-2.3327376560000062</v>
      </c>
      <c r="G200">
        <f t="shared" si="21"/>
        <v>7.6940494890000082</v>
      </c>
      <c r="I200">
        <f t="shared" si="22"/>
        <v>2.1202514017607263E-3</v>
      </c>
      <c r="J200">
        <f t="shared" si="23"/>
        <v>9.4741449331295739E-3</v>
      </c>
      <c r="K200">
        <f t="shared" si="24"/>
        <v>3.1248494572017758E-2</v>
      </c>
    </row>
    <row r="201" spans="1:11" x14ac:dyDescent="0.25">
      <c r="A201">
        <v>124.826022091</v>
      </c>
      <c r="B201">
        <v>147.42856660699999</v>
      </c>
      <c r="C201">
        <v>157.72066736100001</v>
      </c>
      <c r="E201">
        <f t="shared" si="19"/>
        <v>-0.17397790900000132</v>
      </c>
      <c r="F201">
        <f t="shared" si="20"/>
        <v>-2.5714333930000066</v>
      </c>
      <c r="G201">
        <f t="shared" si="21"/>
        <v>7.7206673610000109</v>
      </c>
      <c r="I201">
        <f t="shared" si="22"/>
        <v>7.0659121088446832E-4</v>
      </c>
      <c r="J201">
        <f t="shared" si="23"/>
        <v>1.0443580137916348E-2</v>
      </c>
      <c r="K201">
        <f t="shared" si="24"/>
        <v>3.1356599989054636E-2</v>
      </c>
    </row>
    <row r="202" spans="1:11" x14ac:dyDescent="0.25">
      <c r="A202">
        <v>125.25357846999999</v>
      </c>
      <c r="B202">
        <v>146.945926259</v>
      </c>
      <c r="C202">
        <v>157.66976210799999</v>
      </c>
      <c r="E202">
        <f t="shared" si="19"/>
        <v>0.25357846999999367</v>
      </c>
      <c r="F202">
        <f t="shared" si="20"/>
        <v>-3.0540737409999963</v>
      </c>
      <c r="G202">
        <f t="shared" si="21"/>
        <v>7.6697621079999863</v>
      </c>
      <c r="I202">
        <f t="shared" si="22"/>
        <v>1.0298797082997761E-3</v>
      </c>
      <c r="J202">
        <f t="shared" si="23"/>
        <v>1.2403768243838527E-2</v>
      </c>
      <c r="K202">
        <f t="shared" si="24"/>
        <v>3.1149854175379712E-2</v>
      </c>
    </row>
    <row r="203" spans="1:11" x14ac:dyDescent="0.25">
      <c r="A203">
        <v>124.79650446700001</v>
      </c>
      <c r="B203">
        <v>146.393201339</v>
      </c>
      <c r="C203">
        <v>157.81264829599999</v>
      </c>
      <c r="E203">
        <f t="shared" si="19"/>
        <v>-0.20349553299999457</v>
      </c>
      <c r="F203">
        <f t="shared" si="20"/>
        <v>-3.6067986609999991</v>
      </c>
      <c r="G203">
        <f t="shared" si="21"/>
        <v>7.8126482959999919</v>
      </c>
      <c r="I203">
        <f t="shared" si="22"/>
        <v>8.2647363621346525E-4</v>
      </c>
      <c r="J203">
        <f t="shared" si="23"/>
        <v>1.4648596755421685E-2</v>
      </c>
      <c r="K203">
        <f t="shared" si="24"/>
        <v>3.1730169947525179E-2</v>
      </c>
    </row>
    <row r="204" spans="1:11" x14ac:dyDescent="0.25">
      <c r="A204">
        <v>125.25574960500001</v>
      </c>
      <c r="B204">
        <v>146.582081235</v>
      </c>
      <c r="C204">
        <v>157.74016343599999</v>
      </c>
      <c r="E204">
        <f t="shared" si="19"/>
        <v>0.25574960500000543</v>
      </c>
      <c r="F204">
        <f t="shared" si="20"/>
        <v>-3.417918764999996</v>
      </c>
      <c r="G204">
        <f t="shared" si="21"/>
        <v>7.7401634359999889</v>
      </c>
      <c r="I204">
        <f t="shared" si="22"/>
        <v>1.0386975226847734E-3</v>
      </c>
      <c r="J204">
        <f t="shared" si="23"/>
        <v>1.3881482843123925E-2</v>
      </c>
      <c r="K204">
        <f t="shared" si="24"/>
        <v>3.1435781049000182E-2</v>
      </c>
    </row>
    <row r="205" spans="1:11" x14ac:dyDescent="0.25">
      <c r="A205">
        <v>125.52647207</v>
      </c>
      <c r="B205">
        <v>145.52238870299999</v>
      </c>
      <c r="C205">
        <v>157.37687979899999</v>
      </c>
      <c r="E205">
        <f t="shared" si="19"/>
        <v>0.52647206999999696</v>
      </c>
      <c r="F205">
        <f t="shared" si="20"/>
        <v>-4.4776112970000099</v>
      </c>
      <c r="G205">
        <f t="shared" si="21"/>
        <v>7.3768797989999939</v>
      </c>
      <c r="I205">
        <f t="shared" si="22"/>
        <v>2.1382055892978204E-3</v>
      </c>
      <c r="J205">
        <f t="shared" si="23"/>
        <v>1.8185301837471721E-2</v>
      </c>
      <c r="K205">
        <f t="shared" si="24"/>
        <v>2.9960346458265223E-2</v>
      </c>
    </row>
    <row r="206" spans="1:11" x14ac:dyDescent="0.25">
      <c r="A206">
        <v>125.26323185699999</v>
      </c>
      <c r="B206">
        <v>146.42710969399999</v>
      </c>
      <c r="C206">
        <v>157.49580164400001</v>
      </c>
      <c r="E206">
        <f t="shared" si="19"/>
        <v>0.26323185699999385</v>
      </c>
      <c r="F206">
        <f t="shared" si="20"/>
        <v>-3.572890306000005</v>
      </c>
      <c r="G206">
        <f t="shared" si="21"/>
        <v>7.4958016440000108</v>
      </c>
      <c r="I206">
        <f t="shared" si="22"/>
        <v>1.0690858261837798E-3</v>
      </c>
      <c r="J206">
        <f t="shared" si="23"/>
        <v>1.451088188256075E-2</v>
      </c>
      <c r="K206">
        <f t="shared" si="24"/>
        <v>3.0443333815350752E-2</v>
      </c>
    </row>
    <row r="207" spans="1:11" x14ac:dyDescent="0.25">
      <c r="A207">
        <v>125.23820737200001</v>
      </c>
      <c r="B207">
        <v>146.44327459600001</v>
      </c>
      <c r="C207">
        <v>157.29791002499999</v>
      </c>
      <c r="E207">
        <f t="shared" si="19"/>
        <v>0.23820737200000508</v>
      </c>
      <c r="F207">
        <f t="shared" si="20"/>
        <v>-3.5567254039999909</v>
      </c>
      <c r="G207">
        <f t="shared" si="21"/>
        <v>7.2979100249999931</v>
      </c>
      <c r="I207">
        <f t="shared" si="22"/>
        <v>9.674517666670503E-4</v>
      </c>
      <c r="J207">
        <f t="shared" si="23"/>
        <v>1.4445229997538851E-2</v>
      </c>
      <c r="K207">
        <f t="shared" si="24"/>
        <v>2.9639619829495745E-2</v>
      </c>
    </row>
    <row r="208" spans="1:11" x14ac:dyDescent="0.25">
      <c r="A208">
        <v>125.074202575</v>
      </c>
      <c r="B208">
        <v>145.67641302999999</v>
      </c>
      <c r="C208">
        <v>157.39169564100001</v>
      </c>
      <c r="E208">
        <f t="shared" si="19"/>
        <v>7.4202575000001048E-2</v>
      </c>
      <c r="F208">
        <f t="shared" si="20"/>
        <v>-4.323586970000008</v>
      </c>
      <c r="G208">
        <f t="shared" si="21"/>
        <v>7.3916956410000125</v>
      </c>
      <c r="I208">
        <f t="shared" si="22"/>
        <v>3.0136519987716327E-4</v>
      </c>
      <c r="J208">
        <f t="shared" si="23"/>
        <v>1.7559749798444768E-2</v>
      </c>
      <c r="K208">
        <f t="shared" si="24"/>
        <v>3.0020519291697002E-2</v>
      </c>
    </row>
    <row r="209" spans="1:11" x14ac:dyDescent="0.25">
      <c r="A209">
        <v>125.62549441</v>
      </c>
      <c r="B209">
        <v>146.458979451</v>
      </c>
      <c r="C209">
        <v>157.43207156599999</v>
      </c>
      <c r="E209">
        <f t="shared" si="19"/>
        <v>0.62549441000000172</v>
      </c>
      <c r="F209">
        <f t="shared" si="20"/>
        <v>-3.5410205489999953</v>
      </c>
      <c r="G209">
        <f t="shared" si="21"/>
        <v>7.4320715659999905</v>
      </c>
      <c r="I209">
        <f t="shared" si="22"/>
        <v>2.5403734020240693E-3</v>
      </c>
      <c r="J209">
        <f t="shared" si="23"/>
        <v>1.4381446540345949E-2</v>
      </c>
      <c r="K209">
        <f t="shared" si="24"/>
        <v>3.0184501454146802E-2</v>
      </c>
    </row>
    <row r="210" spans="1:11" x14ac:dyDescent="0.25">
      <c r="A210">
        <v>126.465804777</v>
      </c>
      <c r="B210">
        <v>146.87938506899999</v>
      </c>
      <c r="C210">
        <v>157.49270345299999</v>
      </c>
      <c r="E210">
        <f t="shared" si="19"/>
        <v>1.4658047770000024</v>
      </c>
      <c r="F210">
        <f t="shared" si="20"/>
        <v>-3.1206149310000058</v>
      </c>
      <c r="G210">
        <f t="shared" si="21"/>
        <v>7.4927034529999901</v>
      </c>
      <c r="I210">
        <f t="shared" si="22"/>
        <v>5.9531970366459687E-3</v>
      </c>
      <c r="J210">
        <f t="shared" si="23"/>
        <v>1.2674017612198276E-2</v>
      </c>
      <c r="K210">
        <f t="shared" si="24"/>
        <v>3.0430750869947863E-2</v>
      </c>
    </row>
    <row r="211" spans="1:11" x14ac:dyDescent="0.25">
      <c r="A211">
        <v>126.561725811</v>
      </c>
      <c r="B211">
        <v>146.40682434799999</v>
      </c>
      <c r="C211">
        <v>157.71457712500001</v>
      </c>
      <c r="E211">
        <f t="shared" si="19"/>
        <v>1.5617258110000023</v>
      </c>
      <c r="F211">
        <f t="shared" si="20"/>
        <v>-3.5931756520000135</v>
      </c>
      <c r="G211">
        <f t="shared" si="21"/>
        <v>7.7145771250000053</v>
      </c>
      <c r="I211">
        <f t="shared" si="22"/>
        <v>6.3427692527561735E-3</v>
      </c>
      <c r="J211">
        <f t="shared" si="23"/>
        <v>1.459326847563882E-2</v>
      </c>
      <c r="K211">
        <f t="shared" si="24"/>
        <v>3.1331865197985184E-2</v>
      </c>
    </row>
    <row r="212" spans="1:11" x14ac:dyDescent="0.25">
      <c r="A212">
        <v>126.603965296</v>
      </c>
      <c r="B212">
        <v>146.74759514799999</v>
      </c>
      <c r="C212">
        <v>157.778229342</v>
      </c>
      <c r="E212">
        <f t="shared" si="19"/>
        <v>1.6039652959999984</v>
      </c>
      <c r="F212">
        <f t="shared" si="20"/>
        <v>-3.2524048520000122</v>
      </c>
      <c r="G212">
        <f t="shared" si="21"/>
        <v>7.778229342000003</v>
      </c>
      <c r="I212">
        <f t="shared" si="22"/>
        <v>6.5143200492040337E-3</v>
      </c>
      <c r="J212">
        <f t="shared" si="23"/>
        <v>1.3209267175760752E-2</v>
      </c>
      <c r="K212">
        <f t="shared" si="24"/>
        <v>3.1590381335717982E-2</v>
      </c>
    </row>
    <row r="213" spans="1:11" x14ac:dyDescent="0.25">
      <c r="A213">
        <v>126.480317603</v>
      </c>
      <c r="B213">
        <v>146.69624896799999</v>
      </c>
      <c r="C213">
        <v>157.61811867500001</v>
      </c>
      <c r="E213">
        <f t="shared" si="19"/>
        <v>1.4803176030000031</v>
      </c>
      <c r="F213">
        <f t="shared" si="20"/>
        <v>-3.3037510320000081</v>
      </c>
      <c r="G213">
        <f t="shared" si="21"/>
        <v>7.6181186750000052</v>
      </c>
      <c r="I213">
        <f t="shared" si="22"/>
        <v>6.0121392055433771E-3</v>
      </c>
      <c r="J213">
        <f t="shared" si="23"/>
        <v>1.3417803763589777E-2</v>
      </c>
      <c r="K213">
        <f t="shared" si="24"/>
        <v>3.0940110328776249E-2</v>
      </c>
    </row>
    <row r="214" spans="1:11" x14ac:dyDescent="0.25">
      <c r="A214">
        <v>126.23951606200001</v>
      </c>
      <c r="B214">
        <v>146.34958334699999</v>
      </c>
      <c r="C214">
        <v>157.47706227399999</v>
      </c>
      <c r="E214">
        <f t="shared" si="19"/>
        <v>1.239516062000007</v>
      </c>
      <c r="F214">
        <f t="shared" si="20"/>
        <v>-3.6504166530000077</v>
      </c>
      <c r="G214">
        <f t="shared" si="21"/>
        <v>7.4770622739999908</v>
      </c>
      <c r="I214">
        <f t="shared" si="22"/>
        <v>5.0341515206929286E-3</v>
      </c>
      <c r="J214">
        <f t="shared" si="23"/>
        <v>1.4825746199053835E-2</v>
      </c>
      <c r="K214">
        <f t="shared" si="24"/>
        <v>3.0367226025484591E-2</v>
      </c>
    </row>
    <row r="215" spans="1:11" x14ac:dyDescent="0.25">
      <c r="A215">
        <v>126.29467787999999</v>
      </c>
      <c r="B215">
        <v>146.20888828099999</v>
      </c>
      <c r="C215">
        <v>157.39021278600001</v>
      </c>
      <c r="E215">
        <f t="shared" si="19"/>
        <v>1.2946778799999947</v>
      </c>
      <c r="F215">
        <f t="shared" si="20"/>
        <v>-3.7911117190000141</v>
      </c>
      <c r="G215">
        <f t="shared" si="21"/>
        <v>7.3902127860000064</v>
      </c>
      <c r="I215">
        <f t="shared" si="22"/>
        <v>5.2581848821652739E-3</v>
      </c>
      <c r="J215">
        <f t="shared" si="23"/>
        <v>1.5397162981919146E-2</v>
      </c>
      <c r="K215">
        <f t="shared" si="24"/>
        <v>3.0014496847146181E-2</v>
      </c>
    </row>
    <row r="216" spans="1:11" x14ac:dyDescent="0.25">
      <c r="A216">
        <v>126.25403335599999</v>
      </c>
      <c r="B216">
        <v>146.82242054599999</v>
      </c>
      <c r="C216">
        <v>157.50470223400001</v>
      </c>
      <c r="E216">
        <f t="shared" si="19"/>
        <v>1.2540333559999937</v>
      </c>
      <c r="F216">
        <f t="shared" si="20"/>
        <v>-3.1775794540000106</v>
      </c>
      <c r="G216">
        <f t="shared" si="21"/>
        <v>7.5047022340000069</v>
      </c>
      <c r="I216">
        <f t="shared" si="22"/>
        <v>5.0931118358569444E-3</v>
      </c>
      <c r="J216">
        <f t="shared" si="23"/>
        <v>1.2905372452105159E-2</v>
      </c>
      <c r="K216">
        <f t="shared" si="24"/>
        <v>3.0479482535046443E-2</v>
      </c>
    </row>
    <row r="217" spans="1:11" x14ac:dyDescent="0.25">
      <c r="A217">
        <v>126.603728862</v>
      </c>
      <c r="B217">
        <v>148.80834462600001</v>
      </c>
      <c r="C217">
        <v>157.63945079199999</v>
      </c>
      <c r="E217">
        <f t="shared" si="19"/>
        <v>1.603728861999997</v>
      </c>
      <c r="F217">
        <f t="shared" si="20"/>
        <v>-1.1916553739999927</v>
      </c>
      <c r="G217">
        <f t="shared" si="21"/>
        <v>7.639450791999991</v>
      </c>
      <c r="I217">
        <f t="shared" si="22"/>
        <v>6.5133597997831996E-3</v>
      </c>
      <c r="J217">
        <f t="shared" si="23"/>
        <v>4.8397708566070442E-3</v>
      </c>
      <c r="K217">
        <f t="shared" si="24"/>
        <v>3.1026748261536719E-2</v>
      </c>
    </row>
    <row r="218" spans="1:11" x14ac:dyDescent="0.25">
      <c r="A218">
        <v>126.036597598</v>
      </c>
      <c r="B218">
        <v>148.732865422</v>
      </c>
      <c r="C218">
        <v>157.63770476600001</v>
      </c>
      <c r="E218">
        <f t="shared" si="19"/>
        <v>1.0365975980000002</v>
      </c>
      <c r="F218">
        <f t="shared" si="20"/>
        <v>-1.2671345779999967</v>
      </c>
      <c r="G218">
        <f t="shared" si="21"/>
        <v>7.637704766000013</v>
      </c>
      <c r="I218">
        <f t="shared" si="22"/>
        <v>4.2100215836640836E-3</v>
      </c>
      <c r="J218">
        <f t="shared" si="23"/>
        <v>5.1463209379220137E-3</v>
      </c>
      <c r="K218">
        <f t="shared" si="24"/>
        <v>3.1019656978323512E-2</v>
      </c>
    </row>
    <row r="219" spans="1:11" x14ac:dyDescent="0.25">
      <c r="A219">
        <v>125.154083824</v>
      </c>
      <c r="B219">
        <v>147.53998025800001</v>
      </c>
      <c r="C219">
        <v>157.680717311</v>
      </c>
      <c r="E219">
        <f t="shared" si="19"/>
        <v>0.15408382399999709</v>
      </c>
      <c r="F219">
        <f t="shared" si="20"/>
        <v>-2.4600197419999859</v>
      </c>
      <c r="G219">
        <f t="shared" si="21"/>
        <v>7.6807173109999951</v>
      </c>
      <c r="I219">
        <f t="shared" si="22"/>
        <v>6.2579367923008215E-4</v>
      </c>
      <c r="J219">
        <f t="shared" si="23"/>
        <v>9.9910864447707217E-3</v>
      </c>
      <c r="K219">
        <f t="shared" si="24"/>
        <v>3.1194347468796988E-2</v>
      </c>
    </row>
    <row r="220" spans="1:11" x14ac:dyDescent="0.25">
      <c r="A220">
        <v>124.55992318200001</v>
      </c>
      <c r="B220">
        <v>147.66538141999999</v>
      </c>
      <c r="C220">
        <v>157.51133199</v>
      </c>
      <c r="E220">
        <f t="shared" si="19"/>
        <v>-0.44007681799999432</v>
      </c>
      <c r="F220">
        <f t="shared" si="20"/>
        <v>-2.3346185800000114</v>
      </c>
      <c r="G220">
        <f t="shared" si="21"/>
        <v>7.5113319900000022</v>
      </c>
      <c r="I220">
        <f t="shared" si="22"/>
        <v>1.7873212380819993E-3</v>
      </c>
      <c r="J220">
        <f t="shared" si="23"/>
        <v>9.4817840890108265E-3</v>
      </c>
      <c r="K220">
        <f t="shared" si="24"/>
        <v>3.0506408524367909E-2</v>
      </c>
    </row>
    <row r="221" spans="1:11" x14ac:dyDescent="0.25">
      <c r="A221">
        <v>124.724952941</v>
      </c>
      <c r="B221">
        <v>146.176122311</v>
      </c>
      <c r="C221">
        <v>157.67939243699999</v>
      </c>
      <c r="E221">
        <f t="shared" si="19"/>
        <v>-0.27504705900000204</v>
      </c>
      <c r="F221">
        <f t="shared" si="20"/>
        <v>-3.8238776889999997</v>
      </c>
      <c r="G221">
        <f t="shared" si="21"/>
        <v>7.67939243699999</v>
      </c>
      <c r="I221">
        <f t="shared" si="22"/>
        <v>1.1170719063477294E-3</v>
      </c>
      <c r="J221">
        <f t="shared" si="23"/>
        <v>1.5530238189864621E-2</v>
      </c>
      <c r="K221">
        <f t="shared" si="24"/>
        <v>3.1188966645856228E-2</v>
      </c>
    </row>
    <row r="222" spans="1:11" x14ac:dyDescent="0.25">
      <c r="A222">
        <v>124.8669596</v>
      </c>
      <c r="B222">
        <v>145.33594354799999</v>
      </c>
      <c r="C222">
        <v>157.54133723999999</v>
      </c>
      <c r="E222">
        <f t="shared" si="19"/>
        <v>-0.13304039999999873</v>
      </c>
      <c r="F222">
        <f t="shared" si="20"/>
        <v>-4.6640564520000112</v>
      </c>
      <c r="G222">
        <f t="shared" si="21"/>
        <v>7.5413372399999901</v>
      </c>
      <c r="I222">
        <f t="shared" si="22"/>
        <v>5.4032823979136577E-4</v>
      </c>
      <c r="J222">
        <f t="shared" si="23"/>
        <v>1.89425273300197E-2</v>
      </c>
      <c r="K222">
        <f t="shared" si="24"/>
        <v>3.0628271386453361E-2</v>
      </c>
    </row>
    <row r="223" spans="1:11" x14ac:dyDescent="0.25">
      <c r="A223">
        <v>124.71998870199999</v>
      </c>
      <c r="B223">
        <v>146.308614054</v>
      </c>
      <c r="C223">
        <v>157.71639116599999</v>
      </c>
      <c r="E223">
        <f t="shared" si="19"/>
        <v>-0.28001129800000513</v>
      </c>
      <c r="F223">
        <f t="shared" si="20"/>
        <v>-3.6913859459999969</v>
      </c>
      <c r="G223">
        <f t="shared" si="21"/>
        <v>7.716391165999994</v>
      </c>
      <c r="I223">
        <f t="shared" si="22"/>
        <v>1.1372335904735688E-3</v>
      </c>
      <c r="J223">
        <f t="shared" si="23"/>
        <v>1.4992138257196934E-2</v>
      </c>
      <c r="K223">
        <f t="shared" si="24"/>
        <v>3.1339232716276116E-2</v>
      </c>
    </row>
    <row r="224" spans="1:11" x14ac:dyDescent="0.25">
      <c r="A224">
        <v>124.931012537</v>
      </c>
      <c r="B224">
        <v>146.01102528499999</v>
      </c>
      <c r="C224">
        <v>157.55391979500001</v>
      </c>
      <c r="E224">
        <f t="shared" si="19"/>
        <v>-6.8987462999999138E-2</v>
      </c>
      <c r="F224">
        <f t="shared" si="20"/>
        <v>-3.9889747150000119</v>
      </c>
      <c r="G224">
        <f t="shared" si="21"/>
        <v>7.553919795000013</v>
      </c>
      <c r="I224">
        <f t="shared" si="22"/>
        <v>2.8018462399738621E-4</v>
      </c>
      <c r="J224">
        <f t="shared" si="23"/>
        <v>1.6200760718760931E-2</v>
      </c>
      <c r="K224">
        <f t="shared" si="24"/>
        <v>3.0679373982320787E-2</v>
      </c>
    </row>
    <row r="225" spans="1:11" x14ac:dyDescent="0.25">
      <c r="A225">
        <v>125.721746061</v>
      </c>
      <c r="B225">
        <v>147.34281752000001</v>
      </c>
      <c r="C225">
        <v>157.732848152</v>
      </c>
      <c r="E225">
        <f t="shared" si="19"/>
        <v>0.7217460610000046</v>
      </c>
      <c r="F225">
        <f t="shared" si="20"/>
        <v>-2.6571824799999888</v>
      </c>
      <c r="G225">
        <f t="shared" si="21"/>
        <v>7.7328481520000025</v>
      </c>
      <c r="I225">
        <f t="shared" si="22"/>
        <v>2.9312883809465991E-3</v>
      </c>
      <c r="J225">
        <f t="shared" si="23"/>
        <v>1.0791840164512912E-2</v>
      </c>
      <c r="K225">
        <f t="shared" si="24"/>
        <v>3.1406070866775181E-2</v>
      </c>
    </row>
    <row r="226" spans="1:11" x14ac:dyDescent="0.25">
      <c r="A226">
        <v>125.782091876</v>
      </c>
      <c r="B226">
        <v>145.84283659299999</v>
      </c>
      <c r="C226">
        <v>157.50842488699999</v>
      </c>
      <c r="E226">
        <f t="shared" si="19"/>
        <v>0.78209187599999552</v>
      </c>
      <c r="F226">
        <f t="shared" si="20"/>
        <v>-4.157163407000013</v>
      </c>
      <c r="G226">
        <f t="shared" si="21"/>
        <v>7.5084248869999897</v>
      </c>
      <c r="I226">
        <f t="shared" si="22"/>
        <v>3.1763759483150133E-3</v>
      </c>
      <c r="J226">
        <f t="shared" si="23"/>
        <v>1.6883839692525094E-2</v>
      </c>
      <c r="K226">
        <f t="shared" si="24"/>
        <v>3.0494601660837065E-2</v>
      </c>
    </row>
    <row r="227" spans="1:11" x14ac:dyDescent="0.25">
      <c r="A227">
        <v>126.07785426</v>
      </c>
      <c r="B227">
        <v>146.62801021999999</v>
      </c>
      <c r="C227">
        <v>157.55396825899999</v>
      </c>
      <c r="E227">
        <f t="shared" si="19"/>
        <v>1.0778542599999952</v>
      </c>
      <c r="F227">
        <f t="shared" si="20"/>
        <v>-3.3719897800000069</v>
      </c>
      <c r="G227">
        <f t="shared" si="21"/>
        <v>7.553968258999987</v>
      </c>
      <c r="I227">
        <f t="shared" si="22"/>
        <v>4.377580757855719E-3</v>
      </c>
      <c r="J227">
        <f t="shared" si="23"/>
        <v>1.3694947567971051E-2</v>
      </c>
      <c r="K227">
        <f t="shared" si="24"/>
        <v>3.067957081326687E-2</v>
      </c>
    </row>
    <row r="228" spans="1:11" x14ac:dyDescent="0.25">
      <c r="A228">
        <v>126.033321516</v>
      </c>
      <c r="B228">
        <v>146.79748440500001</v>
      </c>
      <c r="C228">
        <v>157.573185905</v>
      </c>
      <c r="E228">
        <f t="shared" si="19"/>
        <v>1.0333215160000009</v>
      </c>
      <c r="F228">
        <f t="shared" si="20"/>
        <v>-3.2025155949999942</v>
      </c>
      <c r="G228">
        <f t="shared" si="21"/>
        <v>7.5731859050000025</v>
      </c>
      <c r="I228">
        <f t="shared" si="22"/>
        <v>4.1967161544826338E-3</v>
      </c>
      <c r="J228">
        <f t="shared" si="23"/>
        <v>1.3006647712655417E-2</v>
      </c>
      <c r="K228">
        <f t="shared" si="24"/>
        <v>3.0757621065942913E-2</v>
      </c>
    </row>
    <row r="229" spans="1:11" x14ac:dyDescent="0.25">
      <c r="A229">
        <v>126.33153736</v>
      </c>
      <c r="B229">
        <v>147.37130424700001</v>
      </c>
      <c r="C229">
        <v>157.63192595800001</v>
      </c>
      <c r="E229">
        <f t="shared" si="19"/>
        <v>1.3315373599999987</v>
      </c>
      <c r="F229">
        <f t="shared" si="20"/>
        <v>-2.6286957529999881</v>
      </c>
      <c r="G229">
        <f t="shared" si="21"/>
        <v>7.6319259580000107</v>
      </c>
      <c r="I229">
        <f t="shared" si="22"/>
        <v>5.4078854088325671E-3</v>
      </c>
      <c r="J229">
        <f t="shared" si="23"/>
        <v>1.0676144608446276E-2</v>
      </c>
      <c r="K229">
        <f t="shared" si="24"/>
        <v>3.099618701615613E-2</v>
      </c>
    </row>
    <row r="230" spans="1:11" x14ac:dyDescent="0.25">
      <c r="A230">
        <v>125.80150774000001</v>
      </c>
      <c r="B230">
        <v>145.510021309</v>
      </c>
      <c r="C230">
        <v>157.522431079</v>
      </c>
      <c r="E230">
        <f t="shared" si="19"/>
        <v>0.80150774000000524</v>
      </c>
      <c r="F230">
        <f t="shared" si="20"/>
        <v>-4.4899786910000046</v>
      </c>
      <c r="G230">
        <f t="shared" si="21"/>
        <v>7.5224310790000004</v>
      </c>
      <c r="I230">
        <f t="shared" si="22"/>
        <v>3.2552312405356764E-3</v>
      </c>
      <c r="J230">
        <f t="shared" si="23"/>
        <v>1.8235530581754086E-2</v>
      </c>
      <c r="K230">
        <f t="shared" si="24"/>
        <v>3.0551486194178409E-2</v>
      </c>
    </row>
    <row r="231" spans="1:11" x14ac:dyDescent="0.25">
      <c r="A231">
        <v>125.585576104</v>
      </c>
      <c r="B231">
        <v>145.31871911499999</v>
      </c>
      <c r="C231">
        <v>157.580084505</v>
      </c>
      <c r="E231">
        <f t="shared" si="19"/>
        <v>0.5855761039999976</v>
      </c>
      <c r="F231">
        <f t="shared" si="20"/>
        <v>-4.6812808850000067</v>
      </c>
      <c r="G231">
        <f t="shared" si="21"/>
        <v>7.5800845050000021</v>
      </c>
      <c r="I231">
        <f t="shared" si="22"/>
        <v>2.3782498063611313E-3</v>
      </c>
      <c r="J231">
        <f t="shared" si="23"/>
        <v>1.9012482377992284E-2</v>
      </c>
      <c r="K231">
        <f t="shared" si="24"/>
        <v>3.0785638934162075E-2</v>
      </c>
    </row>
    <row r="232" spans="1:11" x14ac:dyDescent="0.25">
      <c r="A232">
        <v>125.915351766</v>
      </c>
      <c r="B232">
        <v>145.26305919000001</v>
      </c>
      <c r="C232">
        <v>157.63988981599999</v>
      </c>
      <c r="E232">
        <f t="shared" si="19"/>
        <v>0.91535176600000057</v>
      </c>
      <c r="F232">
        <f t="shared" si="20"/>
        <v>-4.736940809999993</v>
      </c>
      <c r="G232">
        <f t="shared" si="21"/>
        <v>7.6398898159999931</v>
      </c>
      <c r="I232">
        <f t="shared" si="22"/>
        <v>3.7175956214255453E-3</v>
      </c>
      <c r="J232">
        <f t="shared" si="23"/>
        <v>1.9238538743593728E-2</v>
      </c>
      <c r="K232">
        <f t="shared" si="24"/>
        <v>3.1028531306875932E-2</v>
      </c>
    </row>
    <row r="233" spans="1:11" x14ac:dyDescent="0.25">
      <c r="A233">
        <v>125.507252726</v>
      </c>
      <c r="B233">
        <v>145.128744918</v>
      </c>
      <c r="C233">
        <v>157.510408402</v>
      </c>
      <c r="E233">
        <f t="shared" si="19"/>
        <v>0.50725272600000437</v>
      </c>
      <c r="F233">
        <f t="shared" si="20"/>
        <v>-4.8712550820000047</v>
      </c>
      <c r="G233">
        <f t="shared" si="21"/>
        <v>7.5104084019999959</v>
      </c>
      <c r="I233">
        <f t="shared" si="22"/>
        <v>2.0601484403907156E-3</v>
      </c>
      <c r="J233">
        <f t="shared" si="23"/>
        <v>1.9784040667585431E-2</v>
      </c>
      <c r="K233">
        <f t="shared" si="24"/>
        <v>3.0502657478232029E-2</v>
      </c>
    </row>
    <row r="234" spans="1:11" x14ac:dyDescent="0.25">
      <c r="A234">
        <v>125.51613982000001</v>
      </c>
      <c r="B234">
        <v>145.596674896</v>
      </c>
      <c r="C234">
        <v>157.607784076</v>
      </c>
      <c r="E234">
        <f t="shared" si="19"/>
        <v>0.51613982000000647</v>
      </c>
      <c r="F234">
        <f t="shared" si="20"/>
        <v>-4.4033251040000039</v>
      </c>
      <c r="G234">
        <f t="shared" si="21"/>
        <v>7.6077840760000015</v>
      </c>
      <c r="I234">
        <f t="shared" si="22"/>
        <v>2.096242347639052E-3</v>
      </c>
      <c r="J234">
        <f t="shared" si="23"/>
        <v>1.7883597032731992E-2</v>
      </c>
      <c r="K234">
        <f t="shared" si="24"/>
        <v>3.0898137546924859E-2</v>
      </c>
    </row>
    <row r="235" spans="1:11" x14ac:dyDescent="0.25">
      <c r="A235">
        <v>125.538826657</v>
      </c>
      <c r="B235">
        <v>146.64437462500001</v>
      </c>
      <c r="C235">
        <v>157.83180831300001</v>
      </c>
      <c r="E235">
        <f t="shared" si="19"/>
        <v>0.53882665700000132</v>
      </c>
      <c r="F235">
        <f t="shared" si="20"/>
        <v>-3.3556253749999883</v>
      </c>
      <c r="G235">
        <f t="shared" si="21"/>
        <v>7.8318083130000105</v>
      </c>
      <c r="I235">
        <f t="shared" si="22"/>
        <v>2.1883823194268769E-3</v>
      </c>
      <c r="J235">
        <f t="shared" si="23"/>
        <v>1.3628485424525201E-2</v>
      </c>
      <c r="K235">
        <f t="shared" si="24"/>
        <v>3.1807986146664635E-2</v>
      </c>
    </row>
    <row r="236" spans="1:11" x14ac:dyDescent="0.25">
      <c r="A236">
        <v>125.49746831100001</v>
      </c>
      <c r="B236">
        <v>145.66848779399999</v>
      </c>
      <c r="C236">
        <v>157.65912404100001</v>
      </c>
      <c r="E236">
        <f t="shared" si="19"/>
        <v>0.49746831100000577</v>
      </c>
      <c r="F236">
        <f t="shared" si="20"/>
        <v>-4.3315122060000135</v>
      </c>
      <c r="G236">
        <f t="shared" si="21"/>
        <v>7.6591240410000125</v>
      </c>
      <c r="I236">
        <f t="shared" si="22"/>
        <v>2.0204101673974178E-3</v>
      </c>
      <c r="J236">
        <f t="shared" si="23"/>
        <v>1.7591937230366304E-2</v>
      </c>
      <c r="K236">
        <f t="shared" si="24"/>
        <v>3.1106648893248282E-2</v>
      </c>
    </row>
    <row r="237" spans="1:11" x14ac:dyDescent="0.25">
      <c r="A237">
        <v>125.32452807999999</v>
      </c>
      <c r="B237">
        <v>147.38147186899999</v>
      </c>
      <c r="C237">
        <v>157.90711175199999</v>
      </c>
      <c r="E237">
        <f t="shared" si="19"/>
        <v>0.32452807999999322</v>
      </c>
      <c r="F237">
        <f t="shared" si="20"/>
        <v>-2.618528131000005</v>
      </c>
      <c r="G237">
        <f t="shared" si="21"/>
        <v>7.9071117519999916</v>
      </c>
      <c r="I237">
        <f t="shared" si="22"/>
        <v>1.3180333660246777E-3</v>
      </c>
      <c r="J237">
        <f t="shared" si="23"/>
        <v>1.0634849984421432E-2</v>
      </c>
      <c r="K237">
        <f t="shared" si="24"/>
        <v>3.2113822378704651E-2</v>
      </c>
    </row>
    <row r="238" spans="1:11" x14ac:dyDescent="0.25">
      <c r="A238">
        <v>125.555670607</v>
      </c>
      <c r="B238">
        <v>147.95013889699999</v>
      </c>
      <c r="C238">
        <v>157.944272635</v>
      </c>
      <c r="E238">
        <f t="shared" si="19"/>
        <v>0.55567060699999615</v>
      </c>
      <c r="F238">
        <f t="shared" si="20"/>
        <v>-2.049861103000012</v>
      </c>
      <c r="G238">
        <f t="shared" si="21"/>
        <v>7.9442726350000044</v>
      </c>
      <c r="I238">
        <f t="shared" si="22"/>
        <v>2.2567920795796659E-3</v>
      </c>
      <c r="J238">
        <f t="shared" si="23"/>
        <v>8.3252744399505297E-3</v>
      </c>
      <c r="K238">
        <f t="shared" si="24"/>
        <v>3.2264747018892821E-2</v>
      </c>
    </row>
    <row r="239" spans="1:11" x14ac:dyDescent="0.25">
      <c r="A239">
        <v>126.249292126</v>
      </c>
      <c r="B239">
        <v>149.42681508199999</v>
      </c>
      <c r="C239">
        <v>158.177439937</v>
      </c>
      <c r="E239">
        <f t="shared" si="19"/>
        <v>1.2492921260000003</v>
      </c>
      <c r="F239">
        <f t="shared" si="20"/>
        <v>-0.5731849180000097</v>
      </c>
      <c r="G239">
        <f t="shared" si="21"/>
        <v>8.1774399370000026</v>
      </c>
      <c r="I239">
        <f t="shared" si="22"/>
        <v>5.0738558770629053E-3</v>
      </c>
      <c r="J239">
        <f t="shared" si="23"/>
        <v>2.3279244336149511E-3</v>
      </c>
      <c r="K239">
        <f t="shared" si="24"/>
        <v>3.3211729122573821E-2</v>
      </c>
    </row>
    <row r="240" spans="1:11" x14ac:dyDescent="0.25">
      <c r="A240">
        <v>125.889827397</v>
      </c>
      <c r="B240">
        <v>148.58301292199999</v>
      </c>
      <c r="C240">
        <v>158.00287295999999</v>
      </c>
      <c r="E240">
        <f t="shared" si="19"/>
        <v>0.88982739700000479</v>
      </c>
      <c r="F240">
        <f t="shared" si="20"/>
        <v>-1.4169870780000053</v>
      </c>
      <c r="G240">
        <f t="shared" si="21"/>
        <v>8.0028729599999906</v>
      </c>
      <c r="I240">
        <f t="shared" si="22"/>
        <v>3.6139313406991411E-3</v>
      </c>
      <c r="J240">
        <f t="shared" si="23"/>
        <v>5.7549295827647911E-3</v>
      </c>
      <c r="K240">
        <f t="shared" si="24"/>
        <v>3.25027454799501E-2</v>
      </c>
    </row>
    <row r="241" spans="1:11" x14ac:dyDescent="0.25">
      <c r="A241">
        <v>125.784377401</v>
      </c>
      <c r="B241">
        <v>148.019424039</v>
      </c>
      <c r="C241">
        <v>157.99780871499999</v>
      </c>
      <c r="E241">
        <f t="shared" si="19"/>
        <v>0.78437740100000042</v>
      </c>
      <c r="F241">
        <f t="shared" si="20"/>
        <v>-1.9805759609999996</v>
      </c>
      <c r="G241">
        <f t="shared" si="21"/>
        <v>7.9978087149999908</v>
      </c>
      <c r="I241">
        <f t="shared" si="22"/>
        <v>3.1856583444913014E-3</v>
      </c>
      <c r="J241">
        <f t="shared" si="23"/>
        <v>8.0438808270287265E-3</v>
      </c>
      <c r="K241">
        <f t="shared" si="24"/>
        <v>3.2482177632989911E-2</v>
      </c>
    </row>
    <row r="242" spans="1:11" x14ac:dyDescent="0.25">
      <c r="A242">
        <v>125.559412579</v>
      </c>
      <c r="B242">
        <v>146.833953772</v>
      </c>
      <c r="C242">
        <v>158.048436901</v>
      </c>
      <c r="E242">
        <f t="shared" si="19"/>
        <v>0.55941257899999641</v>
      </c>
      <c r="F242">
        <f t="shared" si="20"/>
        <v>-3.166046227999999</v>
      </c>
      <c r="G242">
        <f t="shared" si="21"/>
        <v>8.0484369010000023</v>
      </c>
      <c r="I242">
        <f t="shared" si="22"/>
        <v>2.2719896672606164E-3</v>
      </c>
      <c r="J242">
        <f t="shared" si="23"/>
        <v>1.2858531584942235E-2</v>
      </c>
      <c r="K242">
        <f t="shared" si="24"/>
        <v>3.2687798171001044E-2</v>
      </c>
    </row>
    <row r="243" spans="1:11" x14ac:dyDescent="0.25">
      <c r="A243">
        <v>125.064567256</v>
      </c>
      <c r="B243">
        <v>145.71716805899999</v>
      </c>
      <c r="C243">
        <v>157.728152107</v>
      </c>
      <c r="E243">
        <f t="shared" si="19"/>
        <v>6.4567256000003681E-2</v>
      </c>
      <c r="F243">
        <f t="shared" si="20"/>
        <v>-4.282831941000012</v>
      </c>
      <c r="G243">
        <f t="shared" si="21"/>
        <v>7.7281521069999997</v>
      </c>
      <c r="I243">
        <f t="shared" si="22"/>
        <v>2.6223246309121755E-4</v>
      </c>
      <c r="J243">
        <f t="shared" si="23"/>
        <v>1.7394227948824545E-2</v>
      </c>
      <c r="K243">
        <f t="shared" si="24"/>
        <v>3.1386998421646987E-2</v>
      </c>
    </row>
    <row r="244" spans="1:11" x14ac:dyDescent="0.25">
      <c r="A244">
        <v>125.019769849</v>
      </c>
      <c r="B244">
        <v>145.77283659</v>
      </c>
      <c r="C244">
        <v>157.68705405599999</v>
      </c>
      <c r="E244">
        <f t="shared" si="19"/>
        <v>1.976984899999934E-2</v>
      </c>
      <c r="F244">
        <f t="shared" si="20"/>
        <v>-4.2271634100000028</v>
      </c>
      <c r="G244">
        <f t="shared" si="21"/>
        <v>7.6870540559999938</v>
      </c>
      <c r="I244">
        <f t="shared" si="22"/>
        <v>8.0292961469680168E-5</v>
      </c>
      <c r="J244">
        <f t="shared" si="23"/>
        <v>1.7168136630946618E-2</v>
      </c>
      <c r="K244">
        <f t="shared" si="24"/>
        <v>3.1220083427737702E-2</v>
      </c>
    </row>
    <row r="245" spans="1:11" x14ac:dyDescent="0.25">
      <c r="A245">
        <v>125.192878584</v>
      </c>
      <c r="B245">
        <v>147.94428635200001</v>
      </c>
      <c r="C245">
        <v>157.683983614</v>
      </c>
      <c r="E245">
        <f t="shared" si="19"/>
        <v>0.19287858399999891</v>
      </c>
      <c r="F245">
        <f t="shared" si="20"/>
        <v>-2.055713647999994</v>
      </c>
      <c r="G245">
        <f t="shared" si="21"/>
        <v>7.6839836139999989</v>
      </c>
      <c r="I245">
        <f t="shared" si="22"/>
        <v>7.8335412240320606E-4</v>
      </c>
      <c r="J245">
        <f t="shared" si="23"/>
        <v>8.3490438764385454E-3</v>
      </c>
      <c r="K245">
        <f t="shared" si="24"/>
        <v>3.1207613181697864E-2</v>
      </c>
    </row>
    <row r="246" spans="1:11" x14ac:dyDescent="0.25">
      <c r="A246">
        <v>125.328400411</v>
      </c>
      <c r="B246">
        <v>148.09654523699999</v>
      </c>
      <c r="C246">
        <v>157.61601582599999</v>
      </c>
      <c r="E246">
        <f t="shared" si="19"/>
        <v>0.32840041100000406</v>
      </c>
      <c r="F246">
        <f t="shared" si="20"/>
        <v>-1.9034547630000134</v>
      </c>
      <c r="G246">
        <f t="shared" si="21"/>
        <v>7.6160158259999946</v>
      </c>
      <c r="I246">
        <f t="shared" si="22"/>
        <v>1.333760391748634E-3</v>
      </c>
      <c r="J246">
        <f t="shared" si="23"/>
        <v>7.7306619764695413E-3</v>
      </c>
      <c r="K246">
        <f t="shared" si="24"/>
        <v>3.0931569850104184E-2</v>
      </c>
    </row>
    <row r="247" spans="1:11" x14ac:dyDescent="0.25">
      <c r="A247">
        <v>124.22070187999999</v>
      </c>
      <c r="B247">
        <v>146.40939355500001</v>
      </c>
      <c r="C247">
        <v>157.405523921</v>
      </c>
      <c r="E247">
        <f t="shared" si="19"/>
        <v>-0.77929812000000709</v>
      </c>
      <c r="F247">
        <f t="shared" si="20"/>
        <v>-3.5906064449999917</v>
      </c>
      <c r="G247">
        <f t="shared" si="21"/>
        <v>7.4055239209999968</v>
      </c>
      <c r="I247">
        <f t="shared" si="22"/>
        <v>3.1650294305513842E-3</v>
      </c>
      <c r="J247">
        <f t="shared" si="23"/>
        <v>1.4582833937739193E-2</v>
      </c>
      <c r="K247">
        <f t="shared" si="24"/>
        <v>3.0076681255970513E-2</v>
      </c>
    </row>
    <row r="248" spans="1:11" x14ac:dyDescent="0.25">
      <c r="A248">
        <v>123.910331376</v>
      </c>
      <c r="B248">
        <v>145.29032293</v>
      </c>
      <c r="C248">
        <v>157.28291368500001</v>
      </c>
      <c r="E248">
        <f t="shared" si="19"/>
        <v>-1.089668623999998</v>
      </c>
      <c r="F248">
        <f t="shared" si="20"/>
        <v>-4.7096770699999979</v>
      </c>
      <c r="G248">
        <f t="shared" si="21"/>
        <v>7.2829136850000111</v>
      </c>
      <c r="I248">
        <f t="shared" si="22"/>
        <v>4.4255634345793018E-3</v>
      </c>
      <c r="J248">
        <f t="shared" si="23"/>
        <v>1.9127810208168946E-2</v>
      </c>
      <c r="K248">
        <f t="shared" si="24"/>
        <v>2.9578713924255661E-2</v>
      </c>
    </row>
    <row r="249" spans="1:11" x14ac:dyDescent="0.25">
      <c r="A249">
        <v>123.901290817</v>
      </c>
      <c r="B249">
        <v>145.86219596800001</v>
      </c>
      <c r="C249">
        <v>157.337933284</v>
      </c>
      <c r="E249">
        <f t="shared" si="19"/>
        <v>-1.0987091829999969</v>
      </c>
      <c r="F249">
        <f t="shared" si="20"/>
        <v>-4.1378040319999911</v>
      </c>
      <c r="G249">
        <f t="shared" si="21"/>
        <v>7.3379332840000018</v>
      </c>
      <c r="I249">
        <f t="shared" si="22"/>
        <v>4.4622806222245539E-3</v>
      </c>
      <c r="J249">
        <f t="shared" si="23"/>
        <v>1.6805213823862471E-2</v>
      </c>
      <c r="K249">
        <f t="shared" si="24"/>
        <v>2.9802169679662982E-2</v>
      </c>
    </row>
    <row r="250" spans="1:11" x14ac:dyDescent="0.25">
      <c r="A250">
        <v>123.79102207</v>
      </c>
      <c r="B250">
        <v>145.81222023800001</v>
      </c>
      <c r="C250">
        <v>157.44278945600001</v>
      </c>
      <c r="E250">
        <f t="shared" si="19"/>
        <v>-1.2089779300000032</v>
      </c>
      <c r="F250">
        <f t="shared" si="20"/>
        <v>-4.187779761999991</v>
      </c>
      <c r="G250">
        <f t="shared" si="21"/>
        <v>7.4427894560000141</v>
      </c>
      <c r="I250">
        <f t="shared" si="22"/>
        <v>4.9101244198267368E-3</v>
      </c>
      <c r="J250">
        <f t="shared" si="23"/>
        <v>1.7008184487083484E-2</v>
      </c>
      <c r="K250">
        <f t="shared" si="24"/>
        <v>3.0228030928186194E-2</v>
      </c>
    </row>
    <row r="251" spans="1:11" x14ac:dyDescent="0.25">
      <c r="A251">
        <v>123.949596632</v>
      </c>
      <c r="B251">
        <v>145.627864512</v>
      </c>
      <c r="C251">
        <v>157.39353217300001</v>
      </c>
      <c r="E251">
        <f t="shared" si="19"/>
        <v>-1.0504033680000049</v>
      </c>
      <c r="F251">
        <f t="shared" si="20"/>
        <v>-4.3721354879999978</v>
      </c>
      <c r="G251">
        <f t="shared" si="21"/>
        <v>7.3935321730000112</v>
      </c>
      <c r="I251">
        <f t="shared" si="22"/>
        <v>4.2660921261689702E-3</v>
      </c>
      <c r="J251">
        <f t="shared" si="23"/>
        <v>1.7756924004741607E-2</v>
      </c>
      <c r="K251">
        <f t="shared" si="24"/>
        <v>3.0027978154590379E-2</v>
      </c>
    </row>
    <row r="252" spans="1:11" x14ac:dyDescent="0.25">
      <c r="A252">
        <v>124.531435071</v>
      </c>
      <c r="B252">
        <v>145.920640203</v>
      </c>
      <c r="C252">
        <v>157.61352744600001</v>
      </c>
      <c r="E252">
        <f t="shared" si="19"/>
        <v>-0.4685649289999958</v>
      </c>
      <c r="F252">
        <f t="shared" si="20"/>
        <v>-4.0793597969999951</v>
      </c>
      <c r="G252">
        <f t="shared" si="21"/>
        <v>7.6135274460000062</v>
      </c>
      <c r="I252">
        <f t="shared" si="22"/>
        <v>1.9030224151050088E-3</v>
      </c>
      <c r="J252">
        <f t="shared" si="23"/>
        <v>1.6567849304336815E-2</v>
      </c>
      <c r="K252">
        <f t="shared" si="24"/>
        <v>3.092146358174265E-2</v>
      </c>
    </row>
    <row r="253" spans="1:11" x14ac:dyDescent="0.25">
      <c r="A253">
        <v>124.678371181</v>
      </c>
      <c r="B253">
        <v>146.47690262099999</v>
      </c>
      <c r="C253">
        <v>157.71071239099999</v>
      </c>
      <c r="E253">
        <f t="shared" si="19"/>
        <v>-0.32162881899999718</v>
      </c>
      <c r="F253">
        <f t="shared" si="20"/>
        <v>-3.5230973790000064</v>
      </c>
      <c r="G253">
        <f t="shared" si="21"/>
        <v>7.7107123909999871</v>
      </c>
      <c r="I253">
        <f t="shared" si="22"/>
        <v>1.306258351872408E-3</v>
      </c>
      <c r="J253">
        <f t="shared" si="23"/>
        <v>1.4308653652639844E-2</v>
      </c>
      <c r="K253">
        <f t="shared" si="24"/>
        <v>3.1316169026600463E-2</v>
      </c>
    </row>
    <row r="254" spans="1:11" x14ac:dyDescent="0.25">
      <c r="A254">
        <v>124.914824537</v>
      </c>
      <c r="B254">
        <v>145.79176169499999</v>
      </c>
      <c r="C254">
        <v>157.67117985600001</v>
      </c>
      <c r="E254">
        <f t="shared" si="19"/>
        <v>-8.5175462999998786E-2</v>
      </c>
      <c r="F254">
        <f t="shared" si="20"/>
        <v>-4.2082383050000089</v>
      </c>
      <c r="G254">
        <f t="shared" si="21"/>
        <v>7.6711798560000091</v>
      </c>
      <c r="I254">
        <f t="shared" si="22"/>
        <v>3.4593031888211688E-4</v>
      </c>
      <c r="J254">
        <f t="shared" si="23"/>
        <v>1.7091274499800642E-2</v>
      </c>
      <c r="K254">
        <f t="shared" si="24"/>
        <v>3.1155612195359509E-2</v>
      </c>
    </row>
    <row r="255" spans="1:11" x14ac:dyDescent="0.25">
      <c r="A255">
        <v>125.11523211399999</v>
      </c>
      <c r="B255">
        <v>146.81240709299999</v>
      </c>
      <c r="C255">
        <v>157.88622699300001</v>
      </c>
      <c r="E255">
        <f t="shared" si="19"/>
        <v>0.11523211399999411</v>
      </c>
      <c r="F255">
        <f t="shared" si="20"/>
        <v>-3.1875929070000097</v>
      </c>
      <c r="G255">
        <f t="shared" si="21"/>
        <v>7.8862269930000082</v>
      </c>
      <c r="I255">
        <f t="shared" si="22"/>
        <v>4.6800194020053614E-4</v>
      </c>
      <c r="J255">
        <f t="shared" si="23"/>
        <v>1.2946040936518339E-2</v>
      </c>
      <c r="K255">
        <f t="shared" si="24"/>
        <v>3.2029001338863161E-2</v>
      </c>
    </row>
    <row r="256" spans="1:11" x14ac:dyDescent="0.25">
      <c r="A256">
        <v>125.323491852</v>
      </c>
      <c r="B256">
        <v>146.67362356000001</v>
      </c>
      <c r="C256">
        <v>158.05875307100001</v>
      </c>
      <c r="E256">
        <f t="shared" si="19"/>
        <v>0.32349185200000363</v>
      </c>
      <c r="F256">
        <f t="shared" si="20"/>
        <v>-3.32637643999999</v>
      </c>
      <c r="G256">
        <f t="shared" si="21"/>
        <v>8.0587530710000124</v>
      </c>
      <c r="I256">
        <f t="shared" si="22"/>
        <v>1.3138248455207037E-3</v>
      </c>
      <c r="J256">
        <f t="shared" si="23"/>
        <v>1.3509694248579238E-2</v>
      </c>
      <c r="K256">
        <f t="shared" si="24"/>
        <v>3.272969610559455E-2</v>
      </c>
    </row>
    <row r="257" spans="1:11" x14ac:dyDescent="0.25">
      <c r="A257">
        <v>125.009616905</v>
      </c>
      <c r="B257">
        <v>145.79027695900001</v>
      </c>
      <c r="C257">
        <v>157.87399805000001</v>
      </c>
      <c r="E257">
        <f t="shared" si="19"/>
        <v>9.6169050000014522E-3</v>
      </c>
      <c r="F257">
        <f t="shared" si="20"/>
        <v>-4.2097230409999895</v>
      </c>
      <c r="G257">
        <f t="shared" si="21"/>
        <v>7.8739980500000115</v>
      </c>
      <c r="I257">
        <f t="shared" si="22"/>
        <v>3.9057950448823203E-5</v>
      </c>
      <c r="J257">
        <f t="shared" si="23"/>
        <v>1.7097304583815906E-2</v>
      </c>
      <c r="K257">
        <f t="shared" si="24"/>
        <v>3.1979334897348423E-2</v>
      </c>
    </row>
    <row r="258" spans="1:11" x14ac:dyDescent="0.25">
      <c r="A258">
        <v>124.7973576</v>
      </c>
      <c r="B258">
        <v>144.95008530600001</v>
      </c>
      <c r="C258">
        <v>157.83367237300001</v>
      </c>
      <c r="E258">
        <f t="shared" ref="E258:E321" si="25">A258-125</f>
        <v>-0.202642400000002</v>
      </c>
      <c r="F258">
        <f t="shared" ref="F258:F321" si="26">B258-150</f>
        <v>-5.0499146939999946</v>
      </c>
      <c r="G258">
        <f t="shared" ref="G258:G321" si="27">C258-150</f>
        <v>7.8336723730000131</v>
      </c>
      <c r="I258">
        <f t="shared" ref="I258:I321" si="28">ABS(E258)/SQRT(125^2+150^2+150^2)</f>
        <v>8.2300873493389962E-4</v>
      </c>
      <c r="J258">
        <f t="shared" ref="J258:J321" si="29">ABS(F258)/SQRT(125^2+150^2+150^2)</f>
        <v>2.050964607521923E-2</v>
      </c>
      <c r="K258">
        <f t="shared" ref="K258:K321" si="30">ABS(G258)/SQRT(125^2+150^2+150^2)</f>
        <v>3.1815556811354964E-2</v>
      </c>
    </row>
    <row r="259" spans="1:11" x14ac:dyDescent="0.25">
      <c r="A259">
        <v>124.781538145</v>
      </c>
      <c r="B259">
        <v>145.89897583699999</v>
      </c>
      <c r="C259">
        <v>157.82570774800001</v>
      </c>
      <c r="E259">
        <f t="shared" si="25"/>
        <v>-0.21846185500000104</v>
      </c>
      <c r="F259">
        <f t="shared" si="26"/>
        <v>-4.1010241630000053</v>
      </c>
      <c r="G259">
        <f t="shared" si="27"/>
        <v>7.8257077480000135</v>
      </c>
      <c r="I259">
        <f t="shared" si="28"/>
        <v>8.8725762680891111E-4</v>
      </c>
      <c r="J259">
        <f t="shared" si="29"/>
        <v>1.6655836628089459E-2</v>
      </c>
      <c r="K259">
        <f t="shared" si="30"/>
        <v>3.1783209405553056E-2</v>
      </c>
    </row>
    <row r="260" spans="1:11" x14ac:dyDescent="0.25">
      <c r="A260">
        <v>124.598359515</v>
      </c>
      <c r="B260">
        <v>146.03348552599999</v>
      </c>
      <c r="C260">
        <v>157.81692272999999</v>
      </c>
      <c r="E260">
        <f t="shared" si="25"/>
        <v>-0.40164048500000149</v>
      </c>
      <c r="F260">
        <f t="shared" si="26"/>
        <v>-3.9665144740000073</v>
      </c>
      <c r="G260">
        <f t="shared" si="27"/>
        <v>7.8169227299999875</v>
      </c>
      <c r="I260">
        <f t="shared" si="28"/>
        <v>1.6312165048286333E-3</v>
      </c>
      <c r="J260">
        <f t="shared" si="29"/>
        <v>1.6109541040491605E-2</v>
      </c>
      <c r="K260">
        <f t="shared" si="30"/>
        <v>3.1747530068205229E-2</v>
      </c>
    </row>
    <row r="261" spans="1:11" x14ac:dyDescent="0.25">
      <c r="A261">
        <v>124.653080891</v>
      </c>
      <c r="B261">
        <v>146.33022747800001</v>
      </c>
      <c r="C261">
        <v>157.702849265</v>
      </c>
      <c r="E261">
        <f t="shared" si="25"/>
        <v>-0.34691910899999812</v>
      </c>
      <c r="F261">
        <f t="shared" si="26"/>
        <v>-3.6697725219999882</v>
      </c>
      <c r="G261">
        <f t="shared" si="27"/>
        <v>7.7028492649999976</v>
      </c>
      <c r="I261">
        <f t="shared" si="28"/>
        <v>1.4089719477388802E-3</v>
      </c>
      <c r="J261">
        <f t="shared" si="29"/>
        <v>1.490435782850167E-2</v>
      </c>
      <c r="K261">
        <f t="shared" si="30"/>
        <v>3.1284233847280254E-2</v>
      </c>
    </row>
    <row r="262" spans="1:11" x14ac:dyDescent="0.25">
      <c r="A262">
        <v>124.299550915</v>
      </c>
      <c r="B262">
        <v>144.89664523499999</v>
      </c>
      <c r="C262">
        <v>157.54469053400001</v>
      </c>
      <c r="E262">
        <f t="shared" si="25"/>
        <v>-0.70044908500000247</v>
      </c>
      <c r="F262">
        <f t="shared" si="26"/>
        <v>-5.103354765000006</v>
      </c>
      <c r="G262">
        <f t="shared" si="27"/>
        <v>7.5446905340000114</v>
      </c>
      <c r="I262">
        <f t="shared" si="28"/>
        <v>2.8447931693044194E-3</v>
      </c>
      <c r="J262">
        <f t="shared" si="29"/>
        <v>2.0726686759836549E-2</v>
      </c>
      <c r="K262">
        <f t="shared" si="30"/>
        <v>3.064189040326731E-2</v>
      </c>
    </row>
    <row r="263" spans="1:11" x14ac:dyDescent="0.25">
      <c r="A263">
        <v>124.115589308</v>
      </c>
      <c r="B263">
        <v>144.89449292699999</v>
      </c>
      <c r="C263">
        <v>157.55445919799999</v>
      </c>
      <c r="E263">
        <f t="shared" si="25"/>
        <v>-0.884410692000003</v>
      </c>
      <c r="F263">
        <f t="shared" si="26"/>
        <v>-5.1055070730000125</v>
      </c>
      <c r="G263">
        <f t="shared" si="27"/>
        <v>7.5544591979999893</v>
      </c>
      <c r="I263">
        <f t="shared" si="28"/>
        <v>3.5919320181014933E-3</v>
      </c>
      <c r="J263">
        <f t="shared" si="29"/>
        <v>2.0735428110532521E-2</v>
      </c>
      <c r="K263">
        <f t="shared" si="30"/>
        <v>3.0681564705390737E-2</v>
      </c>
    </row>
    <row r="264" spans="1:11" x14ac:dyDescent="0.25">
      <c r="A264">
        <v>124.280546316</v>
      </c>
      <c r="B264">
        <v>145.43352819500001</v>
      </c>
      <c r="C264">
        <v>157.74169607600001</v>
      </c>
      <c r="E264">
        <f t="shared" si="25"/>
        <v>-0.7194536840000012</v>
      </c>
      <c r="F264">
        <f t="shared" si="26"/>
        <v>-4.5664718049999919</v>
      </c>
      <c r="G264">
        <f t="shared" si="27"/>
        <v>7.7416960760000109</v>
      </c>
      <c r="I264">
        <f t="shared" si="28"/>
        <v>2.9219781561626232E-3</v>
      </c>
      <c r="J264">
        <f t="shared" si="29"/>
        <v>1.8546198541590148E-2</v>
      </c>
      <c r="K264">
        <f t="shared" si="30"/>
        <v>3.144200568958639E-2</v>
      </c>
    </row>
    <row r="265" spans="1:11" x14ac:dyDescent="0.25">
      <c r="A265">
        <v>124.583946345</v>
      </c>
      <c r="B265">
        <v>145.631940628</v>
      </c>
      <c r="C265">
        <v>158.05254791900001</v>
      </c>
      <c r="E265">
        <f t="shared" si="25"/>
        <v>-0.41605365499999891</v>
      </c>
      <c r="F265">
        <f t="shared" si="26"/>
        <v>-4.3680593720000047</v>
      </c>
      <c r="G265">
        <f t="shared" si="27"/>
        <v>8.0525479190000055</v>
      </c>
      <c r="I265">
        <f t="shared" si="28"/>
        <v>1.6897539323762986E-3</v>
      </c>
      <c r="J265">
        <f t="shared" si="29"/>
        <v>1.7740369329744675E-2</v>
      </c>
      <c r="K265">
        <f t="shared" si="30"/>
        <v>3.2704494596445442E-2</v>
      </c>
    </row>
    <row r="266" spans="1:11" x14ac:dyDescent="0.25">
      <c r="A266">
        <v>124.64747380999999</v>
      </c>
      <c r="B266">
        <v>145.60910917999999</v>
      </c>
      <c r="C266">
        <v>158.17015280199999</v>
      </c>
      <c r="E266">
        <f t="shared" si="25"/>
        <v>-0.35252619000000607</v>
      </c>
      <c r="F266">
        <f t="shared" si="26"/>
        <v>-4.3908908200000099</v>
      </c>
      <c r="G266">
        <f t="shared" si="27"/>
        <v>8.1701528019999898</v>
      </c>
      <c r="I266">
        <f t="shared" si="28"/>
        <v>1.431744460502687E-3</v>
      </c>
      <c r="J266">
        <f t="shared" si="29"/>
        <v>1.7833096622429687E-2</v>
      </c>
      <c r="K266">
        <f t="shared" si="30"/>
        <v>3.3182133264265529E-2</v>
      </c>
    </row>
    <row r="267" spans="1:11" x14ac:dyDescent="0.25">
      <c r="A267">
        <v>124.92471873300001</v>
      </c>
      <c r="B267">
        <v>145.18420575799999</v>
      </c>
      <c r="C267">
        <v>158.08236608499999</v>
      </c>
      <c r="E267">
        <f t="shared" si="25"/>
        <v>-7.5281266999994045E-2</v>
      </c>
      <c r="F267">
        <f t="shared" si="26"/>
        <v>-4.8157942420000097</v>
      </c>
      <c r="G267">
        <f t="shared" si="27"/>
        <v>8.0823660849999897</v>
      </c>
      <c r="I267">
        <f t="shared" si="28"/>
        <v>3.057461830193761E-4</v>
      </c>
      <c r="J267">
        <f t="shared" si="29"/>
        <v>1.9558792862749093E-2</v>
      </c>
      <c r="K267">
        <f t="shared" si="30"/>
        <v>3.2825597638443046E-2</v>
      </c>
    </row>
    <row r="268" spans="1:11" x14ac:dyDescent="0.25">
      <c r="A268">
        <v>124.624922384</v>
      </c>
      <c r="B268">
        <v>145.91495760199999</v>
      </c>
      <c r="C268">
        <v>157.97502175299999</v>
      </c>
      <c r="E268">
        <f t="shared" si="25"/>
        <v>-0.37507761599999867</v>
      </c>
      <c r="F268">
        <f t="shared" si="26"/>
        <v>-4.085042398000013</v>
      </c>
      <c r="G268">
        <f t="shared" si="27"/>
        <v>7.9750217529999929</v>
      </c>
      <c r="I268">
        <f t="shared" si="28"/>
        <v>1.5233344761322351E-3</v>
      </c>
      <c r="J268">
        <f t="shared" si="29"/>
        <v>1.6590928532870225E-2</v>
      </c>
      <c r="K268">
        <f t="shared" si="30"/>
        <v>3.2389631015062939E-2</v>
      </c>
    </row>
    <row r="269" spans="1:11" x14ac:dyDescent="0.25">
      <c r="A269">
        <v>125.30899124600001</v>
      </c>
      <c r="B269">
        <v>146.79674703500001</v>
      </c>
      <c r="C269">
        <v>157.902116229</v>
      </c>
      <c r="E269">
        <f t="shared" si="25"/>
        <v>0.30899124600000505</v>
      </c>
      <c r="F269">
        <f t="shared" si="26"/>
        <v>-3.2032529649999901</v>
      </c>
      <c r="G269">
        <f t="shared" si="27"/>
        <v>7.9021162290000007</v>
      </c>
      <c r="I269">
        <f t="shared" si="28"/>
        <v>1.2549323067438552E-3</v>
      </c>
      <c r="J269">
        <f t="shared" si="29"/>
        <v>1.3009642455862539E-2</v>
      </c>
      <c r="K269">
        <f t="shared" si="30"/>
        <v>3.2093533638221143E-2</v>
      </c>
    </row>
    <row r="270" spans="1:11" x14ac:dyDescent="0.25">
      <c r="A270">
        <v>125.203874508</v>
      </c>
      <c r="B270">
        <v>146.472914205</v>
      </c>
      <c r="C270">
        <v>158.09634219</v>
      </c>
      <c r="E270">
        <f t="shared" si="25"/>
        <v>0.2038745079999984</v>
      </c>
      <c r="F270">
        <f t="shared" si="26"/>
        <v>-3.527085795000005</v>
      </c>
      <c r="G270">
        <f t="shared" si="27"/>
        <v>8.0963421900000014</v>
      </c>
      <c r="I270">
        <f t="shared" si="28"/>
        <v>8.2801279946520686E-4</v>
      </c>
      <c r="J270">
        <f t="shared" si="29"/>
        <v>1.4324852144202068E-2</v>
      </c>
      <c r="K270">
        <f t="shared" si="30"/>
        <v>3.2882359976904113E-2</v>
      </c>
    </row>
    <row r="271" spans="1:11" x14ac:dyDescent="0.25">
      <c r="A271">
        <v>125.535858774</v>
      </c>
      <c r="B271">
        <v>145.8439769</v>
      </c>
      <c r="C271">
        <v>158.102056331</v>
      </c>
      <c r="E271">
        <f t="shared" si="25"/>
        <v>0.5358587740000047</v>
      </c>
      <c r="F271">
        <f t="shared" si="26"/>
        <v>-4.1560230999999987</v>
      </c>
      <c r="G271">
        <f t="shared" si="27"/>
        <v>8.102056331</v>
      </c>
      <c r="I271">
        <f t="shared" si="28"/>
        <v>2.1763286049364295E-3</v>
      </c>
      <c r="J271">
        <f t="shared" si="29"/>
        <v>1.6879208467166937E-2</v>
      </c>
      <c r="K271">
        <f t="shared" si="30"/>
        <v>3.290556730150964E-2</v>
      </c>
    </row>
    <row r="272" spans="1:11" x14ac:dyDescent="0.25">
      <c r="A272">
        <v>125.10946531499999</v>
      </c>
      <c r="B272">
        <v>146.613434332</v>
      </c>
      <c r="C272">
        <v>157.87436097200001</v>
      </c>
      <c r="E272">
        <f t="shared" si="25"/>
        <v>0.10946531499999423</v>
      </c>
      <c r="F272">
        <f t="shared" si="26"/>
        <v>-3.3865656680000029</v>
      </c>
      <c r="G272">
        <f t="shared" si="27"/>
        <v>7.8743609720000052</v>
      </c>
      <c r="I272">
        <f t="shared" si="28"/>
        <v>4.4458075120155108E-4</v>
      </c>
      <c r="J272">
        <f t="shared" si="29"/>
        <v>1.3754145855907902E-2</v>
      </c>
      <c r="K272">
        <f t="shared" si="30"/>
        <v>3.198080886319217E-2</v>
      </c>
    </row>
    <row r="273" spans="1:11" x14ac:dyDescent="0.25">
      <c r="A273">
        <v>124.784567305</v>
      </c>
      <c r="B273">
        <v>147.69978361599999</v>
      </c>
      <c r="C273">
        <v>158.029657759</v>
      </c>
      <c r="E273">
        <f t="shared" si="25"/>
        <v>-0.21543269500000406</v>
      </c>
      <c r="F273">
        <f t="shared" si="26"/>
        <v>-2.3002163840000094</v>
      </c>
      <c r="G273">
        <f t="shared" si="27"/>
        <v>8.0296577590000027</v>
      </c>
      <c r="I273">
        <f t="shared" si="28"/>
        <v>8.7495504285061885E-4</v>
      </c>
      <c r="J273">
        <f t="shared" si="29"/>
        <v>9.3420635378877181E-3</v>
      </c>
      <c r="K273">
        <f t="shared" si="30"/>
        <v>3.2611528851744245E-2</v>
      </c>
    </row>
    <row r="274" spans="1:11" x14ac:dyDescent="0.25">
      <c r="A274">
        <v>125.330498916</v>
      </c>
      <c r="B274">
        <v>149.22870594700001</v>
      </c>
      <c r="C274">
        <v>158.22774131599999</v>
      </c>
      <c r="E274">
        <f t="shared" si="25"/>
        <v>0.33049891599999626</v>
      </c>
      <c r="F274">
        <f t="shared" si="26"/>
        <v>-0.77129405299999121</v>
      </c>
      <c r="G274">
        <f t="shared" si="27"/>
        <v>8.2277413159999924</v>
      </c>
      <c r="I274">
        <f t="shared" si="28"/>
        <v>1.3422832277656571E-3</v>
      </c>
      <c r="J274">
        <f t="shared" si="29"/>
        <v>3.1325218356156293E-3</v>
      </c>
      <c r="K274">
        <f t="shared" si="30"/>
        <v>3.3416022371648112E-2</v>
      </c>
    </row>
    <row r="275" spans="1:11" x14ac:dyDescent="0.25">
      <c r="A275">
        <v>125.82880705700001</v>
      </c>
      <c r="B275">
        <v>148.62183154499999</v>
      </c>
      <c r="C275">
        <v>158.092602395</v>
      </c>
      <c r="E275">
        <f t="shared" si="25"/>
        <v>0.8288070570000059</v>
      </c>
      <c r="F275">
        <f t="shared" si="26"/>
        <v>-1.378168455000008</v>
      </c>
      <c r="G275">
        <f t="shared" si="27"/>
        <v>8.0926023950000001</v>
      </c>
      <c r="I275">
        <f t="shared" si="28"/>
        <v>3.3661042678425472E-3</v>
      </c>
      <c r="J275">
        <f t="shared" si="29"/>
        <v>5.5972722227695306E-3</v>
      </c>
      <c r="K275">
        <f t="shared" si="30"/>
        <v>3.2867171230857563E-2</v>
      </c>
    </row>
    <row r="276" spans="1:11" x14ac:dyDescent="0.25">
      <c r="A276">
        <v>125.91523640200001</v>
      </c>
      <c r="B276">
        <v>147.474633063</v>
      </c>
      <c r="C276">
        <v>157.856865032</v>
      </c>
      <c r="E276">
        <f t="shared" si="25"/>
        <v>0.915236402000005</v>
      </c>
      <c r="F276">
        <f t="shared" si="26"/>
        <v>-2.5253669370000011</v>
      </c>
      <c r="G276">
        <f t="shared" si="27"/>
        <v>7.8568650320000017</v>
      </c>
      <c r="I276">
        <f t="shared" si="28"/>
        <v>3.7171270838455856E-3</v>
      </c>
      <c r="J276">
        <f t="shared" si="29"/>
        <v>1.0256486540152739E-2</v>
      </c>
      <c r="K276">
        <f t="shared" si="30"/>
        <v>3.1909751120854521E-2</v>
      </c>
    </row>
    <row r="277" spans="1:11" x14ac:dyDescent="0.25">
      <c r="A277">
        <v>126.259021598</v>
      </c>
      <c r="B277">
        <v>147.926089413</v>
      </c>
      <c r="C277">
        <v>157.79691938900001</v>
      </c>
      <c r="E277">
        <f t="shared" si="25"/>
        <v>1.2590215980000039</v>
      </c>
      <c r="F277">
        <f t="shared" si="26"/>
        <v>-2.0739105870000003</v>
      </c>
      <c r="G277">
        <f t="shared" si="27"/>
        <v>7.7969193890000099</v>
      </c>
      <c r="I277">
        <f t="shared" si="28"/>
        <v>5.1133710053988196E-3</v>
      </c>
      <c r="J277">
        <f t="shared" si="29"/>
        <v>8.422948645361852E-3</v>
      </c>
      <c r="K277">
        <f t="shared" si="30"/>
        <v>3.166628880590848E-2</v>
      </c>
    </row>
    <row r="278" spans="1:11" x14ac:dyDescent="0.25">
      <c r="A278">
        <v>125.908443617</v>
      </c>
      <c r="B278">
        <v>147.97892210399999</v>
      </c>
      <c r="C278">
        <v>157.91853520199999</v>
      </c>
      <c r="E278">
        <f t="shared" si="25"/>
        <v>0.9084436170000032</v>
      </c>
      <c r="F278">
        <f t="shared" si="26"/>
        <v>-2.0210778960000084</v>
      </c>
      <c r="G278">
        <f t="shared" si="27"/>
        <v>7.9185352019999868</v>
      </c>
      <c r="I278">
        <f t="shared" si="28"/>
        <v>3.6895389710442698E-3</v>
      </c>
      <c r="J278">
        <f t="shared" si="29"/>
        <v>8.2083747645597272E-3</v>
      </c>
      <c r="K278">
        <f t="shared" si="30"/>
        <v>3.2160217403305012E-2</v>
      </c>
    </row>
    <row r="279" spans="1:11" x14ac:dyDescent="0.25">
      <c r="A279">
        <v>124.905001322</v>
      </c>
      <c r="B279">
        <v>146.91746163799999</v>
      </c>
      <c r="C279">
        <v>157.72147363900001</v>
      </c>
      <c r="E279">
        <f t="shared" si="25"/>
        <v>-9.4998677999996062E-2</v>
      </c>
      <c r="F279">
        <f t="shared" si="26"/>
        <v>-3.0825383620000082</v>
      </c>
      <c r="G279">
        <f t="shared" si="27"/>
        <v>7.7214736390000098</v>
      </c>
      <c r="I279">
        <f t="shared" si="28"/>
        <v>3.85826173600238E-4</v>
      </c>
      <c r="J279">
        <f t="shared" si="29"/>
        <v>1.2519374018935903E-2</v>
      </c>
      <c r="K279">
        <f t="shared" si="30"/>
        <v>3.1359874594155963E-2</v>
      </c>
    </row>
    <row r="280" spans="1:11" x14ac:dyDescent="0.25">
      <c r="A280">
        <v>124.78593859199999</v>
      </c>
      <c r="B280">
        <v>147.217686918</v>
      </c>
      <c r="C280">
        <v>157.47070814200001</v>
      </c>
      <c r="E280">
        <f t="shared" si="25"/>
        <v>-0.21406140800000628</v>
      </c>
      <c r="F280">
        <f t="shared" si="26"/>
        <v>-2.7823130820000017</v>
      </c>
      <c r="G280">
        <f t="shared" si="27"/>
        <v>7.4707081420000065</v>
      </c>
      <c r="I280">
        <f t="shared" si="28"/>
        <v>8.6938571886363753E-4</v>
      </c>
      <c r="J280">
        <f t="shared" si="29"/>
        <v>1.1300043672039208E-2</v>
      </c>
      <c r="K280">
        <f t="shared" si="30"/>
        <v>3.0341419451248842E-2</v>
      </c>
    </row>
    <row r="281" spans="1:11" x14ac:dyDescent="0.25">
      <c r="A281">
        <v>124.971367777</v>
      </c>
      <c r="B281">
        <v>147.145002799</v>
      </c>
      <c r="C281">
        <v>157.62183164000001</v>
      </c>
      <c r="E281">
        <f t="shared" si="25"/>
        <v>-2.8632223000002455E-2</v>
      </c>
      <c r="F281">
        <f t="shared" si="26"/>
        <v>-2.8549972010000033</v>
      </c>
      <c r="G281">
        <f t="shared" si="27"/>
        <v>7.6218316400000106</v>
      </c>
      <c r="I281">
        <f t="shared" si="28"/>
        <v>1.1628647128921239E-4</v>
      </c>
      <c r="J281">
        <f t="shared" si="29"/>
        <v>1.1595241838010278E-2</v>
      </c>
      <c r="K281">
        <f t="shared" si="30"/>
        <v>3.0955190107872371E-2</v>
      </c>
    </row>
    <row r="282" spans="1:11" x14ac:dyDescent="0.25">
      <c r="A282">
        <v>125.68914179399999</v>
      </c>
      <c r="B282">
        <v>147.24564460400001</v>
      </c>
      <c r="C282">
        <v>157.57889892899999</v>
      </c>
      <c r="E282">
        <f t="shared" si="25"/>
        <v>0.68914179399999398</v>
      </c>
      <c r="F282">
        <f t="shared" si="26"/>
        <v>-2.754355395999994</v>
      </c>
      <c r="G282">
        <f t="shared" si="27"/>
        <v>7.5788989289999904</v>
      </c>
      <c r="I282">
        <f t="shared" si="28"/>
        <v>2.7988699110847856E-3</v>
      </c>
      <c r="J282">
        <f t="shared" si="29"/>
        <v>1.1186496754974738E-2</v>
      </c>
      <c r="K282">
        <f t="shared" si="30"/>
        <v>3.0780823853981731E-2</v>
      </c>
    </row>
    <row r="283" spans="1:11" x14ac:dyDescent="0.25">
      <c r="A283">
        <v>125.771134481</v>
      </c>
      <c r="B283">
        <v>147.03056045700001</v>
      </c>
      <c r="C283">
        <v>157.465126005</v>
      </c>
      <c r="E283">
        <f t="shared" si="25"/>
        <v>0.77113448100000426</v>
      </c>
      <c r="F283">
        <f t="shared" si="26"/>
        <v>-2.9694395429999929</v>
      </c>
      <c r="G283">
        <f t="shared" si="27"/>
        <v>7.4651260050000019</v>
      </c>
      <c r="I283">
        <f t="shared" si="28"/>
        <v>3.1318737523426316E-3</v>
      </c>
      <c r="J283">
        <f t="shared" si="29"/>
        <v>1.2060036210324676E-2</v>
      </c>
      <c r="K283">
        <f t="shared" si="30"/>
        <v>3.0318748245664023E-2</v>
      </c>
    </row>
    <row r="284" spans="1:11" x14ac:dyDescent="0.25">
      <c r="A284">
        <v>126.26385297100001</v>
      </c>
      <c r="B284">
        <v>147.53208521299999</v>
      </c>
      <c r="C284">
        <v>157.654504231</v>
      </c>
      <c r="E284">
        <f t="shared" si="25"/>
        <v>1.2638529710000057</v>
      </c>
      <c r="F284">
        <f t="shared" si="26"/>
        <v>-2.4679147870000122</v>
      </c>
      <c r="G284">
        <f t="shared" si="27"/>
        <v>7.6545042310000042</v>
      </c>
      <c r="I284">
        <f t="shared" si="28"/>
        <v>5.1329930695903471E-3</v>
      </c>
      <c r="J284">
        <f t="shared" si="29"/>
        <v>1.0023151259428058E-2</v>
      </c>
      <c r="K284">
        <f t="shared" si="30"/>
        <v>3.1087886067779662E-2</v>
      </c>
    </row>
    <row r="285" spans="1:11" x14ac:dyDescent="0.25">
      <c r="A285">
        <v>125.712947058</v>
      </c>
      <c r="B285">
        <v>147.631271914</v>
      </c>
      <c r="C285">
        <v>157.88543805800001</v>
      </c>
      <c r="E285">
        <f t="shared" si="25"/>
        <v>0.71294705799999747</v>
      </c>
      <c r="F285">
        <f t="shared" si="26"/>
        <v>-2.3687280860000044</v>
      </c>
      <c r="G285">
        <f t="shared" si="27"/>
        <v>7.8854380580000054</v>
      </c>
      <c r="I285">
        <f t="shared" si="28"/>
        <v>2.8955522451343733E-3</v>
      </c>
      <c r="J285">
        <f t="shared" si="29"/>
        <v>9.6203159134576072E-3</v>
      </c>
      <c r="K285">
        <f t="shared" si="30"/>
        <v>3.2025797170355988E-2</v>
      </c>
    </row>
    <row r="286" spans="1:11" x14ac:dyDescent="0.25">
      <c r="A286">
        <v>125.441474404</v>
      </c>
      <c r="B286">
        <v>147.39907923600001</v>
      </c>
      <c r="C286">
        <v>157.879111615</v>
      </c>
      <c r="E286">
        <f t="shared" si="25"/>
        <v>0.44147440400000448</v>
      </c>
      <c r="F286">
        <f t="shared" si="26"/>
        <v>-2.6009207639999943</v>
      </c>
      <c r="G286">
        <f t="shared" si="27"/>
        <v>7.8791116149999993</v>
      </c>
      <c r="I286">
        <f t="shared" si="28"/>
        <v>1.7929973724242184E-3</v>
      </c>
      <c r="J286">
        <f t="shared" si="29"/>
        <v>1.0563339694175188E-2</v>
      </c>
      <c r="K286">
        <f t="shared" si="30"/>
        <v>3.2000103051800018E-2</v>
      </c>
    </row>
    <row r="287" spans="1:11" x14ac:dyDescent="0.25">
      <c r="A287">
        <v>125.33224550600001</v>
      </c>
      <c r="B287">
        <v>146.32986425499999</v>
      </c>
      <c r="C287">
        <v>157.733911828</v>
      </c>
      <c r="E287">
        <f t="shared" si="25"/>
        <v>0.33224550600000669</v>
      </c>
      <c r="F287">
        <f t="shared" si="26"/>
        <v>-3.6701357450000103</v>
      </c>
      <c r="G287">
        <f t="shared" si="27"/>
        <v>7.7339118280000037</v>
      </c>
      <c r="I287">
        <f t="shared" si="28"/>
        <v>1.3493768015999425E-3</v>
      </c>
      <c r="J287">
        <f t="shared" si="29"/>
        <v>1.4905833016822313E-2</v>
      </c>
      <c r="K287">
        <f t="shared" si="30"/>
        <v>3.1410390864165368E-2</v>
      </c>
    </row>
    <row r="288" spans="1:11" x14ac:dyDescent="0.25">
      <c r="A288">
        <v>125.027089437</v>
      </c>
      <c r="B288">
        <v>146.77837489199999</v>
      </c>
      <c r="C288">
        <v>157.704709546</v>
      </c>
      <c r="E288">
        <f t="shared" si="25"/>
        <v>2.7089437000000771E-2</v>
      </c>
      <c r="F288">
        <f t="shared" si="26"/>
        <v>-3.221625108000012</v>
      </c>
      <c r="G288">
        <f t="shared" si="27"/>
        <v>7.7047095460000037</v>
      </c>
      <c r="I288">
        <f t="shared" si="28"/>
        <v>1.1002062389431821E-4</v>
      </c>
      <c r="J288">
        <f t="shared" si="29"/>
        <v>1.3084258795623974E-2</v>
      </c>
      <c r="K288">
        <f t="shared" si="30"/>
        <v>3.1291789163997961E-2</v>
      </c>
    </row>
    <row r="289" spans="1:11" x14ac:dyDescent="0.25">
      <c r="A289">
        <v>125.291667029</v>
      </c>
      <c r="B289">
        <v>146.91066171099999</v>
      </c>
      <c r="C289">
        <v>157.75704145</v>
      </c>
      <c r="E289">
        <f t="shared" si="25"/>
        <v>0.29166702899999564</v>
      </c>
      <c r="F289">
        <f t="shared" si="26"/>
        <v>-3.0893382890000112</v>
      </c>
      <c r="G289">
        <f t="shared" si="27"/>
        <v>7.7570414500000027</v>
      </c>
      <c r="I289">
        <f t="shared" si="28"/>
        <v>1.1845719975642464E-3</v>
      </c>
      <c r="J289">
        <f t="shared" si="29"/>
        <v>1.254699113814647E-2</v>
      </c>
      <c r="K289">
        <f t="shared" si="30"/>
        <v>3.1504329156160124E-2</v>
      </c>
    </row>
    <row r="290" spans="1:11" x14ac:dyDescent="0.25">
      <c r="A290">
        <v>124.47696918600001</v>
      </c>
      <c r="B290">
        <v>144.67827553399999</v>
      </c>
      <c r="C290">
        <v>157.71685844300001</v>
      </c>
      <c r="E290">
        <f t="shared" si="25"/>
        <v>-0.52303081399999485</v>
      </c>
      <c r="F290">
        <f t="shared" si="26"/>
        <v>-5.3217244660000063</v>
      </c>
      <c r="G290">
        <f t="shared" si="27"/>
        <v>7.7168584430000067</v>
      </c>
      <c r="I290">
        <f t="shared" si="28"/>
        <v>2.1242293249664397E-3</v>
      </c>
      <c r="J290">
        <f t="shared" si="29"/>
        <v>2.1613570113803451E-2</v>
      </c>
      <c r="K290">
        <f t="shared" si="30"/>
        <v>3.134113050791619E-2</v>
      </c>
    </row>
    <row r="291" spans="1:11" x14ac:dyDescent="0.25">
      <c r="A291">
        <v>124.143120706</v>
      </c>
      <c r="B291">
        <v>143.50600248500001</v>
      </c>
      <c r="C291">
        <v>157.70720981100001</v>
      </c>
      <c r="E291">
        <f t="shared" si="25"/>
        <v>-0.85687929399999518</v>
      </c>
      <c r="F291">
        <f t="shared" si="26"/>
        <v>-6.4939975149999896</v>
      </c>
      <c r="G291">
        <f t="shared" si="27"/>
        <v>7.7072098110000127</v>
      </c>
      <c r="I291">
        <f t="shared" si="28"/>
        <v>3.4801164205811919E-3</v>
      </c>
      <c r="J291">
        <f t="shared" si="29"/>
        <v>2.6374621892969963E-2</v>
      </c>
      <c r="K291">
        <f t="shared" si="30"/>
        <v>3.1301943701916267E-2</v>
      </c>
    </row>
    <row r="292" spans="1:11" x14ac:dyDescent="0.25">
      <c r="A292">
        <v>124.250495036</v>
      </c>
      <c r="B292">
        <v>142.64490350400001</v>
      </c>
      <c r="C292">
        <v>157.96011474599999</v>
      </c>
      <c r="E292">
        <f t="shared" si="25"/>
        <v>-0.74950496399999622</v>
      </c>
      <c r="F292">
        <f t="shared" si="26"/>
        <v>-7.3550964959999874</v>
      </c>
      <c r="G292">
        <f t="shared" si="27"/>
        <v>7.9601147459999879</v>
      </c>
      <c r="I292">
        <f t="shared" si="28"/>
        <v>3.0440279637840295E-3</v>
      </c>
      <c r="J292">
        <f t="shared" si="29"/>
        <v>2.9871876085605223E-2</v>
      </c>
      <c r="K292">
        <f t="shared" si="30"/>
        <v>3.2329087925498635E-2</v>
      </c>
    </row>
    <row r="293" spans="1:11" x14ac:dyDescent="0.25">
      <c r="A293">
        <v>124.20805942200001</v>
      </c>
      <c r="B293">
        <v>143.493848818</v>
      </c>
      <c r="C293">
        <v>157.97746475</v>
      </c>
      <c r="E293">
        <f t="shared" si="25"/>
        <v>-0.79194057799999484</v>
      </c>
      <c r="F293">
        <f t="shared" si="26"/>
        <v>-6.5061511819999964</v>
      </c>
      <c r="G293">
        <f t="shared" si="27"/>
        <v>7.9774647499999958</v>
      </c>
      <c r="I293">
        <f t="shared" si="28"/>
        <v>3.216375315543986E-3</v>
      </c>
      <c r="J293">
        <f t="shared" si="29"/>
        <v>2.6423982609693034E-2</v>
      </c>
      <c r="K293">
        <f t="shared" si="30"/>
        <v>3.2399552965604483E-2</v>
      </c>
    </row>
    <row r="294" spans="1:11" x14ac:dyDescent="0.25">
      <c r="A294">
        <v>124.542430686</v>
      </c>
      <c r="B294">
        <v>143.57811729299999</v>
      </c>
      <c r="C294">
        <v>157.88780064900001</v>
      </c>
      <c r="E294">
        <f t="shared" si="25"/>
        <v>-0.45756931399999701</v>
      </c>
      <c r="F294">
        <f t="shared" si="26"/>
        <v>-6.4218827070000088</v>
      </c>
      <c r="G294">
        <f t="shared" si="27"/>
        <v>7.8878006490000132</v>
      </c>
      <c r="I294">
        <f t="shared" si="28"/>
        <v>1.8583649930108709E-3</v>
      </c>
      <c r="J294">
        <f t="shared" si="29"/>
        <v>2.6081735917961452E-2</v>
      </c>
      <c r="K294">
        <f t="shared" si="30"/>
        <v>3.2035392561202539E-2</v>
      </c>
    </row>
    <row r="295" spans="1:11" x14ac:dyDescent="0.25">
      <c r="A295">
        <v>124.77568218899999</v>
      </c>
      <c r="B295">
        <v>144.22962926700001</v>
      </c>
      <c r="C295">
        <v>157.918221727</v>
      </c>
      <c r="E295">
        <f t="shared" si="25"/>
        <v>-0.22431781100000592</v>
      </c>
      <c r="F295">
        <f t="shared" si="26"/>
        <v>-5.7703707329999929</v>
      </c>
      <c r="G295">
        <f t="shared" si="27"/>
        <v>7.9182217270000024</v>
      </c>
      <c r="I295">
        <f t="shared" si="28"/>
        <v>9.1104091668009577E-4</v>
      </c>
      <c r="J295">
        <f t="shared" si="29"/>
        <v>2.3435695180603251E-2</v>
      </c>
      <c r="K295">
        <f t="shared" si="30"/>
        <v>3.2158944260748619E-2</v>
      </c>
    </row>
    <row r="296" spans="1:11" x14ac:dyDescent="0.25">
      <c r="A296">
        <v>124.762083731</v>
      </c>
      <c r="B296">
        <v>144.01949356399999</v>
      </c>
      <c r="C296">
        <v>157.73949961700001</v>
      </c>
      <c r="E296">
        <f t="shared" si="25"/>
        <v>-0.23791626899999585</v>
      </c>
      <c r="F296">
        <f t="shared" si="26"/>
        <v>-5.9805064360000131</v>
      </c>
      <c r="G296">
        <f t="shared" si="27"/>
        <v>7.739499617000007</v>
      </c>
      <c r="I296">
        <f t="shared" si="28"/>
        <v>9.6626948540817726E-4</v>
      </c>
      <c r="J296">
        <f t="shared" si="29"/>
        <v>2.4289137101398163E-2</v>
      </c>
      <c r="K296">
        <f t="shared" si="30"/>
        <v>3.1433085024696279E-2</v>
      </c>
    </row>
    <row r="297" spans="1:11" x14ac:dyDescent="0.25">
      <c r="A297">
        <v>124.702388148</v>
      </c>
      <c r="B297">
        <v>143.432350493</v>
      </c>
      <c r="C297">
        <v>157.57289137399999</v>
      </c>
      <c r="E297">
        <f t="shared" si="25"/>
        <v>-0.29761185200000284</v>
      </c>
      <c r="F297">
        <f t="shared" si="26"/>
        <v>-6.5676495069999987</v>
      </c>
      <c r="G297">
        <f t="shared" si="27"/>
        <v>7.5728913739999939</v>
      </c>
      <c r="I297">
        <f t="shared" si="28"/>
        <v>1.2087162105060682E-3</v>
      </c>
      <c r="J297">
        <f t="shared" si="29"/>
        <v>2.6673750963496608E-2</v>
      </c>
      <c r="K297">
        <f t="shared" si="30"/>
        <v>3.0756424862257426E-2</v>
      </c>
    </row>
    <row r="298" spans="1:11" x14ac:dyDescent="0.25">
      <c r="A298">
        <v>124.137001465</v>
      </c>
      <c r="B298">
        <v>142.793078976</v>
      </c>
      <c r="C298">
        <v>157.446786656</v>
      </c>
      <c r="E298">
        <f t="shared" si="25"/>
        <v>-0.86299853500000268</v>
      </c>
      <c r="F298">
        <f t="shared" si="26"/>
        <v>-7.2069210239999961</v>
      </c>
      <c r="G298">
        <f t="shared" si="27"/>
        <v>7.4467866560000004</v>
      </c>
      <c r="I298">
        <f t="shared" si="28"/>
        <v>3.5049690121127359E-3</v>
      </c>
      <c r="J298">
        <f t="shared" si="29"/>
        <v>2.9270078496557002E-2</v>
      </c>
      <c r="K298">
        <f t="shared" si="30"/>
        <v>3.0244265094951227E-2</v>
      </c>
    </row>
    <row r="299" spans="1:11" x14ac:dyDescent="0.25">
      <c r="A299">
        <v>124.051182013</v>
      </c>
      <c r="B299">
        <v>143.120012968</v>
      </c>
      <c r="C299">
        <v>157.54563066599999</v>
      </c>
      <c r="E299">
        <f t="shared" si="25"/>
        <v>-0.9488179869999982</v>
      </c>
      <c r="F299">
        <f t="shared" si="26"/>
        <v>-6.8799870320000025</v>
      </c>
      <c r="G299">
        <f t="shared" si="27"/>
        <v>7.5456306659999939</v>
      </c>
      <c r="I299">
        <f t="shared" si="28"/>
        <v>3.8535148180409927E-3</v>
      </c>
      <c r="J299">
        <f t="shared" si="29"/>
        <v>2.7942273796440927E-2</v>
      </c>
      <c r="K299">
        <f t="shared" si="30"/>
        <v>3.0645708640950918E-2</v>
      </c>
    </row>
    <row r="300" spans="1:11" x14ac:dyDescent="0.25">
      <c r="A300">
        <v>124.256544811</v>
      </c>
      <c r="B300">
        <v>143.301197763</v>
      </c>
      <c r="C300">
        <v>157.78490389500001</v>
      </c>
      <c r="E300">
        <f t="shared" si="25"/>
        <v>-0.74345518900000229</v>
      </c>
      <c r="F300">
        <f t="shared" si="26"/>
        <v>-6.6988022369999953</v>
      </c>
      <c r="G300">
        <f t="shared" si="27"/>
        <v>7.7849038950000136</v>
      </c>
      <c r="I300">
        <f t="shared" si="28"/>
        <v>3.0194575003993692E-3</v>
      </c>
      <c r="J300">
        <f t="shared" si="29"/>
        <v>2.7206412649305817E-2</v>
      </c>
      <c r="K300">
        <f t="shared" si="30"/>
        <v>3.1617489262888147E-2</v>
      </c>
    </row>
    <row r="301" spans="1:11" x14ac:dyDescent="0.25">
      <c r="A301">
        <v>124.441820444</v>
      </c>
      <c r="B301">
        <v>143.86151471400001</v>
      </c>
      <c r="C301">
        <v>158.10052159599999</v>
      </c>
      <c r="E301">
        <f t="shared" si="25"/>
        <v>-0.55817955599999891</v>
      </c>
      <c r="F301">
        <f t="shared" si="26"/>
        <v>-6.138485285999991</v>
      </c>
      <c r="G301">
        <f t="shared" si="27"/>
        <v>8.100521595999993</v>
      </c>
      <c r="I301">
        <f t="shared" si="28"/>
        <v>2.26698188656234E-3</v>
      </c>
      <c r="J301">
        <f t="shared" si="29"/>
        <v>2.493074997947695E-2</v>
      </c>
      <c r="K301">
        <f t="shared" si="30"/>
        <v>3.2899334152322622E-2</v>
      </c>
    </row>
    <row r="302" spans="1:11" x14ac:dyDescent="0.25">
      <c r="A302">
        <v>124.57801194699999</v>
      </c>
      <c r="B302">
        <v>145.09885549099999</v>
      </c>
      <c r="C302">
        <v>158.21924411000001</v>
      </c>
      <c r="E302">
        <f t="shared" si="25"/>
        <v>-0.42198805300000686</v>
      </c>
      <c r="F302">
        <f t="shared" si="26"/>
        <v>-4.9011445090000052</v>
      </c>
      <c r="G302">
        <f t="shared" si="27"/>
        <v>8.2192441100000053</v>
      </c>
      <c r="I302">
        <f t="shared" si="28"/>
        <v>1.7138558053830374E-3</v>
      </c>
      <c r="J302">
        <f t="shared" si="29"/>
        <v>1.9905433127915397E-2</v>
      </c>
      <c r="K302">
        <f t="shared" si="30"/>
        <v>3.3381511949542364E-2</v>
      </c>
    </row>
    <row r="303" spans="1:11" x14ac:dyDescent="0.25">
      <c r="A303">
        <v>124.58225363</v>
      </c>
      <c r="B303">
        <v>145.41955937200001</v>
      </c>
      <c r="C303">
        <v>158.25226674699999</v>
      </c>
      <c r="E303">
        <f t="shared" si="25"/>
        <v>-0.41774637000000325</v>
      </c>
      <c r="F303">
        <f t="shared" si="26"/>
        <v>-4.580440627999991</v>
      </c>
      <c r="G303">
        <f t="shared" si="27"/>
        <v>8.2522667469999931</v>
      </c>
      <c r="I303">
        <f t="shared" si="28"/>
        <v>1.6966286991119729E-3</v>
      </c>
      <c r="J303">
        <f t="shared" si="29"/>
        <v>1.8602931305048066E-2</v>
      </c>
      <c r="K303">
        <f t="shared" si="30"/>
        <v>3.351562958090451E-2</v>
      </c>
    </row>
    <row r="304" spans="1:11" x14ac:dyDescent="0.25">
      <c r="A304">
        <v>124.174544715</v>
      </c>
      <c r="B304">
        <v>143.680077512</v>
      </c>
      <c r="C304">
        <v>157.88885486300001</v>
      </c>
      <c r="E304">
        <f t="shared" si="25"/>
        <v>-0.82545528500000387</v>
      </c>
      <c r="F304">
        <f t="shared" si="26"/>
        <v>-6.3199224880000031</v>
      </c>
      <c r="G304">
        <f t="shared" si="27"/>
        <v>7.8888548630000059</v>
      </c>
      <c r="I304">
        <f t="shared" si="28"/>
        <v>3.3524914324561299E-3</v>
      </c>
      <c r="J304">
        <f t="shared" si="29"/>
        <v>2.5667636248530093E-2</v>
      </c>
      <c r="K304">
        <f t="shared" si="30"/>
        <v>3.2039674129771031E-2</v>
      </c>
    </row>
    <row r="305" spans="1:11" x14ac:dyDescent="0.25">
      <c r="A305">
        <v>124.056199867</v>
      </c>
      <c r="B305">
        <v>143.97911581400001</v>
      </c>
      <c r="C305">
        <v>157.524645991</v>
      </c>
      <c r="E305">
        <f t="shared" si="25"/>
        <v>-0.94380013299999632</v>
      </c>
      <c r="F305">
        <f t="shared" si="26"/>
        <v>-6.0208841859999893</v>
      </c>
      <c r="G305">
        <f t="shared" si="27"/>
        <v>7.5246459909999999</v>
      </c>
      <c r="I305">
        <f t="shared" si="28"/>
        <v>3.8331353827765835E-3</v>
      </c>
      <c r="J305">
        <f t="shared" si="29"/>
        <v>2.4453126675874962E-2</v>
      </c>
      <c r="K305">
        <f t="shared" si="30"/>
        <v>3.0560481803799642E-2</v>
      </c>
    </row>
    <row r="306" spans="1:11" x14ac:dyDescent="0.25">
      <c r="A306">
        <v>124.171707849</v>
      </c>
      <c r="B306">
        <v>144.32524759</v>
      </c>
      <c r="C306">
        <v>157.51703849</v>
      </c>
      <c r="E306">
        <f t="shared" si="25"/>
        <v>-0.82829215099999942</v>
      </c>
      <c r="F306">
        <f t="shared" si="26"/>
        <v>-5.6747524099999964</v>
      </c>
      <c r="G306">
        <f t="shared" si="27"/>
        <v>7.5170384900000045</v>
      </c>
      <c r="I306">
        <f t="shared" si="28"/>
        <v>3.3640130365125039E-3</v>
      </c>
      <c r="J306">
        <f t="shared" si="29"/>
        <v>2.3047352390305035E-2</v>
      </c>
      <c r="K306">
        <f t="shared" si="30"/>
        <v>3.052958481593326E-2</v>
      </c>
    </row>
    <row r="307" spans="1:11" x14ac:dyDescent="0.25">
      <c r="A307">
        <v>124.369147521</v>
      </c>
      <c r="B307">
        <v>144.84342908299999</v>
      </c>
      <c r="C307">
        <v>157.588557334</v>
      </c>
      <c r="E307">
        <f t="shared" si="25"/>
        <v>-0.63085247899999786</v>
      </c>
      <c r="F307">
        <f t="shared" si="26"/>
        <v>-5.1565709170000105</v>
      </c>
      <c r="G307">
        <f t="shared" si="27"/>
        <v>7.5885573340000008</v>
      </c>
      <c r="I307">
        <f t="shared" si="28"/>
        <v>2.5621345812707392E-3</v>
      </c>
      <c r="J307">
        <f t="shared" si="29"/>
        <v>2.094281802326204E-2</v>
      </c>
      <c r="K307">
        <f t="shared" si="30"/>
        <v>3.0820050351894002E-2</v>
      </c>
    </row>
    <row r="308" spans="1:11" x14ac:dyDescent="0.25">
      <c r="A308">
        <v>124.39815763999999</v>
      </c>
      <c r="B308">
        <v>144.778811663</v>
      </c>
      <c r="C308">
        <v>158.00205652099999</v>
      </c>
      <c r="E308">
        <f t="shared" si="25"/>
        <v>-0.60184236000000624</v>
      </c>
      <c r="F308">
        <f t="shared" si="26"/>
        <v>-5.221188337000001</v>
      </c>
      <c r="G308">
        <f t="shared" si="27"/>
        <v>8.0020565209999859</v>
      </c>
      <c r="I308">
        <f t="shared" si="28"/>
        <v>2.4443133289638935E-3</v>
      </c>
      <c r="J308">
        <f t="shared" si="29"/>
        <v>2.1205254221653314E-2</v>
      </c>
      <c r="K308">
        <f t="shared" si="30"/>
        <v>3.2499429607119219E-2</v>
      </c>
    </row>
    <row r="309" spans="1:11" x14ac:dyDescent="0.25">
      <c r="A309">
        <v>124.26943208100001</v>
      </c>
      <c r="B309">
        <v>144.922457716</v>
      </c>
      <c r="C309">
        <v>158.15784689700001</v>
      </c>
      <c r="E309">
        <f t="shared" si="25"/>
        <v>-0.73056791899999496</v>
      </c>
      <c r="F309">
        <f t="shared" si="26"/>
        <v>-5.0775422840000033</v>
      </c>
      <c r="G309">
        <f t="shared" si="27"/>
        <v>8.1578468970000131</v>
      </c>
      <c r="I309">
        <f t="shared" si="28"/>
        <v>2.9671173397051733E-3</v>
      </c>
      <c r="J309">
        <f t="shared" si="29"/>
        <v>2.0621852345452801E-2</v>
      </c>
      <c r="K309">
        <f t="shared" si="30"/>
        <v>3.3132154250464625E-2</v>
      </c>
    </row>
    <row r="310" spans="1:11" x14ac:dyDescent="0.25">
      <c r="A310">
        <v>124.34085810800001</v>
      </c>
      <c r="B310">
        <v>144.80302613999999</v>
      </c>
      <c r="C310">
        <v>158.00849429300001</v>
      </c>
      <c r="E310">
        <f t="shared" si="25"/>
        <v>-0.65914189199999385</v>
      </c>
      <c r="F310">
        <f t="shared" si="26"/>
        <v>-5.1969738600000142</v>
      </c>
      <c r="G310">
        <f t="shared" si="27"/>
        <v>8.0084942930000125</v>
      </c>
      <c r="I310">
        <f t="shared" si="28"/>
        <v>2.6770287692844475E-3</v>
      </c>
      <c r="J310">
        <f t="shared" si="29"/>
        <v>2.1106909916202704E-2</v>
      </c>
      <c r="K310">
        <f t="shared" si="30"/>
        <v>3.2525575875568147E-2</v>
      </c>
    </row>
    <row r="311" spans="1:11" x14ac:dyDescent="0.25">
      <c r="A311">
        <v>124.59526735599999</v>
      </c>
      <c r="B311">
        <v>145.341574632</v>
      </c>
      <c r="C311">
        <v>157.90380032100001</v>
      </c>
      <c r="E311">
        <f t="shared" si="25"/>
        <v>-0.4047326440000063</v>
      </c>
      <c r="F311">
        <f t="shared" si="26"/>
        <v>-4.6584253679999961</v>
      </c>
      <c r="G311">
        <f t="shared" si="27"/>
        <v>7.9038003210000056</v>
      </c>
      <c r="I311">
        <f t="shared" si="28"/>
        <v>1.6437749519591866E-3</v>
      </c>
      <c r="J311">
        <f t="shared" si="29"/>
        <v>1.8919657331839857E-2</v>
      </c>
      <c r="K311">
        <f t="shared" si="30"/>
        <v>3.2100373383636888E-2</v>
      </c>
    </row>
    <row r="312" spans="1:11" x14ac:dyDescent="0.25">
      <c r="A312">
        <v>124.417187347</v>
      </c>
      <c r="B312">
        <v>145.41500803100001</v>
      </c>
      <c r="C312">
        <v>157.58377654099999</v>
      </c>
      <c r="E312">
        <f t="shared" si="25"/>
        <v>-0.58281265300000484</v>
      </c>
      <c r="F312">
        <f t="shared" si="26"/>
        <v>-4.5849919689999865</v>
      </c>
      <c r="G312">
        <f t="shared" si="27"/>
        <v>7.5837765409999918</v>
      </c>
      <c r="I312">
        <f t="shared" si="28"/>
        <v>2.367026368859622E-3</v>
      </c>
      <c r="J312">
        <f t="shared" si="29"/>
        <v>1.8621416051570309E-2</v>
      </c>
      <c r="K312">
        <f t="shared" si="30"/>
        <v>3.0800633712538574E-2</v>
      </c>
    </row>
    <row r="313" spans="1:11" x14ac:dyDescent="0.25">
      <c r="A313">
        <v>124.002146678</v>
      </c>
      <c r="B313">
        <v>146.046903039</v>
      </c>
      <c r="C313">
        <v>157.64988971700001</v>
      </c>
      <c r="E313">
        <f t="shared" si="25"/>
        <v>-0.99785332199999743</v>
      </c>
      <c r="F313">
        <f t="shared" si="26"/>
        <v>-3.953096961</v>
      </c>
      <c r="G313">
        <f t="shared" si="27"/>
        <v>7.6498897170000077</v>
      </c>
      <c r="I313">
        <f t="shared" si="28"/>
        <v>4.0526661754341584E-3</v>
      </c>
      <c r="J313">
        <f t="shared" si="29"/>
        <v>1.6055047359010855E-2</v>
      </c>
      <c r="K313">
        <f t="shared" si="30"/>
        <v>3.1069144751404255E-2</v>
      </c>
    </row>
    <row r="314" spans="1:11" x14ac:dyDescent="0.25">
      <c r="A314">
        <v>124.21980217700001</v>
      </c>
      <c r="B314">
        <v>146.912632925</v>
      </c>
      <c r="C314">
        <v>157.69247394800001</v>
      </c>
      <c r="E314">
        <f t="shared" si="25"/>
        <v>-0.78019782299999463</v>
      </c>
      <c r="F314">
        <f t="shared" si="26"/>
        <v>-3.0873670750000031</v>
      </c>
      <c r="G314">
        <f t="shared" si="27"/>
        <v>7.6924739480000142</v>
      </c>
      <c r="I314">
        <f t="shared" si="28"/>
        <v>3.1686834705145703E-3</v>
      </c>
      <c r="J314">
        <f t="shared" si="29"/>
        <v>1.2538985279844206E-2</v>
      </c>
      <c r="K314">
        <f t="shared" si="30"/>
        <v>3.1242095693968339E-2</v>
      </c>
    </row>
    <row r="315" spans="1:11" x14ac:dyDescent="0.25">
      <c r="A315">
        <v>124.282158909</v>
      </c>
      <c r="B315">
        <v>146.69400576999999</v>
      </c>
      <c r="C315">
        <v>157.731908199</v>
      </c>
      <c r="E315">
        <f t="shared" si="25"/>
        <v>-0.71784109099999682</v>
      </c>
      <c r="F315">
        <f t="shared" si="26"/>
        <v>-3.3059942300000102</v>
      </c>
      <c r="G315">
        <f t="shared" si="27"/>
        <v>7.7319081990000029</v>
      </c>
      <c r="I315">
        <f t="shared" si="28"/>
        <v>2.9154287956887201E-3</v>
      </c>
      <c r="J315">
        <f t="shared" si="29"/>
        <v>1.3426914253537528E-2</v>
      </c>
      <c r="K315">
        <f t="shared" si="30"/>
        <v>3.1402253356079358E-2</v>
      </c>
    </row>
    <row r="316" spans="1:11" x14ac:dyDescent="0.25">
      <c r="A316">
        <v>125.116338231</v>
      </c>
      <c r="B316">
        <v>147.826472185</v>
      </c>
      <c r="C316">
        <v>157.725762428</v>
      </c>
      <c r="E316">
        <f t="shared" si="25"/>
        <v>0.11633823100000029</v>
      </c>
      <c r="F316">
        <f t="shared" si="26"/>
        <v>-2.1735278149999999</v>
      </c>
      <c r="G316">
        <f t="shared" si="27"/>
        <v>7.7257624279999959</v>
      </c>
      <c r="I316">
        <f t="shared" si="28"/>
        <v>4.7249430681711767E-4</v>
      </c>
      <c r="J316">
        <f t="shared" si="29"/>
        <v>8.8275325270860162E-3</v>
      </c>
      <c r="K316">
        <f t="shared" si="30"/>
        <v>3.1377293016012775E-2</v>
      </c>
    </row>
    <row r="317" spans="1:11" x14ac:dyDescent="0.25">
      <c r="A317">
        <v>125.399740599</v>
      </c>
      <c r="B317">
        <v>147.89437218399999</v>
      </c>
      <c r="C317">
        <v>157.61709957299999</v>
      </c>
      <c r="E317">
        <f t="shared" si="25"/>
        <v>0.39974059899999759</v>
      </c>
      <c r="F317">
        <f t="shared" si="26"/>
        <v>-2.105627816000009</v>
      </c>
      <c r="G317">
        <f t="shared" si="27"/>
        <v>7.6170995729999902</v>
      </c>
      <c r="I317">
        <f t="shared" si="28"/>
        <v>1.6235003369714533E-3</v>
      </c>
      <c r="J317">
        <f t="shared" si="29"/>
        <v>8.5517645126971468E-3</v>
      </c>
      <c r="K317">
        <f t="shared" si="30"/>
        <v>3.0935971363545867E-2</v>
      </c>
    </row>
    <row r="318" spans="1:11" x14ac:dyDescent="0.25">
      <c r="A318">
        <v>125.74174417499999</v>
      </c>
      <c r="B318">
        <v>147.68662029199999</v>
      </c>
      <c r="C318">
        <v>157.76273155600001</v>
      </c>
      <c r="E318">
        <f t="shared" si="25"/>
        <v>0.74174417499999379</v>
      </c>
      <c r="F318">
        <f t="shared" si="26"/>
        <v>-2.3133797080000136</v>
      </c>
      <c r="G318">
        <f t="shared" si="27"/>
        <v>7.7627315560000056</v>
      </c>
      <c r="I318">
        <f t="shared" si="28"/>
        <v>3.0125084143857749E-3</v>
      </c>
      <c r="J318">
        <f t="shared" si="29"/>
        <v>9.3955248600629798E-3</v>
      </c>
      <c r="K318">
        <f t="shared" si="30"/>
        <v>3.1527438865385352E-2</v>
      </c>
    </row>
    <row r="319" spans="1:11" x14ac:dyDescent="0.25">
      <c r="A319">
        <v>125.983138541</v>
      </c>
      <c r="B319">
        <v>148.374137741</v>
      </c>
      <c r="C319">
        <v>158.14851667299999</v>
      </c>
      <c r="E319">
        <f t="shared" si="25"/>
        <v>0.98313854100000242</v>
      </c>
      <c r="F319">
        <f t="shared" si="26"/>
        <v>-1.6258622590000016</v>
      </c>
      <c r="G319">
        <f t="shared" si="27"/>
        <v>8.1485166729999889</v>
      </c>
      <c r="I319">
        <f t="shared" si="28"/>
        <v>3.9929037895976545E-3</v>
      </c>
      <c r="J319">
        <f t="shared" si="29"/>
        <v>6.6032520388445383E-3</v>
      </c>
      <c r="K319">
        <f t="shared" si="30"/>
        <v>3.309426062183158E-2</v>
      </c>
    </row>
    <row r="320" spans="1:11" x14ac:dyDescent="0.25">
      <c r="A320">
        <v>125.94575836</v>
      </c>
      <c r="B320">
        <v>148.34996050199999</v>
      </c>
      <c r="C320">
        <v>158.46116654900001</v>
      </c>
      <c r="E320">
        <f t="shared" si="25"/>
        <v>0.94575835999999924</v>
      </c>
      <c r="F320">
        <f t="shared" si="26"/>
        <v>-1.6500394980000124</v>
      </c>
      <c r="G320">
        <f t="shared" si="27"/>
        <v>8.4611665490000121</v>
      </c>
      <c r="I320">
        <f t="shared" si="28"/>
        <v>3.8410884958762397E-3</v>
      </c>
      <c r="J320">
        <f t="shared" si="29"/>
        <v>6.701445106453258E-3</v>
      </c>
      <c r="K320">
        <f t="shared" si="30"/>
        <v>3.4364052032336077E-2</v>
      </c>
    </row>
    <row r="321" spans="1:11" x14ac:dyDescent="0.25">
      <c r="A321">
        <v>125.85181093600001</v>
      </c>
      <c r="B321">
        <v>146.95443797600001</v>
      </c>
      <c r="C321">
        <v>158.413341352</v>
      </c>
      <c r="E321">
        <f t="shared" si="25"/>
        <v>0.85181093600000679</v>
      </c>
      <c r="F321">
        <f t="shared" si="26"/>
        <v>-3.0455620239999917</v>
      </c>
      <c r="G321">
        <f t="shared" si="27"/>
        <v>8.4133413520000033</v>
      </c>
      <c r="I321">
        <f t="shared" si="28"/>
        <v>3.4595318691459419E-3</v>
      </c>
      <c r="J321">
        <f t="shared" si="29"/>
        <v>1.2369198886979897E-2</v>
      </c>
      <c r="K321">
        <f t="shared" si="30"/>
        <v>3.4169815510853206E-2</v>
      </c>
    </row>
    <row r="322" spans="1:11" x14ac:dyDescent="0.25">
      <c r="A322">
        <v>125.792059169</v>
      </c>
      <c r="B322">
        <v>147.727082131</v>
      </c>
      <c r="C322">
        <v>158.56547078899999</v>
      </c>
      <c r="E322">
        <f t="shared" ref="E322:E385" si="31">A322-125</f>
        <v>0.79205916899999806</v>
      </c>
      <c r="F322">
        <f t="shared" ref="F322:F385" si="32">B322-150</f>
        <v>-2.2729178689999969</v>
      </c>
      <c r="G322">
        <f t="shared" ref="G322:G385" si="33">C322-150</f>
        <v>8.5654707889999884</v>
      </c>
      <c r="I322">
        <f t="shared" ref="I322:I385" si="34">ABS(E322)/SQRT(125^2+150^2+150^2)</f>
        <v>3.2168569592122762E-3</v>
      </c>
      <c r="J322">
        <f t="shared" ref="J322:J385" si="35">ABS(F322)/SQRT(125^2+150^2+150^2)</f>
        <v>9.2311937678112976E-3</v>
      </c>
      <c r="K322">
        <f t="shared" ref="K322:K385" si="36">ABS(G322)/SQRT(125^2+150^2+150^2)</f>
        <v>3.4787671672700686E-2</v>
      </c>
    </row>
    <row r="323" spans="1:11" x14ac:dyDescent="0.25">
      <c r="A323">
        <v>126.288112852</v>
      </c>
      <c r="B323">
        <v>147.819226026</v>
      </c>
      <c r="C323">
        <v>158.354362052</v>
      </c>
      <c r="E323">
        <f t="shared" si="31"/>
        <v>1.2881128519999976</v>
      </c>
      <c r="F323">
        <f t="shared" si="32"/>
        <v>-2.1807739740000045</v>
      </c>
      <c r="G323">
        <f t="shared" si="33"/>
        <v>8.354362051999999</v>
      </c>
      <c r="I323">
        <f t="shared" si="34"/>
        <v>5.2315217781501062E-3</v>
      </c>
      <c r="J323">
        <f t="shared" si="35"/>
        <v>8.8569619660964286E-3</v>
      </c>
      <c r="K323">
        <f t="shared" si="36"/>
        <v>3.3930277886544125E-2</v>
      </c>
    </row>
    <row r="324" spans="1:11" x14ac:dyDescent="0.25">
      <c r="A324">
        <v>125.99081079299999</v>
      </c>
      <c r="B324">
        <v>147.804412673</v>
      </c>
      <c r="C324">
        <v>158.09562571199999</v>
      </c>
      <c r="E324">
        <f t="shared" si="31"/>
        <v>0.99081079299999431</v>
      </c>
      <c r="F324">
        <f t="shared" si="32"/>
        <v>-2.1955873269999984</v>
      </c>
      <c r="G324">
        <f t="shared" si="33"/>
        <v>8.0956257119999862</v>
      </c>
      <c r="I324">
        <f t="shared" si="34"/>
        <v>4.0240637561821772E-3</v>
      </c>
      <c r="J324">
        <f t="shared" si="35"/>
        <v>8.9171246907416863E-3</v>
      </c>
      <c r="K324">
        <f t="shared" si="36"/>
        <v>3.2879450084145237E-2</v>
      </c>
    </row>
    <row r="325" spans="1:11" x14ac:dyDescent="0.25">
      <c r="A325">
        <v>126.390748518</v>
      </c>
      <c r="B325">
        <v>148.21968893299999</v>
      </c>
      <c r="C325">
        <v>158.06559489700001</v>
      </c>
      <c r="E325">
        <f t="shared" si="31"/>
        <v>1.3907485179999952</v>
      </c>
      <c r="F325">
        <f t="shared" si="32"/>
        <v>-1.7803110670000137</v>
      </c>
      <c r="G325">
        <f t="shared" si="33"/>
        <v>8.0655948970000111</v>
      </c>
      <c r="I325">
        <f t="shared" si="34"/>
        <v>5.6483646976662359E-3</v>
      </c>
      <c r="J325">
        <f t="shared" si="35"/>
        <v>7.2305280584936214E-3</v>
      </c>
      <c r="K325">
        <f t="shared" si="36"/>
        <v>3.2757483392760994E-2</v>
      </c>
    </row>
    <row r="326" spans="1:11" x14ac:dyDescent="0.25">
      <c r="A326">
        <v>126.257576345</v>
      </c>
      <c r="B326">
        <v>148.13490213599999</v>
      </c>
      <c r="C326">
        <v>158.16925058300001</v>
      </c>
      <c r="E326">
        <f t="shared" si="31"/>
        <v>1.2575763450000039</v>
      </c>
      <c r="F326">
        <f t="shared" si="32"/>
        <v>-1.8650978640000062</v>
      </c>
      <c r="G326">
        <f t="shared" si="33"/>
        <v>8.1692505830000073</v>
      </c>
      <c r="I326">
        <f t="shared" si="34"/>
        <v>5.1075012770340281E-3</v>
      </c>
      <c r="J326">
        <f t="shared" si="35"/>
        <v>7.5748798552452415E-3</v>
      </c>
      <c r="K326">
        <f t="shared" si="36"/>
        <v>3.3178469005858559E-2</v>
      </c>
    </row>
    <row r="327" spans="1:11" x14ac:dyDescent="0.25">
      <c r="A327">
        <v>126.20140327999999</v>
      </c>
      <c r="B327">
        <v>147.632637888</v>
      </c>
      <c r="C327">
        <v>158.087998731</v>
      </c>
      <c r="E327">
        <f t="shared" si="31"/>
        <v>1.2014032799999939</v>
      </c>
      <c r="F327">
        <f t="shared" si="32"/>
        <v>-2.367362111999995</v>
      </c>
      <c r="G327">
        <f t="shared" si="33"/>
        <v>8.087998730999999</v>
      </c>
      <c r="I327">
        <f t="shared" si="34"/>
        <v>4.8793608525077815E-3</v>
      </c>
      <c r="J327">
        <f t="shared" si="35"/>
        <v>9.6147681676072797E-3</v>
      </c>
      <c r="K327">
        <f t="shared" si="36"/>
        <v>3.2848473980505707E-2</v>
      </c>
    </row>
    <row r="328" spans="1:11" x14ac:dyDescent="0.25">
      <c r="A328">
        <v>125.32211315000001</v>
      </c>
      <c r="B328">
        <v>147.24818746700001</v>
      </c>
      <c r="C328">
        <v>158.007703588</v>
      </c>
      <c r="E328">
        <f t="shared" si="31"/>
        <v>0.32211315000000695</v>
      </c>
      <c r="F328">
        <f t="shared" si="32"/>
        <v>-2.7518125329999918</v>
      </c>
      <c r="G328">
        <f t="shared" si="33"/>
        <v>8.0077035879999983</v>
      </c>
      <c r="I328">
        <f t="shared" si="34"/>
        <v>1.308225406366469E-3</v>
      </c>
      <c r="J328">
        <f t="shared" si="35"/>
        <v>1.1176169210192689E-2</v>
      </c>
      <c r="K328">
        <f t="shared" si="36"/>
        <v>3.2522364518410077E-2</v>
      </c>
    </row>
    <row r="329" spans="1:11" x14ac:dyDescent="0.25">
      <c r="A329">
        <v>125.30377905500001</v>
      </c>
      <c r="B329">
        <v>146.835540802</v>
      </c>
      <c r="C329">
        <v>157.78680981900001</v>
      </c>
      <c r="E329">
        <f t="shared" si="31"/>
        <v>0.30377905500000679</v>
      </c>
      <c r="F329">
        <f t="shared" si="32"/>
        <v>-3.164459198000003</v>
      </c>
      <c r="G329">
        <f t="shared" si="33"/>
        <v>7.7868098190000126</v>
      </c>
      <c r="I329">
        <f t="shared" si="34"/>
        <v>1.2337635941686866E-3</v>
      </c>
      <c r="J329">
        <f t="shared" si="35"/>
        <v>1.2852086045644442E-2</v>
      </c>
      <c r="K329">
        <f t="shared" si="36"/>
        <v>3.1625229953385889E-2</v>
      </c>
    </row>
    <row r="330" spans="1:11" x14ac:dyDescent="0.25">
      <c r="A330">
        <v>124.934175303</v>
      </c>
      <c r="B330">
        <v>146.354375237</v>
      </c>
      <c r="C330">
        <v>157.803517242</v>
      </c>
      <c r="E330">
        <f t="shared" si="31"/>
        <v>-6.582469699999649E-2</v>
      </c>
      <c r="F330">
        <f t="shared" si="32"/>
        <v>-3.6456247630000007</v>
      </c>
      <c r="G330">
        <f t="shared" si="33"/>
        <v>7.8035172419999981</v>
      </c>
      <c r="I330">
        <f t="shared" si="34"/>
        <v>2.6733941468011551E-4</v>
      </c>
      <c r="J330">
        <f t="shared" si="35"/>
        <v>1.4806284490512838E-2</v>
      </c>
      <c r="K330">
        <f t="shared" si="36"/>
        <v>3.1693085224875094E-2</v>
      </c>
    </row>
    <row r="331" spans="1:11" x14ac:dyDescent="0.25">
      <c r="A331">
        <v>124.88771567000001</v>
      </c>
      <c r="B331">
        <v>147.86491650299999</v>
      </c>
      <c r="C331">
        <v>158.147231253</v>
      </c>
      <c r="E331">
        <f t="shared" si="31"/>
        <v>-0.11228432999999427</v>
      </c>
      <c r="F331">
        <f t="shared" si="32"/>
        <v>-2.1350834970000108</v>
      </c>
      <c r="G331">
        <f t="shared" si="33"/>
        <v>8.1472312530000011</v>
      </c>
      <c r="I331">
        <f t="shared" si="34"/>
        <v>4.560298554803678E-4</v>
      </c>
      <c r="J331">
        <f t="shared" si="35"/>
        <v>8.6713953636761501E-3</v>
      </c>
      <c r="K331">
        <f t="shared" si="36"/>
        <v>3.3089040036761282E-2</v>
      </c>
    </row>
    <row r="332" spans="1:11" x14ac:dyDescent="0.25">
      <c r="A332">
        <v>125.675063717</v>
      </c>
      <c r="B332">
        <v>149.26697200000001</v>
      </c>
      <c r="C332">
        <v>158.38335264200001</v>
      </c>
      <c r="E332">
        <f t="shared" si="31"/>
        <v>0.67506371700000045</v>
      </c>
      <c r="F332">
        <f t="shared" si="32"/>
        <v>-0.73302799999999024</v>
      </c>
      <c r="G332">
        <f t="shared" si="33"/>
        <v>8.3833526420000055</v>
      </c>
      <c r="I332">
        <f t="shared" si="34"/>
        <v>2.7416934251071885E-3</v>
      </c>
      <c r="J332">
        <f t="shared" si="35"/>
        <v>2.9771086749422263E-3</v>
      </c>
      <c r="K332">
        <f t="shared" si="36"/>
        <v>3.4048019824069999E-2</v>
      </c>
    </row>
    <row r="333" spans="1:11" x14ac:dyDescent="0.25">
      <c r="A333">
        <v>125.363011684</v>
      </c>
      <c r="B333">
        <v>148.31246225800001</v>
      </c>
      <c r="C333">
        <v>158.350374961</v>
      </c>
      <c r="E333">
        <f t="shared" si="31"/>
        <v>0.36301168399999995</v>
      </c>
      <c r="F333">
        <f t="shared" si="32"/>
        <v>-1.6875377419999893</v>
      </c>
      <c r="G333">
        <f t="shared" si="33"/>
        <v>8.350374961</v>
      </c>
      <c r="I333">
        <f t="shared" si="34"/>
        <v>1.4743300849923884E-3</v>
      </c>
      <c r="J333">
        <f t="shared" si="35"/>
        <v>6.8537398994317428E-3</v>
      </c>
      <c r="K333">
        <f t="shared" si="36"/>
        <v>3.3914084776316571E-2</v>
      </c>
    </row>
    <row r="334" spans="1:11" x14ac:dyDescent="0.25">
      <c r="A334">
        <v>125.260581718</v>
      </c>
      <c r="B334">
        <v>147.78599529499999</v>
      </c>
      <c r="C334">
        <v>158.32498196200001</v>
      </c>
      <c r="E334">
        <f t="shared" si="31"/>
        <v>0.26058171799999741</v>
      </c>
      <c r="F334">
        <f t="shared" si="32"/>
        <v>-2.2140047050000078</v>
      </c>
      <c r="G334">
        <f t="shared" si="33"/>
        <v>8.3249819620000096</v>
      </c>
      <c r="I334">
        <f t="shared" si="34"/>
        <v>1.0583225923009101E-3</v>
      </c>
      <c r="J334">
        <f t="shared" si="35"/>
        <v>8.9919247472381898E-3</v>
      </c>
      <c r="K334">
        <f t="shared" si="36"/>
        <v>3.3810954039693045E-2</v>
      </c>
    </row>
    <row r="335" spans="1:11" x14ac:dyDescent="0.25">
      <c r="A335">
        <v>125.365982411</v>
      </c>
      <c r="B335">
        <v>148.47991428399999</v>
      </c>
      <c r="C335">
        <v>158.18582348800001</v>
      </c>
      <c r="E335">
        <f t="shared" si="31"/>
        <v>0.3659824110000045</v>
      </c>
      <c r="F335">
        <f t="shared" si="32"/>
        <v>-1.5200857160000112</v>
      </c>
      <c r="G335">
        <f t="shared" si="33"/>
        <v>8.1858234880000111</v>
      </c>
      <c r="I335">
        <f t="shared" si="34"/>
        <v>1.4863953500608425E-3</v>
      </c>
      <c r="J335">
        <f t="shared" si="35"/>
        <v>6.1736528096600117E-3</v>
      </c>
      <c r="K335">
        <f t="shared" si="36"/>
        <v>3.3245777948006067E-2</v>
      </c>
    </row>
    <row r="336" spans="1:11" x14ac:dyDescent="0.25">
      <c r="A336">
        <v>125.41813439400001</v>
      </c>
      <c r="B336">
        <v>149.18602327299999</v>
      </c>
      <c r="C336">
        <v>158.06612811799999</v>
      </c>
      <c r="E336">
        <f t="shared" si="31"/>
        <v>0.41813439400000618</v>
      </c>
      <c r="F336">
        <f t="shared" si="32"/>
        <v>-0.81397672700001067</v>
      </c>
      <c r="G336">
        <f t="shared" si="33"/>
        <v>8.0661281179999946</v>
      </c>
      <c r="I336">
        <f t="shared" si="34"/>
        <v>1.698204613833504E-3</v>
      </c>
      <c r="J336">
        <f t="shared" si="35"/>
        <v>3.3058725930699023E-3</v>
      </c>
      <c r="K336">
        <f t="shared" si="36"/>
        <v>3.2759649008351002E-2</v>
      </c>
    </row>
    <row r="337" spans="1:11" x14ac:dyDescent="0.25">
      <c r="A337">
        <v>125.37630837499999</v>
      </c>
      <c r="B337">
        <v>149.32613191600001</v>
      </c>
      <c r="C337">
        <v>158.16969901100001</v>
      </c>
      <c r="E337">
        <f t="shared" si="31"/>
        <v>0.37630837499999359</v>
      </c>
      <c r="F337">
        <f t="shared" si="32"/>
        <v>-0.67386808399999154</v>
      </c>
      <c r="G337">
        <f t="shared" si="33"/>
        <v>8.1696990110000058</v>
      </c>
      <c r="I337">
        <f t="shared" si="34"/>
        <v>1.5283330618556293E-3</v>
      </c>
      <c r="J337">
        <f t="shared" si="35"/>
        <v>2.7368374995813236E-3</v>
      </c>
      <c r="K337">
        <f t="shared" si="36"/>
        <v>3.3180290244459107E-2</v>
      </c>
    </row>
    <row r="338" spans="1:11" x14ac:dyDescent="0.25">
      <c r="A338">
        <v>125.424724477</v>
      </c>
      <c r="B338">
        <v>149.269975875</v>
      </c>
      <c r="C338">
        <v>158.242310936</v>
      </c>
      <c r="E338">
        <f t="shared" si="31"/>
        <v>0.42472447699999805</v>
      </c>
      <c r="F338">
        <f t="shared" si="32"/>
        <v>-0.73002412499999991</v>
      </c>
      <c r="G338">
        <f t="shared" si="33"/>
        <v>8.2423109359999955</v>
      </c>
      <c r="I338">
        <f t="shared" si="34"/>
        <v>1.7249694758413199E-3</v>
      </c>
      <c r="J338">
        <f t="shared" si="35"/>
        <v>2.9649087830951027E-3</v>
      </c>
      <c r="K338">
        <f t="shared" si="36"/>
        <v>3.3475195202825943E-2</v>
      </c>
    </row>
    <row r="339" spans="1:11" x14ac:dyDescent="0.25">
      <c r="A339">
        <v>125.34501891799999</v>
      </c>
      <c r="B339">
        <v>148.94739470900001</v>
      </c>
      <c r="C339">
        <v>158.50906362699999</v>
      </c>
      <c r="E339">
        <f t="shared" si="31"/>
        <v>0.34501891799999385</v>
      </c>
      <c r="F339">
        <f t="shared" si="32"/>
        <v>-1.0526052909999919</v>
      </c>
      <c r="G339">
        <f t="shared" si="33"/>
        <v>8.5090636269999891</v>
      </c>
      <c r="I339">
        <f t="shared" si="34"/>
        <v>1.4012545411593773E-3</v>
      </c>
      <c r="J339">
        <f t="shared" si="35"/>
        <v>4.2750349824647958E-3</v>
      </c>
      <c r="K339">
        <f t="shared" si="36"/>
        <v>3.4558580490209607E-2</v>
      </c>
    </row>
    <row r="340" spans="1:11" x14ac:dyDescent="0.25">
      <c r="A340">
        <v>125.15751909399999</v>
      </c>
      <c r="B340">
        <v>147.74051367199999</v>
      </c>
      <c r="C340">
        <v>158.55921612700001</v>
      </c>
      <c r="E340">
        <f t="shared" si="31"/>
        <v>0.1575190939999942</v>
      </c>
      <c r="F340">
        <f t="shared" si="32"/>
        <v>-2.2594863280000084</v>
      </c>
      <c r="G340">
        <f t="shared" si="33"/>
        <v>8.5592161270000133</v>
      </c>
      <c r="I340">
        <f t="shared" si="34"/>
        <v>6.397456321128647E-4</v>
      </c>
      <c r="J340">
        <f t="shared" si="35"/>
        <v>9.1766431132266034E-3</v>
      </c>
      <c r="K340">
        <f t="shared" si="36"/>
        <v>3.4762269084397161E-2</v>
      </c>
    </row>
    <row r="341" spans="1:11" x14ac:dyDescent="0.25">
      <c r="A341">
        <v>124.736709804</v>
      </c>
      <c r="B341">
        <v>147.866690772</v>
      </c>
      <c r="C341">
        <v>158.51564992199999</v>
      </c>
      <c r="E341">
        <f t="shared" si="31"/>
        <v>-0.26329019599999981</v>
      </c>
      <c r="F341">
        <f t="shared" si="32"/>
        <v>-2.1333092280000017</v>
      </c>
      <c r="G341">
        <f t="shared" si="33"/>
        <v>8.5156499219999944</v>
      </c>
      <c r="I341">
        <f t="shared" si="34"/>
        <v>1.069322763303515E-3</v>
      </c>
      <c r="J341">
        <f t="shared" si="35"/>
        <v>8.6641893747758519E-3</v>
      </c>
      <c r="K341">
        <f t="shared" si="36"/>
        <v>3.4585329967692383E-2</v>
      </c>
    </row>
    <row r="342" spans="1:11" x14ac:dyDescent="0.25">
      <c r="A342">
        <v>125.57525449800001</v>
      </c>
      <c r="B342">
        <v>147.631550817</v>
      </c>
      <c r="C342">
        <v>158.488557692</v>
      </c>
      <c r="E342">
        <f t="shared" si="31"/>
        <v>0.57525449800000672</v>
      </c>
      <c r="F342">
        <f t="shared" si="32"/>
        <v>-2.3684491829999956</v>
      </c>
      <c r="G342">
        <f t="shared" si="33"/>
        <v>8.4885576920000005</v>
      </c>
      <c r="I342">
        <f t="shared" si="34"/>
        <v>2.3363297940806878E-3</v>
      </c>
      <c r="J342">
        <f t="shared" si="35"/>
        <v>9.6191831810915947E-3</v>
      </c>
      <c r="K342">
        <f t="shared" si="36"/>
        <v>3.4475298000350735E-2</v>
      </c>
    </row>
    <row r="343" spans="1:11" x14ac:dyDescent="0.25">
      <c r="A343">
        <v>125.735463888</v>
      </c>
      <c r="B343">
        <v>147.96969534199999</v>
      </c>
      <c r="C343">
        <v>158.650828066</v>
      </c>
      <c r="E343">
        <f t="shared" si="31"/>
        <v>0.73546388799999818</v>
      </c>
      <c r="F343">
        <f t="shared" si="32"/>
        <v>-2.0303046580000057</v>
      </c>
      <c r="G343">
        <f t="shared" si="33"/>
        <v>8.6508280660000025</v>
      </c>
      <c r="I343">
        <f t="shared" si="34"/>
        <v>2.9870017531002384E-3</v>
      </c>
      <c r="J343">
        <f t="shared" si="35"/>
        <v>8.2458481942129184E-3</v>
      </c>
      <c r="K343">
        <f t="shared" si="36"/>
        <v>3.5134340408173537E-2</v>
      </c>
    </row>
    <row r="344" spans="1:11" x14ac:dyDescent="0.25">
      <c r="A344">
        <v>125.95789952</v>
      </c>
      <c r="B344">
        <v>147.571940084</v>
      </c>
      <c r="C344">
        <v>158.60232482399999</v>
      </c>
      <c r="E344">
        <f t="shared" si="31"/>
        <v>0.95789951999999801</v>
      </c>
      <c r="F344">
        <f t="shared" si="32"/>
        <v>-2.4280599159999952</v>
      </c>
      <c r="G344">
        <f t="shared" si="33"/>
        <v>8.602324823999993</v>
      </c>
      <c r="I344">
        <f t="shared" si="34"/>
        <v>3.8903984168613295E-3</v>
      </c>
      <c r="J344">
        <f t="shared" si="35"/>
        <v>9.8612852977010088E-3</v>
      </c>
      <c r="K344">
        <f t="shared" si="36"/>
        <v>3.4937350085128507E-2</v>
      </c>
    </row>
    <row r="345" spans="1:11" x14ac:dyDescent="0.25">
      <c r="A345">
        <v>125.707675077</v>
      </c>
      <c r="B345">
        <v>147.17641355399999</v>
      </c>
      <c r="C345">
        <v>158.520902081</v>
      </c>
      <c r="E345">
        <f t="shared" si="31"/>
        <v>0.70767507700000465</v>
      </c>
      <c r="F345">
        <f t="shared" si="32"/>
        <v>-2.8235864460000073</v>
      </c>
      <c r="G345">
        <f t="shared" si="33"/>
        <v>8.5209020810000027</v>
      </c>
      <c r="I345">
        <f t="shared" si="34"/>
        <v>2.8741407023703731E-3</v>
      </c>
      <c r="J345">
        <f t="shared" si="35"/>
        <v>1.1467670679477487E-2</v>
      </c>
      <c r="K345">
        <f t="shared" si="36"/>
        <v>3.4606661005689709E-2</v>
      </c>
    </row>
    <row r="346" spans="1:11" x14ac:dyDescent="0.25">
      <c r="A346">
        <v>125.66595908799999</v>
      </c>
      <c r="B346">
        <v>147.46762302100001</v>
      </c>
      <c r="C346">
        <v>158.522600936</v>
      </c>
      <c r="E346">
        <f t="shared" si="31"/>
        <v>0.66595908799999393</v>
      </c>
      <c r="F346">
        <f t="shared" si="32"/>
        <v>-2.5323769789999915</v>
      </c>
      <c r="G346">
        <f t="shared" si="33"/>
        <v>8.5226009360000035</v>
      </c>
      <c r="I346">
        <f t="shared" si="34"/>
        <v>2.7047160245467048E-3</v>
      </c>
      <c r="J346">
        <f t="shared" si="35"/>
        <v>1.0284957017201203E-2</v>
      </c>
      <c r="K346">
        <f t="shared" si="36"/>
        <v>3.4613560709327182E-2</v>
      </c>
    </row>
    <row r="347" spans="1:11" x14ac:dyDescent="0.25">
      <c r="A347">
        <v>126.166341907</v>
      </c>
      <c r="B347">
        <v>147.85290514900001</v>
      </c>
      <c r="C347">
        <v>158.532121727</v>
      </c>
      <c r="E347">
        <f t="shared" si="31"/>
        <v>1.1663419070000032</v>
      </c>
      <c r="F347">
        <f t="shared" si="32"/>
        <v>-2.1470948509999914</v>
      </c>
      <c r="G347">
        <f t="shared" si="33"/>
        <v>8.5321217270000034</v>
      </c>
      <c r="I347">
        <f t="shared" si="34"/>
        <v>4.7369631300283417E-3</v>
      </c>
      <c r="J347">
        <f t="shared" si="35"/>
        <v>8.7201780925639221E-3</v>
      </c>
      <c r="K347">
        <f t="shared" si="36"/>
        <v>3.4652228303850736E-2</v>
      </c>
    </row>
    <row r="348" spans="1:11" x14ac:dyDescent="0.25">
      <c r="A348">
        <v>126.852998445</v>
      </c>
      <c r="B348">
        <v>150.40513975499999</v>
      </c>
      <c r="C348">
        <v>158.72761671800001</v>
      </c>
      <c r="E348">
        <f t="shared" si="31"/>
        <v>1.8529984449999972</v>
      </c>
      <c r="F348">
        <f t="shared" si="32"/>
        <v>0.40513975499999333</v>
      </c>
      <c r="G348">
        <f t="shared" si="33"/>
        <v>8.7276167180000073</v>
      </c>
      <c r="I348">
        <f t="shared" si="34"/>
        <v>7.525739460517226E-3</v>
      </c>
      <c r="J348">
        <f t="shared" si="35"/>
        <v>1.6454283863296688E-3</v>
      </c>
      <c r="K348">
        <f t="shared" si="36"/>
        <v>3.5446208661509479E-2</v>
      </c>
    </row>
    <row r="349" spans="1:11" x14ac:dyDescent="0.25">
      <c r="A349">
        <v>126.94851652</v>
      </c>
      <c r="B349">
        <v>151.63854054399999</v>
      </c>
      <c r="C349">
        <v>158.86399338199999</v>
      </c>
      <c r="E349">
        <f t="shared" si="31"/>
        <v>1.9485165199999983</v>
      </c>
      <c r="F349">
        <f t="shared" si="32"/>
        <v>1.6385405439999943</v>
      </c>
      <c r="G349">
        <f t="shared" si="33"/>
        <v>8.8639933819999897</v>
      </c>
      <c r="I349">
        <f t="shared" si="34"/>
        <v>7.9136751051260123E-3</v>
      </c>
      <c r="J349">
        <f t="shared" si="35"/>
        <v>6.6547434310653929E-3</v>
      </c>
      <c r="K349">
        <f t="shared" si="36"/>
        <v>3.6000086752733869E-2</v>
      </c>
    </row>
    <row r="350" spans="1:11" x14ac:dyDescent="0.25">
      <c r="A350">
        <v>126.698682451</v>
      </c>
      <c r="B350">
        <v>149.89325495700001</v>
      </c>
      <c r="C350">
        <v>158.70142869700001</v>
      </c>
      <c r="E350">
        <f t="shared" si="31"/>
        <v>1.6986824509999963</v>
      </c>
      <c r="F350">
        <f t="shared" si="32"/>
        <v>-0.10674504299998944</v>
      </c>
      <c r="G350">
        <f t="shared" si="33"/>
        <v>8.7014286970000114</v>
      </c>
      <c r="I350">
        <f t="shared" si="34"/>
        <v>6.8990028496104918E-3</v>
      </c>
      <c r="J350">
        <f t="shared" si="35"/>
        <v>4.3353268022825017E-4</v>
      </c>
      <c r="K350">
        <f t="shared" si="36"/>
        <v>3.5339849034730343E-2</v>
      </c>
    </row>
    <row r="351" spans="1:11" x14ac:dyDescent="0.25">
      <c r="A351">
        <v>126.919945638</v>
      </c>
      <c r="B351">
        <v>149.838792377</v>
      </c>
      <c r="C351">
        <v>158.56187347900001</v>
      </c>
      <c r="E351">
        <f t="shared" si="31"/>
        <v>1.9199456380000015</v>
      </c>
      <c r="F351">
        <f t="shared" si="32"/>
        <v>-0.16120762299999569</v>
      </c>
      <c r="G351">
        <f t="shared" si="33"/>
        <v>8.5618734790000133</v>
      </c>
      <c r="I351">
        <f t="shared" si="34"/>
        <v>7.7976377632332844E-3</v>
      </c>
      <c r="J351">
        <f t="shared" si="35"/>
        <v>6.547261672134073E-4</v>
      </c>
      <c r="K351">
        <f t="shared" si="36"/>
        <v>3.47730616130476E-2</v>
      </c>
    </row>
    <row r="352" spans="1:11" x14ac:dyDescent="0.25">
      <c r="A352">
        <v>126.38714043100001</v>
      </c>
      <c r="B352">
        <v>149.11200344599999</v>
      </c>
      <c r="C352">
        <v>158.63183655099999</v>
      </c>
      <c r="E352">
        <f t="shared" si="31"/>
        <v>1.3871404310000059</v>
      </c>
      <c r="F352">
        <f t="shared" si="32"/>
        <v>-0.88799655400001143</v>
      </c>
      <c r="G352">
        <f t="shared" si="33"/>
        <v>8.6318365509999921</v>
      </c>
      <c r="I352">
        <f t="shared" si="34"/>
        <v>5.6337108684706063E-3</v>
      </c>
      <c r="J352">
        <f t="shared" si="35"/>
        <v>3.606495583023121E-3</v>
      </c>
      <c r="K352">
        <f t="shared" si="36"/>
        <v>3.5057208560472189E-2</v>
      </c>
    </row>
    <row r="353" spans="1:11" x14ac:dyDescent="0.25">
      <c r="A353">
        <v>126.12683024899999</v>
      </c>
      <c r="B353">
        <v>148.84669043</v>
      </c>
      <c r="C353">
        <v>158.55998784799999</v>
      </c>
      <c r="E353">
        <f t="shared" si="31"/>
        <v>1.126830248999994</v>
      </c>
      <c r="F353">
        <f t="shared" si="32"/>
        <v>-1.1533095700000047</v>
      </c>
      <c r="G353">
        <f t="shared" si="33"/>
        <v>8.5599878479999916</v>
      </c>
      <c r="I353">
        <f t="shared" si="34"/>
        <v>4.5764910883148192E-3</v>
      </c>
      <c r="J353">
        <f t="shared" si="35"/>
        <v>4.6840337964456314E-3</v>
      </c>
      <c r="K353">
        <f t="shared" si="36"/>
        <v>3.4765403340228686E-2</v>
      </c>
    </row>
    <row r="354" spans="1:11" x14ac:dyDescent="0.25">
      <c r="A354">
        <v>126.275721906</v>
      </c>
      <c r="B354">
        <v>149.099670815</v>
      </c>
      <c r="C354">
        <v>158.424892285</v>
      </c>
      <c r="E354">
        <f t="shared" si="31"/>
        <v>1.2757219060000011</v>
      </c>
      <c r="F354">
        <f t="shared" si="32"/>
        <v>-0.90032918500000392</v>
      </c>
      <c r="G354">
        <f t="shared" si="33"/>
        <v>8.4248922849999985</v>
      </c>
      <c r="I354">
        <f t="shared" si="34"/>
        <v>5.1811973801362092E-3</v>
      </c>
      <c r="J354">
        <f t="shared" si="35"/>
        <v>3.6565831413905223E-3</v>
      </c>
      <c r="K354">
        <f t="shared" si="36"/>
        <v>3.4216728292954246E-2</v>
      </c>
    </row>
    <row r="355" spans="1:11" x14ac:dyDescent="0.25">
      <c r="A355">
        <v>126.06415921200001</v>
      </c>
      <c r="B355">
        <v>148.07038516099999</v>
      </c>
      <c r="C355">
        <v>158.48289701600001</v>
      </c>
      <c r="E355">
        <f t="shared" si="31"/>
        <v>1.064159212000007</v>
      </c>
      <c r="F355">
        <f t="shared" si="32"/>
        <v>-1.9296148390000099</v>
      </c>
      <c r="G355">
        <f t="shared" si="33"/>
        <v>8.4828970160000097</v>
      </c>
      <c r="I355">
        <f t="shared" si="34"/>
        <v>4.3219598999832834E-3</v>
      </c>
      <c r="J355">
        <f t="shared" si="35"/>
        <v>7.8369081078543436E-3</v>
      </c>
      <c r="K355">
        <f t="shared" si="36"/>
        <v>3.4452307817676123E-2</v>
      </c>
    </row>
    <row r="356" spans="1:11" x14ac:dyDescent="0.25">
      <c r="A356">
        <v>126.044465058</v>
      </c>
      <c r="B356">
        <v>149.67628246000001</v>
      </c>
      <c r="C356">
        <v>158.31115778</v>
      </c>
      <c r="E356">
        <f t="shared" si="31"/>
        <v>1.0444650580000001</v>
      </c>
      <c r="F356">
        <f t="shared" si="32"/>
        <v>-0.32371753999998987</v>
      </c>
      <c r="G356">
        <f t="shared" si="33"/>
        <v>8.311157780000002</v>
      </c>
      <c r="I356">
        <f t="shared" si="34"/>
        <v>4.2419743650254525E-3</v>
      </c>
      <c r="J356">
        <f t="shared" si="35"/>
        <v>1.3147414513019146E-3</v>
      </c>
      <c r="K356">
        <f t="shared" si="36"/>
        <v>3.3754808718973781E-2</v>
      </c>
    </row>
    <row r="357" spans="1:11" x14ac:dyDescent="0.25">
      <c r="A357">
        <v>126.53683724</v>
      </c>
      <c r="B357">
        <v>149.676925713</v>
      </c>
      <c r="C357">
        <v>158.37410971700001</v>
      </c>
      <c r="E357">
        <f t="shared" si="31"/>
        <v>1.536837239999997</v>
      </c>
      <c r="F357">
        <f t="shared" si="32"/>
        <v>-0.32307428699999718</v>
      </c>
      <c r="G357">
        <f t="shared" si="33"/>
        <v>8.3741097170000103</v>
      </c>
      <c r="I357">
        <f t="shared" si="34"/>
        <v>6.241687192274129E-3</v>
      </c>
      <c r="J357">
        <f t="shared" si="35"/>
        <v>1.3121289534349014E-3</v>
      </c>
      <c r="K357">
        <f t="shared" si="36"/>
        <v>3.4010480750256547E-2</v>
      </c>
    </row>
    <row r="358" spans="1:11" x14ac:dyDescent="0.25">
      <c r="A358">
        <v>126.364812138</v>
      </c>
      <c r="B358">
        <v>150.419159084</v>
      </c>
      <c r="C358">
        <v>158.50859866100001</v>
      </c>
      <c r="E358">
        <f t="shared" si="31"/>
        <v>1.3648121380000049</v>
      </c>
      <c r="F358">
        <f t="shared" si="32"/>
        <v>0.41915908400000035</v>
      </c>
      <c r="G358">
        <f t="shared" si="33"/>
        <v>8.5085986610000077</v>
      </c>
      <c r="I358">
        <f t="shared" si="34"/>
        <v>5.5430270817844827E-3</v>
      </c>
      <c r="J358">
        <f t="shared" si="35"/>
        <v>1.7023662740812834E-3</v>
      </c>
      <c r="K358">
        <f t="shared" si="36"/>
        <v>3.4556692084429616E-2</v>
      </c>
    </row>
    <row r="359" spans="1:11" x14ac:dyDescent="0.25">
      <c r="A359">
        <v>126.10370377300001</v>
      </c>
      <c r="B359">
        <v>150.769420529</v>
      </c>
      <c r="C359">
        <v>158.43699332700001</v>
      </c>
      <c r="E359">
        <f t="shared" si="31"/>
        <v>1.1037037730000065</v>
      </c>
      <c r="F359">
        <f t="shared" si="32"/>
        <v>0.76942052900000135</v>
      </c>
      <c r="G359">
        <f t="shared" si="33"/>
        <v>8.4369933270000104</v>
      </c>
      <c r="I359">
        <f t="shared" si="34"/>
        <v>4.4825655734362525E-3</v>
      </c>
      <c r="J359">
        <f t="shared" si="35"/>
        <v>3.1249127339809273E-3</v>
      </c>
      <c r="K359">
        <f t="shared" si="36"/>
        <v>3.4265875279309577E-2</v>
      </c>
    </row>
    <row r="360" spans="1:11" x14ac:dyDescent="0.25">
      <c r="A360">
        <v>126.19265975899999</v>
      </c>
      <c r="B360">
        <v>151.149197034</v>
      </c>
      <c r="C360">
        <v>158.41328955899999</v>
      </c>
      <c r="E360">
        <f t="shared" si="31"/>
        <v>1.1926597589999943</v>
      </c>
      <c r="F360">
        <f t="shared" si="32"/>
        <v>1.1491970339999966</v>
      </c>
      <c r="G360">
        <f t="shared" si="33"/>
        <v>8.4132895589999919</v>
      </c>
      <c r="I360">
        <f t="shared" si="34"/>
        <v>4.8438500504393222E-3</v>
      </c>
      <c r="J360">
        <f t="shared" si="35"/>
        <v>4.6673312058193028E-3</v>
      </c>
      <c r="K360">
        <f t="shared" si="36"/>
        <v>3.4169605159557435E-2</v>
      </c>
    </row>
    <row r="361" spans="1:11" x14ac:dyDescent="0.25">
      <c r="A361">
        <v>126.14337524</v>
      </c>
      <c r="B361">
        <v>151.12803559</v>
      </c>
      <c r="C361">
        <v>158.36592334400001</v>
      </c>
      <c r="E361">
        <f t="shared" si="31"/>
        <v>1.1433752399999975</v>
      </c>
      <c r="F361">
        <f t="shared" si="32"/>
        <v>1.1280355899999961</v>
      </c>
      <c r="G361">
        <f t="shared" si="33"/>
        <v>8.3659233440000094</v>
      </c>
      <c r="I361">
        <f t="shared" si="34"/>
        <v>4.6436866609709145E-3</v>
      </c>
      <c r="J361">
        <f t="shared" si="35"/>
        <v>4.581386441762942E-3</v>
      </c>
      <c r="K361">
        <f t="shared" si="36"/>
        <v>3.3977232740528926E-2</v>
      </c>
    </row>
    <row r="362" spans="1:11" x14ac:dyDescent="0.25">
      <c r="A362">
        <v>126.012319867</v>
      </c>
      <c r="B362">
        <v>151.29901774300001</v>
      </c>
      <c r="C362">
        <v>158.312644608</v>
      </c>
      <c r="E362">
        <f t="shared" si="31"/>
        <v>1.0123198670000022</v>
      </c>
      <c r="F362">
        <f t="shared" si="32"/>
        <v>1.2990177430000074</v>
      </c>
      <c r="G362">
        <f t="shared" si="33"/>
        <v>8.3126446079999994</v>
      </c>
      <c r="I362">
        <f t="shared" si="34"/>
        <v>4.1114203793881096E-3</v>
      </c>
      <c r="J362">
        <f t="shared" si="35"/>
        <v>5.2758107351823461E-3</v>
      </c>
      <c r="K362">
        <f t="shared" si="36"/>
        <v>3.3760847299405823E-2</v>
      </c>
    </row>
    <row r="363" spans="1:11" x14ac:dyDescent="0.25">
      <c r="A363">
        <v>126.374654826</v>
      </c>
      <c r="B363">
        <v>152.38896231699999</v>
      </c>
      <c r="C363">
        <v>158.47413342300001</v>
      </c>
      <c r="E363">
        <f t="shared" si="31"/>
        <v>1.3746548259999969</v>
      </c>
      <c r="F363">
        <f t="shared" si="32"/>
        <v>2.3889623169999936</v>
      </c>
      <c r="G363">
        <f t="shared" si="33"/>
        <v>8.474133423000012</v>
      </c>
      <c r="I363">
        <f t="shared" si="34"/>
        <v>5.5830020238460763E-3</v>
      </c>
      <c r="J363">
        <f t="shared" si="35"/>
        <v>9.7024949088586748E-3</v>
      </c>
      <c r="K363">
        <f t="shared" si="36"/>
        <v>3.4416715495494764E-2</v>
      </c>
    </row>
    <row r="364" spans="1:11" x14ac:dyDescent="0.25">
      <c r="A364">
        <v>125.87561451800001</v>
      </c>
      <c r="B364">
        <v>150.61089114800001</v>
      </c>
      <c r="C364">
        <v>158.69676115300001</v>
      </c>
      <c r="E364">
        <f t="shared" si="31"/>
        <v>0.87561451800000611</v>
      </c>
      <c r="F364">
        <f t="shared" si="32"/>
        <v>0.61089114800000743</v>
      </c>
      <c r="G364">
        <f t="shared" si="33"/>
        <v>8.6967611530000113</v>
      </c>
      <c r="I364">
        <f t="shared" si="34"/>
        <v>3.5562073719465136E-3</v>
      </c>
      <c r="J364">
        <f t="shared" si="35"/>
        <v>2.4810639377435264E-3</v>
      </c>
      <c r="K364">
        <f t="shared" si="36"/>
        <v>3.5320892343126367E-2</v>
      </c>
    </row>
    <row r="365" spans="1:11" x14ac:dyDescent="0.25">
      <c r="A365">
        <v>126.20472250900001</v>
      </c>
      <c r="B365">
        <v>150.68825821900001</v>
      </c>
      <c r="C365">
        <v>158.64767499499999</v>
      </c>
      <c r="E365">
        <f t="shared" si="31"/>
        <v>1.2047225090000069</v>
      </c>
      <c r="F365">
        <f t="shared" si="32"/>
        <v>0.68825821900000506</v>
      </c>
      <c r="G365">
        <f t="shared" si="33"/>
        <v>8.6476749949999885</v>
      </c>
      <c r="I365">
        <f t="shared" si="34"/>
        <v>4.8928415182532357E-3</v>
      </c>
      <c r="J365">
        <f t="shared" si="35"/>
        <v>2.7952813731333985E-3</v>
      </c>
      <c r="K365">
        <f t="shared" si="36"/>
        <v>3.5121534573980505E-2</v>
      </c>
    </row>
    <row r="366" spans="1:11" x14ac:dyDescent="0.25">
      <c r="A366">
        <v>126.578195885</v>
      </c>
      <c r="B366">
        <v>150.95293864499999</v>
      </c>
      <c r="C366">
        <v>158.86686191800001</v>
      </c>
      <c r="E366">
        <f t="shared" si="31"/>
        <v>1.5781958849999995</v>
      </c>
      <c r="F366">
        <f t="shared" si="32"/>
        <v>0.95293864499998904</v>
      </c>
      <c r="G366">
        <f t="shared" si="33"/>
        <v>8.8668619180000121</v>
      </c>
      <c r="I366">
        <f t="shared" si="34"/>
        <v>6.4096605586576299E-3</v>
      </c>
      <c r="J366">
        <f t="shared" si="35"/>
        <v>3.870250395233464E-3</v>
      </c>
      <c r="K366">
        <f t="shared" si="36"/>
        <v>3.6011736980842556E-2</v>
      </c>
    </row>
    <row r="367" spans="1:11" x14ac:dyDescent="0.25">
      <c r="A367">
        <v>126.891534341</v>
      </c>
      <c r="B367">
        <v>150.070039681</v>
      </c>
      <c r="C367">
        <v>159.00672170600001</v>
      </c>
      <c r="E367">
        <f t="shared" si="31"/>
        <v>1.8915343409999963</v>
      </c>
      <c r="F367">
        <f t="shared" si="32"/>
        <v>7.0039680999997245E-2</v>
      </c>
      <c r="G367">
        <f t="shared" si="33"/>
        <v>9.0067217060000075</v>
      </c>
      <c r="I367">
        <f t="shared" si="34"/>
        <v>7.6822485574115735E-3</v>
      </c>
      <c r="J367">
        <f t="shared" si="35"/>
        <v>2.8445808604211681E-4</v>
      </c>
      <c r="K367">
        <f t="shared" si="36"/>
        <v>3.6579761378451335E-2</v>
      </c>
    </row>
    <row r="368" spans="1:11" x14ac:dyDescent="0.25">
      <c r="A368">
        <v>126.211080092</v>
      </c>
      <c r="B368">
        <v>148.982408214</v>
      </c>
      <c r="C368">
        <v>158.923724908</v>
      </c>
      <c r="E368">
        <f t="shared" si="31"/>
        <v>1.2110800920000031</v>
      </c>
      <c r="F368">
        <f t="shared" si="32"/>
        <v>-1.017591785999997</v>
      </c>
      <c r="G368">
        <f t="shared" si="33"/>
        <v>8.923724907999997</v>
      </c>
      <c r="I368">
        <f t="shared" si="34"/>
        <v>4.9186621083274944E-3</v>
      </c>
      <c r="J368">
        <f t="shared" si="35"/>
        <v>4.1328316703462689E-3</v>
      </c>
      <c r="K368">
        <f t="shared" si="36"/>
        <v>3.6242679456180614E-2</v>
      </c>
    </row>
    <row r="369" spans="1:11" x14ac:dyDescent="0.25">
      <c r="A369">
        <v>126.003266977</v>
      </c>
      <c r="B369">
        <v>148.045036721</v>
      </c>
      <c r="C369">
        <v>158.72256949000001</v>
      </c>
      <c r="E369">
        <f t="shared" si="31"/>
        <v>1.0032669769999956</v>
      </c>
      <c r="F369">
        <f t="shared" si="32"/>
        <v>-1.9549632789999976</v>
      </c>
      <c r="G369">
        <f t="shared" si="33"/>
        <v>8.7225694900000121</v>
      </c>
      <c r="I369">
        <f t="shared" si="34"/>
        <v>4.0746531108085769E-3</v>
      </c>
      <c r="J369">
        <f t="shared" si="35"/>
        <v>7.939857873238771E-3</v>
      </c>
      <c r="K369">
        <f t="shared" si="36"/>
        <v>3.5425709927132079E-2</v>
      </c>
    </row>
    <row r="370" spans="1:11" x14ac:dyDescent="0.25">
      <c r="A370">
        <v>126.014880643</v>
      </c>
      <c r="B370">
        <v>148.661993911</v>
      </c>
      <c r="C370">
        <v>158.61742753799999</v>
      </c>
      <c r="E370">
        <f t="shared" si="31"/>
        <v>1.0148806429999979</v>
      </c>
      <c r="F370">
        <f t="shared" si="32"/>
        <v>-1.3380060890000038</v>
      </c>
      <c r="G370">
        <f t="shared" si="33"/>
        <v>8.617427537999987</v>
      </c>
      <c r="I370">
        <f t="shared" si="34"/>
        <v>4.1218206757535573E-3</v>
      </c>
      <c r="J370">
        <f t="shared" si="35"/>
        <v>5.4341574055663429E-3</v>
      </c>
      <c r="K370">
        <f t="shared" si="36"/>
        <v>3.4998688016100524E-2</v>
      </c>
    </row>
    <row r="371" spans="1:11" x14ac:dyDescent="0.25">
      <c r="A371">
        <v>126.02631568</v>
      </c>
      <c r="B371">
        <v>148.934649331</v>
      </c>
      <c r="C371">
        <v>158.429794681</v>
      </c>
      <c r="E371">
        <f t="shared" si="31"/>
        <v>1.0263156799999962</v>
      </c>
      <c r="F371">
        <f t="shared" si="32"/>
        <v>-1.0653506689999972</v>
      </c>
      <c r="G371">
        <f t="shared" si="33"/>
        <v>8.4297946810000042</v>
      </c>
      <c r="I371">
        <f t="shared" si="34"/>
        <v>4.1682627596179942E-3</v>
      </c>
      <c r="J371">
        <f t="shared" si="35"/>
        <v>4.3267988651667305E-3</v>
      </c>
      <c r="K371">
        <f t="shared" si="36"/>
        <v>3.4236638808868534E-2</v>
      </c>
    </row>
    <row r="372" spans="1:11" x14ac:dyDescent="0.25">
      <c r="A372">
        <v>126.284850178</v>
      </c>
      <c r="B372">
        <v>149.298363765</v>
      </c>
      <c r="C372">
        <v>158.33534381000001</v>
      </c>
      <c r="E372">
        <f t="shared" si="31"/>
        <v>1.2848501779999992</v>
      </c>
      <c r="F372">
        <f t="shared" si="32"/>
        <v>-0.70163623499999517</v>
      </c>
      <c r="G372">
        <f t="shared" si="33"/>
        <v>8.3353438100000119</v>
      </c>
      <c r="I372">
        <f t="shared" si="34"/>
        <v>5.2182708040141882E-3</v>
      </c>
      <c r="J372">
        <f t="shared" si="35"/>
        <v>2.8496146421041432E-3</v>
      </c>
      <c r="K372">
        <f t="shared" si="36"/>
        <v>3.3853037490215045E-2</v>
      </c>
    </row>
    <row r="373" spans="1:11" x14ac:dyDescent="0.25">
      <c r="A373">
        <v>126.914804284</v>
      </c>
      <c r="B373">
        <v>150.31083674999999</v>
      </c>
      <c r="C373">
        <v>158.25837538100001</v>
      </c>
      <c r="E373">
        <f t="shared" si="31"/>
        <v>1.9148042839999988</v>
      </c>
      <c r="F373">
        <f t="shared" si="32"/>
        <v>0.31083674999999289</v>
      </c>
      <c r="G373">
        <f t="shared" si="33"/>
        <v>8.2583753810000076</v>
      </c>
      <c r="I373">
        <f t="shared" si="34"/>
        <v>7.776756746963296E-3</v>
      </c>
      <c r="J373">
        <f t="shared" si="35"/>
        <v>1.2624276083803608E-3</v>
      </c>
      <c r="K373">
        <f t="shared" si="36"/>
        <v>3.3540439093328989E-2</v>
      </c>
    </row>
    <row r="374" spans="1:11" x14ac:dyDescent="0.25">
      <c r="A374">
        <v>127.004509305</v>
      </c>
      <c r="B374">
        <v>151.876441398</v>
      </c>
      <c r="C374">
        <v>158.530344891</v>
      </c>
      <c r="E374">
        <f t="shared" si="31"/>
        <v>2.0045093049999991</v>
      </c>
      <c r="F374">
        <f t="shared" si="32"/>
        <v>1.8764413979999972</v>
      </c>
      <c r="G374">
        <f t="shared" si="33"/>
        <v>8.5303448909999986</v>
      </c>
      <c r="I374">
        <f t="shared" si="34"/>
        <v>8.1410833432256201E-3</v>
      </c>
      <c r="J374">
        <f t="shared" si="35"/>
        <v>7.6209503102290565E-3</v>
      </c>
      <c r="K374">
        <f t="shared" si="36"/>
        <v>3.4645011889376034E-2</v>
      </c>
    </row>
    <row r="375" spans="1:11" x14ac:dyDescent="0.25">
      <c r="A375">
        <v>127.01532441400001</v>
      </c>
      <c r="B375">
        <v>151.147708174</v>
      </c>
      <c r="C375">
        <v>158.79525098400001</v>
      </c>
      <c r="E375">
        <f t="shared" si="31"/>
        <v>2.0153244140000055</v>
      </c>
      <c r="F375">
        <f t="shared" si="32"/>
        <v>1.1477081740000017</v>
      </c>
      <c r="G375">
        <f t="shared" si="33"/>
        <v>8.7952509840000062</v>
      </c>
      <c r="I375">
        <f t="shared" si="34"/>
        <v>8.1850076610202535E-3</v>
      </c>
      <c r="J375">
        <f t="shared" si="35"/>
        <v>4.6612843726536405E-3</v>
      </c>
      <c r="K375">
        <f t="shared" si="36"/>
        <v>3.5720897431968379E-2</v>
      </c>
    </row>
    <row r="376" spans="1:11" x14ac:dyDescent="0.25">
      <c r="A376">
        <v>126.357113653</v>
      </c>
      <c r="B376">
        <v>150.44729009</v>
      </c>
      <c r="C376">
        <v>158.89319225200001</v>
      </c>
      <c r="E376">
        <f t="shared" si="31"/>
        <v>1.357113652999999</v>
      </c>
      <c r="F376">
        <f t="shared" si="32"/>
        <v>0.44729008999999564</v>
      </c>
      <c r="G376">
        <f t="shared" si="33"/>
        <v>8.8931922520000057</v>
      </c>
      <c r="I376">
        <f t="shared" si="34"/>
        <v>5.5117605728961039E-3</v>
      </c>
      <c r="J376">
        <f t="shared" si="35"/>
        <v>1.8166171103350677E-3</v>
      </c>
      <c r="K376">
        <f t="shared" si="36"/>
        <v>3.6118674595456875E-2</v>
      </c>
    </row>
    <row r="377" spans="1:11" x14ac:dyDescent="0.25">
      <c r="A377">
        <v>125.980733847</v>
      </c>
      <c r="B377">
        <v>150.754946279</v>
      </c>
      <c r="C377">
        <v>158.88155220900001</v>
      </c>
      <c r="E377">
        <f t="shared" si="31"/>
        <v>0.98073384699999622</v>
      </c>
      <c r="F377">
        <f t="shared" si="32"/>
        <v>0.754946278999995</v>
      </c>
      <c r="G377">
        <f t="shared" si="33"/>
        <v>8.8815522090000059</v>
      </c>
      <c r="I377">
        <f t="shared" si="34"/>
        <v>3.9831374022727501E-3</v>
      </c>
      <c r="J377">
        <f t="shared" si="35"/>
        <v>3.0661272370581605E-3</v>
      </c>
      <c r="K377">
        <f t="shared" si="36"/>
        <v>3.6071399903368717E-2</v>
      </c>
    </row>
    <row r="378" spans="1:11" x14ac:dyDescent="0.25">
      <c r="A378">
        <v>125.48675606800001</v>
      </c>
      <c r="B378">
        <v>151.18210490300001</v>
      </c>
      <c r="C378">
        <v>158.78267061400001</v>
      </c>
      <c r="E378">
        <f t="shared" si="31"/>
        <v>0.48675606800000537</v>
      </c>
      <c r="F378">
        <f t="shared" si="32"/>
        <v>1.1821049030000097</v>
      </c>
      <c r="G378">
        <f t="shared" si="33"/>
        <v>8.7826706140000113</v>
      </c>
      <c r="I378">
        <f t="shared" si="34"/>
        <v>1.9769036279972982E-3</v>
      </c>
      <c r="J378">
        <f t="shared" si="35"/>
        <v>4.8009827201868343E-3</v>
      </c>
      <c r="K378">
        <f t="shared" si="36"/>
        <v>3.5669803710226551E-2</v>
      </c>
    </row>
    <row r="379" spans="1:11" x14ac:dyDescent="0.25">
      <c r="A379">
        <v>125.28950238500001</v>
      </c>
      <c r="B379">
        <v>150.11503347199999</v>
      </c>
      <c r="C379">
        <v>158.41164176999999</v>
      </c>
      <c r="E379">
        <f t="shared" si="31"/>
        <v>0.2895023850000058</v>
      </c>
      <c r="F379">
        <f t="shared" si="32"/>
        <v>0.11503347199999325</v>
      </c>
      <c r="G379">
        <f t="shared" si="33"/>
        <v>8.4116417699999886</v>
      </c>
      <c r="I379">
        <f t="shared" si="34"/>
        <v>1.1757805456271697E-3</v>
      </c>
      <c r="J379">
        <f t="shared" si="35"/>
        <v>4.6719517862879475E-4</v>
      </c>
      <c r="K379">
        <f t="shared" si="36"/>
        <v>3.4162912854589021E-2</v>
      </c>
    </row>
    <row r="380" spans="1:11" x14ac:dyDescent="0.25">
      <c r="A380">
        <v>125.764716058</v>
      </c>
      <c r="B380">
        <v>149.52373214900001</v>
      </c>
      <c r="C380">
        <v>158.38512774500001</v>
      </c>
      <c r="E380">
        <f t="shared" si="31"/>
        <v>0.76471605800000475</v>
      </c>
      <c r="F380">
        <f t="shared" si="32"/>
        <v>-0.4762678509999887</v>
      </c>
      <c r="G380">
        <f t="shared" si="33"/>
        <v>8.3851277450000055</v>
      </c>
      <c r="I380">
        <f t="shared" si="34"/>
        <v>3.1058060676256122E-3</v>
      </c>
      <c r="J380">
        <f t="shared" si="35"/>
        <v>1.9343069443570734E-3</v>
      </c>
      <c r="K380">
        <f t="shared" si="36"/>
        <v>3.4055229200165064E-2</v>
      </c>
    </row>
    <row r="381" spans="1:11" x14ac:dyDescent="0.25">
      <c r="A381">
        <v>125.943834599</v>
      </c>
      <c r="B381">
        <v>149.35580862800001</v>
      </c>
      <c r="C381">
        <v>158.55580597400001</v>
      </c>
      <c r="E381">
        <f t="shared" si="31"/>
        <v>0.94383459899999878</v>
      </c>
      <c r="F381">
        <f t="shared" si="32"/>
        <v>-0.64419137199999454</v>
      </c>
      <c r="G381">
        <f t="shared" si="33"/>
        <v>8.555805974000009</v>
      </c>
      <c r="I381">
        <f t="shared" si="34"/>
        <v>3.8332753624603032E-3</v>
      </c>
      <c r="J381">
        <f t="shared" si="35"/>
        <v>2.6163089566894364E-3</v>
      </c>
      <c r="K381">
        <f t="shared" si="36"/>
        <v>3.4748419141312867E-2</v>
      </c>
    </row>
    <row r="382" spans="1:11" x14ac:dyDescent="0.25">
      <c r="A382">
        <v>126.099545955</v>
      </c>
      <c r="B382">
        <v>148.56725318900001</v>
      </c>
      <c r="C382">
        <v>158.646753571</v>
      </c>
      <c r="E382">
        <f t="shared" si="31"/>
        <v>1.0995459549999964</v>
      </c>
      <c r="F382">
        <f t="shared" si="32"/>
        <v>-1.432746810999987</v>
      </c>
      <c r="G382">
        <f t="shared" si="33"/>
        <v>8.646753571000005</v>
      </c>
      <c r="I382">
        <f t="shared" si="34"/>
        <v>4.4656790751897166E-3</v>
      </c>
      <c r="J382">
        <f t="shared" si="35"/>
        <v>5.8189359206250353E-3</v>
      </c>
      <c r="K382">
        <f t="shared" si="36"/>
        <v>3.5117792316681121E-2</v>
      </c>
    </row>
    <row r="383" spans="1:11" x14ac:dyDescent="0.25">
      <c r="A383">
        <v>126.269677379</v>
      </c>
      <c r="B383">
        <v>147.867017412</v>
      </c>
      <c r="C383">
        <v>158.856467552</v>
      </c>
      <c r="E383">
        <f t="shared" si="31"/>
        <v>1.2696773790000009</v>
      </c>
      <c r="F383">
        <f t="shared" si="32"/>
        <v>-2.1329825880000044</v>
      </c>
      <c r="G383">
        <f t="shared" si="33"/>
        <v>8.856467551999998</v>
      </c>
      <c r="I383">
        <f t="shared" si="34"/>
        <v>5.1566482308982222E-3</v>
      </c>
      <c r="J383">
        <f t="shared" si="35"/>
        <v>8.6628627640903469E-3</v>
      </c>
      <c r="K383">
        <f t="shared" si="36"/>
        <v>3.5969521462214112E-2</v>
      </c>
    </row>
    <row r="384" spans="1:11" x14ac:dyDescent="0.25">
      <c r="A384">
        <v>126.252896443</v>
      </c>
      <c r="B384">
        <v>147.75430271600001</v>
      </c>
      <c r="C384">
        <v>158.728115487</v>
      </c>
      <c r="E384">
        <f t="shared" si="31"/>
        <v>1.2528964429999974</v>
      </c>
      <c r="F384">
        <f t="shared" si="32"/>
        <v>-2.2456972839999878</v>
      </c>
      <c r="G384">
        <f t="shared" si="33"/>
        <v>8.7281154869999966</v>
      </c>
      <c r="I384">
        <f t="shared" si="34"/>
        <v>5.0884943948383971E-3</v>
      </c>
      <c r="J384">
        <f t="shared" si="35"/>
        <v>9.1206405014414849E-3</v>
      </c>
      <c r="K384">
        <f t="shared" si="36"/>
        <v>3.5448234354275188E-2</v>
      </c>
    </row>
    <row r="385" spans="1:11" x14ac:dyDescent="0.25">
      <c r="A385">
        <v>125.6773345</v>
      </c>
      <c r="B385">
        <v>146.558769756</v>
      </c>
      <c r="C385">
        <v>158.69525193999999</v>
      </c>
      <c r="E385">
        <f t="shared" si="31"/>
        <v>0.67733450000000062</v>
      </c>
      <c r="F385">
        <f t="shared" si="32"/>
        <v>-3.4412302439999962</v>
      </c>
      <c r="G385">
        <f t="shared" si="33"/>
        <v>8.6952519399999915</v>
      </c>
      <c r="I385">
        <f t="shared" si="34"/>
        <v>2.7509159483507916E-3</v>
      </c>
      <c r="J385">
        <f t="shared" si="35"/>
        <v>1.3976159726348896E-2</v>
      </c>
      <c r="K385">
        <f t="shared" si="36"/>
        <v>3.5314762848598608E-2</v>
      </c>
    </row>
    <row r="386" spans="1:11" x14ac:dyDescent="0.25">
      <c r="A386">
        <v>125.693883501</v>
      </c>
      <c r="B386">
        <v>145.73471426</v>
      </c>
      <c r="C386">
        <v>158.61873656399999</v>
      </c>
      <c r="E386">
        <f t="shared" ref="E386:E449" si="37">A386-125</f>
        <v>0.69388350100000196</v>
      </c>
      <c r="F386">
        <f t="shared" ref="F386:F449" si="38">B386-150</f>
        <v>-4.2652857399999959</v>
      </c>
      <c r="G386">
        <f t="shared" ref="G386:G449" si="39">C386-150</f>
        <v>8.6187365639999882</v>
      </c>
      <c r="I386">
        <f t="shared" ref="I386:I449" si="40">ABS(E386)/SQRT(125^2+150^2+150^2)</f>
        <v>2.8181278071593668E-3</v>
      </c>
      <c r="J386">
        <f t="shared" ref="J386:J449" si="41">ABS(F386)/SQRT(125^2+150^2+150^2)</f>
        <v>1.7322966077232424E-2</v>
      </c>
      <c r="K386">
        <f t="shared" ref="K386:K449" si="42">ABS(G386)/SQRT(125^2+150^2+150^2)</f>
        <v>3.5004004474217171E-2</v>
      </c>
    </row>
    <row r="387" spans="1:11" x14ac:dyDescent="0.25">
      <c r="A387">
        <v>125.90740188300001</v>
      </c>
      <c r="B387">
        <v>146.395592526</v>
      </c>
      <c r="C387">
        <v>158.74196456999999</v>
      </c>
      <c r="E387">
        <f t="shared" si="37"/>
        <v>0.90740188300000568</v>
      </c>
      <c r="F387">
        <f t="shared" si="38"/>
        <v>-3.6044074739999985</v>
      </c>
      <c r="G387">
        <f t="shared" si="39"/>
        <v>8.7419645699999933</v>
      </c>
      <c r="I387">
        <f t="shared" si="40"/>
        <v>3.6853080885563224E-3</v>
      </c>
      <c r="J387">
        <f t="shared" si="41"/>
        <v>1.4638885225219412E-2</v>
      </c>
      <c r="K387">
        <f t="shared" si="42"/>
        <v>3.5504480807533843E-2</v>
      </c>
    </row>
    <row r="388" spans="1:11" x14ac:dyDescent="0.25">
      <c r="A388">
        <v>125.51198298600001</v>
      </c>
      <c r="B388">
        <v>146.07830957799999</v>
      </c>
      <c r="C388">
        <v>158.565357302</v>
      </c>
      <c r="E388">
        <f t="shared" si="37"/>
        <v>0.51198298600000669</v>
      </c>
      <c r="F388">
        <f t="shared" si="38"/>
        <v>-3.9216904220000117</v>
      </c>
      <c r="G388">
        <f t="shared" si="39"/>
        <v>8.5653573019999953</v>
      </c>
      <c r="I388">
        <f t="shared" si="40"/>
        <v>2.0793598457950644E-3</v>
      </c>
      <c r="J388">
        <f t="shared" si="41"/>
        <v>1.5927493323275824E-2</v>
      </c>
      <c r="K388">
        <f t="shared" si="42"/>
        <v>3.4787210758339744E-2</v>
      </c>
    </row>
    <row r="389" spans="1:11" x14ac:dyDescent="0.25">
      <c r="A389">
        <v>125.638029733</v>
      </c>
      <c r="B389">
        <v>145.84343524400001</v>
      </c>
      <c r="C389">
        <v>158.61864462400001</v>
      </c>
      <c r="E389">
        <f t="shared" si="37"/>
        <v>0.63802973299999621</v>
      </c>
      <c r="F389">
        <f t="shared" si="38"/>
        <v>-4.1565647559999945</v>
      </c>
      <c r="G389">
        <f t="shared" si="39"/>
        <v>8.6186446240000123</v>
      </c>
      <c r="I389">
        <f t="shared" si="40"/>
        <v>2.5912841705710921E-3</v>
      </c>
      <c r="J389">
        <f t="shared" si="41"/>
        <v>1.6881408340536606E-2</v>
      </c>
      <c r="K389">
        <f t="shared" si="42"/>
        <v>3.5003631070511576E-2</v>
      </c>
    </row>
    <row r="390" spans="1:11" x14ac:dyDescent="0.25">
      <c r="A390">
        <v>125.426815809</v>
      </c>
      <c r="B390">
        <v>146.16576884599999</v>
      </c>
      <c r="C390">
        <v>158.836049436</v>
      </c>
      <c r="E390">
        <f t="shared" si="37"/>
        <v>0.42681580900000426</v>
      </c>
      <c r="F390">
        <f t="shared" si="38"/>
        <v>-3.8342311540000082</v>
      </c>
      <c r="G390">
        <f t="shared" si="39"/>
        <v>8.8360494359999961</v>
      </c>
      <c r="I390">
        <f t="shared" si="40"/>
        <v>1.7334631795462301E-3</v>
      </c>
      <c r="J390">
        <f t="shared" si="41"/>
        <v>1.5572287593799037E-2</v>
      </c>
      <c r="K390">
        <f t="shared" si="42"/>
        <v>3.5886595639094694E-2</v>
      </c>
    </row>
    <row r="391" spans="1:11" x14ac:dyDescent="0.25">
      <c r="A391">
        <v>125.47637062699999</v>
      </c>
      <c r="B391">
        <v>146.98827692200001</v>
      </c>
      <c r="C391">
        <v>158.58339410900001</v>
      </c>
      <c r="E391">
        <f t="shared" si="37"/>
        <v>0.47637062699999433</v>
      </c>
      <c r="F391">
        <f t="shared" si="38"/>
        <v>-3.0117230779999886</v>
      </c>
      <c r="G391">
        <f t="shared" si="39"/>
        <v>8.583394109000011</v>
      </c>
      <c r="I391">
        <f t="shared" si="40"/>
        <v>1.9347243572269675E-3</v>
      </c>
      <c r="J391">
        <f t="shared" si="41"/>
        <v>1.2231765910766832E-2</v>
      </c>
      <c r="K391">
        <f t="shared" si="42"/>
        <v>3.4860465169614628E-2</v>
      </c>
    </row>
    <row r="392" spans="1:11" x14ac:dyDescent="0.25">
      <c r="A392">
        <v>125.347272686</v>
      </c>
      <c r="B392">
        <v>147.22856046199999</v>
      </c>
      <c r="C392">
        <v>158.37295048799999</v>
      </c>
      <c r="E392">
        <f t="shared" si="37"/>
        <v>0.34727268599999661</v>
      </c>
      <c r="F392">
        <f t="shared" si="38"/>
        <v>-2.7714395380000099</v>
      </c>
      <c r="G392">
        <f t="shared" si="39"/>
        <v>8.3729504879999865</v>
      </c>
      <c r="I392">
        <f t="shared" si="40"/>
        <v>1.4104079599429919E-3</v>
      </c>
      <c r="J392">
        <f t="shared" si="41"/>
        <v>1.1255882027231994E-2</v>
      </c>
      <c r="K392">
        <f t="shared" si="42"/>
        <v>3.4005772675377799E-2</v>
      </c>
    </row>
    <row r="393" spans="1:11" x14ac:dyDescent="0.25">
      <c r="A393">
        <v>124.758703024</v>
      </c>
      <c r="B393">
        <v>146.19792382200001</v>
      </c>
      <c r="C393">
        <v>158.236758649</v>
      </c>
      <c r="E393">
        <f t="shared" si="37"/>
        <v>-0.241296976000001</v>
      </c>
      <c r="F393">
        <f t="shared" si="38"/>
        <v>-3.802076177999993</v>
      </c>
      <c r="G393">
        <f t="shared" si="39"/>
        <v>8.2367586489999951</v>
      </c>
      <c r="I393">
        <f t="shared" si="40"/>
        <v>9.7999983695975959E-4</v>
      </c>
      <c r="J393">
        <f t="shared" si="41"/>
        <v>1.5441693867512719E-2</v>
      </c>
      <c r="K393">
        <f t="shared" si="42"/>
        <v>3.3452645229573252E-2</v>
      </c>
    </row>
    <row r="394" spans="1:11" x14ac:dyDescent="0.25">
      <c r="A394">
        <v>125.69239661</v>
      </c>
      <c r="B394">
        <v>147.28249518300001</v>
      </c>
      <c r="C394">
        <v>158.443068082</v>
      </c>
      <c r="E394">
        <f t="shared" si="37"/>
        <v>0.69239661000000297</v>
      </c>
      <c r="F394">
        <f t="shared" si="38"/>
        <v>-2.7175048169999911</v>
      </c>
      <c r="G394">
        <f t="shared" si="39"/>
        <v>8.4430680819999964</v>
      </c>
      <c r="I394">
        <f t="shared" si="40"/>
        <v>2.8120889708600841E-3</v>
      </c>
      <c r="J394">
        <f t="shared" si="41"/>
        <v>1.1036832378692312E-2</v>
      </c>
      <c r="K394">
        <f t="shared" si="42"/>
        <v>3.4290547196083022E-2</v>
      </c>
    </row>
    <row r="395" spans="1:11" x14ac:dyDescent="0.25">
      <c r="A395">
        <v>125.12712813</v>
      </c>
      <c r="B395">
        <v>145.95571015499999</v>
      </c>
      <c r="C395">
        <v>158.49996059200001</v>
      </c>
      <c r="E395">
        <f t="shared" si="37"/>
        <v>0.12712813000000267</v>
      </c>
      <c r="F395">
        <f t="shared" si="38"/>
        <v>-4.0442898450000087</v>
      </c>
      <c r="G395">
        <f t="shared" si="39"/>
        <v>8.4999605920000079</v>
      </c>
      <c r="I395">
        <f t="shared" si="40"/>
        <v>5.1631623710444356E-4</v>
      </c>
      <c r="J395">
        <f t="shared" si="41"/>
        <v>1.6425416739238387E-2</v>
      </c>
      <c r="K395">
        <f t="shared" si="42"/>
        <v>3.4521609563496376E-2</v>
      </c>
    </row>
    <row r="396" spans="1:11" x14ac:dyDescent="0.25">
      <c r="A396">
        <v>125.028896776</v>
      </c>
      <c r="B396">
        <v>145.94027309000001</v>
      </c>
      <c r="C396">
        <v>158.445859093</v>
      </c>
      <c r="E396">
        <f t="shared" si="37"/>
        <v>2.8896775999996294E-2</v>
      </c>
      <c r="F396">
        <f t="shared" si="38"/>
        <v>-4.0597269099999949</v>
      </c>
      <c r="G396">
        <f t="shared" si="39"/>
        <v>8.4458590929999957</v>
      </c>
      <c r="I396">
        <f t="shared" si="40"/>
        <v>1.1736092278528574E-4</v>
      </c>
      <c r="J396">
        <f t="shared" si="41"/>
        <v>1.6488112598233007E-2</v>
      </c>
      <c r="K396">
        <f t="shared" si="42"/>
        <v>3.4301882565345804E-2</v>
      </c>
    </row>
    <row r="397" spans="1:11" x14ac:dyDescent="0.25">
      <c r="A397">
        <v>125.36940461099999</v>
      </c>
      <c r="B397">
        <v>146.506878167</v>
      </c>
      <c r="C397">
        <v>158.47746259600001</v>
      </c>
      <c r="E397">
        <f t="shared" si="37"/>
        <v>0.36940461099999311</v>
      </c>
      <c r="F397">
        <f t="shared" si="38"/>
        <v>-3.4931218330000036</v>
      </c>
      <c r="G397">
        <f t="shared" si="39"/>
        <v>8.4774625960000094</v>
      </c>
      <c r="I397">
        <f t="shared" si="40"/>
        <v>1.5002942206460773E-3</v>
      </c>
      <c r="J397">
        <f t="shared" si="41"/>
        <v>1.4186911429924287E-2</v>
      </c>
      <c r="K397">
        <f t="shared" si="42"/>
        <v>3.4430236547649214E-2</v>
      </c>
    </row>
    <row r="398" spans="1:11" x14ac:dyDescent="0.25">
      <c r="A398">
        <v>125.476183611</v>
      </c>
      <c r="B398">
        <v>147.80965235799999</v>
      </c>
      <c r="C398">
        <v>158.470846682</v>
      </c>
      <c r="E398">
        <f t="shared" si="37"/>
        <v>0.47618361099999618</v>
      </c>
      <c r="F398">
        <f t="shared" si="38"/>
        <v>-2.1903476420000061</v>
      </c>
      <c r="G398">
        <f t="shared" si="39"/>
        <v>8.4708466820000012</v>
      </c>
      <c r="I398">
        <f t="shared" si="40"/>
        <v>1.9339648133133004E-3</v>
      </c>
      <c r="J398">
        <f t="shared" si="41"/>
        <v>8.8958443144566846E-3</v>
      </c>
      <c r="K398">
        <f t="shared" si="42"/>
        <v>3.4403366776014167E-2</v>
      </c>
    </row>
    <row r="399" spans="1:11" x14ac:dyDescent="0.25">
      <c r="A399">
        <v>125.672698008</v>
      </c>
      <c r="B399">
        <v>147.99116450899999</v>
      </c>
      <c r="C399">
        <v>158.634441092</v>
      </c>
      <c r="E399">
        <f t="shared" si="37"/>
        <v>0.67269800799999757</v>
      </c>
      <c r="F399">
        <f t="shared" si="38"/>
        <v>-2.0088354910000135</v>
      </c>
      <c r="G399">
        <f t="shared" si="39"/>
        <v>8.634441092000003</v>
      </c>
      <c r="I399">
        <f t="shared" si="40"/>
        <v>2.7320853708632884E-3</v>
      </c>
      <c r="J399">
        <f t="shared" si="41"/>
        <v>8.1586536486846981E-3</v>
      </c>
      <c r="K399">
        <f t="shared" si="42"/>
        <v>3.5067786603337363E-2</v>
      </c>
    </row>
    <row r="400" spans="1:11" x14ac:dyDescent="0.25">
      <c r="A400">
        <v>125.761646563</v>
      </c>
      <c r="B400">
        <v>147.60138795399999</v>
      </c>
      <c r="C400">
        <v>158.69683642800001</v>
      </c>
      <c r="E400">
        <f t="shared" si="37"/>
        <v>0.76164656299999933</v>
      </c>
      <c r="F400">
        <f t="shared" si="38"/>
        <v>-2.3986120460000109</v>
      </c>
      <c r="G400">
        <f t="shared" si="39"/>
        <v>8.6968364280000117</v>
      </c>
      <c r="I400">
        <f t="shared" si="40"/>
        <v>3.0933396677170029E-3</v>
      </c>
      <c r="J400">
        <f t="shared" si="41"/>
        <v>9.7416861701976592E-3</v>
      </c>
      <c r="K400">
        <f t="shared" si="42"/>
        <v>3.5321198063856696E-2</v>
      </c>
    </row>
    <row r="401" spans="1:11" x14ac:dyDescent="0.25">
      <c r="A401">
        <v>125.495720838</v>
      </c>
      <c r="B401">
        <v>147.05572110400001</v>
      </c>
      <c r="C401">
        <v>158.71669191500001</v>
      </c>
      <c r="E401">
        <f t="shared" si="37"/>
        <v>0.49572083799999689</v>
      </c>
      <c r="F401">
        <f t="shared" si="38"/>
        <v>-2.9442788959999859</v>
      </c>
      <c r="G401">
        <f t="shared" si="39"/>
        <v>8.7166919150000126</v>
      </c>
      <c r="I401">
        <f t="shared" si="40"/>
        <v>2.0133130073604834E-3</v>
      </c>
      <c r="J401">
        <f t="shared" si="41"/>
        <v>1.1957849144549724E-2</v>
      </c>
      <c r="K401">
        <f t="shared" si="42"/>
        <v>3.5401838834185941E-2</v>
      </c>
    </row>
    <row r="402" spans="1:11" x14ac:dyDescent="0.25">
      <c r="A402">
        <v>125.839411158</v>
      </c>
      <c r="B402">
        <v>147.93602069799999</v>
      </c>
      <c r="C402">
        <v>158.851161034</v>
      </c>
      <c r="E402">
        <f t="shared" si="37"/>
        <v>0.83941115800000432</v>
      </c>
      <c r="F402">
        <f t="shared" si="38"/>
        <v>-2.063979302000007</v>
      </c>
      <c r="G402">
        <f t="shared" si="39"/>
        <v>8.8511610340000004</v>
      </c>
      <c r="I402">
        <f t="shared" si="40"/>
        <v>3.4091716009826988E-3</v>
      </c>
      <c r="J402">
        <f t="shared" si="41"/>
        <v>8.3826138768034828E-3</v>
      </c>
      <c r="K402">
        <f t="shared" si="42"/>
        <v>3.5947969651408077E-2</v>
      </c>
    </row>
    <row r="403" spans="1:11" x14ac:dyDescent="0.25">
      <c r="A403">
        <v>125.303819037</v>
      </c>
      <c r="B403">
        <v>148.33543365700001</v>
      </c>
      <c r="C403">
        <v>158.729961221</v>
      </c>
      <c r="E403">
        <f t="shared" si="37"/>
        <v>0.30381903699999668</v>
      </c>
      <c r="F403">
        <f t="shared" si="38"/>
        <v>-1.66456634299999</v>
      </c>
      <c r="G403">
        <f t="shared" si="39"/>
        <v>8.7299612209999964</v>
      </c>
      <c r="I403">
        <f t="shared" si="40"/>
        <v>1.233925976450143E-3</v>
      </c>
      <c r="J403">
        <f t="shared" si="41"/>
        <v>6.7604442119021287E-3</v>
      </c>
      <c r="K403">
        <f t="shared" si="42"/>
        <v>3.545573059003021E-2</v>
      </c>
    </row>
    <row r="404" spans="1:11" x14ac:dyDescent="0.25">
      <c r="A404">
        <v>125.33277275</v>
      </c>
      <c r="B404">
        <v>147.79902266900001</v>
      </c>
      <c r="C404">
        <v>158.71787612899999</v>
      </c>
      <c r="E404">
        <f t="shared" si="37"/>
        <v>0.33277275000000373</v>
      </c>
      <c r="F404">
        <f t="shared" si="38"/>
        <v>-2.20097733099999</v>
      </c>
      <c r="G404">
        <f t="shared" si="39"/>
        <v>8.7178761289999898</v>
      </c>
      <c r="I404">
        <f t="shared" si="40"/>
        <v>1.3515181422938892E-3</v>
      </c>
      <c r="J404">
        <f t="shared" si="41"/>
        <v>8.9390155703074712E-3</v>
      </c>
      <c r="K404">
        <f t="shared" si="42"/>
        <v>3.5406648382760239E-2</v>
      </c>
    </row>
    <row r="405" spans="1:11" x14ac:dyDescent="0.25">
      <c r="A405">
        <v>124.771029047</v>
      </c>
      <c r="B405">
        <v>146.11438907900001</v>
      </c>
      <c r="C405">
        <v>158.48555320899999</v>
      </c>
      <c r="E405">
        <f t="shared" si="37"/>
        <v>-0.22897095300000103</v>
      </c>
      <c r="F405">
        <f t="shared" si="38"/>
        <v>-3.8856109209999943</v>
      </c>
      <c r="G405">
        <f t="shared" si="39"/>
        <v>8.4855532089999883</v>
      </c>
      <c r="I405">
        <f t="shared" si="40"/>
        <v>9.2993911622216467E-4</v>
      </c>
      <c r="J405">
        <f t="shared" si="41"/>
        <v>1.5780960591354615E-2</v>
      </c>
      <c r="K405">
        <f t="shared" si="42"/>
        <v>3.4463095639181651E-2</v>
      </c>
    </row>
    <row r="406" spans="1:11" x14ac:dyDescent="0.25">
      <c r="A406">
        <v>125.363803383</v>
      </c>
      <c r="B406">
        <v>145.507933799</v>
      </c>
      <c r="C406">
        <v>158.31501072399999</v>
      </c>
      <c r="E406">
        <f t="shared" si="37"/>
        <v>0.36380338300000403</v>
      </c>
      <c r="F406">
        <f t="shared" si="38"/>
        <v>-4.4920662010000001</v>
      </c>
      <c r="G406">
        <f t="shared" si="39"/>
        <v>8.3150107239999898</v>
      </c>
      <c r="I406">
        <f t="shared" si="40"/>
        <v>1.4775454791667653E-3</v>
      </c>
      <c r="J406">
        <f t="shared" si="41"/>
        <v>1.8244008762846778E-2</v>
      </c>
      <c r="K406">
        <f t="shared" si="42"/>
        <v>3.3770457006633225E-2</v>
      </c>
    </row>
    <row r="407" spans="1:11" x14ac:dyDescent="0.25">
      <c r="A407">
        <v>125.262194974</v>
      </c>
      <c r="B407">
        <v>144.49900471800001</v>
      </c>
      <c r="C407">
        <v>158.178730272</v>
      </c>
      <c r="E407">
        <f t="shared" si="37"/>
        <v>0.26219497399999625</v>
      </c>
      <c r="F407">
        <f t="shared" si="38"/>
        <v>-5.500995281999991</v>
      </c>
      <c r="G407">
        <f t="shared" si="39"/>
        <v>8.1787302719999957</v>
      </c>
      <c r="I407">
        <f t="shared" si="40"/>
        <v>1.0648746454728205E-3</v>
      </c>
      <c r="J407">
        <f t="shared" si="41"/>
        <v>2.2341657855987289E-2</v>
      </c>
      <c r="K407">
        <f t="shared" si="42"/>
        <v>3.3216969669349748E-2</v>
      </c>
    </row>
    <row r="408" spans="1:11" x14ac:dyDescent="0.25">
      <c r="A408">
        <v>125.71351162800001</v>
      </c>
      <c r="B408">
        <v>145.77794837100001</v>
      </c>
      <c r="C408">
        <v>158.31133273099999</v>
      </c>
      <c r="E408">
        <f t="shared" si="37"/>
        <v>0.71351162800000623</v>
      </c>
      <c r="F408">
        <f t="shared" si="38"/>
        <v>-4.2220516289999921</v>
      </c>
      <c r="G408">
        <f t="shared" si="39"/>
        <v>8.3113327309999931</v>
      </c>
      <c r="I408">
        <f t="shared" si="40"/>
        <v>2.8978451810722067E-3</v>
      </c>
      <c r="J408">
        <f t="shared" si="41"/>
        <v>1.7147375722005163E-2</v>
      </c>
      <c r="K408">
        <f t="shared" si="42"/>
        <v>3.3755519262281486E-2</v>
      </c>
    </row>
    <row r="409" spans="1:11" x14ac:dyDescent="0.25">
      <c r="A409">
        <v>125.303793416</v>
      </c>
      <c r="B409">
        <v>146.996036299</v>
      </c>
      <c r="C409">
        <v>158.17157290700001</v>
      </c>
      <c r="E409">
        <f t="shared" si="37"/>
        <v>0.30379341600000487</v>
      </c>
      <c r="F409">
        <f t="shared" si="38"/>
        <v>-3.0039637010000035</v>
      </c>
      <c r="G409">
        <f t="shared" si="39"/>
        <v>8.1715729070000123</v>
      </c>
      <c r="I409">
        <f t="shared" si="40"/>
        <v>1.2338219197137886E-3</v>
      </c>
      <c r="J409">
        <f t="shared" si="41"/>
        <v>1.2200252096043787E-2</v>
      </c>
      <c r="K409">
        <f t="shared" si="42"/>
        <v>3.3187900856928965E-2</v>
      </c>
    </row>
    <row r="410" spans="1:11" x14ac:dyDescent="0.25">
      <c r="A410">
        <v>125.61863434199999</v>
      </c>
      <c r="B410">
        <v>147.42699629200001</v>
      </c>
      <c r="C410">
        <v>158.40767164499999</v>
      </c>
      <c r="E410">
        <f t="shared" si="37"/>
        <v>0.6186343419999929</v>
      </c>
      <c r="F410">
        <f t="shared" si="38"/>
        <v>-2.5730037079999875</v>
      </c>
      <c r="G410">
        <f t="shared" si="39"/>
        <v>8.4076716449999935</v>
      </c>
      <c r="I410">
        <f t="shared" si="40"/>
        <v>2.5125120270786104E-3</v>
      </c>
      <c r="J410">
        <f t="shared" si="41"/>
        <v>1.0449957791169476E-2</v>
      </c>
      <c r="K410">
        <f t="shared" si="42"/>
        <v>3.4146788649813638E-2</v>
      </c>
    </row>
    <row r="411" spans="1:11" x14ac:dyDescent="0.25">
      <c r="A411">
        <v>126.02292316800001</v>
      </c>
      <c r="B411">
        <v>145.921200852</v>
      </c>
      <c r="C411">
        <v>158.14896851699999</v>
      </c>
      <c r="E411">
        <f t="shared" si="37"/>
        <v>1.0229231680000055</v>
      </c>
      <c r="F411">
        <f t="shared" si="38"/>
        <v>-4.0787991480000017</v>
      </c>
      <c r="G411">
        <f t="shared" si="39"/>
        <v>8.1489685169999859</v>
      </c>
      <c r="I411">
        <f t="shared" si="40"/>
        <v>4.1544844634205528E-3</v>
      </c>
      <c r="J411">
        <f t="shared" si="41"/>
        <v>1.6565572293088297E-2</v>
      </c>
      <c r="K411">
        <f t="shared" si="42"/>
        <v>3.3096095734122123E-2</v>
      </c>
    </row>
    <row r="412" spans="1:11" x14ac:dyDescent="0.25">
      <c r="A412">
        <v>126.112272714</v>
      </c>
      <c r="B412">
        <v>147.03915526399999</v>
      </c>
      <c r="C412">
        <v>158.319689197</v>
      </c>
      <c r="E412">
        <f t="shared" si="37"/>
        <v>1.1122727139999995</v>
      </c>
      <c r="F412">
        <f t="shared" si="38"/>
        <v>-2.9608447360000127</v>
      </c>
      <c r="G412">
        <f t="shared" si="39"/>
        <v>8.3196891970000024</v>
      </c>
      <c r="I412">
        <f t="shared" si="40"/>
        <v>4.517367338970648E-3</v>
      </c>
      <c r="J412">
        <f t="shared" si="41"/>
        <v>1.2025129393014703E-2</v>
      </c>
      <c r="K412">
        <f t="shared" si="42"/>
        <v>3.3789458085110205E-2</v>
      </c>
    </row>
    <row r="413" spans="1:11" x14ac:dyDescent="0.25">
      <c r="A413">
        <v>125.729935838</v>
      </c>
      <c r="B413">
        <v>146.23371478499999</v>
      </c>
      <c r="C413">
        <v>158.41414689000001</v>
      </c>
      <c r="E413">
        <f t="shared" si="37"/>
        <v>0.72993583800000295</v>
      </c>
      <c r="F413">
        <f t="shared" si="38"/>
        <v>-3.7662852150000106</v>
      </c>
      <c r="G413">
        <f t="shared" si="39"/>
        <v>8.414146890000012</v>
      </c>
      <c r="I413">
        <f t="shared" si="40"/>
        <v>2.9645502156275903E-3</v>
      </c>
      <c r="J413">
        <f t="shared" si="41"/>
        <v>1.5296332999398834E-2</v>
      </c>
      <c r="K413">
        <f t="shared" si="42"/>
        <v>3.4173087110529916E-2</v>
      </c>
    </row>
    <row r="414" spans="1:11" x14ac:dyDescent="0.25">
      <c r="A414">
        <v>125.913464942</v>
      </c>
      <c r="B414">
        <v>146.292570772</v>
      </c>
      <c r="C414">
        <v>158.59332514499999</v>
      </c>
      <c r="E414">
        <f t="shared" si="37"/>
        <v>0.9134649420000045</v>
      </c>
      <c r="F414">
        <f t="shared" si="38"/>
        <v>-3.7074292279999952</v>
      </c>
      <c r="G414">
        <f t="shared" si="39"/>
        <v>8.5933251449999943</v>
      </c>
      <c r="I414">
        <f t="shared" si="40"/>
        <v>3.7099325033748331E-3</v>
      </c>
      <c r="J414">
        <f t="shared" si="41"/>
        <v>1.5057296196616355E-2</v>
      </c>
      <c r="K414">
        <f t="shared" si="42"/>
        <v>3.4900798926888181E-2</v>
      </c>
    </row>
    <row r="415" spans="1:11" x14ac:dyDescent="0.25">
      <c r="A415">
        <v>125.59359132599999</v>
      </c>
      <c r="B415">
        <v>147.016621364</v>
      </c>
      <c r="C415">
        <v>158.958098135</v>
      </c>
      <c r="E415">
        <f t="shared" si="37"/>
        <v>0.59359132599999498</v>
      </c>
      <c r="F415">
        <f t="shared" si="38"/>
        <v>-2.9833786359999976</v>
      </c>
      <c r="G415">
        <f t="shared" si="39"/>
        <v>8.9580981350000002</v>
      </c>
      <c r="I415">
        <f t="shared" si="40"/>
        <v>2.4108027060426992E-3</v>
      </c>
      <c r="J415">
        <f t="shared" si="41"/>
        <v>1.2116648228816659E-2</v>
      </c>
      <c r="K415">
        <f t="shared" si="42"/>
        <v>3.63822823530515E-2</v>
      </c>
    </row>
    <row r="416" spans="1:11" x14ac:dyDescent="0.25">
      <c r="A416">
        <v>125.615211297</v>
      </c>
      <c r="B416">
        <v>147.05835524599999</v>
      </c>
      <c r="C416">
        <v>158.82335720200001</v>
      </c>
      <c r="E416">
        <f t="shared" si="37"/>
        <v>0.61521129700000188</v>
      </c>
      <c r="F416">
        <f t="shared" si="38"/>
        <v>-2.9416447540000092</v>
      </c>
      <c r="G416">
        <f t="shared" si="39"/>
        <v>8.8233572020000111</v>
      </c>
      <c r="I416">
        <f t="shared" si="40"/>
        <v>2.4986097246233272E-3</v>
      </c>
      <c r="J416">
        <f t="shared" si="41"/>
        <v>1.194715088063735E-2</v>
      </c>
      <c r="K416">
        <f t="shared" si="42"/>
        <v>3.5835047594619238E-2</v>
      </c>
    </row>
    <row r="417" spans="1:11" x14ac:dyDescent="0.25">
      <c r="A417">
        <v>125.75301362099999</v>
      </c>
      <c r="B417">
        <v>146.89932538900001</v>
      </c>
      <c r="C417">
        <v>158.87516929899999</v>
      </c>
      <c r="E417">
        <f t="shared" si="37"/>
        <v>0.7530136209999938</v>
      </c>
      <c r="F417">
        <f t="shared" si="38"/>
        <v>-3.1006746109999881</v>
      </c>
      <c r="G417">
        <f t="shared" si="39"/>
        <v>8.8751692989999924</v>
      </c>
      <c r="I417">
        <f t="shared" si="40"/>
        <v>3.0582779695028967E-3</v>
      </c>
      <c r="J417">
        <f t="shared" si="41"/>
        <v>1.2593032302424055E-2</v>
      </c>
      <c r="K417">
        <f t="shared" si="42"/>
        <v>3.6045476450605088E-2</v>
      </c>
    </row>
    <row r="418" spans="1:11" x14ac:dyDescent="0.25">
      <c r="A418">
        <v>125.644284454</v>
      </c>
      <c r="B418">
        <v>145.918846841</v>
      </c>
      <c r="C418">
        <v>158.77916943400001</v>
      </c>
      <c r="E418">
        <f t="shared" si="37"/>
        <v>0.64428445400000101</v>
      </c>
      <c r="F418">
        <f t="shared" si="38"/>
        <v>-4.0811531589999959</v>
      </c>
      <c r="G418">
        <f t="shared" si="39"/>
        <v>8.7791694340000106</v>
      </c>
      <c r="I418">
        <f t="shared" si="40"/>
        <v>2.6166869984964344E-3</v>
      </c>
      <c r="J418">
        <f t="shared" si="41"/>
        <v>1.6575132837254404E-2</v>
      </c>
      <c r="K418">
        <f t="shared" si="42"/>
        <v>3.5655584071480784E-2</v>
      </c>
    </row>
    <row r="419" spans="1:11" x14ac:dyDescent="0.25">
      <c r="A419">
        <v>125.385221765</v>
      </c>
      <c r="B419">
        <v>145.95455268000001</v>
      </c>
      <c r="C419">
        <v>158.482352556</v>
      </c>
      <c r="E419">
        <f t="shared" si="37"/>
        <v>0.38522176499999716</v>
      </c>
      <c r="F419">
        <f t="shared" si="38"/>
        <v>-4.0454473199999939</v>
      </c>
      <c r="G419">
        <f t="shared" si="39"/>
        <v>8.482352555999995</v>
      </c>
      <c r="I419">
        <f t="shared" si="40"/>
        <v>1.5645337672750051E-3</v>
      </c>
      <c r="J419">
        <f t="shared" si="41"/>
        <v>1.6430117690448279E-2</v>
      </c>
      <c r="K419">
        <f t="shared" si="42"/>
        <v>3.4450096556183786E-2</v>
      </c>
    </row>
    <row r="420" spans="1:11" x14ac:dyDescent="0.25">
      <c r="A420">
        <v>126.14720643699999</v>
      </c>
      <c r="B420">
        <v>147.04121727500001</v>
      </c>
      <c r="C420">
        <v>158.07180729300001</v>
      </c>
      <c r="E420">
        <f t="shared" si="37"/>
        <v>1.1472064369999941</v>
      </c>
      <c r="F420">
        <f t="shared" si="38"/>
        <v>-2.9587827249999918</v>
      </c>
      <c r="G420">
        <f t="shared" si="39"/>
        <v>8.0718072930000062</v>
      </c>
      <c r="I420">
        <f t="shared" si="40"/>
        <v>4.6592466256981874E-3</v>
      </c>
      <c r="J420">
        <f t="shared" si="41"/>
        <v>1.2016754773169365E-2</v>
      </c>
      <c r="K420">
        <f t="shared" si="42"/>
        <v>3.2782714322580536E-2</v>
      </c>
    </row>
    <row r="421" spans="1:11" x14ac:dyDescent="0.25">
      <c r="A421">
        <v>126.11336968000001</v>
      </c>
      <c r="B421">
        <v>147.525918846</v>
      </c>
      <c r="C421">
        <v>157.84718111000001</v>
      </c>
      <c r="E421">
        <f t="shared" si="37"/>
        <v>1.1133696800000052</v>
      </c>
      <c r="F421">
        <f t="shared" si="38"/>
        <v>-2.4740811540000038</v>
      </c>
      <c r="G421">
        <f t="shared" si="39"/>
        <v>7.8471811100000082</v>
      </c>
      <c r="I421">
        <f t="shared" si="40"/>
        <v>4.5218225398561997E-3</v>
      </c>
      <c r="J421">
        <f t="shared" si="41"/>
        <v>1.004819524777305E-2</v>
      </c>
      <c r="K421">
        <f t="shared" si="42"/>
        <v>3.1870420988589936E-2</v>
      </c>
    </row>
    <row r="422" spans="1:11" x14ac:dyDescent="0.25">
      <c r="A422">
        <v>126.346474313</v>
      </c>
      <c r="B422">
        <v>148.71891488899999</v>
      </c>
      <c r="C422">
        <v>158.11171973800001</v>
      </c>
      <c r="E422">
        <f t="shared" si="37"/>
        <v>1.3464743130000016</v>
      </c>
      <c r="F422">
        <f t="shared" si="38"/>
        <v>-1.2810851110000101</v>
      </c>
      <c r="G422">
        <f t="shared" si="39"/>
        <v>8.111719738000005</v>
      </c>
      <c r="I422">
        <f t="shared" si="40"/>
        <v>5.4685501206219039E-3</v>
      </c>
      <c r="J422">
        <f t="shared" si="41"/>
        <v>5.2029794186545476E-3</v>
      </c>
      <c r="K422">
        <f t="shared" si="42"/>
        <v>3.2944814114467959E-2</v>
      </c>
    </row>
    <row r="423" spans="1:11" x14ac:dyDescent="0.25">
      <c r="A423">
        <v>126.047561159</v>
      </c>
      <c r="B423">
        <v>148.93007153400001</v>
      </c>
      <c r="C423">
        <v>158.12170143500001</v>
      </c>
      <c r="E423">
        <f t="shared" si="37"/>
        <v>1.0475611589999971</v>
      </c>
      <c r="F423">
        <f t="shared" si="38"/>
        <v>-1.0699284659999933</v>
      </c>
      <c r="G423">
        <f t="shared" si="39"/>
        <v>8.1217014350000056</v>
      </c>
      <c r="I423">
        <f t="shared" si="40"/>
        <v>4.2545488221343054E-3</v>
      </c>
      <c r="J423">
        <f t="shared" si="41"/>
        <v>4.3453910596815554E-3</v>
      </c>
      <c r="K423">
        <f t="shared" si="42"/>
        <v>3.2985353625549864E-2</v>
      </c>
    </row>
    <row r="424" spans="1:11" x14ac:dyDescent="0.25">
      <c r="A424">
        <v>126.46253529400001</v>
      </c>
      <c r="B424">
        <v>148.56354700099999</v>
      </c>
      <c r="C424">
        <v>158.067713578</v>
      </c>
      <c r="E424">
        <f t="shared" si="37"/>
        <v>1.4625352940000056</v>
      </c>
      <c r="F424">
        <f t="shared" si="38"/>
        <v>-1.4364529990000108</v>
      </c>
      <c r="G424">
        <f t="shared" si="39"/>
        <v>8.0677135779999958</v>
      </c>
      <c r="I424">
        <f t="shared" si="40"/>
        <v>5.9399184085419032E-3</v>
      </c>
      <c r="J424">
        <f t="shared" si="41"/>
        <v>5.8339881757173886E-3</v>
      </c>
      <c r="K424">
        <f t="shared" si="42"/>
        <v>3.2766088171274896E-2</v>
      </c>
    </row>
    <row r="425" spans="1:11" x14ac:dyDescent="0.25">
      <c r="A425">
        <v>126.04706865</v>
      </c>
      <c r="B425">
        <v>147.04106286499999</v>
      </c>
      <c r="C425">
        <v>158.02931971800001</v>
      </c>
      <c r="E425">
        <f t="shared" si="37"/>
        <v>1.0470686499999999</v>
      </c>
      <c r="F425">
        <f t="shared" si="38"/>
        <v>-2.9589371350000135</v>
      </c>
      <c r="G425">
        <f t="shared" si="39"/>
        <v>8.0293197180000107</v>
      </c>
      <c r="I425">
        <f t="shared" si="40"/>
        <v>4.2525485536365421E-3</v>
      </c>
      <c r="J425">
        <f t="shared" si="41"/>
        <v>1.2017381891574886E-2</v>
      </c>
      <c r="K425">
        <f t="shared" si="42"/>
        <v>3.2610155937212247E-2</v>
      </c>
    </row>
    <row r="426" spans="1:11" x14ac:dyDescent="0.25">
      <c r="A426">
        <v>125.804408639</v>
      </c>
      <c r="B426">
        <v>146.59963344400001</v>
      </c>
      <c r="C426">
        <v>157.80273871700001</v>
      </c>
      <c r="E426">
        <f t="shared" si="37"/>
        <v>0.80440863900000181</v>
      </c>
      <c r="F426">
        <f t="shared" si="38"/>
        <v>-3.4003665559999945</v>
      </c>
      <c r="G426">
        <f t="shared" si="39"/>
        <v>7.8027387170000111</v>
      </c>
      <c r="I426">
        <f t="shared" si="40"/>
        <v>3.2670129072360221E-3</v>
      </c>
      <c r="J426">
        <f t="shared" si="41"/>
        <v>1.3810196570732822E-2</v>
      </c>
      <c r="K426">
        <f t="shared" si="42"/>
        <v>3.16899233353823E-2</v>
      </c>
    </row>
    <row r="427" spans="1:11" x14ac:dyDescent="0.25">
      <c r="A427">
        <v>125.135967095</v>
      </c>
      <c r="B427">
        <v>146.28747581799999</v>
      </c>
      <c r="C427">
        <v>157.92132159100001</v>
      </c>
      <c r="E427">
        <f t="shared" si="37"/>
        <v>0.13596709499999804</v>
      </c>
      <c r="F427">
        <f t="shared" si="38"/>
        <v>-3.7125241820000099</v>
      </c>
      <c r="G427">
        <f t="shared" si="39"/>
        <v>7.9213215910000088</v>
      </c>
      <c r="I427">
        <f t="shared" si="40"/>
        <v>5.5221467397042589E-4</v>
      </c>
      <c r="J427">
        <f t="shared" si="41"/>
        <v>1.5077988764638143E-2</v>
      </c>
      <c r="K427">
        <f t="shared" si="42"/>
        <v>3.217153400084799E-2</v>
      </c>
    </row>
    <row r="428" spans="1:11" x14ac:dyDescent="0.25">
      <c r="A428">
        <v>125.355829512</v>
      </c>
      <c r="B428">
        <v>146.43984931899999</v>
      </c>
      <c r="C428">
        <v>157.81628269300001</v>
      </c>
      <c r="E428">
        <f t="shared" si="37"/>
        <v>0.35582951199999968</v>
      </c>
      <c r="F428">
        <f t="shared" si="38"/>
        <v>-3.5601506810000103</v>
      </c>
      <c r="G428">
        <f t="shared" si="39"/>
        <v>7.8162826930000051</v>
      </c>
      <c r="I428">
        <f t="shared" si="40"/>
        <v>1.445160521802267E-3</v>
      </c>
      <c r="J428">
        <f t="shared" si="41"/>
        <v>1.4459141365004811E-2</v>
      </c>
      <c r="K428">
        <f t="shared" si="42"/>
        <v>3.1744930631751329E-2</v>
      </c>
    </row>
    <row r="429" spans="1:11" x14ac:dyDescent="0.25">
      <c r="A429">
        <v>125.450419862</v>
      </c>
      <c r="B429">
        <v>146.180626894</v>
      </c>
      <c r="C429">
        <v>157.69239640200001</v>
      </c>
      <c r="E429">
        <f t="shared" si="37"/>
        <v>0.45041986200000395</v>
      </c>
      <c r="F429">
        <f t="shared" si="38"/>
        <v>-3.8193731060000005</v>
      </c>
      <c r="G429">
        <f t="shared" si="39"/>
        <v>7.6923964020000142</v>
      </c>
      <c r="I429">
        <f t="shared" si="40"/>
        <v>1.8293283183268717E-3</v>
      </c>
      <c r="J429">
        <f t="shared" si="41"/>
        <v>1.5511943345566319E-2</v>
      </c>
      <c r="K429">
        <f t="shared" si="42"/>
        <v>3.1241780749833453E-2</v>
      </c>
    </row>
    <row r="430" spans="1:11" x14ac:dyDescent="0.25">
      <c r="A430">
        <v>125.76036159</v>
      </c>
      <c r="B430">
        <v>147.325651244</v>
      </c>
      <c r="C430">
        <v>157.757920015</v>
      </c>
      <c r="E430">
        <f t="shared" si="37"/>
        <v>0.76036159000000225</v>
      </c>
      <c r="F430">
        <f t="shared" si="38"/>
        <v>-2.6743487560000005</v>
      </c>
      <c r="G430">
        <f t="shared" si="39"/>
        <v>7.7579200149999963</v>
      </c>
      <c r="I430">
        <f t="shared" si="40"/>
        <v>3.0881208980856134E-3</v>
      </c>
      <c r="J430">
        <f t="shared" si="41"/>
        <v>1.086155901453786E-2</v>
      </c>
      <c r="K430">
        <f t="shared" si="42"/>
        <v>3.150789734657438E-2</v>
      </c>
    </row>
    <row r="431" spans="1:11" x14ac:dyDescent="0.25">
      <c r="A431">
        <v>125.660256535</v>
      </c>
      <c r="B431">
        <v>147.807402677</v>
      </c>
      <c r="C431">
        <v>157.87925617600001</v>
      </c>
      <c r="E431">
        <f t="shared" si="37"/>
        <v>0.66025653500000203</v>
      </c>
      <c r="F431">
        <f t="shared" si="38"/>
        <v>-2.1925973230000011</v>
      </c>
      <c r="G431">
        <f t="shared" si="39"/>
        <v>7.8792561760000126</v>
      </c>
      <c r="I431">
        <f t="shared" si="40"/>
        <v>2.6815557632666525E-3</v>
      </c>
      <c r="J431">
        <f t="shared" si="41"/>
        <v>8.9049811343611604E-3</v>
      </c>
      <c r="K431">
        <f t="shared" si="42"/>
        <v>3.2000690169627984E-2</v>
      </c>
    </row>
    <row r="432" spans="1:11" x14ac:dyDescent="0.25">
      <c r="A432">
        <v>125.83337762399999</v>
      </c>
      <c r="B432">
        <v>148.35957839700001</v>
      </c>
      <c r="C432">
        <v>157.83335724599999</v>
      </c>
      <c r="E432">
        <f t="shared" si="37"/>
        <v>0.83337762399999349</v>
      </c>
      <c r="F432">
        <f t="shared" si="38"/>
        <v>-1.640421602999993</v>
      </c>
      <c r="G432">
        <f t="shared" si="39"/>
        <v>7.8333572459999914</v>
      </c>
      <c r="I432">
        <f t="shared" si="40"/>
        <v>3.384667098546242E-3</v>
      </c>
      <c r="J432">
        <f t="shared" si="41"/>
        <v>6.6623831352335475E-3</v>
      </c>
      <c r="K432">
        <f t="shared" si="42"/>
        <v>3.1814276959390951E-2</v>
      </c>
    </row>
    <row r="433" spans="1:11" x14ac:dyDescent="0.25">
      <c r="A433">
        <v>126.31465069799999</v>
      </c>
      <c r="B433">
        <v>149.43456829300001</v>
      </c>
      <c r="C433">
        <v>157.91025005399999</v>
      </c>
      <c r="E433">
        <f t="shared" si="37"/>
        <v>1.3146506979999941</v>
      </c>
      <c r="F433">
        <f t="shared" si="38"/>
        <v>-0.56543170699998768</v>
      </c>
      <c r="G433">
        <f t="shared" si="39"/>
        <v>7.910250053999988</v>
      </c>
      <c r="I433">
        <f t="shared" si="40"/>
        <v>5.3393021788181181E-3</v>
      </c>
      <c r="J433">
        <f t="shared" si="41"/>
        <v>2.2964356613895745E-3</v>
      </c>
      <c r="K433">
        <f t="shared" si="42"/>
        <v>3.2126568230307566E-2</v>
      </c>
    </row>
    <row r="434" spans="1:11" x14ac:dyDescent="0.25">
      <c r="A434">
        <v>126.125050849</v>
      </c>
      <c r="B434">
        <v>147.648777763</v>
      </c>
      <c r="C434">
        <v>158.103186056</v>
      </c>
      <c r="E434">
        <f t="shared" si="37"/>
        <v>1.1250508490000044</v>
      </c>
      <c r="F434">
        <f t="shared" si="38"/>
        <v>-2.3512222370000018</v>
      </c>
      <c r="G434">
        <f t="shared" si="39"/>
        <v>8.1031860559999984</v>
      </c>
      <c r="I434">
        <f t="shared" si="40"/>
        <v>4.5692642604499073E-3</v>
      </c>
      <c r="J434">
        <f t="shared" si="41"/>
        <v>9.549217926859364E-3</v>
      </c>
      <c r="K434">
        <f t="shared" si="42"/>
        <v>3.2910155549295252E-2</v>
      </c>
    </row>
    <row r="435" spans="1:11" x14ac:dyDescent="0.25">
      <c r="A435">
        <v>126.196140331</v>
      </c>
      <c r="B435">
        <v>148.67692543199999</v>
      </c>
      <c r="C435">
        <v>158.258341395</v>
      </c>
      <c r="E435">
        <f t="shared" si="37"/>
        <v>1.1961403309999952</v>
      </c>
      <c r="F435">
        <f t="shared" si="38"/>
        <v>-1.3230745680000098</v>
      </c>
      <c r="G435">
        <f t="shared" si="39"/>
        <v>8.2583413950000022</v>
      </c>
      <c r="I435">
        <f t="shared" si="40"/>
        <v>4.8579859921700115E-3</v>
      </c>
      <c r="J435">
        <f t="shared" si="41"/>
        <v>5.3735147552185182E-3</v>
      </c>
      <c r="K435">
        <f t="shared" si="42"/>
        <v>3.3540301063109894E-2</v>
      </c>
    </row>
    <row r="436" spans="1:11" x14ac:dyDescent="0.25">
      <c r="A436">
        <v>126.31335402400001</v>
      </c>
      <c r="B436">
        <v>149.34663111500001</v>
      </c>
      <c r="C436">
        <v>158.42982894900001</v>
      </c>
      <c r="E436">
        <f t="shared" si="37"/>
        <v>1.3133540240000059</v>
      </c>
      <c r="F436">
        <f t="shared" si="38"/>
        <v>-0.65336888499999191</v>
      </c>
      <c r="G436">
        <f t="shared" si="39"/>
        <v>8.4298289490000116</v>
      </c>
      <c r="I436">
        <f t="shared" si="40"/>
        <v>5.3340358869248521E-3</v>
      </c>
      <c r="J436">
        <f t="shared" si="41"/>
        <v>2.6535823672094814E-3</v>
      </c>
      <c r="K436">
        <f t="shared" si="42"/>
        <v>3.4236777984398115E-2</v>
      </c>
    </row>
    <row r="437" spans="1:11" x14ac:dyDescent="0.25">
      <c r="A437">
        <v>125.84330277799999</v>
      </c>
      <c r="B437">
        <v>147.948186569</v>
      </c>
      <c r="C437">
        <v>158.36278732</v>
      </c>
      <c r="E437">
        <f t="shared" si="37"/>
        <v>0.84330277799999465</v>
      </c>
      <c r="F437">
        <f t="shared" si="38"/>
        <v>-2.0518134309999994</v>
      </c>
      <c r="G437">
        <f t="shared" si="39"/>
        <v>8.3627873199999954</v>
      </c>
      <c r="I437">
        <f t="shared" si="40"/>
        <v>3.4249769667552888E-3</v>
      </c>
      <c r="J437">
        <f t="shared" si="41"/>
        <v>8.3332035949420114E-3</v>
      </c>
      <c r="K437">
        <f t="shared" si="42"/>
        <v>3.3964496140760199E-2</v>
      </c>
    </row>
    <row r="438" spans="1:11" x14ac:dyDescent="0.25">
      <c r="A438">
        <v>125.83858637</v>
      </c>
      <c r="B438">
        <v>148.35276544199999</v>
      </c>
      <c r="C438">
        <v>158.570186791</v>
      </c>
      <c r="E438">
        <f t="shared" si="37"/>
        <v>0.83858637000000158</v>
      </c>
      <c r="F438">
        <f t="shared" si="38"/>
        <v>-1.6472345580000081</v>
      </c>
      <c r="G438">
        <f t="shared" si="39"/>
        <v>8.5701867909999976</v>
      </c>
      <c r="I438">
        <f t="shared" si="40"/>
        <v>3.405821819651295E-3</v>
      </c>
      <c r="J438">
        <f t="shared" si="41"/>
        <v>6.6900531661635209E-3</v>
      </c>
      <c r="K438">
        <f t="shared" si="42"/>
        <v>3.4806825170882578E-2</v>
      </c>
    </row>
    <row r="439" spans="1:11" x14ac:dyDescent="0.25">
      <c r="A439">
        <v>125.946460587</v>
      </c>
      <c r="B439">
        <v>148.736093246</v>
      </c>
      <c r="C439">
        <v>158.45537600399999</v>
      </c>
      <c r="E439">
        <f t="shared" si="37"/>
        <v>0.94646058700000424</v>
      </c>
      <c r="F439">
        <f t="shared" si="38"/>
        <v>-1.2639067540000042</v>
      </c>
      <c r="G439">
        <f t="shared" si="39"/>
        <v>8.4553760039999872</v>
      </c>
      <c r="I439">
        <f t="shared" si="40"/>
        <v>3.8439405098422731E-3</v>
      </c>
      <c r="J439">
        <f t="shared" si="41"/>
        <v>5.1332115030415385E-3</v>
      </c>
      <c r="K439">
        <f t="shared" si="42"/>
        <v>3.4340534401696841E-2</v>
      </c>
    </row>
    <row r="440" spans="1:11" x14ac:dyDescent="0.25">
      <c r="A440">
        <v>126.337191576</v>
      </c>
      <c r="B440">
        <v>149.803856892</v>
      </c>
      <c r="C440">
        <v>158.660969808</v>
      </c>
      <c r="E440">
        <f t="shared" si="37"/>
        <v>1.3371915759999951</v>
      </c>
      <c r="F440">
        <f t="shared" si="38"/>
        <v>-0.19614310800000112</v>
      </c>
      <c r="G440">
        <f t="shared" si="39"/>
        <v>8.6609698080000044</v>
      </c>
      <c r="I440">
        <f t="shared" si="40"/>
        <v>5.4308493549623006E-3</v>
      </c>
      <c r="J440">
        <f t="shared" si="41"/>
        <v>7.9661261010076161E-4</v>
      </c>
      <c r="K440">
        <f t="shared" si="42"/>
        <v>3.5175529923563445E-2</v>
      </c>
    </row>
    <row r="441" spans="1:11" x14ac:dyDescent="0.25">
      <c r="A441">
        <v>126.287626958</v>
      </c>
      <c r="B441">
        <v>150.39018529800001</v>
      </c>
      <c r="C441">
        <v>158.55276478499999</v>
      </c>
      <c r="E441">
        <f t="shared" si="37"/>
        <v>1.2876269580000042</v>
      </c>
      <c r="F441">
        <f t="shared" si="38"/>
        <v>0.39018529800000579</v>
      </c>
      <c r="G441">
        <f t="shared" si="39"/>
        <v>8.5527647849999937</v>
      </c>
      <c r="I441">
        <f t="shared" si="40"/>
        <v>5.2295483757118866E-3</v>
      </c>
      <c r="J441">
        <f t="shared" si="41"/>
        <v>1.5846925840632968E-3</v>
      </c>
      <c r="K441">
        <f t="shared" si="42"/>
        <v>3.4736067702958423E-2</v>
      </c>
    </row>
    <row r="442" spans="1:11" x14ac:dyDescent="0.25">
      <c r="A442">
        <v>126.634382782</v>
      </c>
      <c r="B442">
        <v>150.12702789299999</v>
      </c>
      <c r="C442">
        <v>158.43820391599999</v>
      </c>
      <c r="E442">
        <f t="shared" si="37"/>
        <v>1.634382782000003</v>
      </c>
      <c r="F442">
        <f t="shared" si="38"/>
        <v>0.1270278929999904</v>
      </c>
      <c r="G442">
        <f t="shared" si="39"/>
        <v>8.438203915999992</v>
      </c>
      <c r="I442">
        <f t="shared" si="40"/>
        <v>6.6378571602564744E-3</v>
      </c>
      <c r="J442">
        <f t="shared" si="41"/>
        <v>5.1590913609017575E-4</v>
      </c>
      <c r="K442">
        <f t="shared" si="42"/>
        <v>3.4270791946904314E-2</v>
      </c>
    </row>
    <row r="443" spans="1:11" x14ac:dyDescent="0.25">
      <c r="A443">
        <v>126.545727508</v>
      </c>
      <c r="B443">
        <v>150.055096644</v>
      </c>
      <c r="C443">
        <v>158.468810332</v>
      </c>
      <c r="E443">
        <f t="shared" si="37"/>
        <v>1.5457275079999988</v>
      </c>
      <c r="F443">
        <f t="shared" si="38"/>
        <v>5.509664400000247E-2</v>
      </c>
      <c r="G443">
        <f t="shared" si="39"/>
        <v>8.4688103320000039</v>
      </c>
      <c r="I443">
        <f t="shared" si="40"/>
        <v>6.2777939903573771E-3</v>
      </c>
      <c r="J443">
        <f t="shared" si="41"/>
        <v>2.2376866478853892E-4</v>
      </c>
      <c r="K443">
        <f t="shared" si="42"/>
        <v>3.4395096375360701E-2</v>
      </c>
    </row>
    <row r="444" spans="1:11" x14ac:dyDescent="0.25">
      <c r="A444">
        <v>126.014145407</v>
      </c>
      <c r="B444">
        <v>148.67188122300001</v>
      </c>
      <c r="C444">
        <v>158.36807577900001</v>
      </c>
      <c r="E444">
        <f t="shared" si="37"/>
        <v>1.0141454070000009</v>
      </c>
      <c r="F444">
        <f t="shared" si="38"/>
        <v>-1.328118776999986</v>
      </c>
      <c r="G444">
        <f t="shared" si="39"/>
        <v>8.3680757790000087</v>
      </c>
      <c r="I444">
        <f t="shared" si="40"/>
        <v>4.1188345995412969E-3</v>
      </c>
      <c r="J444">
        <f t="shared" si="41"/>
        <v>5.3940012282755519E-3</v>
      </c>
      <c r="K444">
        <f t="shared" si="42"/>
        <v>3.3985974607020721E-2</v>
      </c>
    </row>
    <row r="445" spans="1:11" x14ac:dyDescent="0.25">
      <c r="A445">
        <v>125.207702934</v>
      </c>
      <c r="B445">
        <v>147.68588721399999</v>
      </c>
      <c r="C445">
        <v>158.49004719800001</v>
      </c>
      <c r="E445">
        <f t="shared" si="37"/>
        <v>0.20770293399999673</v>
      </c>
      <c r="F445">
        <f t="shared" si="38"/>
        <v>-2.3141127860000097</v>
      </c>
      <c r="G445">
        <f t="shared" si="39"/>
        <v>8.4900471980000134</v>
      </c>
      <c r="I445">
        <f t="shared" si="40"/>
        <v>8.4356151009559147E-4</v>
      </c>
      <c r="J445">
        <f t="shared" si="41"/>
        <v>9.3985021718071392E-3</v>
      </c>
      <c r="K445">
        <f t="shared" si="42"/>
        <v>3.4481347457170963E-2</v>
      </c>
    </row>
    <row r="446" spans="1:11" x14ac:dyDescent="0.25">
      <c r="A446">
        <v>125.401953744</v>
      </c>
      <c r="B446">
        <v>148.240589766</v>
      </c>
      <c r="C446">
        <v>158.78102317</v>
      </c>
      <c r="E446">
        <f t="shared" si="37"/>
        <v>0.4019537439999965</v>
      </c>
      <c r="F446">
        <f t="shared" si="38"/>
        <v>-1.7594102340000006</v>
      </c>
      <c r="G446">
        <f t="shared" si="39"/>
        <v>8.7810231699999974</v>
      </c>
      <c r="I446">
        <f t="shared" si="40"/>
        <v>1.6324887701259876E-3</v>
      </c>
      <c r="J446">
        <f t="shared" si="41"/>
        <v>7.1456417359549761E-3</v>
      </c>
      <c r="K446">
        <f t="shared" si="42"/>
        <v>3.5663112806435811E-2</v>
      </c>
    </row>
    <row r="447" spans="1:11" x14ac:dyDescent="0.25">
      <c r="A447">
        <v>126.03639739499999</v>
      </c>
      <c r="B447">
        <v>147.96715661799999</v>
      </c>
      <c r="C447">
        <v>158.60608468800001</v>
      </c>
      <c r="E447">
        <f t="shared" si="37"/>
        <v>1.0363973949999945</v>
      </c>
      <c r="F447">
        <f t="shared" si="38"/>
        <v>-2.03284338200001</v>
      </c>
      <c r="G447">
        <f t="shared" si="39"/>
        <v>8.6060846880000099</v>
      </c>
      <c r="I447">
        <f t="shared" si="40"/>
        <v>4.2092084822708681E-3</v>
      </c>
      <c r="J447">
        <f t="shared" si="41"/>
        <v>8.2561589289238662E-3</v>
      </c>
      <c r="K447">
        <f t="shared" si="42"/>
        <v>3.4952620339103874E-2</v>
      </c>
    </row>
    <row r="448" spans="1:11" x14ac:dyDescent="0.25">
      <c r="A448">
        <v>126.239402294</v>
      </c>
      <c r="B448">
        <v>147.809612448</v>
      </c>
      <c r="C448">
        <v>158.43915126499999</v>
      </c>
      <c r="E448">
        <f t="shared" si="37"/>
        <v>1.2394022940000013</v>
      </c>
      <c r="F448">
        <f t="shared" si="38"/>
        <v>-2.1903875520000042</v>
      </c>
      <c r="G448">
        <f t="shared" si="39"/>
        <v>8.4391512649999925</v>
      </c>
      <c r="I448">
        <f t="shared" si="40"/>
        <v>5.0336894650828464E-3</v>
      </c>
      <c r="J448">
        <f t="shared" si="41"/>
        <v>8.8960064043184794E-3</v>
      </c>
      <c r="K448">
        <f t="shared" si="42"/>
        <v>3.4274639495601091E-2</v>
      </c>
    </row>
    <row r="449" spans="1:11" x14ac:dyDescent="0.25">
      <c r="A449">
        <v>126.375672338</v>
      </c>
      <c r="B449">
        <v>147.205820915</v>
      </c>
      <c r="C449">
        <v>158.33565435</v>
      </c>
      <c r="E449">
        <f t="shared" si="37"/>
        <v>1.3756723380000011</v>
      </c>
      <c r="F449">
        <f t="shared" si="38"/>
        <v>-2.7941790849999961</v>
      </c>
      <c r="G449">
        <f t="shared" si="39"/>
        <v>8.3356543499999987</v>
      </c>
      <c r="I449">
        <f t="shared" si="40"/>
        <v>5.5871345314748039E-3</v>
      </c>
      <c r="J449">
        <f t="shared" si="41"/>
        <v>1.1348236074605242E-2</v>
      </c>
      <c r="K449">
        <f t="shared" si="42"/>
        <v>3.3854298712607471E-2</v>
      </c>
    </row>
    <row r="450" spans="1:11" x14ac:dyDescent="0.25">
      <c r="A450">
        <v>126.550681419</v>
      </c>
      <c r="B450">
        <v>146.78359074100001</v>
      </c>
      <c r="C450">
        <v>158.31909874799999</v>
      </c>
      <c r="E450">
        <f t="shared" ref="E450:E477" si="43">A450-125</f>
        <v>1.550681419</v>
      </c>
      <c r="F450">
        <f t="shared" ref="F450:F477" si="44">B450-150</f>
        <v>-3.2164092589999882</v>
      </c>
      <c r="G450">
        <f t="shared" ref="G450:G477" si="45">C450-150</f>
        <v>8.3190987479999876</v>
      </c>
      <c r="I450">
        <f t="shared" ref="I450:I477" si="46">ABS(E450)/SQRT(125^2+150^2+150^2)</f>
        <v>6.2979137285024351E-3</v>
      </c>
      <c r="J450">
        <f t="shared" ref="J450:J477" si="47">ABS(F450)/SQRT(125^2+150^2+150^2)</f>
        <v>1.3063075226503613E-2</v>
      </c>
      <c r="K450">
        <f t="shared" ref="K450:K477" si="48">ABS(G450)/SQRT(125^2+150^2+150^2)</f>
        <v>3.3787060044598714E-2</v>
      </c>
    </row>
    <row r="451" spans="1:11" x14ac:dyDescent="0.25">
      <c r="A451">
        <v>126.499615746</v>
      </c>
      <c r="B451">
        <v>147.01935963700001</v>
      </c>
      <c r="C451">
        <v>158.41967855600001</v>
      </c>
      <c r="E451">
        <f t="shared" si="43"/>
        <v>1.4996157460000035</v>
      </c>
      <c r="F451">
        <f t="shared" si="44"/>
        <v>-2.980640362999992</v>
      </c>
      <c r="G451">
        <f t="shared" si="45"/>
        <v>8.419678556000008</v>
      </c>
      <c r="I451">
        <f t="shared" si="46"/>
        <v>6.0905163875003788E-3</v>
      </c>
      <c r="J451">
        <f t="shared" si="47"/>
        <v>1.210552704885808E-2</v>
      </c>
      <c r="K451">
        <f t="shared" si="48"/>
        <v>3.4195553333969501E-2</v>
      </c>
    </row>
    <row r="452" spans="1:11" x14ac:dyDescent="0.25">
      <c r="A452">
        <v>126.115710307</v>
      </c>
      <c r="B452">
        <v>147.64370657800001</v>
      </c>
      <c r="C452">
        <v>158.18379759300001</v>
      </c>
      <c r="E452">
        <f t="shared" si="43"/>
        <v>1.1157103070000005</v>
      </c>
      <c r="F452">
        <f t="shared" si="44"/>
        <v>-2.3562934219999931</v>
      </c>
      <c r="G452">
        <f t="shared" si="45"/>
        <v>8.1837975930000084</v>
      </c>
      <c r="I452">
        <f t="shared" si="46"/>
        <v>4.5313287264500133E-3</v>
      </c>
      <c r="J452">
        <f t="shared" si="47"/>
        <v>9.5698139598290616E-3</v>
      </c>
      <c r="K452">
        <f t="shared" si="48"/>
        <v>3.3237550009129202E-2</v>
      </c>
    </row>
    <row r="453" spans="1:11" x14ac:dyDescent="0.25">
      <c r="A453">
        <v>126.198787606</v>
      </c>
      <c r="B453">
        <v>147.755990145</v>
      </c>
      <c r="C453">
        <v>158.212224574</v>
      </c>
      <c r="E453">
        <f t="shared" si="43"/>
        <v>1.1987876059999962</v>
      </c>
      <c r="F453">
        <f t="shared" si="44"/>
        <v>-2.2440098550000016</v>
      </c>
      <c r="G453">
        <f t="shared" si="45"/>
        <v>8.2122245740000039</v>
      </c>
      <c r="I453">
        <f t="shared" si="46"/>
        <v>4.8687375942472319E-3</v>
      </c>
      <c r="J453">
        <f t="shared" si="47"/>
        <v>9.1137872031852012E-3</v>
      </c>
      <c r="K453">
        <f t="shared" si="48"/>
        <v>3.3353002913707887E-2</v>
      </c>
    </row>
    <row r="454" spans="1:11" x14ac:dyDescent="0.25">
      <c r="A454">
        <v>126.96233048400001</v>
      </c>
      <c r="B454">
        <v>149.08093240100001</v>
      </c>
      <c r="C454">
        <v>158.39281881700001</v>
      </c>
      <c r="E454">
        <f t="shared" si="43"/>
        <v>1.962330484000006</v>
      </c>
      <c r="F454">
        <f t="shared" si="44"/>
        <v>-0.91906759899998747</v>
      </c>
      <c r="G454">
        <f t="shared" si="45"/>
        <v>8.3928188170000055</v>
      </c>
      <c r="I454">
        <f t="shared" si="46"/>
        <v>7.9697789266168183E-3</v>
      </c>
      <c r="J454">
        <f t="shared" si="47"/>
        <v>3.7326870485728E-3</v>
      </c>
      <c r="K454">
        <f t="shared" si="48"/>
        <v>3.4086465602008932E-2</v>
      </c>
    </row>
    <row r="455" spans="1:11" x14ac:dyDescent="0.25">
      <c r="A455">
        <v>126.956773649</v>
      </c>
      <c r="B455">
        <v>148.746194933</v>
      </c>
      <c r="C455">
        <v>158.450146096</v>
      </c>
      <c r="E455">
        <f t="shared" si="43"/>
        <v>1.9567736489999987</v>
      </c>
      <c r="F455">
        <f t="shared" si="44"/>
        <v>-1.2538050670000018</v>
      </c>
      <c r="G455">
        <f t="shared" si="45"/>
        <v>8.4501460959999974</v>
      </c>
      <c r="I455">
        <f t="shared" si="46"/>
        <v>7.9472104821866688E-3</v>
      </c>
      <c r="J455">
        <f t="shared" si="47"/>
        <v>5.0921846664142081E-3</v>
      </c>
      <c r="K455">
        <f t="shared" si="48"/>
        <v>3.4319293733569678E-2</v>
      </c>
    </row>
    <row r="456" spans="1:11" x14ac:dyDescent="0.25">
      <c r="A456">
        <v>126.989959681</v>
      </c>
      <c r="B456">
        <v>149.283906726</v>
      </c>
      <c r="C456">
        <v>158.709540557</v>
      </c>
      <c r="E456">
        <f t="shared" si="43"/>
        <v>1.989959681000002</v>
      </c>
      <c r="F456">
        <f t="shared" si="44"/>
        <v>-0.71609327400000211</v>
      </c>
      <c r="G456">
        <f t="shared" si="45"/>
        <v>8.7095405569999969</v>
      </c>
      <c r="I456">
        <f t="shared" si="46"/>
        <v>8.0819917234954877E-3</v>
      </c>
      <c r="J456">
        <f t="shared" si="47"/>
        <v>2.9083302385355201E-3</v>
      </c>
      <c r="K456">
        <f t="shared" si="48"/>
        <v>3.5372794418502683E-2</v>
      </c>
    </row>
    <row r="457" spans="1:11" x14ac:dyDescent="0.25">
      <c r="A457">
        <v>126.872655803</v>
      </c>
      <c r="B457">
        <v>148.64772549200001</v>
      </c>
      <c r="C457">
        <v>158.504314228</v>
      </c>
      <c r="E457">
        <f t="shared" si="43"/>
        <v>1.8726558030000007</v>
      </c>
      <c r="F457">
        <f t="shared" si="44"/>
        <v>-1.3522745079999936</v>
      </c>
      <c r="G457">
        <f t="shared" si="45"/>
        <v>8.5043142279999984</v>
      </c>
      <c r="I457">
        <f t="shared" si="46"/>
        <v>7.6055755527650749E-3</v>
      </c>
      <c r="J457">
        <f t="shared" si="47"/>
        <v>5.4921069436229793E-3</v>
      </c>
      <c r="K457">
        <f t="shared" si="48"/>
        <v>3.4539291353964288E-2</v>
      </c>
    </row>
    <row r="458" spans="1:11" x14ac:dyDescent="0.25">
      <c r="A458">
        <v>126.158761473</v>
      </c>
      <c r="B458">
        <v>146.719809725</v>
      </c>
      <c r="C458">
        <v>158.391902423</v>
      </c>
      <c r="E458">
        <f t="shared" si="43"/>
        <v>1.1587614729999984</v>
      </c>
      <c r="F458">
        <f t="shared" si="44"/>
        <v>-3.2801902749999954</v>
      </c>
      <c r="G458">
        <f t="shared" si="45"/>
        <v>8.3919024230000048</v>
      </c>
      <c r="I458">
        <f t="shared" si="46"/>
        <v>4.7061760716605285E-3</v>
      </c>
      <c r="J458">
        <f t="shared" si="47"/>
        <v>1.3322114466519345E-2</v>
      </c>
      <c r="K458">
        <f t="shared" si="48"/>
        <v>3.4082743773474325E-2</v>
      </c>
    </row>
    <row r="459" spans="1:11" x14ac:dyDescent="0.25">
      <c r="A459">
        <v>126.59178717899999</v>
      </c>
      <c r="B459">
        <v>147.27212738700001</v>
      </c>
      <c r="C459">
        <v>158.40168270999999</v>
      </c>
      <c r="E459">
        <f t="shared" si="43"/>
        <v>1.5917871789999936</v>
      </c>
      <c r="F459">
        <f t="shared" si="44"/>
        <v>-2.7278726129999882</v>
      </c>
      <c r="G459">
        <f t="shared" si="45"/>
        <v>8.4016827099999887</v>
      </c>
      <c r="I459">
        <f t="shared" si="46"/>
        <v>6.4648600316260197E-3</v>
      </c>
      <c r="J459">
        <f t="shared" si="47"/>
        <v>1.1078939986330251E-2</v>
      </c>
      <c r="K459">
        <f t="shared" si="48"/>
        <v>3.4122465281071684E-2</v>
      </c>
    </row>
    <row r="460" spans="1:11" x14ac:dyDescent="0.25">
      <c r="A460">
        <v>126.227200009</v>
      </c>
      <c r="B460">
        <v>146.59064327300001</v>
      </c>
      <c r="C460">
        <v>158.30592574900001</v>
      </c>
      <c r="E460">
        <f t="shared" si="43"/>
        <v>1.2272000090000006</v>
      </c>
      <c r="F460">
        <f t="shared" si="44"/>
        <v>-3.409356726999988</v>
      </c>
      <c r="G460">
        <f t="shared" si="45"/>
        <v>8.3059257490000107</v>
      </c>
      <c r="I460">
        <f t="shared" si="46"/>
        <v>4.9841312919603736E-3</v>
      </c>
      <c r="J460">
        <f t="shared" si="47"/>
        <v>1.3846709113327778E-2</v>
      </c>
      <c r="K460">
        <f t="shared" si="48"/>
        <v>3.3733559428526974E-2</v>
      </c>
    </row>
    <row r="461" spans="1:11" x14ac:dyDescent="0.25">
      <c r="A461">
        <v>125.695975438</v>
      </c>
      <c r="B461">
        <v>146.85272450599999</v>
      </c>
      <c r="C461">
        <v>158.278242882</v>
      </c>
      <c r="E461">
        <f t="shared" si="43"/>
        <v>0.69597543800000494</v>
      </c>
      <c r="F461">
        <f t="shared" si="44"/>
        <v>-3.1472754940000129</v>
      </c>
      <c r="G461">
        <f t="shared" si="45"/>
        <v>8.2782428820000007</v>
      </c>
      <c r="I461">
        <f t="shared" si="46"/>
        <v>2.8266239680019836E-3</v>
      </c>
      <c r="J461">
        <f t="shared" si="47"/>
        <v>1.2782296413807718E-2</v>
      </c>
      <c r="K461">
        <f t="shared" si="48"/>
        <v>3.3621128657133514E-2</v>
      </c>
    </row>
    <row r="462" spans="1:11" x14ac:dyDescent="0.25">
      <c r="A462">
        <v>125.46088546199999</v>
      </c>
      <c r="B462">
        <v>147.199730211</v>
      </c>
      <c r="C462">
        <v>158.196210431</v>
      </c>
      <c r="E462">
        <f t="shared" si="43"/>
        <v>0.46088546199999314</v>
      </c>
      <c r="F462">
        <f t="shared" si="44"/>
        <v>-2.8002697889999979</v>
      </c>
      <c r="G462">
        <f t="shared" si="45"/>
        <v>8.1962104309999972</v>
      </c>
      <c r="I462">
        <f t="shared" si="46"/>
        <v>1.8718331456301174E-3</v>
      </c>
      <c r="J462">
        <f t="shared" si="47"/>
        <v>1.1372972766402705E-2</v>
      </c>
      <c r="K462">
        <f t="shared" si="48"/>
        <v>3.3287963318976058E-2</v>
      </c>
    </row>
    <row r="463" spans="1:11" x14ac:dyDescent="0.25">
      <c r="A463">
        <v>125.413433001</v>
      </c>
      <c r="B463">
        <v>146.91714913300001</v>
      </c>
      <c r="C463">
        <v>158.216718947</v>
      </c>
      <c r="E463">
        <f t="shared" si="43"/>
        <v>0.41343300100000135</v>
      </c>
      <c r="F463">
        <f t="shared" si="44"/>
        <v>-3.0828508669999906</v>
      </c>
      <c r="G463">
        <f t="shared" si="45"/>
        <v>8.2167189470000039</v>
      </c>
      <c r="I463">
        <f t="shared" si="46"/>
        <v>1.6791104484201401E-3</v>
      </c>
      <c r="J463">
        <f t="shared" si="47"/>
        <v>1.2520643221949172E-2</v>
      </c>
      <c r="K463">
        <f t="shared" si="48"/>
        <v>3.337125629126881E-2</v>
      </c>
    </row>
    <row r="464" spans="1:11" x14ac:dyDescent="0.25">
      <c r="A464">
        <v>125.472117736</v>
      </c>
      <c r="B464">
        <v>146.63583713</v>
      </c>
      <c r="C464">
        <v>158.23430240600001</v>
      </c>
      <c r="E464">
        <f t="shared" si="43"/>
        <v>0.47211773600000129</v>
      </c>
      <c r="F464">
        <f t="shared" si="44"/>
        <v>-3.3641628700000012</v>
      </c>
      <c r="G464">
        <f t="shared" si="45"/>
        <v>8.2343024060000118</v>
      </c>
      <c r="I464">
        <f t="shared" si="46"/>
        <v>1.9174517309566705E-3</v>
      </c>
      <c r="J464">
        <f t="shared" si="47"/>
        <v>1.3663159475757644E-2</v>
      </c>
      <c r="K464">
        <f t="shared" si="48"/>
        <v>3.344266948193058E-2</v>
      </c>
    </row>
    <row r="465" spans="1:11" x14ac:dyDescent="0.25">
      <c r="A465">
        <v>125.27140987600001</v>
      </c>
      <c r="B465">
        <v>146.17514639800001</v>
      </c>
      <c r="C465">
        <v>158.19809710199999</v>
      </c>
      <c r="E465">
        <f t="shared" si="43"/>
        <v>0.27140987600000699</v>
      </c>
      <c r="F465">
        <f t="shared" si="44"/>
        <v>-3.8248536019999904</v>
      </c>
      <c r="G465">
        <f t="shared" si="45"/>
        <v>8.1980971019999913</v>
      </c>
      <c r="I465">
        <f t="shared" si="46"/>
        <v>1.1022999071039926E-3</v>
      </c>
      <c r="J465">
        <f t="shared" si="47"/>
        <v>1.55342017479528E-2</v>
      </c>
      <c r="K465">
        <f t="shared" si="48"/>
        <v>3.3295625815634909E-2</v>
      </c>
    </row>
    <row r="466" spans="1:11" x14ac:dyDescent="0.25">
      <c r="A466">
        <v>124.809679851</v>
      </c>
      <c r="B466">
        <v>146.04747028400001</v>
      </c>
      <c r="C466">
        <v>158.27743050199999</v>
      </c>
      <c r="E466">
        <f t="shared" si="43"/>
        <v>-0.19032014900000149</v>
      </c>
      <c r="F466">
        <f t="shared" si="44"/>
        <v>-3.9525297159999866</v>
      </c>
      <c r="G466">
        <f t="shared" si="45"/>
        <v>8.2774305019999872</v>
      </c>
      <c r="I466">
        <f t="shared" si="46"/>
        <v>7.7296333373924196E-4</v>
      </c>
      <c r="J466">
        <f t="shared" si="47"/>
        <v>1.6052743558869036E-2</v>
      </c>
      <c r="K466">
        <f t="shared" si="48"/>
        <v>3.3617829269462933E-2</v>
      </c>
    </row>
    <row r="467" spans="1:11" x14ac:dyDescent="0.25">
      <c r="A467">
        <v>124.650844146</v>
      </c>
      <c r="B467">
        <v>145.451169693</v>
      </c>
      <c r="C467">
        <v>158.331826385</v>
      </c>
      <c r="E467">
        <f t="shared" si="43"/>
        <v>-0.34915585400000282</v>
      </c>
      <c r="F467">
        <f t="shared" si="44"/>
        <v>-4.5488303070000029</v>
      </c>
      <c r="G467">
        <f t="shared" si="45"/>
        <v>8.3318263849999994</v>
      </c>
      <c r="I467">
        <f t="shared" si="46"/>
        <v>1.4180562295714265E-3</v>
      </c>
      <c r="J467">
        <f t="shared" si="47"/>
        <v>1.8474549632224144E-2</v>
      </c>
      <c r="K467">
        <f t="shared" si="48"/>
        <v>3.3838751874275416E-2</v>
      </c>
    </row>
    <row r="468" spans="1:11" x14ac:dyDescent="0.25">
      <c r="A468">
        <v>126.720607343</v>
      </c>
      <c r="B468">
        <v>141.90485915900001</v>
      </c>
      <c r="C468">
        <v>156.81314918999999</v>
      </c>
      <c r="E468">
        <f t="shared" si="43"/>
        <v>1.7206073429999975</v>
      </c>
      <c r="F468">
        <f t="shared" si="44"/>
        <v>-8.0951408409999885</v>
      </c>
      <c r="G468">
        <f t="shared" si="45"/>
        <v>6.8131491899999901</v>
      </c>
      <c r="I468">
        <f t="shared" si="46"/>
        <v>6.9880482696631722E-3</v>
      </c>
      <c r="J468">
        <f t="shared" si="47"/>
        <v>3.2877480836503513E-2</v>
      </c>
      <c r="K468">
        <f t="shared" si="48"/>
        <v>2.7670819610198849E-2</v>
      </c>
    </row>
    <row r="469" spans="1:11" x14ac:dyDescent="0.25">
      <c r="A469">
        <v>125.5436436</v>
      </c>
      <c r="B469">
        <v>142.14181533999999</v>
      </c>
      <c r="C469">
        <v>157.433109089</v>
      </c>
      <c r="E469">
        <f t="shared" si="43"/>
        <v>0.54364359999999579</v>
      </c>
      <c r="F469">
        <f t="shared" si="44"/>
        <v>-7.8581846600000063</v>
      </c>
      <c r="G469">
        <f t="shared" si="45"/>
        <v>7.4331090889999984</v>
      </c>
      <c r="I469">
        <f t="shared" si="46"/>
        <v>2.2079457778377233E-3</v>
      </c>
      <c r="J469">
        <f t="shared" si="47"/>
        <v>3.1915110637771353E-2</v>
      </c>
      <c r="K469">
        <f t="shared" si="48"/>
        <v>3.0188715234143987E-2</v>
      </c>
    </row>
    <row r="470" spans="1:11" x14ac:dyDescent="0.25">
      <c r="A470">
        <v>125.118640688</v>
      </c>
      <c r="B470">
        <v>144.23611921899999</v>
      </c>
      <c r="C470">
        <v>157.914976483</v>
      </c>
      <c r="E470">
        <f t="shared" si="43"/>
        <v>0.11864068799999927</v>
      </c>
      <c r="F470">
        <f t="shared" si="44"/>
        <v>-5.7638807810000117</v>
      </c>
      <c r="G470">
        <f t="shared" si="45"/>
        <v>7.9149764830000038</v>
      </c>
      <c r="I470">
        <f t="shared" si="46"/>
        <v>4.8184547035845374E-4</v>
      </c>
      <c r="J470">
        <f t="shared" si="47"/>
        <v>2.3409336989102924E-2</v>
      </c>
      <c r="K470">
        <f t="shared" si="48"/>
        <v>3.2145764076547331E-2</v>
      </c>
    </row>
    <row r="471" spans="1:11" x14ac:dyDescent="0.25">
      <c r="A471">
        <v>125.097175991</v>
      </c>
      <c r="B471">
        <v>144.70691784300001</v>
      </c>
      <c r="C471">
        <v>158.096762802</v>
      </c>
      <c r="E471">
        <f t="shared" si="43"/>
        <v>9.7175991000000295E-2</v>
      </c>
      <c r="F471">
        <f t="shared" si="44"/>
        <v>-5.2930821569999864</v>
      </c>
      <c r="G471">
        <f t="shared" si="45"/>
        <v>8.0967628020000006</v>
      </c>
      <c r="I471">
        <f t="shared" si="46"/>
        <v>3.9466907921963752E-4</v>
      </c>
      <c r="J471">
        <f t="shared" si="47"/>
        <v>2.1497242679388483E-2</v>
      </c>
      <c r="K471">
        <f t="shared" si="48"/>
        <v>3.2884068244028945E-2</v>
      </c>
    </row>
    <row r="472" spans="1:11" x14ac:dyDescent="0.25">
      <c r="A472">
        <v>125.33725049900001</v>
      </c>
      <c r="B472">
        <v>145.69947209899999</v>
      </c>
      <c r="C472">
        <v>158.069176803</v>
      </c>
      <c r="E472">
        <f t="shared" si="43"/>
        <v>0.3372504990000067</v>
      </c>
      <c r="F472">
        <f t="shared" si="44"/>
        <v>-4.3005279010000095</v>
      </c>
      <c r="G472">
        <f t="shared" si="45"/>
        <v>8.0691768030000048</v>
      </c>
      <c r="I472">
        <f t="shared" si="46"/>
        <v>1.3697040033962249E-3</v>
      </c>
      <c r="J472">
        <f t="shared" si="47"/>
        <v>1.7466098049321966E-2</v>
      </c>
      <c r="K472">
        <f t="shared" si="48"/>
        <v>3.2772030890844843E-2</v>
      </c>
    </row>
    <row r="473" spans="1:11" x14ac:dyDescent="0.25">
      <c r="A473">
        <v>125.18249373499999</v>
      </c>
      <c r="B473">
        <v>144.895075588</v>
      </c>
      <c r="C473">
        <v>158.34605379199999</v>
      </c>
      <c r="E473">
        <f t="shared" si="43"/>
        <v>0.18249373499999422</v>
      </c>
      <c r="F473">
        <f t="shared" si="44"/>
        <v>-5.1049244120000026</v>
      </c>
      <c r="G473">
        <f t="shared" si="45"/>
        <v>8.3460537919999922</v>
      </c>
      <c r="I473">
        <f t="shared" si="46"/>
        <v>7.4117725597262014E-4</v>
      </c>
      <c r="J473">
        <f t="shared" si="47"/>
        <v>2.0733061700084789E-2</v>
      </c>
      <c r="K473">
        <f t="shared" si="48"/>
        <v>3.3896534846824367E-2</v>
      </c>
    </row>
    <row r="474" spans="1:11" x14ac:dyDescent="0.25">
      <c r="A474">
        <v>125.31895166300001</v>
      </c>
      <c r="B474">
        <v>145.35456905199999</v>
      </c>
      <c r="C474">
        <v>158.44341190099999</v>
      </c>
      <c r="E474">
        <f t="shared" si="43"/>
        <v>0.3189516630000071</v>
      </c>
      <c r="F474">
        <f t="shared" si="44"/>
        <v>-4.645430948000012</v>
      </c>
      <c r="G474">
        <f t="shared" si="45"/>
        <v>8.4434119009999904</v>
      </c>
      <c r="I474">
        <f t="shared" si="46"/>
        <v>1.2953853915601905E-3</v>
      </c>
      <c r="J474">
        <f t="shared" si="47"/>
        <v>1.8866881993779377E-2</v>
      </c>
      <c r="K474">
        <f t="shared" si="48"/>
        <v>3.4291943577295599E-2</v>
      </c>
    </row>
    <row r="475" spans="1:11" x14ac:dyDescent="0.25">
      <c r="A475">
        <v>125.18033389</v>
      </c>
      <c r="B475">
        <v>145.782854625</v>
      </c>
      <c r="C475">
        <v>158.30913255900001</v>
      </c>
      <c r="E475">
        <f t="shared" si="43"/>
        <v>0.18033389</v>
      </c>
      <c r="F475">
        <f t="shared" si="44"/>
        <v>-4.2171453750000012</v>
      </c>
      <c r="G475">
        <f t="shared" si="45"/>
        <v>8.3091325590000054</v>
      </c>
      <c r="I475">
        <f t="shared" si="46"/>
        <v>7.3240529462051157E-4</v>
      </c>
      <c r="J475">
        <f t="shared" si="47"/>
        <v>1.7127449537268916E-2</v>
      </c>
      <c r="K475">
        <f t="shared" si="48"/>
        <v>3.3746583517470202E-2</v>
      </c>
    </row>
    <row r="476" spans="1:11" x14ac:dyDescent="0.25">
      <c r="A476">
        <v>126.02108085899999</v>
      </c>
      <c r="B476">
        <v>146.55406242800001</v>
      </c>
      <c r="C476">
        <v>158.26996987999999</v>
      </c>
      <c r="E476">
        <f t="shared" si="43"/>
        <v>1.0210808589999942</v>
      </c>
      <c r="F476">
        <f t="shared" si="44"/>
        <v>-3.4459375719999912</v>
      </c>
      <c r="G476">
        <f t="shared" si="45"/>
        <v>8.2699698799999908</v>
      </c>
      <c r="I476">
        <f t="shared" si="46"/>
        <v>4.1470021379079432E-3</v>
      </c>
      <c r="J476">
        <f t="shared" si="47"/>
        <v>1.3995277996080181E-2</v>
      </c>
      <c r="K476">
        <f t="shared" si="48"/>
        <v>3.3587528813714101E-2</v>
      </c>
    </row>
    <row r="477" spans="1:11" x14ac:dyDescent="0.25">
      <c r="A477">
        <v>126.10321365</v>
      </c>
      <c r="B477">
        <v>147.51635156899999</v>
      </c>
      <c r="C477">
        <v>158.30485691999999</v>
      </c>
      <c r="E477">
        <f t="shared" si="43"/>
        <v>1.1032136500000007</v>
      </c>
      <c r="F477">
        <f t="shared" si="44"/>
        <v>-2.483648431000006</v>
      </c>
      <c r="G477">
        <f t="shared" si="45"/>
        <v>8.3048569199999918</v>
      </c>
      <c r="I477">
        <f t="shared" si="46"/>
        <v>4.480574995402253E-3</v>
      </c>
      <c r="J477">
        <f t="shared" si="47"/>
        <v>1.0087051639823943E-2</v>
      </c>
      <c r="K477">
        <f t="shared" si="48"/>
        <v>3.372921850282156E-2</v>
      </c>
    </row>
    <row r="478" spans="1:11" x14ac:dyDescent="0.25">
      <c r="A478">
        <v>126.681234593</v>
      </c>
      <c r="B478">
        <v>148.627946014</v>
      </c>
      <c r="C478">
        <v>158.228209854</v>
      </c>
    </row>
    <row r="479" spans="1:11" x14ac:dyDescent="0.25">
      <c r="A479">
        <v>74.200535859400006</v>
      </c>
      <c r="B479">
        <v>119.046894159</v>
      </c>
      <c r="C479">
        <v>85.984664649099997</v>
      </c>
    </row>
    <row r="480" spans="1:11" x14ac:dyDescent="0.25">
      <c r="A480">
        <v>74.221024957899999</v>
      </c>
      <c r="B480">
        <v>118.899737985</v>
      </c>
      <c r="C480">
        <v>85.820757969400006</v>
      </c>
    </row>
    <row r="481" spans="1:3" x14ac:dyDescent="0.25">
      <c r="A481">
        <v>74.266046279099996</v>
      </c>
      <c r="B481">
        <v>118.93780300900001</v>
      </c>
      <c r="C481">
        <v>85.836858498200002</v>
      </c>
    </row>
    <row r="482" spans="1:3" x14ac:dyDescent="0.25">
      <c r="A482">
        <v>74.324713304499994</v>
      </c>
      <c r="B482">
        <v>118.90471803699999</v>
      </c>
      <c r="C482">
        <v>85.853297062899998</v>
      </c>
    </row>
    <row r="483" spans="1:3" x14ac:dyDescent="0.25">
      <c r="A483">
        <v>74.343929919100006</v>
      </c>
      <c r="B483">
        <v>118.874237651</v>
      </c>
      <c r="C483">
        <v>85.781862243999996</v>
      </c>
    </row>
    <row r="484" spans="1:3" x14ac:dyDescent="0.25">
      <c r="A484">
        <v>74.372342117299993</v>
      </c>
      <c r="B484">
        <v>118.908077335</v>
      </c>
      <c r="C484">
        <v>85.822707761199993</v>
      </c>
    </row>
    <row r="485" spans="1:3" x14ac:dyDescent="0.25">
      <c r="A485">
        <v>74.2823122243</v>
      </c>
      <c r="B485">
        <v>119.113749486</v>
      </c>
      <c r="C485">
        <v>86.004021832899994</v>
      </c>
    </row>
  </sheetData>
  <mergeCells count="1">
    <mergeCell ref="S1:T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5"/>
  <sheetViews>
    <sheetView workbookViewId="0">
      <selection activeCell="S23" sqref="S23"/>
    </sheetView>
  </sheetViews>
  <sheetFormatPr defaultRowHeight="15" x14ac:dyDescent="0.25"/>
  <cols>
    <col min="1" max="3" width="12" bestFit="1" customWidth="1"/>
    <col min="4" max="4" width="9.140625" style="3"/>
    <col min="8" max="8" width="9.140625" style="10"/>
    <col min="13" max="13" width="23.28515625" bestFit="1" customWidth="1"/>
    <col min="14" max="14" width="12.7109375" bestFit="1" customWidth="1"/>
    <col min="15" max="17" width="23.28515625" bestFit="1" customWidth="1"/>
    <col min="19" max="19" width="23.28515625" bestFit="1" customWidth="1"/>
    <col min="20" max="20" width="12.7109375" bestFit="1" customWidth="1"/>
  </cols>
  <sheetData>
    <row r="1" spans="1:20" x14ac:dyDescent="0.25">
      <c r="A1">
        <v>150.32250580300001</v>
      </c>
      <c r="B1">
        <v>73.009783380299993</v>
      </c>
      <c r="C1">
        <v>158.18741441200001</v>
      </c>
      <c r="E1">
        <f>A1-150</f>
        <v>0.32250580300001275</v>
      </c>
      <c r="F1">
        <f>B1-75</f>
        <v>-1.9902166197000071</v>
      </c>
      <c r="G1">
        <f>C1-150</f>
        <v>8.1874144120000096</v>
      </c>
      <c r="I1">
        <f>ABS(E1)/SQRT(150^2+75^2+150^2)</f>
        <v>1.4333591244445011E-3</v>
      </c>
      <c r="J1">
        <f t="shared" ref="J1:K1" si="0">ABS(F1)/SQRT(150^2+75^2+150^2)</f>
        <v>8.8454071986666973E-3</v>
      </c>
      <c r="K1">
        <f t="shared" si="0"/>
        <v>3.6388508497777819E-2</v>
      </c>
      <c r="M1" s="8" t="s">
        <v>0</v>
      </c>
      <c r="N1" s="8"/>
      <c r="O1" s="8" t="s">
        <v>34</v>
      </c>
      <c r="P1" s="8"/>
      <c r="Q1" s="8" t="s">
        <v>35</v>
      </c>
      <c r="R1" s="8"/>
      <c r="S1" s="27"/>
      <c r="T1" s="27"/>
    </row>
    <row r="2" spans="1:20" x14ac:dyDescent="0.25">
      <c r="A2">
        <v>150.007079425</v>
      </c>
      <c r="B2">
        <v>73.844394559199998</v>
      </c>
      <c r="C2">
        <v>158.465862837</v>
      </c>
      <c r="E2">
        <f t="shared" ref="E2:E65" si="1">A2-150</f>
        <v>7.0794250000005832E-3</v>
      </c>
      <c r="F2">
        <f t="shared" ref="F2:F65" si="2">B2-75</f>
        <v>-1.1556054408000023</v>
      </c>
      <c r="G2">
        <f t="shared" ref="G2:G65" si="3">C2-150</f>
        <v>8.4658628370000031</v>
      </c>
      <c r="I2">
        <f t="shared" ref="I2:I65" si="4">ABS(E2)/SQRT(150^2+75^2+150^2)</f>
        <v>3.14641111111137E-5</v>
      </c>
      <c r="J2">
        <f t="shared" ref="J2:J65" si="5">ABS(F2)/SQRT(150^2+75^2+150^2)</f>
        <v>5.1360241813333436E-3</v>
      </c>
      <c r="K2">
        <f t="shared" ref="K2:K65" si="6">ABS(G2)/SQRT(150^2+75^2+150^2)</f>
        <v>3.7626057053333349E-2</v>
      </c>
      <c r="M2" s="1"/>
      <c r="N2" s="1"/>
      <c r="O2" s="1"/>
      <c r="P2" s="1"/>
      <c r="Q2" s="1"/>
      <c r="R2" s="1"/>
      <c r="S2" s="1"/>
      <c r="T2" s="1"/>
    </row>
    <row r="3" spans="1:20" x14ac:dyDescent="0.25">
      <c r="A3">
        <v>149.83703606500001</v>
      </c>
      <c r="B3">
        <v>73.672313817599999</v>
      </c>
      <c r="C3">
        <v>158.24273175499999</v>
      </c>
      <c r="E3">
        <f t="shared" si="1"/>
        <v>-0.1629639349999934</v>
      </c>
      <c r="F3">
        <f t="shared" si="2"/>
        <v>-1.3276861824000008</v>
      </c>
      <c r="G3">
        <f t="shared" si="3"/>
        <v>8.2427317549999941</v>
      </c>
      <c r="I3">
        <f t="shared" si="4"/>
        <v>7.242841555555262E-4</v>
      </c>
      <c r="J3">
        <f t="shared" si="5"/>
        <v>5.9008274773333369E-3</v>
      </c>
      <c r="K3">
        <f t="shared" si="6"/>
        <v>3.6634363355555533E-2</v>
      </c>
      <c r="M3" s="1" t="s">
        <v>1</v>
      </c>
      <c r="N3" s="1">
        <v>0.82628880739622612</v>
      </c>
      <c r="O3" s="1" t="s">
        <v>1</v>
      </c>
      <c r="P3" s="1">
        <v>-0.21788610045932894</v>
      </c>
      <c r="Q3" s="1" t="s">
        <v>1</v>
      </c>
      <c r="R3" s="1">
        <v>8.6321488961907775</v>
      </c>
      <c r="S3" s="1"/>
      <c r="T3" s="1"/>
    </row>
    <row r="4" spans="1:20" x14ac:dyDescent="0.25">
      <c r="A4">
        <v>150.41237901299999</v>
      </c>
      <c r="B4">
        <v>73.465144080100004</v>
      </c>
      <c r="C4">
        <v>158.34769568499999</v>
      </c>
      <c r="E4">
        <f t="shared" si="1"/>
        <v>0.4123790129999918</v>
      </c>
      <c r="F4">
        <f t="shared" si="2"/>
        <v>-1.5348559198999965</v>
      </c>
      <c r="G4">
        <f t="shared" si="3"/>
        <v>8.3476956849999908</v>
      </c>
      <c r="I4">
        <f t="shared" si="4"/>
        <v>1.8327956133332968E-3</v>
      </c>
      <c r="J4">
        <f t="shared" si="5"/>
        <v>6.821581866222207E-3</v>
      </c>
      <c r="K4">
        <f t="shared" si="6"/>
        <v>3.7100869711111067E-2</v>
      </c>
      <c r="M4" s="1" t="s">
        <v>2</v>
      </c>
      <c r="N4" s="1">
        <v>7.1147631480230303E-2</v>
      </c>
      <c r="O4" s="1" t="s">
        <v>2</v>
      </c>
      <c r="P4" s="1">
        <v>0.15743950635170448</v>
      </c>
      <c r="Q4" s="1" t="s">
        <v>2</v>
      </c>
      <c r="R4" s="1">
        <v>3.3034201258472513E-2</v>
      </c>
      <c r="S4" s="1"/>
      <c r="T4" s="1"/>
    </row>
    <row r="5" spans="1:20" x14ac:dyDescent="0.25">
      <c r="A5">
        <v>149.63787102800001</v>
      </c>
      <c r="B5">
        <v>73.3773619185</v>
      </c>
      <c r="C5">
        <v>158.329891997</v>
      </c>
      <c r="E5">
        <f t="shared" si="1"/>
        <v>-0.36212897199999361</v>
      </c>
      <c r="F5">
        <f t="shared" si="2"/>
        <v>-1.6226380814999999</v>
      </c>
      <c r="G5">
        <f t="shared" si="3"/>
        <v>8.3298919970000043</v>
      </c>
      <c r="I5">
        <f t="shared" si="4"/>
        <v>1.6094620977777493E-3</v>
      </c>
      <c r="J5">
        <f t="shared" si="5"/>
        <v>7.2117248066666658E-3</v>
      </c>
      <c r="K5">
        <f t="shared" si="6"/>
        <v>3.7021742208888909E-2</v>
      </c>
      <c r="M5" s="1" t="s">
        <v>3</v>
      </c>
      <c r="N5" s="1">
        <v>0.86375011399999835</v>
      </c>
      <c r="O5" s="1" t="s">
        <v>3</v>
      </c>
      <c r="P5" s="1">
        <v>-0.34105089870000427</v>
      </c>
      <c r="Q5" s="1" t="s">
        <v>3</v>
      </c>
      <c r="R5" s="1">
        <v>8.5165424559999963</v>
      </c>
      <c r="S5" s="1"/>
      <c r="T5" s="1"/>
    </row>
    <row r="6" spans="1:20" x14ac:dyDescent="0.25">
      <c r="A6">
        <v>149.999655768</v>
      </c>
      <c r="B6">
        <v>73.583532025599993</v>
      </c>
      <c r="C6">
        <v>158.280562686</v>
      </c>
      <c r="E6">
        <f t="shared" si="1"/>
        <v>-3.4423200000333054E-4</v>
      </c>
      <c r="F6">
        <f t="shared" si="2"/>
        <v>-1.4164679744000068</v>
      </c>
      <c r="G6">
        <f t="shared" si="3"/>
        <v>8.2805626859999961</v>
      </c>
      <c r="I6">
        <f t="shared" si="4"/>
        <v>1.5299200000148024E-6</v>
      </c>
      <c r="J6">
        <f t="shared" si="5"/>
        <v>6.2954132195555861E-3</v>
      </c>
      <c r="K6">
        <f t="shared" si="6"/>
        <v>3.6802500826666647E-2</v>
      </c>
      <c r="M6" s="1" t="s">
        <v>4</v>
      </c>
      <c r="N6" s="1" t="e">
        <v>#N/A</v>
      </c>
      <c r="O6" s="1" t="s">
        <v>4</v>
      </c>
      <c r="P6" s="1" t="e">
        <v>#N/A</v>
      </c>
      <c r="Q6" s="1" t="s">
        <v>4</v>
      </c>
      <c r="R6" s="1" t="e">
        <v>#N/A</v>
      </c>
      <c r="S6" s="1"/>
      <c r="T6" s="1"/>
    </row>
    <row r="7" spans="1:20" x14ac:dyDescent="0.25">
      <c r="A7">
        <v>149.341566462</v>
      </c>
      <c r="B7">
        <v>73.879098775100005</v>
      </c>
      <c r="C7">
        <v>158.10091782000001</v>
      </c>
      <c r="E7">
        <f t="shared" si="1"/>
        <v>-0.65843353799999704</v>
      </c>
      <c r="F7">
        <f t="shared" si="2"/>
        <v>-1.1209012248999954</v>
      </c>
      <c r="G7">
        <f t="shared" si="3"/>
        <v>8.1009178200000065</v>
      </c>
      <c r="I7">
        <f t="shared" si="4"/>
        <v>2.9263712799999868E-3</v>
      </c>
      <c r="J7">
        <f t="shared" si="5"/>
        <v>4.9817832217777577E-3</v>
      </c>
      <c r="K7">
        <f t="shared" si="6"/>
        <v>3.6004079200000032E-2</v>
      </c>
      <c r="M7" s="1" t="s">
        <v>5</v>
      </c>
      <c r="N7" s="1">
        <v>1.5538877266143316</v>
      </c>
      <c r="O7" s="1" t="s">
        <v>5</v>
      </c>
      <c r="P7" s="1">
        <v>3.4385307214634602</v>
      </c>
      <c r="Q7" s="1" t="s">
        <v>5</v>
      </c>
      <c r="R7" s="1">
        <v>0.72147784579886609</v>
      </c>
      <c r="S7" s="1"/>
      <c r="T7" s="1"/>
    </row>
    <row r="8" spans="1:20" x14ac:dyDescent="0.25">
      <c r="A8">
        <v>149.96180215800001</v>
      </c>
      <c r="B8">
        <v>74.026096283000001</v>
      </c>
      <c r="C8">
        <v>158.16765023400001</v>
      </c>
      <c r="E8">
        <f t="shared" si="1"/>
        <v>-3.8197841999988214E-2</v>
      </c>
      <c r="F8">
        <f t="shared" si="2"/>
        <v>-0.97390371699999889</v>
      </c>
      <c r="G8">
        <f t="shared" si="3"/>
        <v>8.167650234000007</v>
      </c>
      <c r="I8">
        <f t="shared" si="4"/>
        <v>1.6976818666661429E-4</v>
      </c>
      <c r="J8">
        <f t="shared" si="5"/>
        <v>4.3284609644444394E-3</v>
      </c>
      <c r="K8">
        <f t="shared" si="6"/>
        <v>3.6300667706666699E-2</v>
      </c>
      <c r="M8" s="1" t="s">
        <v>6</v>
      </c>
      <c r="N8" s="1">
        <v>2.4145670669226558</v>
      </c>
      <c r="O8" s="1" t="s">
        <v>6</v>
      </c>
      <c r="P8" s="1">
        <v>11.823493522448024</v>
      </c>
      <c r="Q8" s="1" t="s">
        <v>6</v>
      </c>
      <c r="R8" s="1">
        <v>0.52053028197857232</v>
      </c>
      <c r="S8" s="1"/>
      <c r="T8" s="1"/>
    </row>
    <row r="9" spans="1:20" x14ac:dyDescent="0.25">
      <c r="A9">
        <v>149.50036447900001</v>
      </c>
      <c r="B9">
        <v>74.296752374999997</v>
      </c>
      <c r="C9">
        <v>158.642331501</v>
      </c>
      <c r="E9">
        <f t="shared" si="1"/>
        <v>-0.49963552099998765</v>
      </c>
      <c r="F9">
        <f t="shared" si="2"/>
        <v>-0.70324762500000304</v>
      </c>
      <c r="G9">
        <f t="shared" si="3"/>
        <v>8.642331501000001</v>
      </c>
      <c r="I9">
        <f t="shared" si="4"/>
        <v>2.2206023155555005E-3</v>
      </c>
      <c r="J9">
        <f t="shared" si="5"/>
        <v>3.1255450000000134E-3</v>
      </c>
      <c r="K9">
        <f t="shared" si="6"/>
        <v>3.8410362226666668E-2</v>
      </c>
      <c r="M9" s="1" t="s">
        <v>7</v>
      </c>
      <c r="N9" s="1">
        <v>133.97810032007069</v>
      </c>
      <c r="O9" s="1" t="s">
        <v>7</v>
      </c>
      <c r="P9" s="1">
        <v>422.91431003687688</v>
      </c>
      <c r="Q9" s="1" t="s">
        <v>7</v>
      </c>
      <c r="R9" s="1">
        <v>0.40002175677165352</v>
      </c>
      <c r="S9" s="1"/>
      <c r="T9" s="1"/>
    </row>
    <row r="10" spans="1:20" x14ac:dyDescent="0.25">
      <c r="A10">
        <v>149.62760781599999</v>
      </c>
      <c r="B10">
        <v>73.248633519799995</v>
      </c>
      <c r="C10">
        <v>158.69877048699999</v>
      </c>
      <c r="E10">
        <f t="shared" si="1"/>
        <v>-0.37239218400000595</v>
      </c>
      <c r="F10">
        <f t="shared" si="2"/>
        <v>-1.7513664802000051</v>
      </c>
      <c r="G10">
        <f t="shared" si="3"/>
        <v>8.6987704869999902</v>
      </c>
      <c r="I10">
        <f t="shared" si="4"/>
        <v>1.6550763733333598E-3</v>
      </c>
      <c r="J10">
        <f t="shared" si="5"/>
        <v>7.7838510231111333E-3</v>
      </c>
      <c r="K10">
        <f t="shared" si="6"/>
        <v>3.8661202164444401E-2</v>
      </c>
      <c r="M10" s="1" t="s">
        <v>8</v>
      </c>
      <c r="N10" s="1">
        <v>-8.4207541792336151</v>
      </c>
      <c r="O10" s="1" t="s">
        <v>8</v>
      </c>
      <c r="P10" s="1">
        <v>19.959300312520277</v>
      </c>
      <c r="Q10" s="1" t="s">
        <v>8</v>
      </c>
      <c r="R10" s="1">
        <v>0.79232326863984515</v>
      </c>
      <c r="S10" s="1"/>
      <c r="T10" s="1"/>
    </row>
    <row r="11" spans="1:20" x14ac:dyDescent="0.25">
      <c r="A11">
        <v>149.189949592</v>
      </c>
      <c r="B11">
        <v>73.576964352800005</v>
      </c>
      <c r="C11">
        <v>158.49355396300001</v>
      </c>
      <c r="E11">
        <f t="shared" si="1"/>
        <v>-0.81005040799999506</v>
      </c>
      <c r="F11">
        <f t="shared" si="2"/>
        <v>-1.4230356471999954</v>
      </c>
      <c r="G11">
        <f t="shared" si="3"/>
        <v>8.4935539630000108</v>
      </c>
      <c r="I11">
        <f t="shared" si="4"/>
        <v>3.6002240355555337E-3</v>
      </c>
      <c r="J11">
        <f t="shared" si="5"/>
        <v>6.3246028764444243E-3</v>
      </c>
      <c r="K11">
        <f t="shared" si="6"/>
        <v>3.774912872444449E-2</v>
      </c>
      <c r="M11" s="1" t="s">
        <v>9</v>
      </c>
      <c r="N11" s="1">
        <v>28.024083873999999</v>
      </c>
      <c r="O11" s="1" t="s">
        <v>9</v>
      </c>
      <c r="P11" s="1">
        <v>75.227040737399989</v>
      </c>
      <c r="Q11" s="1" t="s">
        <v>9</v>
      </c>
      <c r="R11" s="1">
        <v>3.8041105570000013</v>
      </c>
      <c r="S11" s="1"/>
      <c r="T11" s="1"/>
    </row>
    <row r="12" spans="1:20" x14ac:dyDescent="0.25">
      <c r="A12">
        <v>149.776733589</v>
      </c>
      <c r="B12">
        <v>73.9487705409</v>
      </c>
      <c r="C12">
        <v>158.63881499199999</v>
      </c>
      <c r="E12">
        <f t="shared" si="1"/>
        <v>-0.22326641099999733</v>
      </c>
      <c r="F12">
        <f t="shared" si="2"/>
        <v>-1.0512294591</v>
      </c>
      <c r="G12">
        <f t="shared" si="3"/>
        <v>8.6388149919999933</v>
      </c>
      <c r="I12">
        <f t="shared" si="4"/>
        <v>9.9229515999998811E-4</v>
      </c>
      <c r="J12">
        <f t="shared" si="5"/>
        <v>4.6721309293333334E-3</v>
      </c>
      <c r="K12">
        <f t="shared" si="6"/>
        <v>3.8394733297777747E-2</v>
      </c>
      <c r="M12" s="1" t="s">
        <v>10</v>
      </c>
      <c r="N12" s="1">
        <v>-23.896786349999999</v>
      </c>
      <c r="O12" s="1" t="s">
        <v>10</v>
      </c>
      <c r="P12" s="1">
        <v>-2.7106891683999947</v>
      </c>
      <c r="Q12" s="1" t="s">
        <v>10</v>
      </c>
      <c r="R12" s="1">
        <v>7.1886006210000062</v>
      </c>
      <c r="S12" s="1"/>
      <c r="T12" s="1"/>
    </row>
    <row r="13" spans="1:20" x14ac:dyDescent="0.25">
      <c r="A13">
        <v>149.585753829</v>
      </c>
      <c r="B13">
        <v>73.157392790299994</v>
      </c>
      <c r="C13">
        <v>158.04866883700001</v>
      </c>
      <c r="E13">
        <f t="shared" si="1"/>
        <v>-0.41424617100000205</v>
      </c>
      <c r="F13">
        <f t="shared" si="2"/>
        <v>-1.8426072097000059</v>
      </c>
      <c r="G13">
        <f t="shared" si="3"/>
        <v>8.0486688370000081</v>
      </c>
      <c r="I13">
        <f t="shared" si="4"/>
        <v>1.8410940933333425E-3</v>
      </c>
      <c r="J13">
        <f t="shared" si="5"/>
        <v>8.1893653764444699E-3</v>
      </c>
      <c r="K13">
        <f t="shared" si="6"/>
        <v>3.5771861497777814E-2</v>
      </c>
      <c r="M13" s="1" t="s">
        <v>11</v>
      </c>
      <c r="N13" s="1">
        <v>4.1272975239999994</v>
      </c>
      <c r="O13" s="1" t="s">
        <v>11</v>
      </c>
      <c r="P13" s="1">
        <v>72.516351568999994</v>
      </c>
      <c r="Q13" s="1" t="s">
        <v>11</v>
      </c>
      <c r="R13" s="1">
        <v>10.992711178000008</v>
      </c>
      <c r="S13" s="1"/>
      <c r="T13" s="1"/>
    </row>
    <row r="14" spans="1:20" x14ac:dyDescent="0.25">
      <c r="A14">
        <v>149.41106407300001</v>
      </c>
      <c r="B14">
        <v>73.313760287199997</v>
      </c>
      <c r="C14">
        <v>157.98732939300001</v>
      </c>
      <c r="E14">
        <f t="shared" si="1"/>
        <v>-0.58893592699999431</v>
      </c>
      <c r="F14">
        <f t="shared" si="2"/>
        <v>-1.6862397128000026</v>
      </c>
      <c r="G14">
        <f t="shared" si="3"/>
        <v>7.9873293930000102</v>
      </c>
      <c r="I14">
        <f t="shared" si="4"/>
        <v>2.6174930088888634E-3</v>
      </c>
      <c r="J14">
        <f t="shared" si="5"/>
        <v>7.4943987235555672E-3</v>
      </c>
      <c r="K14">
        <f t="shared" si="6"/>
        <v>3.5499241746666715E-2</v>
      </c>
      <c r="M14" s="1" t="s">
        <v>12</v>
      </c>
      <c r="N14" s="1">
        <v>394.13976112799986</v>
      </c>
      <c r="O14" s="1" t="s">
        <v>12</v>
      </c>
      <c r="P14" s="1">
        <v>-103.9316699190999</v>
      </c>
      <c r="Q14" s="1" t="s">
        <v>12</v>
      </c>
      <c r="R14" s="1">
        <v>4117.5350234830012</v>
      </c>
      <c r="S14" s="1"/>
      <c r="T14" s="1"/>
    </row>
    <row r="15" spans="1:20" x14ac:dyDescent="0.25">
      <c r="A15">
        <v>149.85595746199999</v>
      </c>
      <c r="B15">
        <v>73.5068601145</v>
      </c>
      <c r="C15">
        <v>157.64491658899999</v>
      </c>
      <c r="E15">
        <f t="shared" si="1"/>
        <v>-0.14404253800000788</v>
      </c>
      <c r="F15">
        <f t="shared" si="2"/>
        <v>-1.4931398854999998</v>
      </c>
      <c r="G15">
        <f t="shared" si="3"/>
        <v>7.6449165889999904</v>
      </c>
      <c r="I15">
        <f t="shared" si="4"/>
        <v>6.401890577778128E-4</v>
      </c>
      <c r="J15">
        <f t="shared" si="5"/>
        <v>6.6361772688888878E-3</v>
      </c>
      <c r="K15">
        <f t="shared" si="6"/>
        <v>3.397740706222218E-2</v>
      </c>
      <c r="M15" s="1" t="s">
        <v>13</v>
      </c>
      <c r="N15" s="1">
        <v>477</v>
      </c>
      <c r="O15" s="1" t="s">
        <v>13</v>
      </c>
      <c r="P15" s="1">
        <v>477</v>
      </c>
      <c r="Q15" s="1" t="s">
        <v>13</v>
      </c>
      <c r="R15" s="1">
        <v>477</v>
      </c>
      <c r="S15" s="1"/>
      <c r="T15" s="1"/>
    </row>
    <row r="16" spans="1:20" ht="15.75" thickBot="1" x14ac:dyDescent="0.3">
      <c r="A16">
        <v>149.85010545899999</v>
      </c>
      <c r="B16">
        <v>73.767507169400005</v>
      </c>
      <c r="C16">
        <v>157.83049203100001</v>
      </c>
      <c r="E16">
        <f t="shared" si="1"/>
        <v>-0.14989454100000899</v>
      </c>
      <c r="F16">
        <f t="shared" si="2"/>
        <v>-1.2324928305999947</v>
      </c>
      <c r="G16">
        <f t="shared" si="3"/>
        <v>7.8304920310000057</v>
      </c>
      <c r="I16">
        <f t="shared" si="4"/>
        <v>6.6619796000003996E-4</v>
      </c>
      <c r="J16">
        <f t="shared" si="5"/>
        <v>5.477745913777754E-3</v>
      </c>
      <c r="K16">
        <f t="shared" si="6"/>
        <v>3.4802186804444468E-2</v>
      </c>
      <c r="M16" s="2" t="s">
        <v>14</v>
      </c>
      <c r="N16" s="2">
        <v>0.13980226621352379</v>
      </c>
      <c r="O16" s="2" t="s">
        <v>14</v>
      </c>
      <c r="P16" s="2">
        <v>0.30936236838218228</v>
      </c>
      <c r="Q16" s="2" t="s">
        <v>14</v>
      </c>
      <c r="R16" s="2">
        <v>6.4910891654508071E-2</v>
      </c>
      <c r="S16" s="2"/>
      <c r="T16" s="2"/>
    </row>
    <row r="17" spans="1:18" ht="15.75" thickBot="1" x14ac:dyDescent="0.3">
      <c r="A17">
        <v>150.26974719200001</v>
      </c>
      <c r="B17">
        <v>73.624833430500004</v>
      </c>
      <c r="C17">
        <v>157.98370847499999</v>
      </c>
      <c r="E17">
        <f t="shared" si="1"/>
        <v>0.26974719200001118</v>
      </c>
      <c r="F17">
        <f t="shared" si="2"/>
        <v>-1.3751665694999957</v>
      </c>
      <c r="G17">
        <f t="shared" si="3"/>
        <v>7.983708474999986</v>
      </c>
      <c r="I17">
        <f t="shared" si="4"/>
        <v>1.1988764088889385E-3</v>
      </c>
      <c r="J17">
        <f t="shared" si="5"/>
        <v>6.1118514199999807E-3</v>
      </c>
      <c r="K17">
        <f t="shared" si="6"/>
        <v>3.5483148777777716E-2</v>
      </c>
    </row>
    <row r="18" spans="1:18" x14ac:dyDescent="0.25">
      <c r="A18">
        <v>150.89757735000001</v>
      </c>
      <c r="B18">
        <v>73.766271925799998</v>
      </c>
      <c r="C18">
        <v>158.17563147600001</v>
      </c>
      <c r="E18">
        <f t="shared" si="1"/>
        <v>0.89757735000000594</v>
      </c>
      <c r="F18">
        <f t="shared" si="2"/>
        <v>-1.2337280742000019</v>
      </c>
      <c r="G18">
        <f t="shared" si="3"/>
        <v>8.1756314760000066</v>
      </c>
      <c r="I18">
        <f t="shared" si="4"/>
        <v>3.9892326666666929E-3</v>
      </c>
      <c r="J18">
        <f t="shared" si="5"/>
        <v>5.4832358853333417E-3</v>
      </c>
      <c r="K18">
        <f t="shared" si="6"/>
        <v>3.6336139893333362E-2</v>
      </c>
      <c r="M18" s="8" t="s">
        <v>0</v>
      </c>
      <c r="N18" s="8"/>
      <c r="O18" s="8" t="s">
        <v>34</v>
      </c>
      <c r="P18" s="8"/>
      <c r="Q18" s="8" t="s">
        <v>35</v>
      </c>
      <c r="R18" s="8"/>
    </row>
    <row r="19" spans="1:18" x14ac:dyDescent="0.25">
      <c r="A19">
        <v>151.60471862200001</v>
      </c>
      <c r="B19">
        <v>73.857423017200006</v>
      </c>
      <c r="C19">
        <v>158.458918931</v>
      </c>
      <c r="E19">
        <f t="shared" si="1"/>
        <v>1.6047186220000071</v>
      </c>
      <c r="F19">
        <f t="shared" si="2"/>
        <v>-1.1425769827999943</v>
      </c>
      <c r="G19">
        <f t="shared" si="3"/>
        <v>8.4589189309999995</v>
      </c>
      <c r="I19">
        <f t="shared" si="4"/>
        <v>7.1320827644444761E-3</v>
      </c>
      <c r="J19">
        <f t="shared" si="5"/>
        <v>5.0781199235555305E-3</v>
      </c>
      <c r="K19">
        <f t="shared" si="6"/>
        <v>3.7595195248888887E-2</v>
      </c>
      <c r="M19" s="1"/>
      <c r="N19" s="1"/>
      <c r="O19" s="1"/>
      <c r="P19" s="1"/>
      <c r="Q19" s="1"/>
      <c r="R19" s="1"/>
    </row>
    <row r="20" spans="1:18" x14ac:dyDescent="0.25">
      <c r="A20">
        <v>151.74132663</v>
      </c>
      <c r="B20">
        <v>74.041714529000004</v>
      </c>
      <c r="C20">
        <v>158.275204024</v>
      </c>
      <c r="E20">
        <f t="shared" si="1"/>
        <v>1.7413266300000032</v>
      </c>
      <c r="F20">
        <f t="shared" si="2"/>
        <v>-0.95828547099999639</v>
      </c>
      <c r="G20">
        <f t="shared" si="3"/>
        <v>8.2752040240000042</v>
      </c>
      <c r="I20">
        <f t="shared" si="4"/>
        <v>7.7392294666666812E-3</v>
      </c>
      <c r="J20">
        <f t="shared" si="5"/>
        <v>4.2590465377777614E-3</v>
      </c>
      <c r="K20">
        <f t="shared" si="6"/>
        <v>3.6778684551111128E-2</v>
      </c>
      <c r="M20" s="1" t="s">
        <v>1</v>
      </c>
      <c r="N20" s="1">
        <v>5.2061471562823191E-3</v>
      </c>
      <c r="O20" s="1" t="s">
        <v>1</v>
      </c>
      <c r="P20" s="1">
        <v>3.8923721206102907E-3</v>
      </c>
      <c r="Q20" s="1" t="s">
        <v>1</v>
      </c>
      <c r="R20" s="1">
        <v>3.8365106205292335E-2</v>
      </c>
    </row>
    <row r="21" spans="1:18" x14ac:dyDescent="0.25">
      <c r="A21">
        <v>151.63849942900001</v>
      </c>
      <c r="B21">
        <v>74.385247050499999</v>
      </c>
      <c r="C21">
        <v>158.565079709</v>
      </c>
      <c r="E21">
        <f t="shared" si="1"/>
        <v>1.6384994290000066</v>
      </c>
      <c r="F21">
        <f t="shared" si="2"/>
        <v>-0.61475294950000148</v>
      </c>
      <c r="G21">
        <f t="shared" si="3"/>
        <v>8.5650797090000026</v>
      </c>
      <c r="I21">
        <f t="shared" si="4"/>
        <v>7.2822196844444737E-3</v>
      </c>
      <c r="J21">
        <f t="shared" si="5"/>
        <v>2.7322353311111176E-3</v>
      </c>
      <c r="K21">
        <f t="shared" si="6"/>
        <v>3.8067020928888903E-2</v>
      </c>
      <c r="M21" s="1" t="s">
        <v>2</v>
      </c>
      <c r="N21" s="1">
        <v>2.6717349003938342E-4</v>
      </c>
      <c r="O21" s="1" t="s">
        <v>2</v>
      </c>
      <c r="P21" s="1">
        <v>6.78059623336898E-4</v>
      </c>
      <c r="Q21" s="1" t="s">
        <v>2</v>
      </c>
      <c r="R21" s="1">
        <v>1.4681867225987781E-4</v>
      </c>
    </row>
    <row r="22" spans="1:18" x14ac:dyDescent="0.25">
      <c r="A22">
        <v>151.57347936100001</v>
      </c>
      <c r="B22">
        <v>74.780178712199998</v>
      </c>
      <c r="C22">
        <v>158.81474775999999</v>
      </c>
      <c r="E22">
        <f t="shared" si="1"/>
        <v>1.5734793610000111</v>
      </c>
      <c r="F22">
        <f t="shared" si="2"/>
        <v>-0.2198212878000021</v>
      </c>
      <c r="G22">
        <f t="shared" si="3"/>
        <v>8.8147477599999888</v>
      </c>
      <c r="I22">
        <f t="shared" si="4"/>
        <v>6.9932416044444935E-3</v>
      </c>
      <c r="J22">
        <f t="shared" si="5"/>
        <v>9.7698350133334274E-4</v>
      </c>
      <c r="K22">
        <f t="shared" si="6"/>
        <v>3.9176656711111063E-2</v>
      </c>
      <c r="M22" s="1" t="s">
        <v>3</v>
      </c>
      <c r="N22" s="1">
        <v>4.2350746844443971E-3</v>
      </c>
      <c r="O22" s="1" t="s">
        <v>3</v>
      </c>
      <c r="P22" s="1">
        <v>2.5883393008888965E-3</v>
      </c>
      <c r="Q22" s="1" t="s">
        <v>3</v>
      </c>
      <c r="R22" s="1">
        <v>3.7851299804444426E-2</v>
      </c>
    </row>
    <row r="23" spans="1:18" x14ac:dyDescent="0.25">
      <c r="A23">
        <v>151.642195585</v>
      </c>
      <c r="B23">
        <v>74.955659621300001</v>
      </c>
      <c r="C23">
        <v>158.93076788900001</v>
      </c>
      <c r="E23">
        <f t="shared" si="1"/>
        <v>1.6421955849999961</v>
      </c>
      <c r="F23">
        <f t="shared" si="2"/>
        <v>-4.4340378699999405E-2</v>
      </c>
      <c r="G23">
        <f t="shared" si="3"/>
        <v>8.9307678890000091</v>
      </c>
      <c r="I23">
        <f t="shared" si="4"/>
        <v>7.2986470444444266E-3</v>
      </c>
      <c r="J23">
        <f t="shared" si="5"/>
        <v>1.9706834977777513E-4</v>
      </c>
      <c r="K23">
        <f t="shared" si="6"/>
        <v>3.9692301728888928E-2</v>
      </c>
      <c r="M23" s="1" t="s">
        <v>4</v>
      </c>
      <c r="N23" s="1" t="e">
        <v>#N/A</v>
      </c>
      <c r="O23" s="1" t="s">
        <v>4</v>
      </c>
      <c r="P23" s="1" t="e">
        <v>#N/A</v>
      </c>
      <c r="Q23" s="1" t="s">
        <v>4</v>
      </c>
      <c r="R23" s="1" t="e">
        <v>#N/A</v>
      </c>
    </row>
    <row r="24" spans="1:18" x14ac:dyDescent="0.25">
      <c r="A24">
        <v>150.39207113399999</v>
      </c>
      <c r="B24">
        <v>74.711517733500003</v>
      </c>
      <c r="C24">
        <v>159.05444034199999</v>
      </c>
      <c r="E24">
        <f t="shared" si="1"/>
        <v>0.39207113399999116</v>
      </c>
      <c r="F24">
        <f t="shared" si="2"/>
        <v>-0.28848226649999731</v>
      </c>
      <c r="G24">
        <f t="shared" si="3"/>
        <v>9.0544403419999924</v>
      </c>
      <c r="I24">
        <f t="shared" si="4"/>
        <v>1.742538373333294E-3</v>
      </c>
      <c r="J24">
        <f t="shared" si="5"/>
        <v>1.2821434066666547E-3</v>
      </c>
      <c r="K24">
        <f t="shared" si="6"/>
        <v>4.0241957075555522E-2</v>
      </c>
      <c r="M24" s="1" t="s">
        <v>5</v>
      </c>
      <c r="N24" s="1">
        <v>5.835157100967916E-3</v>
      </c>
      <c r="O24" s="1" t="s">
        <v>5</v>
      </c>
      <c r="P24" s="1">
        <v>1.4809045708130323E-2</v>
      </c>
      <c r="Q24" s="1" t="s">
        <v>5</v>
      </c>
      <c r="R24" s="1">
        <v>3.2065682035505153E-3</v>
      </c>
    </row>
    <row r="25" spans="1:18" x14ac:dyDescent="0.25">
      <c r="A25">
        <v>150.99761075699999</v>
      </c>
      <c r="B25">
        <v>74.240308683500004</v>
      </c>
      <c r="C25">
        <v>159.064060334</v>
      </c>
      <c r="E25">
        <f t="shared" si="1"/>
        <v>0.99761075699998969</v>
      </c>
      <c r="F25">
        <f t="shared" si="2"/>
        <v>-0.75969131649999611</v>
      </c>
      <c r="G25">
        <f t="shared" si="3"/>
        <v>9.0640603340000041</v>
      </c>
      <c r="I25">
        <f t="shared" si="4"/>
        <v>4.4338255866666204E-3</v>
      </c>
      <c r="J25">
        <f t="shared" si="5"/>
        <v>3.3764058511110938E-3</v>
      </c>
      <c r="K25">
        <f t="shared" si="6"/>
        <v>4.028471259555557E-2</v>
      </c>
      <c r="M25" s="1" t="s">
        <v>6</v>
      </c>
      <c r="N25" s="1">
        <v>3.4049058392976292E-5</v>
      </c>
      <c r="O25" s="1" t="s">
        <v>6</v>
      </c>
      <c r="P25" s="1">
        <v>2.1930783478549314E-4</v>
      </c>
      <c r="Q25" s="1" t="s">
        <v>6</v>
      </c>
      <c r="R25" s="1">
        <v>1.028207964402118E-5</v>
      </c>
    </row>
    <row r="26" spans="1:18" x14ac:dyDescent="0.25">
      <c r="A26">
        <v>151.964613426</v>
      </c>
      <c r="B26">
        <v>74.614941666500002</v>
      </c>
      <c r="C26">
        <v>159.08716943100001</v>
      </c>
      <c r="E26">
        <f t="shared" si="1"/>
        <v>1.9646134259999997</v>
      </c>
      <c r="F26">
        <f t="shared" si="2"/>
        <v>-0.38505833349999818</v>
      </c>
      <c r="G26">
        <f t="shared" si="3"/>
        <v>9.0871694310000066</v>
      </c>
      <c r="I26">
        <f t="shared" si="4"/>
        <v>8.7316152266666645E-3</v>
      </c>
      <c r="J26">
        <f t="shared" si="5"/>
        <v>1.711370371111103E-3</v>
      </c>
      <c r="K26">
        <f t="shared" si="6"/>
        <v>4.0387419693333364E-2</v>
      </c>
      <c r="M26" s="1" t="s">
        <v>7</v>
      </c>
      <c r="N26" s="1">
        <v>188.43073222520988</v>
      </c>
      <c r="O26" s="1" t="s">
        <v>7</v>
      </c>
      <c r="P26" s="1">
        <v>451.62020948028766</v>
      </c>
      <c r="Q26" s="1" t="s">
        <v>7</v>
      </c>
      <c r="R26" s="1">
        <v>0.40002175677166774</v>
      </c>
    </row>
    <row r="27" spans="1:18" x14ac:dyDescent="0.25">
      <c r="A27">
        <v>151.71131985400001</v>
      </c>
      <c r="B27">
        <v>74.991547113899998</v>
      </c>
      <c r="C27">
        <v>159.09065104300001</v>
      </c>
      <c r="E27">
        <f t="shared" si="1"/>
        <v>1.7113198540000099</v>
      </c>
      <c r="F27">
        <f t="shared" si="2"/>
        <v>-8.452886100002388E-3</v>
      </c>
      <c r="G27">
        <f t="shared" si="3"/>
        <v>9.0906510430000083</v>
      </c>
      <c r="I27">
        <f t="shared" si="4"/>
        <v>7.6058660177778219E-3</v>
      </c>
      <c r="J27">
        <f t="shared" si="5"/>
        <v>3.756838266667728E-5</v>
      </c>
      <c r="K27">
        <f t="shared" si="6"/>
        <v>4.0402893524444483E-2</v>
      </c>
      <c r="M27" s="1" t="s">
        <v>8</v>
      </c>
      <c r="N27" s="1">
        <v>11.106664963518849</v>
      </c>
      <c r="O27" s="1" t="s">
        <v>8</v>
      </c>
      <c r="P27" s="1">
        <v>20.968399037896955</v>
      </c>
      <c r="Q27" s="1" t="s">
        <v>8</v>
      </c>
      <c r="R27" s="1">
        <v>0.79232326863985536</v>
      </c>
    </row>
    <row r="28" spans="1:18" x14ac:dyDescent="0.25">
      <c r="A28">
        <v>150.69697059800001</v>
      </c>
      <c r="B28">
        <v>75.027928920600004</v>
      </c>
      <c r="C28">
        <v>158.92701196100001</v>
      </c>
      <c r="E28">
        <f t="shared" si="1"/>
        <v>0.69697059800000716</v>
      </c>
      <c r="F28">
        <f t="shared" si="2"/>
        <v>2.7928920600004403E-2</v>
      </c>
      <c r="G28">
        <f t="shared" si="3"/>
        <v>8.9270119610000052</v>
      </c>
      <c r="I28">
        <f t="shared" si="4"/>
        <v>3.0976471022222539E-3</v>
      </c>
      <c r="J28">
        <f t="shared" si="5"/>
        <v>1.2412853600001956E-4</v>
      </c>
      <c r="K28">
        <f t="shared" si="6"/>
        <v>3.9675608715555581E-2</v>
      </c>
      <c r="M28" s="1" t="s">
        <v>9</v>
      </c>
      <c r="N28" s="1">
        <v>0.10620640941333331</v>
      </c>
      <c r="O28" s="1" t="s">
        <v>9</v>
      </c>
      <c r="P28" s="1">
        <v>0.32229196329733334</v>
      </c>
      <c r="Q28" s="1" t="s">
        <v>9</v>
      </c>
      <c r="R28" s="1">
        <v>1.6907158031111112E-2</v>
      </c>
    </row>
    <row r="29" spans="1:18" x14ac:dyDescent="0.25">
      <c r="A29">
        <v>150.67281622900001</v>
      </c>
      <c r="B29">
        <v>74.577909996399995</v>
      </c>
      <c r="C29">
        <v>158.59129660299999</v>
      </c>
      <c r="E29">
        <f t="shared" si="1"/>
        <v>0.67281622900000571</v>
      </c>
      <c r="F29">
        <f t="shared" si="2"/>
        <v>-0.42209000360000459</v>
      </c>
      <c r="G29">
        <f t="shared" si="3"/>
        <v>8.5912966029999893</v>
      </c>
      <c r="I29">
        <f t="shared" si="4"/>
        <v>2.9902943511111364E-3</v>
      </c>
      <c r="J29">
        <f t="shared" si="5"/>
        <v>1.875955571555576E-3</v>
      </c>
      <c r="K29">
        <f t="shared" si="6"/>
        <v>3.8183540457777727E-2</v>
      </c>
      <c r="M29" s="1" t="s">
        <v>10</v>
      </c>
      <c r="N29" s="1">
        <v>1.5299200000148024E-6</v>
      </c>
      <c r="O29" s="1" t="s">
        <v>10</v>
      </c>
      <c r="P29" s="1">
        <v>2.9325648888642618E-6</v>
      </c>
      <c r="Q29" s="1" t="s">
        <v>10</v>
      </c>
      <c r="R29" s="1">
        <v>3.1949336093333364E-2</v>
      </c>
    </row>
    <row r="30" spans="1:18" x14ac:dyDescent="0.25">
      <c r="A30">
        <v>151.060853407</v>
      </c>
      <c r="B30">
        <v>74.696567001999995</v>
      </c>
      <c r="C30">
        <v>158.878552477</v>
      </c>
      <c r="E30">
        <f t="shared" si="1"/>
        <v>1.0608534069999962</v>
      </c>
      <c r="F30">
        <f t="shared" si="2"/>
        <v>-0.30343299800000523</v>
      </c>
      <c r="G30">
        <f t="shared" si="3"/>
        <v>8.8785524769999995</v>
      </c>
      <c r="I30">
        <f t="shared" si="4"/>
        <v>4.7149040311110944E-3</v>
      </c>
      <c r="J30">
        <f t="shared" si="5"/>
        <v>1.3485911022222455E-3</v>
      </c>
      <c r="K30">
        <f t="shared" si="6"/>
        <v>3.9460233231111107E-2</v>
      </c>
      <c r="M30" s="1" t="s">
        <v>11</v>
      </c>
      <c r="N30" s="1">
        <v>0.10620793933333333</v>
      </c>
      <c r="O30" s="1" t="s">
        <v>11</v>
      </c>
      <c r="P30" s="1">
        <v>0.32229489586222221</v>
      </c>
      <c r="Q30" s="1" t="s">
        <v>11</v>
      </c>
      <c r="R30" s="1">
        <v>4.8856494124444476E-2</v>
      </c>
    </row>
    <row r="31" spans="1:18" x14ac:dyDescent="0.25">
      <c r="A31">
        <v>151.01983637500001</v>
      </c>
      <c r="B31">
        <v>74.603866659399998</v>
      </c>
      <c r="C31">
        <v>158.97499515600001</v>
      </c>
      <c r="E31">
        <f t="shared" si="1"/>
        <v>1.0198363750000112</v>
      </c>
      <c r="F31">
        <f t="shared" si="2"/>
        <v>-0.39613334060000227</v>
      </c>
      <c r="G31">
        <f t="shared" si="3"/>
        <v>8.9749951560000056</v>
      </c>
      <c r="I31">
        <f t="shared" si="4"/>
        <v>4.5326061111111609E-3</v>
      </c>
      <c r="J31">
        <f t="shared" si="5"/>
        <v>1.7605926248888989E-3</v>
      </c>
      <c r="K31">
        <f t="shared" si="6"/>
        <v>3.9888867360000024E-2</v>
      </c>
      <c r="M31" s="1" t="s">
        <v>12</v>
      </c>
      <c r="N31" s="1">
        <v>2.4833321935466661</v>
      </c>
      <c r="O31" s="1" t="s">
        <v>12</v>
      </c>
      <c r="P31" s="1">
        <v>1.8566615015311088</v>
      </c>
      <c r="Q31" s="1" t="s">
        <v>12</v>
      </c>
      <c r="R31" s="1">
        <v>18.300155659924442</v>
      </c>
    </row>
    <row r="32" spans="1:18" x14ac:dyDescent="0.25">
      <c r="A32">
        <v>150.74949311500001</v>
      </c>
      <c r="B32">
        <v>75.187379896799996</v>
      </c>
      <c r="C32">
        <v>159.051344632</v>
      </c>
      <c r="E32">
        <f t="shared" si="1"/>
        <v>0.74949311500000704</v>
      </c>
      <c r="F32">
        <f t="shared" si="2"/>
        <v>0.187379896799996</v>
      </c>
      <c r="G32">
        <f t="shared" si="3"/>
        <v>9.0513446319999957</v>
      </c>
      <c r="I32">
        <f t="shared" si="4"/>
        <v>3.3310805111111423E-3</v>
      </c>
      <c r="J32">
        <f t="shared" si="5"/>
        <v>8.3279954133331558E-4</v>
      </c>
      <c r="K32">
        <f t="shared" si="6"/>
        <v>4.0228198364444426E-2</v>
      </c>
      <c r="M32" s="1" t="s">
        <v>13</v>
      </c>
      <c r="N32" s="1">
        <v>477</v>
      </c>
      <c r="O32" s="1" t="s">
        <v>13</v>
      </c>
      <c r="P32" s="1">
        <v>477</v>
      </c>
      <c r="Q32" s="1" t="s">
        <v>13</v>
      </c>
      <c r="R32" s="1">
        <v>477</v>
      </c>
    </row>
    <row r="33" spans="1:18" ht="15.75" thickBot="1" x14ac:dyDescent="0.3">
      <c r="A33">
        <v>150.06228686099999</v>
      </c>
      <c r="B33">
        <v>75.164956527300006</v>
      </c>
      <c r="C33">
        <v>158.86303032999999</v>
      </c>
      <c r="E33">
        <f t="shared" si="1"/>
        <v>6.2286860999989813E-2</v>
      </c>
      <c r="F33">
        <f t="shared" si="2"/>
        <v>0.16495652730000643</v>
      </c>
      <c r="G33">
        <f t="shared" si="3"/>
        <v>8.8630303299999866</v>
      </c>
      <c r="I33">
        <f t="shared" si="4"/>
        <v>2.7683049333328806E-4</v>
      </c>
      <c r="J33">
        <f t="shared" si="5"/>
        <v>7.3314012133336194E-4</v>
      </c>
      <c r="K33">
        <f t="shared" si="6"/>
        <v>3.9391245911111053E-2</v>
      </c>
      <c r="M33" s="2" t="s">
        <v>14</v>
      </c>
      <c r="N33" s="2">
        <v>5.2498528204780682E-4</v>
      </c>
      <c r="O33" s="2" t="s">
        <v>14</v>
      </c>
      <c r="P33" s="2">
        <v>1.3323601924363012E-3</v>
      </c>
      <c r="Q33" s="2" t="s">
        <v>14</v>
      </c>
      <c r="R33" s="2">
        <v>2.884928517978136E-4</v>
      </c>
    </row>
    <row r="34" spans="1:18" x14ac:dyDescent="0.25">
      <c r="A34">
        <v>149.342498998</v>
      </c>
      <c r="B34">
        <v>74.744968451000005</v>
      </c>
      <c r="C34">
        <v>158.75016101700001</v>
      </c>
      <c r="E34">
        <f t="shared" si="1"/>
        <v>-0.65750100200000361</v>
      </c>
      <c r="F34">
        <f t="shared" si="2"/>
        <v>-0.25503154899999458</v>
      </c>
      <c r="G34">
        <f t="shared" si="3"/>
        <v>8.7501610170000106</v>
      </c>
      <c r="I34">
        <f t="shared" si="4"/>
        <v>2.9222266755555715E-3</v>
      </c>
      <c r="J34">
        <f t="shared" si="5"/>
        <v>1.133473551111087E-3</v>
      </c>
      <c r="K34">
        <f t="shared" si="6"/>
        <v>3.8889604520000044E-2</v>
      </c>
    </row>
    <row r="35" spans="1:18" x14ac:dyDescent="0.25">
      <c r="A35">
        <v>148.94108835700001</v>
      </c>
      <c r="B35">
        <v>74.818123424299998</v>
      </c>
      <c r="C35">
        <v>158.87914333200001</v>
      </c>
      <c r="E35">
        <f t="shared" si="1"/>
        <v>-1.0589116429999876</v>
      </c>
      <c r="F35">
        <f t="shared" si="2"/>
        <v>-0.18187657570000226</v>
      </c>
      <c r="G35">
        <f t="shared" si="3"/>
        <v>8.8791433320000124</v>
      </c>
      <c r="I35">
        <f t="shared" si="4"/>
        <v>4.7062739688888341E-3</v>
      </c>
      <c r="J35">
        <f t="shared" si="5"/>
        <v>8.0834033644445449E-4</v>
      </c>
      <c r="K35">
        <f t="shared" si="6"/>
        <v>3.9462859253333385E-2</v>
      </c>
    </row>
    <row r="36" spans="1:18" x14ac:dyDescent="0.25">
      <c r="A36">
        <v>148.57735724400001</v>
      </c>
      <c r="B36">
        <v>74.808157148999996</v>
      </c>
      <c r="C36">
        <v>159.37270646299999</v>
      </c>
      <c r="E36">
        <f t="shared" si="1"/>
        <v>-1.4226427559999877</v>
      </c>
      <c r="F36">
        <f t="shared" si="2"/>
        <v>-0.19184285100000409</v>
      </c>
      <c r="G36">
        <f t="shared" si="3"/>
        <v>9.3727064629999859</v>
      </c>
      <c r="I36">
        <f t="shared" si="4"/>
        <v>6.3228566933332788E-3</v>
      </c>
      <c r="J36">
        <f t="shared" si="5"/>
        <v>8.5263489333335153E-4</v>
      </c>
      <c r="K36">
        <f t="shared" si="6"/>
        <v>4.1656473168888826E-2</v>
      </c>
    </row>
    <row r="37" spans="1:18" x14ac:dyDescent="0.25">
      <c r="A37">
        <v>148.73127527700001</v>
      </c>
      <c r="B37">
        <v>75.056755219899998</v>
      </c>
      <c r="C37">
        <v>159.05943405400001</v>
      </c>
      <c r="E37">
        <f t="shared" si="1"/>
        <v>-1.2687247229999912</v>
      </c>
      <c r="F37">
        <f t="shared" si="2"/>
        <v>5.6755219899997655E-2</v>
      </c>
      <c r="G37">
        <f t="shared" si="3"/>
        <v>9.0594340540000076</v>
      </c>
      <c r="I37">
        <f t="shared" si="4"/>
        <v>5.6387765466666276E-3</v>
      </c>
      <c r="J37">
        <f t="shared" si="5"/>
        <v>2.5224542177776734E-4</v>
      </c>
      <c r="K37">
        <f t="shared" si="6"/>
        <v>4.0264151351111145E-2</v>
      </c>
    </row>
    <row r="38" spans="1:18" x14ac:dyDescent="0.25">
      <c r="A38">
        <v>149.098257993</v>
      </c>
      <c r="B38">
        <v>75.293330453099998</v>
      </c>
      <c r="C38">
        <v>159.10330188099999</v>
      </c>
      <c r="E38">
        <f t="shared" si="1"/>
        <v>-0.90174200699999574</v>
      </c>
      <c r="F38">
        <f t="shared" si="2"/>
        <v>0.29333045309999761</v>
      </c>
      <c r="G38">
        <f t="shared" si="3"/>
        <v>9.103301880999993</v>
      </c>
      <c r="I38">
        <f t="shared" si="4"/>
        <v>4.0077422533333143E-3</v>
      </c>
      <c r="J38">
        <f t="shared" si="5"/>
        <v>1.303690902666656E-3</v>
      </c>
      <c r="K38">
        <f t="shared" si="6"/>
        <v>4.0459119471111082E-2</v>
      </c>
    </row>
    <row r="39" spans="1:18" x14ac:dyDescent="0.25">
      <c r="A39">
        <v>148.75380864799999</v>
      </c>
      <c r="B39">
        <v>74.8287909047</v>
      </c>
      <c r="C39">
        <v>159.10939056999999</v>
      </c>
      <c r="E39">
        <f t="shared" si="1"/>
        <v>-1.246191352000011</v>
      </c>
      <c r="F39">
        <f t="shared" si="2"/>
        <v>-0.17120909530000006</v>
      </c>
      <c r="G39">
        <f t="shared" si="3"/>
        <v>9.109390569999988</v>
      </c>
      <c r="I39">
        <f t="shared" si="4"/>
        <v>5.53862823111116E-3</v>
      </c>
      <c r="J39">
        <f t="shared" si="5"/>
        <v>7.609293124444447E-4</v>
      </c>
      <c r="K39">
        <f t="shared" si="6"/>
        <v>4.0486180311111057E-2</v>
      </c>
    </row>
    <row r="40" spans="1:18" x14ac:dyDescent="0.25">
      <c r="A40">
        <v>148.12544311600001</v>
      </c>
      <c r="B40">
        <v>74.986224272300007</v>
      </c>
      <c r="C40">
        <v>158.84023445099999</v>
      </c>
      <c r="E40">
        <f t="shared" si="1"/>
        <v>-1.8745568839999862</v>
      </c>
      <c r="F40">
        <f t="shared" si="2"/>
        <v>-1.3775727699993467E-2</v>
      </c>
      <c r="G40">
        <f t="shared" si="3"/>
        <v>8.8402344509999864</v>
      </c>
      <c r="I40">
        <f t="shared" si="4"/>
        <v>8.3313639288888283E-3</v>
      </c>
      <c r="J40">
        <f t="shared" si="5"/>
        <v>6.1225456444415411E-5</v>
      </c>
      <c r="K40">
        <f t="shared" si="6"/>
        <v>3.9289930893333276E-2</v>
      </c>
    </row>
    <row r="41" spans="1:18" x14ac:dyDescent="0.25">
      <c r="A41">
        <v>148.369265614</v>
      </c>
      <c r="B41">
        <v>75.2524071948</v>
      </c>
      <c r="C41">
        <v>158.72173600299999</v>
      </c>
      <c r="E41">
        <f t="shared" si="1"/>
        <v>-1.6307343860000003</v>
      </c>
      <c r="F41">
        <f t="shared" si="2"/>
        <v>0.25240719479999996</v>
      </c>
      <c r="G41">
        <f t="shared" si="3"/>
        <v>8.7217360029999895</v>
      </c>
      <c r="I41">
        <f t="shared" si="4"/>
        <v>7.2477083822222238E-3</v>
      </c>
      <c r="J41">
        <f t="shared" si="5"/>
        <v>1.1218097546666665E-3</v>
      </c>
      <c r="K41">
        <f t="shared" si="6"/>
        <v>3.8763271124444401E-2</v>
      </c>
    </row>
    <row r="42" spans="1:18" x14ac:dyDescent="0.25">
      <c r="A42">
        <v>148.26657035100001</v>
      </c>
      <c r="B42">
        <v>75.313927651599997</v>
      </c>
      <c r="C42">
        <v>158.497052397</v>
      </c>
      <c r="E42">
        <f t="shared" si="1"/>
        <v>-1.7334296489999872</v>
      </c>
      <c r="F42">
        <f t="shared" si="2"/>
        <v>0.31392765159999669</v>
      </c>
      <c r="G42">
        <f t="shared" si="3"/>
        <v>8.4970523970000045</v>
      </c>
      <c r="I42">
        <f t="shared" si="4"/>
        <v>7.7041317733332762E-3</v>
      </c>
      <c r="J42">
        <f t="shared" si="5"/>
        <v>1.3952340071110964E-3</v>
      </c>
      <c r="K42">
        <f t="shared" si="6"/>
        <v>3.7764677320000023E-2</v>
      </c>
    </row>
    <row r="43" spans="1:18" x14ac:dyDescent="0.25">
      <c r="A43">
        <v>149.39036726099999</v>
      </c>
      <c r="B43">
        <v>75.191830620399998</v>
      </c>
      <c r="C43">
        <v>158.640453861</v>
      </c>
      <c r="E43">
        <f t="shared" si="1"/>
        <v>-0.60963273900000559</v>
      </c>
      <c r="F43">
        <f t="shared" si="2"/>
        <v>0.19183062039999754</v>
      </c>
      <c r="G43">
        <f t="shared" si="3"/>
        <v>8.6404538609999975</v>
      </c>
      <c r="I43">
        <f t="shared" si="4"/>
        <v>2.7094788400000248E-3</v>
      </c>
      <c r="J43">
        <f t="shared" si="5"/>
        <v>8.5258053511110021E-4</v>
      </c>
      <c r="K43">
        <f t="shared" si="6"/>
        <v>3.8402017159999989E-2</v>
      </c>
    </row>
    <row r="44" spans="1:18" x14ac:dyDescent="0.25">
      <c r="A44">
        <v>149.54106272799999</v>
      </c>
      <c r="B44">
        <v>74.778101542100003</v>
      </c>
      <c r="C44">
        <v>158.65890257800001</v>
      </c>
      <c r="E44">
        <f t="shared" si="1"/>
        <v>-0.45893727200001422</v>
      </c>
      <c r="F44">
        <f t="shared" si="2"/>
        <v>-0.22189845789999652</v>
      </c>
      <c r="G44">
        <f t="shared" si="3"/>
        <v>8.65890257800001</v>
      </c>
      <c r="I44">
        <f t="shared" si="4"/>
        <v>2.0397212088889521E-3</v>
      </c>
      <c r="J44">
        <f t="shared" si="5"/>
        <v>9.8621536844442897E-4</v>
      </c>
      <c r="K44">
        <f t="shared" si="6"/>
        <v>3.8484011457777821E-2</v>
      </c>
    </row>
    <row r="45" spans="1:18" x14ac:dyDescent="0.25">
      <c r="A45">
        <v>149.08905607299999</v>
      </c>
      <c r="B45">
        <v>74.1748672457</v>
      </c>
      <c r="C45">
        <v>158.77445109300001</v>
      </c>
      <c r="E45">
        <f t="shared" si="1"/>
        <v>-0.91094392700000526</v>
      </c>
      <c r="F45">
        <f t="shared" si="2"/>
        <v>-0.82513275430000022</v>
      </c>
      <c r="G45">
        <f t="shared" si="3"/>
        <v>8.7744510930000104</v>
      </c>
      <c r="I45">
        <f t="shared" si="4"/>
        <v>4.0486396755555791E-3</v>
      </c>
      <c r="J45">
        <f t="shared" si="5"/>
        <v>3.6672566857777786E-3</v>
      </c>
      <c r="K45">
        <f t="shared" si="6"/>
        <v>3.8997560413333382E-2</v>
      </c>
    </row>
    <row r="46" spans="1:18" x14ac:dyDescent="0.25">
      <c r="A46">
        <v>149.04876227</v>
      </c>
      <c r="B46">
        <v>74.266020990900003</v>
      </c>
      <c r="C46">
        <v>158.49317343499999</v>
      </c>
      <c r="E46">
        <f t="shared" si="1"/>
        <v>-0.95123773000000256</v>
      </c>
      <c r="F46">
        <f t="shared" si="2"/>
        <v>-0.73397900909999692</v>
      </c>
      <c r="G46">
        <f t="shared" si="3"/>
        <v>8.4931734349999886</v>
      </c>
      <c r="I46">
        <f t="shared" si="4"/>
        <v>4.2277232444444561E-3</v>
      </c>
      <c r="J46">
        <f t="shared" si="5"/>
        <v>3.2621289293333195E-3</v>
      </c>
      <c r="K46">
        <f t="shared" si="6"/>
        <v>3.7747437488888841E-2</v>
      </c>
    </row>
    <row r="47" spans="1:18" x14ac:dyDescent="0.25">
      <c r="A47">
        <v>148.578564035</v>
      </c>
      <c r="B47">
        <v>74.999340172900006</v>
      </c>
      <c r="C47">
        <v>158.16810411200001</v>
      </c>
      <c r="E47">
        <f t="shared" si="1"/>
        <v>-1.4214359650000006</v>
      </c>
      <c r="F47">
        <f t="shared" si="2"/>
        <v>-6.5982709999445888E-4</v>
      </c>
      <c r="G47">
        <f t="shared" si="3"/>
        <v>8.1681041120000089</v>
      </c>
      <c r="I47">
        <f t="shared" si="4"/>
        <v>6.3174931777777808E-3</v>
      </c>
      <c r="J47">
        <f t="shared" si="5"/>
        <v>2.9325648888642618E-6</v>
      </c>
      <c r="K47">
        <f t="shared" si="6"/>
        <v>3.630268494222226E-2</v>
      </c>
    </row>
    <row r="48" spans="1:18" x14ac:dyDescent="0.25">
      <c r="A48">
        <v>148.23570015999999</v>
      </c>
      <c r="B48">
        <v>74.565329821399999</v>
      </c>
      <c r="C48">
        <v>157.96954705100001</v>
      </c>
      <c r="E48">
        <f t="shared" si="1"/>
        <v>-1.7642998400000067</v>
      </c>
      <c r="F48">
        <f t="shared" si="2"/>
        <v>-0.43467017860000112</v>
      </c>
      <c r="G48">
        <f t="shared" si="3"/>
        <v>7.9695470510000064</v>
      </c>
      <c r="I48">
        <f t="shared" si="4"/>
        <v>7.8413326222222524E-3</v>
      </c>
      <c r="J48">
        <f t="shared" si="5"/>
        <v>1.9318674604444494E-3</v>
      </c>
      <c r="K48">
        <f t="shared" si="6"/>
        <v>3.5420209115555587E-2</v>
      </c>
    </row>
    <row r="49" spans="1:11" x14ac:dyDescent="0.25">
      <c r="A49">
        <v>148.554130964</v>
      </c>
      <c r="B49">
        <v>74.194850725799995</v>
      </c>
      <c r="C49">
        <v>157.89050796699999</v>
      </c>
      <c r="E49">
        <f t="shared" si="1"/>
        <v>-1.4458690360000048</v>
      </c>
      <c r="F49">
        <f t="shared" si="2"/>
        <v>-0.80514927420000504</v>
      </c>
      <c r="G49">
        <f t="shared" si="3"/>
        <v>7.8905079669999907</v>
      </c>
      <c r="I49">
        <f t="shared" si="4"/>
        <v>6.4260846044444661E-3</v>
      </c>
      <c r="J49">
        <f t="shared" si="5"/>
        <v>3.5784412186666893E-3</v>
      </c>
      <c r="K49">
        <f t="shared" si="6"/>
        <v>3.5068924297777734E-2</v>
      </c>
    </row>
    <row r="50" spans="1:11" x14ac:dyDescent="0.25">
      <c r="A50">
        <v>148.47440241499999</v>
      </c>
      <c r="B50">
        <v>74.664572286500004</v>
      </c>
      <c r="C50">
        <v>158.08733423699999</v>
      </c>
      <c r="E50">
        <f t="shared" si="1"/>
        <v>-1.5255975850000141</v>
      </c>
      <c r="F50">
        <f t="shared" si="2"/>
        <v>-0.33542771349999612</v>
      </c>
      <c r="G50">
        <f t="shared" si="3"/>
        <v>8.0873342369999932</v>
      </c>
      <c r="I50">
        <f t="shared" si="4"/>
        <v>6.7804337111111741E-3</v>
      </c>
      <c r="J50">
        <f t="shared" si="5"/>
        <v>1.4907898377777605E-3</v>
      </c>
      <c r="K50">
        <f t="shared" si="6"/>
        <v>3.5943707719999968E-2</v>
      </c>
    </row>
    <row r="51" spans="1:11" x14ac:dyDescent="0.25">
      <c r="A51">
        <v>149.04297687799999</v>
      </c>
      <c r="B51">
        <v>74.3314257384</v>
      </c>
      <c r="C51">
        <v>158.01782997199999</v>
      </c>
      <c r="E51">
        <f t="shared" si="1"/>
        <v>-0.95702312200000961</v>
      </c>
      <c r="F51">
        <f t="shared" si="2"/>
        <v>-0.66857426159999989</v>
      </c>
      <c r="G51">
        <f t="shared" si="3"/>
        <v>8.017829971999987</v>
      </c>
      <c r="I51">
        <f t="shared" si="4"/>
        <v>4.2534360977778208E-3</v>
      </c>
      <c r="J51">
        <f t="shared" si="5"/>
        <v>2.9714411626666662E-3</v>
      </c>
      <c r="K51">
        <f t="shared" si="6"/>
        <v>3.5634799875555498E-2</v>
      </c>
    </row>
    <row r="52" spans="1:11" x14ac:dyDescent="0.25">
      <c r="A52">
        <v>149.68153022499999</v>
      </c>
      <c r="B52">
        <v>74.472037697499999</v>
      </c>
      <c r="C52">
        <v>158.303814381</v>
      </c>
      <c r="E52">
        <f t="shared" si="1"/>
        <v>-0.31846977500001117</v>
      </c>
      <c r="F52">
        <f t="shared" si="2"/>
        <v>-0.52796230250000065</v>
      </c>
      <c r="G52">
        <f t="shared" si="3"/>
        <v>8.3038143809999951</v>
      </c>
      <c r="I52">
        <f t="shared" si="4"/>
        <v>1.4154212222222719E-3</v>
      </c>
      <c r="J52">
        <f t="shared" si="5"/>
        <v>2.3464991222222251E-3</v>
      </c>
      <c r="K52">
        <f t="shared" si="6"/>
        <v>3.6905841693333309E-2</v>
      </c>
    </row>
    <row r="53" spans="1:11" x14ac:dyDescent="0.25">
      <c r="A53">
        <v>149.75014341799999</v>
      </c>
      <c r="B53">
        <v>73.998371578900006</v>
      </c>
      <c r="C53">
        <v>158.06345050199999</v>
      </c>
      <c r="E53">
        <f t="shared" si="1"/>
        <v>-0.24985658200000671</v>
      </c>
      <c r="F53">
        <f t="shared" si="2"/>
        <v>-1.0016284210999942</v>
      </c>
      <c r="G53">
        <f t="shared" si="3"/>
        <v>8.0634505019999949</v>
      </c>
      <c r="I53">
        <f t="shared" si="4"/>
        <v>1.1104736977778076E-3</v>
      </c>
      <c r="J53">
        <f t="shared" si="5"/>
        <v>4.4516818715555299E-3</v>
      </c>
      <c r="K53">
        <f t="shared" si="6"/>
        <v>3.5837557786666641E-2</v>
      </c>
    </row>
    <row r="54" spans="1:11" x14ac:dyDescent="0.25">
      <c r="A54">
        <v>149.27779863699999</v>
      </c>
      <c r="B54">
        <v>73.335134513699998</v>
      </c>
      <c r="C54">
        <v>157.65982422600001</v>
      </c>
      <c r="E54">
        <f t="shared" si="1"/>
        <v>-0.72220136300001059</v>
      </c>
      <c r="F54">
        <f t="shared" si="2"/>
        <v>-1.6648654863000019</v>
      </c>
      <c r="G54">
        <f t="shared" si="3"/>
        <v>7.659824226000012</v>
      </c>
      <c r="I54">
        <f t="shared" si="4"/>
        <v>3.2097838355556025E-3</v>
      </c>
      <c r="J54">
        <f t="shared" si="5"/>
        <v>7.3994021613333419E-3</v>
      </c>
      <c r="K54">
        <f t="shared" si="6"/>
        <v>3.4043663226666722E-2</v>
      </c>
    </row>
    <row r="55" spans="1:11" x14ac:dyDescent="0.25">
      <c r="A55">
        <v>148.975394937</v>
      </c>
      <c r="B55">
        <v>73.497258941599995</v>
      </c>
      <c r="C55">
        <v>157.59122588100001</v>
      </c>
      <c r="E55">
        <f t="shared" si="1"/>
        <v>-1.0246050629999957</v>
      </c>
      <c r="F55">
        <f t="shared" si="2"/>
        <v>-1.5027410584000052</v>
      </c>
      <c r="G55">
        <f t="shared" si="3"/>
        <v>7.5912258810000139</v>
      </c>
      <c r="I55">
        <f t="shared" si="4"/>
        <v>4.5538002799999809E-3</v>
      </c>
      <c r="J55">
        <f t="shared" si="5"/>
        <v>6.6788491484444674E-3</v>
      </c>
      <c r="K55">
        <f t="shared" si="6"/>
        <v>3.3738781693333393E-2</v>
      </c>
    </row>
    <row r="56" spans="1:11" x14ac:dyDescent="0.25">
      <c r="A56">
        <v>149.18427907</v>
      </c>
      <c r="B56">
        <v>73.357465720299999</v>
      </c>
      <c r="C56">
        <v>157.314411597</v>
      </c>
      <c r="E56">
        <f t="shared" si="1"/>
        <v>-0.81572092999999768</v>
      </c>
      <c r="F56">
        <f t="shared" si="2"/>
        <v>-1.6425342797000013</v>
      </c>
      <c r="G56">
        <f t="shared" si="3"/>
        <v>7.314411597000003</v>
      </c>
      <c r="I56">
        <f t="shared" si="4"/>
        <v>3.6254263555555452E-3</v>
      </c>
      <c r="J56">
        <f t="shared" si="5"/>
        <v>7.3001523542222278E-3</v>
      </c>
      <c r="K56">
        <f t="shared" si="6"/>
        <v>3.2508495986666677E-2</v>
      </c>
    </row>
    <row r="57" spans="1:11" x14ac:dyDescent="0.25">
      <c r="A57">
        <v>149.089757437</v>
      </c>
      <c r="B57">
        <v>73.286693503400002</v>
      </c>
      <c r="C57">
        <v>157.756576489</v>
      </c>
      <c r="E57">
        <f t="shared" si="1"/>
        <v>-0.91024256299999706</v>
      </c>
      <c r="F57">
        <f t="shared" si="2"/>
        <v>-1.7133064965999978</v>
      </c>
      <c r="G57">
        <f t="shared" si="3"/>
        <v>7.7565764889999969</v>
      </c>
      <c r="I57">
        <f t="shared" si="4"/>
        <v>4.0455225022222093E-3</v>
      </c>
      <c r="J57">
        <f t="shared" si="5"/>
        <v>7.6146955404444343E-3</v>
      </c>
      <c r="K57">
        <f t="shared" si="6"/>
        <v>3.447367328444443E-2</v>
      </c>
    </row>
    <row r="58" spans="1:11" x14ac:dyDescent="0.25">
      <c r="A58">
        <v>149.777097873</v>
      </c>
      <c r="B58">
        <v>73.820333126999998</v>
      </c>
      <c r="C58">
        <v>157.85761057100001</v>
      </c>
      <c r="E58">
        <f t="shared" si="1"/>
        <v>-0.22290212699999756</v>
      </c>
      <c r="F58">
        <f t="shared" si="2"/>
        <v>-1.1796668730000022</v>
      </c>
      <c r="G58">
        <f t="shared" si="3"/>
        <v>7.8576105710000093</v>
      </c>
      <c r="I58">
        <f t="shared" si="4"/>
        <v>9.9067611999998913E-4</v>
      </c>
      <c r="J58">
        <f t="shared" si="5"/>
        <v>5.2429638800000093E-3</v>
      </c>
      <c r="K58">
        <f t="shared" si="6"/>
        <v>3.492271364888893E-2</v>
      </c>
    </row>
    <row r="59" spans="1:11" x14ac:dyDescent="0.25">
      <c r="A59">
        <v>149.88369246100001</v>
      </c>
      <c r="B59">
        <v>73.716781947200005</v>
      </c>
      <c r="C59">
        <v>157.81932553199999</v>
      </c>
      <c r="E59">
        <f t="shared" si="1"/>
        <v>-0.11630753899999036</v>
      </c>
      <c r="F59">
        <f t="shared" si="2"/>
        <v>-1.2832180527999952</v>
      </c>
      <c r="G59">
        <f t="shared" si="3"/>
        <v>7.8193255319999935</v>
      </c>
      <c r="I59">
        <f t="shared" si="4"/>
        <v>5.1692239555551267E-4</v>
      </c>
      <c r="J59">
        <f t="shared" si="5"/>
        <v>5.7031913457777569E-3</v>
      </c>
      <c r="K59">
        <f t="shared" si="6"/>
        <v>3.4752557919999968E-2</v>
      </c>
    </row>
    <row r="60" spans="1:11" x14ac:dyDescent="0.25">
      <c r="A60">
        <v>149.98825228600001</v>
      </c>
      <c r="B60">
        <v>73.958962503500004</v>
      </c>
      <c r="C60">
        <v>157.98313033599999</v>
      </c>
      <c r="E60">
        <f t="shared" si="1"/>
        <v>-1.1747713999994858E-2</v>
      </c>
      <c r="F60">
        <f t="shared" si="2"/>
        <v>-1.041037496499996</v>
      </c>
      <c r="G60">
        <f t="shared" si="3"/>
        <v>7.9831303359999879</v>
      </c>
      <c r="I60">
        <f t="shared" si="4"/>
        <v>5.2212062222199365E-5</v>
      </c>
      <c r="J60">
        <f t="shared" si="5"/>
        <v>4.6268333177777602E-3</v>
      </c>
      <c r="K60">
        <f t="shared" si="6"/>
        <v>3.5480579271111055E-2</v>
      </c>
    </row>
    <row r="61" spans="1:11" x14ac:dyDescent="0.25">
      <c r="A61">
        <v>150.58100187100001</v>
      </c>
      <c r="B61">
        <v>73.529568818499996</v>
      </c>
      <c r="C61">
        <v>158.07824012500001</v>
      </c>
      <c r="E61">
        <f t="shared" si="1"/>
        <v>0.58100187100001222</v>
      </c>
      <c r="F61">
        <f t="shared" si="2"/>
        <v>-1.470431181500004</v>
      </c>
      <c r="G61">
        <f t="shared" si="3"/>
        <v>8.0782401250000078</v>
      </c>
      <c r="I61">
        <f t="shared" si="4"/>
        <v>2.5822305377778323E-3</v>
      </c>
      <c r="J61">
        <f t="shared" si="5"/>
        <v>6.5352496955555731E-3</v>
      </c>
      <c r="K61">
        <f t="shared" si="6"/>
        <v>3.5903289444444479E-2</v>
      </c>
    </row>
    <row r="62" spans="1:11" x14ac:dyDescent="0.25">
      <c r="A62">
        <v>150.505149848</v>
      </c>
      <c r="B62">
        <v>73.276915399000004</v>
      </c>
      <c r="C62">
        <v>157.86814294199999</v>
      </c>
      <c r="E62">
        <f t="shared" si="1"/>
        <v>0.50514984800000207</v>
      </c>
      <c r="F62">
        <f t="shared" si="2"/>
        <v>-1.7230846009999965</v>
      </c>
      <c r="G62">
        <f t="shared" si="3"/>
        <v>7.8681429419999915</v>
      </c>
      <c r="I62">
        <f t="shared" si="4"/>
        <v>2.245110435555565E-3</v>
      </c>
      <c r="J62">
        <f t="shared" si="5"/>
        <v>7.6581537822222063E-3</v>
      </c>
      <c r="K62">
        <f t="shared" si="6"/>
        <v>3.4969524186666628E-2</v>
      </c>
    </row>
    <row r="63" spans="1:11" x14ac:dyDescent="0.25">
      <c r="A63">
        <v>150.566025967</v>
      </c>
      <c r="B63">
        <v>73.247536267499996</v>
      </c>
      <c r="C63">
        <v>157.97301032499999</v>
      </c>
      <c r="E63">
        <f t="shared" si="1"/>
        <v>0.56602596700000163</v>
      </c>
      <c r="F63">
        <f t="shared" si="2"/>
        <v>-1.7524637325000043</v>
      </c>
      <c r="G63">
        <f t="shared" si="3"/>
        <v>7.97301032499999</v>
      </c>
      <c r="I63">
        <f t="shared" si="4"/>
        <v>2.5156709644444516E-3</v>
      </c>
      <c r="J63">
        <f t="shared" si="5"/>
        <v>7.7887277000000194E-3</v>
      </c>
      <c r="K63">
        <f t="shared" si="6"/>
        <v>3.5435601444444402E-2</v>
      </c>
    </row>
    <row r="64" spans="1:11" x14ac:dyDescent="0.25">
      <c r="A64">
        <v>150.59407333499999</v>
      </c>
      <c r="B64">
        <v>73.1293514491</v>
      </c>
      <c r="C64">
        <v>157.76327595699999</v>
      </c>
      <c r="E64">
        <f t="shared" si="1"/>
        <v>0.59407333499999027</v>
      </c>
      <c r="F64">
        <f t="shared" si="2"/>
        <v>-1.8706485509000004</v>
      </c>
      <c r="G64">
        <f t="shared" si="3"/>
        <v>7.7632759569999905</v>
      </c>
      <c r="I64">
        <f t="shared" si="4"/>
        <v>2.6403259333332902E-3</v>
      </c>
      <c r="J64">
        <f t="shared" si="5"/>
        <v>8.3139935595555568E-3</v>
      </c>
      <c r="K64">
        <f t="shared" si="6"/>
        <v>3.4503448697777737E-2</v>
      </c>
    </row>
    <row r="65" spans="1:11" x14ac:dyDescent="0.25">
      <c r="A65">
        <v>150.744004983</v>
      </c>
      <c r="B65">
        <v>72.921060034099995</v>
      </c>
      <c r="C65">
        <v>157.55166007700001</v>
      </c>
      <c r="E65">
        <f t="shared" si="1"/>
        <v>0.7440049829999964</v>
      </c>
      <c r="F65">
        <f t="shared" si="2"/>
        <v>-2.0789399659000054</v>
      </c>
      <c r="G65">
        <f t="shared" si="3"/>
        <v>7.5516600770000082</v>
      </c>
      <c r="I65">
        <f t="shared" si="4"/>
        <v>3.3066888133333173E-3</v>
      </c>
      <c r="J65">
        <f t="shared" si="5"/>
        <v>9.2397331817778011E-3</v>
      </c>
      <c r="K65">
        <f t="shared" si="6"/>
        <v>3.3562933675555594E-2</v>
      </c>
    </row>
    <row r="66" spans="1:11" x14ac:dyDescent="0.25">
      <c r="A66">
        <v>151.27853547699999</v>
      </c>
      <c r="B66">
        <v>72.353167971800005</v>
      </c>
      <c r="C66">
        <v>157.44614739599999</v>
      </c>
      <c r="E66">
        <f t="shared" ref="E66:E129" si="7">A66-150</f>
        <v>1.2785354769999913</v>
      </c>
      <c r="F66">
        <f t="shared" ref="F66:F129" si="8">B66-75</f>
        <v>-2.6468320281999951</v>
      </c>
      <c r="G66">
        <f t="shared" ref="G66:G129" si="9">C66-150</f>
        <v>7.4461473959999864</v>
      </c>
      <c r="I66">
        <f t="shared" ref="I66:I129" si="10">ABS(E66)/SQRT(150^2+75^2+150^2)</f>
        <v>5.6823798977777389E-3</v>
      </c>
      <c r="J66">
        <f t="shared" ref="J66:J129" si="11">ABS(F66)/SQRT(150^2+75^2+150^2)</f>
        <v>1.1763697903111089E-2</v>
      </c>
      <c r="K66">
        <f t="shared" ref="K66:K129" si="12">ABS(G66)/SQRT(150^2+75^2+150^2)</f>
        <v>3.309398842666661E-2</v>
      </c>
    </row>
    <row r="67" spans="1:11" x14ac:dyDescent="0.25">
      <c r="A67">
        <v>151.14605149900001</v>
      </c>
      <c r="B67">
        <v>72.289310831600005</v>
      </c>
      <c r="C67">
        <v>157.45869722899999</v>
      </c>
      <c r="E67">
        <f t="shared" si="7"/>
        <v>1.1460514990000092</v>
      </c>
      <c r="F67">
        <f t="shared" si="8"/>
        <v>-2.7106891683999947</v>
      </c>
      <c r="G67">
        <f t="shared" si="9"/>
        <v>7.4586972289999949</v>
      </c>
      <c r="I67">
        <f t="shared" si="10"/>
        <v>5.0935622177778186E-3</v>
      </c>
      <c r="J67">
        <f t="shared" si="11"/>
        <v>1.2047507415111089E-2</v>
      </c>
      <c r="K67">
        <f t="shared" si="12"/>
        <v>3.3149765462222203E-2</v>
      </c>
    </row>
    <row r="68" spans="1:11" x14ac:dyDescent="0.25">
      <c r="A68">
        <v>150.90490881100001</v>
      </c>
      <c r="B68">
        <v>72.771394206300002</v>
      </c>
      <c r="C68">
        <v>157.18860062100001</v>
      </c>
      <c r="E68">
        <f t="shared" si="7"/>
        <v>0.90490881100001275</v>
      </c>
      <c r="F68">
        <f t="shared" si="8"/>
        <v>-2.2286057936999981</v>
      </c>
      <c r="G68">
        <f t="shared" si="9"/>
        <v>7.1886006210000062</v>
      </c>
      <c r="I68">
        <f t="shared" si="10"/>
        <v>4.0218169377778347E-3</v>
      </c>
      <c r="J68">
        <f t="shared" si="11"/>
        <v>9.9049146386666585E-3</v>
      </c>
      <c r="K68">
        <f t="shared" si="12"/>
        <v>3.1949336093333364E-2</v>
      </c>
    </row>
    <row r="69" spans="1:11" x14ac:dyDescent="0.25">
      <c r="A69">
        <v>150.208383183</v>
      </c>
      <c r="B69">
        <v>73.290506310500007</v>
      </c>
      <c r="C69">
        <v>157.22761374199999</v>
      </c>
      <c r="E69">
        <f t="shared" si="7"/>
        <v>0.20838318299999514</v>
      </c>
      <c r="F69">
        <f t="shared" si="8"/>
        <v>-1.7094936894999933</v>
      </c>
      <c r="G69">
        <f t="shared" si="9"/>
        <v>7.2276137419999884</v>
      </c>
      <c r="I69">
        <f t="shared" si="10"/>
        <v>9.2614747999997845E-4</v>
      </c>
      <c r="J69">
        <f t="shared" si="11"/>
        <v>7.5977497311110814E-3</v>
      </c>
      <c r="K69">
        <f t="shared" si="12"/>
        <v>3.2122727742222169E-2</v>
      </c>
    </row>
    <row r="70" spans="1:11" x14ac:dyDescent="0.25">
      <c r="A70">
        <v>150.92270624700001</v>
      </c>
      <c r="B70">
        <v>73.273099007499994</v>
      </c>
      <c r="C70">
        <v>157.64170099899999</v>
      </c>
      <c r="E70">
        <f t="shared" si="7"/>
        <v>0.92270624700000781</v>
      </c>
      <c r="F70">
        <f t="shared" si="8"/>
        <v>-1.7269009925000063</v>
      </c>
      <c r="G70">
        <f t="shared" si="9"/>
        <v>7.641700998999994</v>
      </c>
      <c r="I70">
        <f t="shared" si="10"/>
        <v>4.1009166533333679E-3</v>
      </c>
      <c r="J70">
        <f t="shared" si="11"/>
        <v>7.6751155222222504E-3</v>
      </c>
      <c r="K70">
        <f t="shared" si="12"/>
        <v>3.3963115551111082E-2</v>
      </c>
    </row>
    <row r="71" spans="1:11" x14ac:dyDescent="0.25">
      <c r="A71">
        <v>151.15875447499999</v>
      </c>
      <c r="B71">
        <v>73.594762232500003</v>
      </c>
      <c r="C71">
        <v>157.87375017100001</v>
      </c>
      <c r="E71">
        <f t="shared" si="7"/>
        <v>1.158754474999995</v>
      </c>
      <c r="F71">
        <f t="shared" si="8"/>
        <v>-1.4052377674999974</v>
      </c>
      <c r="G71">
        <f t="shared" si="9"/>
        <v>7.8737501710000117</v>
      </c>
      <c r="I71">
        <f t="shared" si="10"/>
        <v>5.1500198888888666E-3</v>
      </c>
      <c r="J71">
        <f t="shared" si="11"/>
        <v>6.2455011888888773E-3</v>
      </c>
      <c r="K71">
        <f t="shared" si="12"/>
        <v>3.4994445204444495E-2</v>
      </c>
    </row>
    <row r="72" spans="1:11" x14ac:dyDescent="0.25">
      <c r="A72">
        <v>151.24400553300001</v>
      </c>
      <c r="B72">
        <v>73.908002707899996</v>
      </c>
      <c r="C72">
        <v>158.087081611</v>
      </c>
      <c r="E72">
        <f t="shared" si="7"/>
        <v>1.2440055330000064</v>
      </c>
      <c r="F72">
        <f t="shared" si="8"/>
        <v>-1.0919972921000038</v>
      </c>
      <c r="G72">
        <f t="shared" si="9"/>
        <v>8.0870816110000021</v>
      </c>
      <c r="I72">
        <f t="shared" si="10"/>
        <v>5.5289134800000283E-3</v>
      </c>
      <c r="J72">
        <f t="shared" si="11"/>
        <v>4.8533212982222393E-3</v>
      </c>
      <c r="K72">
        <f t="shared" si="12"/>
        <v>3.5942584937777786E-2</v>
      </c>
    </row>
    <row r="73" spans="1:11" x14ac:dyDescent="0.25">
      <c r="A73">
        <v>151.20120420800001</v>
      </c>
      <c r="B73">
        <v>74.483675800599997</v>
      </c>
      <c r="C73">
        <v>157.94478705</v>
      </c>
      <c r="E73">
        <f t="shared" si="7"/>
        <v>1.2012042080000072</v>
      </c>
      <c r="F73">
        <f t="shared" si="8"/>
        <v>-0.51632419940000318</v>
      </c>
      <c r="G73">
        <f t="shared" si="9"/>
        <v>7.9447870500000022</v>
      </c>
      <c r="I73">
        <f t="shared" si="10"/>
        <v>5.3386853688889204E-3</v>
      </c>
      <c r="J73">
        <f t="shared" si="11"/>
        <v>2.2947742195555698E-3</v>
      </c>
      <c r="K73">
        <f t="shared" si="12"/>
        <v>3.5310164666666678E-2</v>
      </c>
    </row>
    <row r="74" spans="1:11" x14ac:dyDescent="0.25">
      <c r="A74">
        <v>150.96591671499999</v>
      </c>
      <c r="B74">
        <v>74.581506975699995</v>
      </c>
      <c r="C74">
        <v>158.27133337800001</v>
      </c>
      <c r="E74">
        <f t="shared" si="7"/>
        <v>0.96591671499999165</v>
      </c>
      <c r="F74">
        <f t="shared" si="8"/>
        <v>-0.41849302430000535</v>
      </c>
      <c r="G74">
        <f t="shared" si="9"/>
        <v>8.2713333780000085</v>
      </c>
      <c r="I74">
        <f t="shared" si="10"/>
        <v>4.2929631777777408E-3</v>
      </c>
      <c r="J74">
        <f t="shared" si="11"/>
        <v>1.8599689968889126E-3</v>
      </c>
      <c r="K74">
        <f t="shared" si="12"/>
        <v>3.6761481680000041E-2</v>
      </c>
    </row>
    <row r="75" spans="1:11" x14ac:dyDescent="0.25">
      <c r="A75">
        <v>150.77720374</v>
      </c>
      <c r="B75">
        <v>74.203320718900002</v>
      </c>
      <c r="C75">
        <v>158.232084525</v>
      </c>
      <c r="E75">
        <f t="shared" si="7"/>
        <v>0.77720374000000447</v>
      </c>
      <c r="F75">
        <f t="shared" si="8"/>
        <v>-0.79667928109999764</v>
      </c>
      <c r="G75">
        <f t="shared" si="9"/>
        <v>8.2320845250000048</v>
      </c>
      <c r="I75">
        <f t="shared" si="10"/>
        <v>3.4542388444444641E-3</v>
      </c>
      <c r="J75">
        <f t="shared" si="11"/>
        <v>3.5407968048888783E-3</v>
      </c>
      <c r="K75">
        <f t="shared" si="12"/>
        <v>3.6587042333333354E-2</v>
      </c>
    </row>
    <row r="76" spans="1:11" x14ac:dyDescent="0.25">
      <c r="A76">
        <v>150.220361755</v>
      </c>
      <c r="B76">
        <v>74.5434513358</v>
      </c>
      <c r="C76">
        <v>158.63093640100001</v>
      </c>
      <c r="E76">
        <f t="shared" si="7"/>
        <v>0.22036175499999899</v>
      </c>
      <c r="F76">
        <f t="shared" si="8"/>
        <v>-0.45654866419999962</v>
      </c>
      <c r="G76">
        <f t="shared" si="9"/>
        <v>8.6309364010000138</v>
      </c>
      <c r="I76">
        <f t="shared" si="10"/>
        <v>9.7938557777777326E-4</v>
      </c>
      <c r="J76">
        <f t="shared" si="11"/>
        <v>2.0291051742222206E-3</v>
      </c>
      <c r="K76">
        <f t="shared" si="12"/>
        <v>3.8359717337777842E-2</v>
      </c>
    </row>
    <row r="77" spans="1:11" x14ac:dyDescent="0.25">
      <c r="A77">
        <v>149.608179151</v>
      </c>
      <c r="B77">
        <v>74.387011948099996</v>
      </c>
      <c r="C77">
        <v>158.51295508600001</v>
      </c>
      <c r="E77">
        <f t="shared" si="7"/>
        <v>-0.39182084899999836</v>
      </c>
      <c r="F77">
        <f t="shared" si="8"/>
        <v>-0.61298805190000394</v>
      </c>
      <c r="G77">
        <f t="shared" si="9"/>
        <v>8.5129550860000052</v>
      </c>
      <c r="I77">
        <f t="shared" si="10"/>
        <v>1.7414259955555484E-3</v>
      </c>
      <c r="J77">
        <f t="shared" si="11"/>
        <v>2.7243913417777954E-3</v>
      </c>
      <c r="K77">
        <f t="shared" si="12"/>
        <v>3.7835355937777801E-2</v>
      </c>
    </row>
    <row r="78" spans="1:11" x14ac:dyDescent="0.25">
      <c r="A78">
        <v>150.55420176300001</v>
      </c>
      <c r="B78">
        <v>73.982298238699997</v>
      </c>
      <c r="C78">
        <v>158.553218896</v>
      </c>
      <c r="E78">
        <f t="shared" si="7"/>
        <v>0.5542017630000089</v>
      </c>
      <c r="F78">
        <f t="shared" si="8"/>
        <v>-1.0177017613000032</v>
      </c>
      <c r="G78">
        <f t="shared" si="9"/>
        <v>8.5532188960000042</v>
      </c>
      <c r="I78">
        <f t="shared" si="10"/>
        <v>2.4631189466667062E-3</v>
      </c>
      <c r="J78">
        <f t="shared" si="11"/>
        <v>4.5231189391111253E-3</v>
      </c>
      <c r="K78">
        <f t="shared" si="12"/>
        <v>3.8014306204444466E-2</v>
      </c>
    </row>
    <row r="79" spans="1:11" x14ac:dyDescent="0.25">
      <c r="A79">
        <v>151.275180675</v>
      </c>
      <c r="B79">
        <v>74.405137533200005</v>
      </c>
      <c r="C79">
        <v>158.65989226100001</v>
      </c>
      <c r="E79">
        <f t="shared" si="7"/>
        <v>1.2751806750000014</v>
      </c>
      <c r="F79">
        <f t="shared" si="8"/>
        <v>-0.5948624667999951</v>
      </c>
      <c r="G79">
        <f t="shared" si="9"/>
        <v>8.6598922610000102</v>
      </c>
      <c r="I79">
        <f t="shared" si="10"/>
        <v>5.6674696666666729E-3</v>
      </c>
      <c r="J79">
        <f t="shared" si="11"/>
        <v>2.643833185777756E-3</v>
      </c>
      <c r="K79">
        <f t="shared" si="12"/>
        <v>3.8488410048888935E-2</v>
      </c>
    </row>
    <row r="80" spans="1:11" x14ac:dyDescent="0.25">
      <c r="A80">
        <v>150.79789046400001</v>
      </c>
      <c r="B80">
        <v>74.1840118386</v>
      </c>
      <c r="C80">
        <v>158.621217814</v>
      </c>
      <c r="E80">
        <f t="shared" si="7"/>
        <v>0.7978904640000053</v>
      </c>
      <c r="F80">
        <f t="shared" si="8"/>
        <v>-0.81598816139999997</v>
      </c>
      <c r="G80">
        <f t="shared" si="9"/>
        <v>8.6212178140000049</v>
      </c>
      <c r="I80">
        <f t="shared" si="10"/>
        <v>3.5461798400000235E-3</v>
      </c>
      <c r="J80">
        <f t="shared" si="11"/>
        <v>3.6266140506666664E-3</v>
      </c>
      <c r="K80">
        <f t="shared" si="12"/>
        <v>3.8316523617777799E-2</v>
      </c>
    </row>
    <row r="81" spans="1:11" x14ac:dyDescent="0.25">
      <c r="A81">
        <v>150.32705649799999</v>
      </c>
      <c r="B81">
        <v>74.1165290653</v>
      </c>
      <c r="C81">
        <v>158.58088637200001</v>
      </c>
      <c r="E81">
        <f t="shared" si="7"/>
        <v>0.32705649799999037</v>
      </c>
      <c r="F81">
        <f t="shared" si="8"/>
        <v>-0.88347093470000004</v>
      </c>
      <c r="G81">
        <f t="shared" si="9"/>
        <v>8.580886372000009</v>
      </c>
      <c r="I81">
        <f t="shared" si="10"/>
        <v>1.4535844355555128E-3</v>
      </c>
      <c r="J81">
        <f t="shared" si="11"/>
        <v>3.9265374875555557E-3</v>
      </c>
      <c r="K81">
        <f t="shared" si="12"/>
        <v>3.8137272764444487E-2</v>
      </c>
    </row>
    <row r="82" spans="1:11" x14ac:dyDescent="0.25">
      <c r="A82">
        <v>149.59575633399999</v>
      </c>
      <c r="B82">
        <v>74.981257819800007</v>
      </c>
      <c r="C82">
        <v>158.593254253</v>
      </c>
      <c r="E82">
        <f t="shared" si="7"/>
        <v>-0.40424366600001349</v>
      </c>
      <c r="F82">
        <f t="shared" si="8"/>
        <v>-1.8742180199993186E-2</v>
      </c>
      <c r="G82">
        <f t="shared" si="9"/>
        <v>8.5932542529999978</v>
      </c>
      <c r="I82">
        <f t="shared" si="10"/>
        <v>1.7966385155556155E-3</v>
      </c>
      <c r="J82">
        <f t="shared" si="11"/>
        <v>8.3298578666636379E-5</v>
      </c>
      <c r="K82">
        <f t="shared" si="12"/>
        <v>3.8192241124444436E-2</v>
      </c>
    </row>
    <row r="83" spans="1:11" x14ac:dyDescent="0.25">
      <c r="A83">
        <v>150.08258521100001</v>
      </c>
      <c r="B83">
        <v>74.790016811200005</v>
      </c>
      <c r="C83">
        <v>158.67541820299999</v>
      </c>
      <c r="E83">
        <f t="shared" si="7"/>
        <v>8.2585211000008485E-2</v>
      </c>
      <c r="F83">
        <f t="shared" si="8"/>
        <v>-0.20998318879999545</v>
      </c>
      <c r="G83">
        <f t="shared" si="9"/>
        <v>8.6754182029999924</v>
      </c>
      <c r="I83">
        <f t="shared" si="10"/>
        <v>3.6704538222225995E-4</v>
      </c>
      <c r="J83">
        <f t="shared" si="11"/>
        <v>9.3325861688886862E-4</v>
      </c>
      <c r="K83">
        <f t="shared" si="12"/>
        <v>3.8557414235555525E-2</v>
      </c>
    </row>
    <row r="84" spans="1:11" x14ac:dyDescent="0.25">
      <c r="A84">
        <v>150.249910844</v>
      </c>
      <c r="B84">
        <v>75.030654737999996</v>
      </c>
      <c r="C84">
        <v>158.847553968</v>
      </c>
      <c r="E84">
        <f t="shared" si="7"/>
        <v>0.24991084399999863</v>
      </c>
      <c r="F84">
        <f t="shared" si="8"/>
        <v>3.0654737999995518E-2</v>
      </c>
      <c r="G84">
        <f t="shared" si="9"/>
        <v>8.8475539679999997</v>
      </c>
      <c r="I84">
        <f t="shared" si="10"/>
        <v>1.1107148622222162E-3</v>
      </c>
      <c r="J84">
        <f t="shared" si="11"/>
        <v>1.3624327999998007E-4</v>
      </c>
      <c r="K84">
        <f t="shared" si="12"/>
        <v>3.9322462080000002E-2</v>
      </c>
    </row>
    <row r="85" spans="1:11" x14ac:dyDescent="0.25">
      <c r="A85">
        <v>151.12335403200001</v>
      </c>
      <c r="B85">
        <v>74.512397251699994</v>
      </c>
      <c r="C85">
        <v>158.68700594500001</v>
      </c>
      <c r="E85">
        <f t="shared" si="7"/>
        <v>1.1233540320000088</v>
      </c>
      <c r="F85">
        <f t="shared" si="8"/>
        <v>-0.48760274830000583</v>
      </c>
      <c r="G85">
        <f t="shared" si="9"/>
        <v>8.6870059450000099</v>
      </c>
      <c r="I85">
        <f t="shared" si="10"/>
        <v>4.9926845866667055E-3</v>
      </c>
      <c r="J85">
        <f t="shared" si="11"/>
        <v>2.1671233257778036E-3</v>
      </c>
      <c r="K85">
        <f t="shared" si="12"/>
        <v>3.8608915311111158E-2</v>
      </c>
    </row>
    <row r="86" spans="1:11" x14ac:dyDescent="0.25">
      <c r="A86">
        <v>151.80124060099999</v>
      </c>
      <c r="B86">
        <v>73.952649757900005</v>
      </c>
      <c r="C86">
        <v>158.323901611</v>
      </c>
      <c r="E86">
        <f t="shared" si="7"/>
        <v>1.8012406009999893</v>
      </c>
      <c r="F86">
        <f t="shared" si="8"/>
        <v>-1.0473502420999949</v>
      </c>
      <c r="G86">
        <f t="shared" si="9"/>
        <v>8.3239016109999966</v>
      </c>
      <c r="I86">
        <f t="shared" si="10"/>
        <v>8.0055137822221747E-3</v>
      </c>
      <c r="J86">
        <f t="shared" si="11"/>
        <v>4.6548899648888665E-3</v>
      </c>
      <c r="K86">
        <f t="shared" si="12"/>
        <v>3.6995118271111099E-2</v>
      </c>
    </row>
    <row r="87" spans="1:11" x14ac:dyDescent="0.25">
      <c r="A87">
        <v>151.151517047</v>
      </c>
      <c r="B87">
        <v>73.709149604999993</v>
      </c>
      <c r="C87">
        <v>158.237634074</v>
      </c>
      <c r="E87">
        <f t="shared" si="7"/>
        <v>1.1515170469999987</v>
      </c>
      <c r="F87">
        <f t="shared" si="8"/>
        <v>-1.2908503950000068</v>
      </c>
      <c r="G87">
        <f t="shared" si="9"/>
        <v>8.2376340739999989</v>
      </c>
      <c r="I87">
        <f t="shared" si="10"/>
        <v>5.1178535422222162E-3</v>
      </c>
      <c r="J87">
        <f t="shared" si="11"/>
        <v>5.7371128666666967E-3</v>
      </c>
      <c r="K87">
        <f t="shared" si="12"/>
        <v>3.6611706995555549E-2</v>
      </c>
    </row>
    <row r="88" spans="1:11" x14ac:dyDescent="0.25">
      <c r="A88">
        <v>151.11335189299999</v>
      </c>
      <c r="B88">
        <v>73.841793596599999</v>
      </c>
      <c r="C88">
        <v>158.23709012699999</v>
      </c>
      <c r="E88">
        <f t="shared" si="7"/>
        <v>1.1133518929999866</v>
      </c>
      <c r="F88">
        <f t="shared" si="8"/>
        <v>-1.1582064034000012</v>
      </c>
      <c r="G88">
        <f t="shared" si="9"/>
        <v>8.2370901269999877</v>
      </c>
      <c r="I88">
        <f t="shared" si="10"/>
        <v>4.9482306355554959E-3</v>
      </c>
      <c r="J88">
        <f t="shared" si="11"/>
        <v>5.1475840151111165E-3</v>
      </c>
      <c r="K88">
        <f t="shared" si="12"/>
        <v>3.6609289453333277E-2</v>
      </c>
    </row>
    <row r="89" spans="1:11" x14ac:dyDescent="0.25">
      <c r="A89">
        <v>150.823615184</v>
      </c>
      <c r="B89">
        <v>74.800653406899997</v>
      </c>
      <c r="C89">
        <v>158.53632760599999</v>
      </c>
      <c r="E89">
        <f t="shared" si="7"/>
        <v>0.82361518400000477</v>
      </c>
      <c r="F89">
        <f t="shared" si="8"/>
        <v>-0.19934659310000313</v>
      </c>
      <c r="G89">
        <f t="shared" si="9"/>
        <v>8.5363276059999862</v>
      </c>
      <c r="I89">
        <f t="shared" si="10"/>
        <v>3.6605119288889102E-3</v>
      </c>
      <c r="J89">
        <f t="shared" si="11"/>
        <v>8.8598485822223615E-4</v>
      </c>
      <c r="K89">
        <f t="shared" si="12"/>
        <v>3.7939233804444382E-2</v>
      </c>
    </row>
    <row r="90" spans="1:11" x14ac:dyDescent="0.25">
      <c r="A90">
        <v>150.47413329</v>
      </c>
      <c r="B90">
        <v>75.064438472999996</v>
      </c>
      <c r="C90">
        <v>158.49882720900001</v>
      </c>
      <c r="E90">
        <f t="shared" si="7"/>
        <v>0.47413328999999749</v>
      </c>
      <c r="F90">
        <f t="shared" si="8"/>
        <v>6.4438472999995611E-2</v>
      </c>
      <c r="G90">
        <f t="shared" si="9"/>
        <v>8.4988272090000123</v>
      </c>
      <c r="I90">
        <f t="shared" si="10"/>
        <v>2.1072590666666555E-3</v>
      </c>
      <c r="J90">
        <f t="shared" si="11"/>
        <v>2.8639321333331382E-4</v>
      </c>
      <c r="K90">
        <f t="shared" si="12"/>
        <v>3.7772565373333386E-2</v>
      </c>
    </row>
    <row r="91" spans="1:11" x14ac:dyDescent="0.25">
      <c r="A91">
        <v>150.461379464</v>
      </c>
      <c r="B91">
        <v>75.491085319000007</v>
      </c>
      <c r="C91">
        <v>158.67937661100001</v>
      </c>
      <c r="E91">
        <f t="shared" si="7"/>
        <v>0.46137946400000374</v>
      </c>
      <c r="F91">
        <f t="shared" si="8"/>
        <v>0.49108531900000685</v>
      </c>
      <c r="G91">
        <f t="shared" si="9"/>
        <v>8.6793766110000092</v>
      </c>
      <c r="I91">
        <f t="shared" si="10"/>
        <v>2.050575395555572E-3</v>
      </c>
      <c r="J91">
        <f t="shared" si="11"/>
        <v>2.1826014177778082E-3</v>
      </c>
      <c r="K91">
        <f t="shared" si="12"/>
        <v>3.8575007160000042E-2</v>
      </c>
    </row>
    <row r="92" spans="1:11" x14ac:dyDescent="0.25">
      <c r="A92">
        <v>150.80551174600001</v>
      </c>
      <c r="B92">
        <v>75.309245469900006</v>
      </c>
      <c r="C92">
        <v>158.85156391300001</v>
      </c>
      <c r="E92">
        <f t="shared" si="7"/>
        <v>0.80551174600000763</v>
      </c>
      <c r="F92">
        <f t="shared" si="8"/>
        <v>0.30924546990000579</v>
      </c>
      <c r="G92">
        <f t="shared" si="9"/>
        <v>8.8515639130000068</v>
      </c>
      <c r="I92">
        <f t="shared" si="10"/>
        <v>3.5800522044444785E-3</v>
      </c>
      <c r="J92">
        <f t="shared" si="11"/>
        <v>1.3744243106666924E-3</v>
      </c>
      <c r="K92">
        <f t="shared" si="12"/>
        <v>3.9340284057777807E-2</v>
      </c>
    </row>
    <row r="93" spans="1:11" x14ac:dyDescent="0.25">
      <c r="A93">
        <v>151.13855910800001</v>
      </c>
      <c r="B93">
        <v>75.212613253000001</v>
      </c>
      <c r="C93">
        <v>158.77986057300001</v>
      </c>
      <c r="E93">
        <f t="shared" si="7"/>
        <v>1.1385591080000097</v>
      </c>
      <c r="F93">
        <f t="shared" si="8"/>
        <v>0.21261325300000067</v>
      </c>
      <c r="G93">
        <f t="shared" si="9"/>
        <v>8.7798605730000077</v>
      </c>
      <c r="I93">
        <f t="shared" si="10"/>
        <v>5.060262702222265E-3</v>
      </c>
      <c r="J93">
        <f t="shared" si="11"/>
        <v>9.4494779111111403E-4</v>
      </c>
      <c r="K93">
        <f t="shared" si="12"/>
        <v>3.90216025466667E-2</v>
      </c>
    </row>
    <row r="94" spans="1:11" x14ac:dyDescent="0.25">
      <c r="A94">
        <v>151.454770279</v>
      </c>
      <c r="B94">
        <v>74.761917841799999</v>
      </c>
      <c r="C94">
        <v>158.596351857</v>
      </c>
      <c r="E94">
        <f t="shared" si="7"/>
        <v>1.4547702790000017</v>
      </c>
      <c r="F94">
        <f t="shared" si="8"/>
        <v>-0.238082158200001</v>
      </c>
      <c r="G94">
        <f t="shared" si="9"/>
        <v>8.5963518570000019</v>
      </c>
      <c r="I94">
        <f t="shared" si="10"/>
        <v>6.4656456844444515E-3</v>
      </c>
      <c r="J94">
        <f t="shared" si="11"/>
        <v>1.0581429253333377E-3</v>
      </c>
      <c r="K94">
        <f t="shared" si="12"/>
        <v>3.820600825333334E-2</v>
      </c>
    </row>
    <row r="95" spans="1:11" x14ac:dyDescent="0.25">
      <c r="A95">
        <v>151.89167769299999</v>
      </c>
      <c r="B95">
        <v>74.8075773674</v>
      </c>
      <c r="C95">
        <v>158.91124233400001</v>
      </c>
      <c r="E95">
        <f t="shared" si="7"/>
        <v>1.8916776929999912</v>
      </c>
      <c r="F95">
        <f t="shared" si="8"/>
        <v>-0.19242263259999959</v>
      </c>
      <c r="G95">
        <f t="shared" si="9"/>
        <v>8.9112423340000078</v>
      </c>
      <c r="I95">
        <f t="shared" si="10"/>
        <v>8.4074564133332936E-3</v>
      </c>
      <c r="J95">
        <f t="shared" si="11"/>
        <v>8.5521170044444261E-4</v>
      </c>
      <c r="K95">
        <f t="shared" si="12"/>
        <v>3.9605521484444482E-2</v>
      </c>
    </row>
    <row r="96" spans="1:11" x14ac:dyDescent="0.25">
      <c r="A96">
        <v>152.14376429199999</v>
      </c>
      <c r="B96">
        <v>74.640205651599999</v>
      </c>
      <c r="C96">
        <v>158.62667965599999</v>
      </c>
      <c r="E96">
        <f t="shared" si="7"/>
        <v>2.143764291999986</v>
      </c>
      <c r="F96">
        <f t="shared" si="8"/>
        <v>-0.35979434840000124</v>
      </c>
      <c r="G96">
        <f t="shared" si="9"/>
        <v>8.6266796559999932</v>
      </c>
      <c r="I96">
        <f t="shared" si="10"/>
        <v>9.5278412977777161E-3</v>
      </c>
      <c r="J96">
        <f t="shared" si="11"/>
        <v>1.5990859928888945E-3</v>
      </c>
      <c r="K96">
        <f t="shared" si="12"/>
        <v>3.8340798471111083E-2</v>
      </c>
    </row>
    <row r="97" spans="1:11" x14ac:dyDescent="0.25">
      <c r="A97">
        <v>151.814889486</v>
      </c>
      <c r="B97">
        <v>74.256661842599996</v>
      </c>
      <c r="C97">
        <v>158.42208603099999</v>
      </c>
      <c r="E97">
        <f t="shared" si="7"/>
        <v>1.8148894859999984</v>
      </c>
      <c r="F97">
        <f t="shared" si="8"/>
        <v>-0.74333815740000375</v>
      </c>
      <c r="G97">
        <f t="shared" si="9"/>
        <v>8.4220860309999921</v>
      </c>
      <c r="I97">
        <f t="shared" si="10"/>
        <v>8.0661754933333257E-3</v>
      </c>
      <c r="J97">
        <f t="shared" si="11"/>
        <v>3.3037251440000167E-3</v>
      </c>
      <c r="K97">
        <f t="shared" si="12"/>
        <v>3.7431493471111077E-2</v>
      </c>
    </row>
    <row r="98" spans="1:11" x14ac:dyDescent="0.25">
      <c r="A98">
        <v>151.22041340199999</v>
      </c>
      <c r="B98">
        <v>74.255199621200006</v>
      </c>
      <c r="C98">
        <v>158.19837694</v>
      </c>
      <c r="E98">
        <f t="shared" si="7"/>
        <v>1.2204134019999913</v>
      </c>
      <c r="F98">
        <f t="shared" si="8"/>
        <v>-0.74480037879999372</v>
      </c>
      <c r="G98">
        <f t="shared" si="9"/>
        <v>8.1983769400000028</v>
      </c>
      <c r="I98">
        <f t="shared" si="10"/>
        <v>5.4240595644444054E-3</v>
      </c>
      <c r="J98">
        <f t="shared" si="11"/>
        <v>3.3102239057777498E-3</v>
      </c>
      <c r="K98">
        <f t="shared" si="12"/>
        <v>3.643723084444446E-2</v>
      </c>
    </row>
    <row r="99" spans="1:11" x14ac:dyDescent="0.25">
      <c r="A99">
        <v>152.18970578700001</v>
      </c>
      <c r="B99">
        <v>74.082309882399997</v>
      </c>
      <c r="C99">
        <v>158.24385934099999</v>
      </c>
      <c r="E99">
        <f t="shared" si="7"/>
        <v>2.1897057870000083</v>
      </c>
      <c r="F99">
        <f t="shared" si="8"/>
        <v>-0.91769011760000296</v>
      </c>
      <c r="G99">
        <f t="shared" si="9"/>
        <v>8.2438593409999896</v>
      </c>
      <c r="I99">
        <f t="shared" si="10"/>
        <v>9.7320257200000371E-3</v>
      </c>
      <c r="J99">
        <f t="shared" si="11"/>
        <v>4.0786227448889019E-3</v>
      </c>
      <c r="K99">
        <f t="shared" si="12"/>
        <v>3.6639374848888843E-2</v>
      </c>
    </row>
    <row r="100" spans="1:11" x14ac:dyDescent="0.25">
      <c r="A100">
        <v>152.50593246400001</v>
      </c>
      <c r="B100">
        <v>74.441513330399999</v>
      </c>
      <c r="C100">
        <v>158.398956822</v>
      </c>
      <c r="E100">
        <f t="shared" si="7"/>
        <v>2.5059324640000114</v>
      </c>
      <c r="F100">
        <f t="shared" si="8"/>
        <v>-0.5584866696000006</v>
      </c>
      <c r="G100">
        <f t="shared" si="9"/>
        <v>8.3989568220000024</v>
      </c>
      <c r="I100">
        <f t="shared" si="10"/>
        <v>1.1137477617777829E-2</v>
      </c>
      <c r="J100">
        <f t="shared" si="11"/>
        <v>2.4821629760000026E-3</v>
      </c>
      <c r="K100">
        <f t="shared" si="12"/>
        <v>3.732869698666668E-2</v>
      </c>
    </row>
    <row r="101" spans="1:11" x14ac:dyDescent="0.25">
      <c r="A101">
        <v>152.49086515299999</v>
      </c>
      <c r="B101">
        <v>73.725580791699997</v>
      </c>
      <c r="C101">
        <v>158.39863304799999</v>
      </c>
      <c r="E101">
        <f t="shared" si="7"/>
        <v>2.4908651529999872</v>
      </c>
      <c r="F101">
        <f t="shared" si="8"/>
        <v>-1.274419208300003</v>
      </c>
      <c r="G101">
        <f t="shared" si="9"/>
        <v>8.3986330479999936</v>
      </c>
      <c r="I101">
        <f t="shared" si="10"/>
        <v>1.1070511791111055E-2</v>
      </c>
      <c r="J101">
        <f t="shared" si="11"/>
        <v>5.6640853702222358E-3</v>
      </c>
      <c r="K101">
        <f t="shared" si="12"/>
        <v>3.7327257991111085E-2</v>
      </c>
    </row>
    <row r="102" spans="1:11" x14ac:dyDescent="0.25">
      <c r="A102">
        <v>152.78696622000001</v>
      </c>
      <c r="B102">
        <v>73.347812469299996</v>
      </c>
      <c r="C102">
        <v>158.57633017699999</v>
      </c>
      <c r="E102">
        <f t="shared" si="7"/>
        <v>2.7869662200000107</v>
      </c>
      <c r="F102">
        <f t="shared" si="8"/>
        <v>-1.6521875307000045</v>
      </c>
      <c r="G102">
        <f t="shared" si="9"/>
        <v>8.5763301769999885</v>
      </c>
      <c r="I102">
        <f t="shared" si="10"/>
        <v>1.2386516533333381E-2</v>
      </c>
      <c r="J102">
        <f t="shared" si="11"/>
        <v>7.34305569200002E-3</v>
      </c>
      <c r="K102">
        <f t="shared" si="12"/>
        <v>3.8117023008888841E-2</v>
      </c>
    </row>
    <row r="103" spans="1:11" x14ac:dyDescent="0.25">
      <c r="A103">
        <v>152.84540493399999</v>
      </c>
      <c r="B103">
        <v>73.094173474300007</v>
      </c>
      <c r="C103">
        <v>158.08337114700001</v>
      </c>
      <c r="E103">
        <f t="shared" si="7"/>
        <v>2.845404933999987</v>
      </c>
      <c r="F103">
        <f t="shared" si="8"/>
        <v>-1.9058265256999931</v>
      </c>
      <c r="G103">
        <f t="shared" si="9"/>
        <v>8.0833711470000082</v>
      </c>
      <c r="I103">
        <f t="shared" si="10"/>
        <v>1.2646244151111053E-2</v>
      </c>
      <c r="J103">
        <f t="shared" si="11"/>
        <v>8.4703401142221923E-3</v>
      </c>
      <c r="K103">
        <f t="shared" si="12"/>
        <v>3.5926093986666706E-2</v>
      </c>
    </row>
    <row r="104" spans="1:11" x14ac:dyDescent="0.25">
      <c r="A104">
        <v>152.35202201000001</v>
      </c>
      <c r="B104">
        <v>73.7262150217</v>
      </c>
      <c r="C104">
        <v>158.24273908000001</v>
      </c>
      <c r="E104">
        <f t="shared" si="7"/>
        <v>2.3520220100000131</v>
      </c>
      <c r="F104">
        <f t="shared" si="8"/>
        <v>-1.2737849783000001</v>
      </c>
      <c r="G104">
        <f t="shared" si="9"/>
        <v>8.2427390800000069</v>
      </c>
      <c r="I104">
        <f t="shared" si="10"/>
        <v>1.0453431155555614E-2</v>
      </c>
      <c r="J104">
        <f t="shared" si="11"/>
        <v>5.6612665702222226E-3</v>
      </c>
      <c r="K104">
        <f t="shared" si="12"/>
        <v>3.6634395911111145E-2</v>
      </c>
    </row>
    <row r="105" spans="1:11" x14ac:dyDescent="0.25">
      <c r="A105">
        <v>151.30891465900001</v>
      </c>
      <c r="B105">
        <v>74.455641593799996</v>
      </c>
      <c r="C105">
        <v>158.430837185</v>
      </c>
      <c r="E105">
        <f t="shared" si="7"/>
        <v>1.3089146590000098</v>
      </c>
      <c r="F105">
        <f t="shared" si="8"/>
        <v>-0.5443584062000042</v>
      </c>
      <c r="G105">
        <f t="shared" si="9"/>
        <v>8.4308371850000015</v>
      </c>
      <c r="I105">
        <f t="shared" si="10"/>
        <v>5.8173984844444877E-3</v>
      </c>
      <c r="J105">
        <f t="shared" si="11"/>
        <v>2.419370694222241E-3</v>
      </c>
      <c r="K105">
        <f t="shared" si="12"/>
        <v>3.7470387488888895E-2</v>
      </c>
    </row>
    <row r="106" spans="1:11" x14ac:dyDescent="0.25">
      <c r="A106">
        <v>150.776133684</v>
      </c>
      <c r="B106">
        <v>74.481116407299993</v>
      </c>
      <c r="C106">
        <v>158.22808620699999</v>
      </c>
      <c r="E106">
        <f t="shared" si="7"/>
        <v>0.77613368400000127</v>
      </c>
      <c r="F106">
        <f t="shared" si="8"/>
        <v>-0.51888359270000706</v>
      </c>
      <c r="G106">
        <f t="shared" si="9"/>
        <v>8.2280862069999898</v>
      </c>
      <c r="I106">
        <f t="shared" si="10"/>
        <v>3.4494830400000056E-3</v>
      </c>
      <c r="J106">
        <f t="shared" si="11"/>
        <v>2.3061493008889201E-3</v>
      </c>
      <c r="K106">
        <f t="shared" si="12"/>
        <v>3.6569272031111065E-2</v>
      </c>
    </row>
    <row r="107" spans="1:11" x14ac:dyDescent="0.25">
      <c r="A107">
        <v>150.97023546400001</v>
      </c>
      <c r="B107">
        <v>74.5902755547</v>
      </c>
      <c r="C107">
        <v>158.40823805400001</v>
      </c>
      <c r="E107">
        <f t="shared" si="7"/>
        <v>0.97023546400001237</v>
      </c>
      <c r="F107">
        <f t="shared" si="8"/>
        <v>-0.40972444530000018</v>
      </c>
      <c r="G107">
        <f t="shared" si="9"/>
        <v>8.4082380540000088</v>
      </c>
      <c r="I107">
        <f t="shared" si="10"/>
        <v>4.3121576177778329E-3</v>
      </c>
      <c r="J107">
        <f t="shared" si="11"/>
        <v>1.8209975346666675E-3</v>
      </c>
      <c r="K107">
        <f t="shared" si="12"/>
        <v>3.7369946906666708E-2</v>
      </c>
    </row>
    <row r="108" spans="1:11" x14ac:dyDescent="0.25">
      <c r="A108">
        <v>150.943858901</v>
      </c>
      <c r="B108">
        <v>74.087197966299996</v>
      </c>
      <c r="C108">
        <v>158.50704545900001</v>
      </c>
      <c r="E108">
        <f t="shared" si="7"/>
        <v>0.9438589009999987</v>
      </c>
      <c r="F108">
        <f t="shared" si="8"/>
        <v>-0.91280203370000379</v>
      </c>
      <c r="G108">
        <f t="shared" si="9"/>
        <v>8.5070454590000111</v>
      </c>
      <c r="I108">
        <f t="shared" si="10"/>
        <v>4.1949284488888832E-3</v>
      </c>
      <c r="J108">
        <f t="shared" si="11"/>
        <v>4.0568979275555726E-3</v>
      </c>
      <c r="K108">
        <f t="shared" si="12"/>
        <v>3.7809090928888942E-2</v>
      </c>
    </row>
    <row r="109" spans="1:11" x14ac:dyDescent="0.25">
      <c r="A109">
        <v>151.504454888</v>
      </c>
      <c r="B109">
        <v>74.7131112804</v>
      </c>
      <c r="C109">
        <v>158.645798477</v>
      </c>
      <c r="E109">
        <f t="shared" si="7"/>
        <v>1.5044548879999979</v>
      </c>
      <c r="F109">
        <f t="shared" si="8"/>
        <v>-0.28688871960000029</v>
      </c>
      <c r="G109">
        <f t="shared" si="9"/>
        <v>8.6457984769999996</v>
      </c>
      <c r="I109">
        <f t="shared" si="10"/>
        <v>6.6864661688888797E-3</v>
      </c>
      <c r="J109">
        <f t="shared" si="11"/>
        <v>1.2750609760000013E-3</v>
      </c>
      <c r="K109">
        <f t="shared" si="12"/>
        <v>3.8425771008888887E-2</v>
      </c>
    </row>
    <row r="110" spans="1:11" x14ac:dyDescent="0.25">
      <c r="A110">
        <v>151.18124285499999</v>
      </c>
      <c r="B110">
        <v>74.544225891300002</v>
      </c>
      <c r="C110">
        <v>158.915516263</v>
      </c>
      <c r="E110">
        <f t="shared" si="7"/>
        <v>1.1812428549999936</v>
      </c>
      <c r="F110">
        <f t="shared" si="8"/>
        <v>-0.45577410869999824</v>
      </c>
      <c r="G110">
        <f t="shared" si="9"/>
        <v>8.9155162630000007</v>
      </c>
      <c r="I110">
        <f t="shared" si="10"/>
        <v>5.2499682444444159E-3</v>
      </c>
      <c r="J110">
        <f t="shared" si="11"/>
        <v>2.0256627053333253E-3</v>
      </c>
      <c r="K110">
        <f t="shared" si="12"/>
        <v>3.9624516724444447E-2</v>
      </c>
    </row>
    <row r="111" spans="1:11" x14ac:dyDescent="0.25">
      <c r="A111">
        <v>150.71560455700001</v>
      </c>
      <c r="B111">
        <v>74.259426412500005</v>
      </c>
      <c r="C111">
        <v>158.401416442</v>
      </c>
      <c r="E111">
        <f t="shared" si="7"/>
        <v>0.71560455700000603</v>
      </c>
      <c r="F111">
        <f t="shared" si="8"/>
        <v>-0.7405735874999948</v>
      </c>
      <c r="G111">
        <f t="shared" si="9"/>
        <v>8.4014164419999986</v>
      </c>
      <c r="I111">
        <f t="shared" si="10"/>
        <v>3.1804646977778048E-3</v>
      </c>
      <c r="J111">
        <f t="shared" si="11"/>
        <v>3.2914381666666434E-3</v>
      </c>
      <c r="K111">
        <f t="shared" si="12"/>
        <v>3.7339628631111108E-2</v>
      </c>
    </row>
    <row r="112" spans="1:11" x14ac:dyDescent="0.25">
      <c r="A112">
        <v>149.98127978400001</v>
      </c>
      <c r="B112">
        <v>75.0391145655</v>
      </c>
      <c r="C112">
        <v>158.812701992</v>
      </c>
      <c r="E112">
        <f t="shared" si="7"/>
        <v>-1.8720215999991296E-2</v>
      </c>
      <c r="F112">
        <f t="shared" si="8"/>
        <v>3.9114565500000253E-2</v>
      </c>
      <c r="G112">
        <f t="shared" si="9"/>
        <v>8.8127019920000009</v>
      </c>
      <c r="I112">
        <f t="shared" si="10"/>
        <v>8.3200959999961323E-5</v>
      </c>
      <c r="J112">
        <f t="shared" si="11"/>
        <v>1.7384251333333445E-4</v>
      </c>
      <c r="K112">
        <f t="shared" si="12"/>
        <v>3.916756440888889E-2</v>
      </c>
    </row>
    <row r="113" spans="1:11" x14ac:dyDescent="0.25">
      <c r="A113">
        <v>149.651148643</v>
      </c>
      <c r="B113">
        <v>75.227776737499994</v>
      </c>
      <c r="C113">
        <v>158.70926814800001</v>
      </c>
      <c r="E113">
        <f t="shared" si="7"/>
        <v>-0.34885135700000092</v>
      </c>
      <c r="F113">
        <f t="shared" si="8"/>
        <v>0.22777673749999394</v>
      </c>
      <c r="G113">
        <f t="shared" si="9"/>
        <v>8.7092681480000067</v>
      </c>
      <c r="I113">
        <f t="shared" si="10"/>
        <v>1.5504504755555597E-3</v>
      </c>
      <c r="J113">
        <f t="shared" si="11"/>
        <v>1.0123410555555286E-3</v>
      </c>
      <c r="K113">
        <f t="shared" si="12"/>
        <v>3.8707858435555582E-2</v>
      </c>
    </row>
    <row r="114" spans="1:11" x14ac:dyDescent="0.25">
      <c r="A114">
        <v>148.738648324</v>
      </c>
      <c r="B114">
        <v>75.183309821700007</v>
      </c>
      <c r="C114">
        <v>158.51912775700001</v>
      </c>
      <c r="E114">
        <f t="shared" si="7"/>
        <v>-1.2613516760000039</v>
      </c>
      <c r="F114">
        <f t="shared" si="8"/>
        <v>0.18330982170000709</v>
      </c>
      <c r="G114">
        <f t="shared" si="9"/>
        <v>8.5191277570000068</v>
      </c>
      <c r="I114">
        <f t="shared" si="10"/>
        <v>5.6060074488889057E-3</v>
      </c>
      <c r="J114">
        <f t="shared" si="11"/>
        <v>8.1471031866669824E-4</v>
      </c>
      <c r="K114">
        <f t="shared" si="12"/>
        <v>3.7862790031111142E-2</v>
      </c>
    </row>
    <row r="115" spans="1:11" x14ac:dyDescent="0.25">
      <c r="A115">
        <v>149.19758960199999</v>
      </c>
      <c r="B115">
        <v>75.3903287041</v>
      </c>
      <c r="C115">
        <v>158.79153857099999</v>
      </c>
      <c r="E115">
        <f t="shared" si="7"/>
        <v>-0.80241039800000635</v>
      </c>
      <c r="F115">
        <f t="shared" si="8"/>
        <v>0.39032870409999987</v>
      </c>
      <c r="G115">
        <f t="shared" si="9"/>
        <v>8.7915385709999896</v>
      </c>
      <c r="I115">
        <f t="shared" si="10"/>
        <v>3.5662684355555838E-3</v>
      </c>
      <c r="J115">
        <f t="shared" si="11"/>
        <v>1.7347942404444439E-3</v>
      </c>
      <c r="K115">
        <f t="shared" si="12"/>
        <v>3.9073504759999954E-2</v>
      </c>
    </row>
    <row r="116" spans="1:11" x14ac:dyDescent="0.25">
      <c r="A116">
        <v>149.541035835</v>
      </c>
      <c r="B116">
        <v>74.789249755100002</v>
      </c>
      <c r="C116">
        <v>158.378057896</v>
      </c>
      <c r="E116">
        <f t="shared" si="7"/>
        <v>-0.45896416499999759</v>
      </c>
      <c r="F116">
        <f t="shared" si="8"/>
        <v>-0.21075024489999805</v>
      </c>
      <c r="G116">
        <f t="shared" si="9"/>
        <v>8.3780578960000014</v>
      </c>
      <c r="I116">
        <f t="shared" si="10"/>
        <v>2.0398407333333227E-3</v>
      </c>
      <c r="J116">
        <f t="shared" si="11"/>
        <v>9.3666775511110241E-4</v>
      </c>
      <c r="K116">
        <f t="shared" si="12"/>
        <v>3.7235812871111114E-2</v>
      </c>
    </row>
    <row r="117" spans="1:11" x14ac:dyDescent="0.25">
      <c r="A117">
        <v>149.703861918</v>
      </c>
      <c r="B117">
        <v>75.079353713299994</v>
      </c>
      <c r="C117">
        <v>158.36001851200001</v>
      </c>
      <c r="E117">
        <f t="shared" si="7"/>
        <v>-0.2961380819999988</v>
      </c>
      <c r="F117">
        <f t="shared" si="8"/>
        <v>7.9353713299994411E-2</v>
      </c>
      <c r="G117">
        <f t="shared" si="9"/>
        <v>8.3600185120000106</v>
      </c>
      <c r="I117">
        <f t="shared" si="10"/>
        <v>1.3161692533333281E-3</v>
      </c>
      <c r="J117">
        <f t="shared" si="11"/>
        <v>3.5268317022219741E-4</v>
      </c>
      <c r="K117">
        <f t="shared" si="12"/>
        <v>3.7155637831111157E-2</v>
      </c>
    </row>
    <row r="118" spans="1:11" x14ac:dyDescent="0.25">
      <c r="A118">
        <v>149.579763144</v>
      </c>
      <c r="B118">
        <v>75.394376544099998</v>
      </c>
      <c r="C118">
        <v>158.164881326</v>
      </c>
      <c r="E118">
        <f t="shared" si="7"/>
        <v>-0.42023685600000249</v>
      </c>
      <c r="F118">
        <f t="shared" si="8"/>
        <v>0.39437654409999823</v>
      </c>
      <c r="G118">
        <f t="shared" si="9"/>
        <v>8.1648813259999997</v>
      </c>
      <c r="I118">
        <f t="shared" si="10"/>
        <v>1.867719360000011E-3</v>
      </c>
      <c r="J118">
        <f t="shared" si="11"/>
        <v>1.7527846404444365E-3</v>
      </c>
      <c r="K118">
        <f t="shared" si="12"/>
        <v>3.6288361448888889E-2</v>
      </c>
    </row>
    <row r="119" spans="1:11" x14ac:dyDescent="0.25">
      <c r="A119">
        <v>149.47779754499999</v>
      </c>
      <c r="B119">
        <v>74.765144157600005</v>
      </c>
      <c r="C119">
        <v>157.896424392</v>
      </c>
      <c r="E119">
        <f t="shared" si="7"/>
        <v>-0.52220245500001283</v>
      </c>
      <c r="F119">
        <f t="shared" si="8"/>
        <v>-0.23485584239999469</v>
      </c>
      <c r="G119">
        <f t="shared" si="9"/>
        <v>7.8964243920000001</v>
      </c>
      <c r="I119">
        <f t="shared" si="10"/>
        <v>2.3208998000000571E-3</v>
      </c>
      <c r="J119">
        <f t="shared" si="11"/>
        <v>1.0438037439999765E-3</v>
      </c>
      <c r="K119">
        <f t="shared" si="12"/>
        <v>3.5095219519999998E-2</v>
      </c>
    </row>
    <row r="120" spans="1:11" x14ac:dyDescent="0.25">
      <c r="A120">
        <v>149.66819083600001</v>
      </c>
      <c r="B120">
        <v>73.814255575100006</v>
      </c>
      <c r="C120">
        <v>157.667592568</v>
      </c>
      <c r="E120">
        <f t="shared" si="7"/>
        <v>-0.33180916399999205</v>
      </c>
      <c r="F120">
        <f t="shared" si="8"/>
        <v>-1.185744424899994</v>
      </c>
      <c r="G120">
        <f t="shared" si="9"/>
        <v>7.6675925680000034</v>
      </c>
      <c r="I120">
        <f t="shared" si="10"/>
        <v>1.4747073955555202E-3</v>
      </c>
      <c r="J120">
        <f t="shared" si="11"/>
        <v>5.2699752217777512E-3</v>
      </c>
      <c r="K120">
        <f t="shared" si="12"/>
        <v>3.4078189191111129E-2</v>
      </c>
    </row>
    <row r="121" spans="1:11" x14ac:dyDescent="0.25">
      <c r="A121">
        <v>150.51837380500001</v>
      </c>
      <c r="B121">
        <v>74.062109925000001</v>
      </c>
      <c r="C121">
        <v>157.48704843900001</v>
      </c>
      <c r="E121">
        <f t="shared" si="7"/>
        <v>0.51837380500001018</v>
      </c>
      <c r="F121">
        <f t="shared" si="8"/>
        <v>-0.93789007499999855</v>
      </c>
      <c r="G121">
        <f t="shared" si="9"/>
        <v>7.4870484390000058</v>
      </c>
      <c r="I121">
        <f t="shared" si="10"/>
        <v>2.303883577777823E-3</v>
      </c>
      <c r="J121">
        <f t="shared" si="11"/>
        <v>4.1684003333333271E-3</v>
      </c>
      <c r="K121">
        <f t="shared" si="12"/>
        <v>3.3275770840000024E-2</v>
      </c>
    </row>
    <row r="122" spans="1:11" x14ac:dyDescent="0.25">
      <c r="A122">
        <v>150.976582541</v>
      </c>
      <c r="B122">
        <v>73.428536089800005</v>
      </c>
      <c r="C122">
        <v>157.43358934700001</v>
      </c>
      <c r="E122">
        <f t="shared" si="7"/>
        <v>0.97658254099999908</v>
      </c>
      <c r="F122">
        <f t="shared" si="8"/>
        <v>-1.571463910199995</v>
      </c>
      <c r="G122">
        <f t="shared" si="9"/>
        <v>7.4335893470000087</v>
      </c>
      <c r="I122">
        <f t="shared" si="10"/>
        <v>4.3403668488888845E-3</v>
      </c>
      <c r="J122">
        <f t="shared" si="11"/>
        <v>6.9842840453333112E-3</v>
      </c>
      <c r="K122">
        <f t="shared" si="12"/>
        <v>3.3038174875555597E-2</v>
      </c>
    </row>
    <row r="123" spans="1:11" x14ac:dyDescent="0.25">
      <c r="A123">
        <v>150.45673752499999</v>
      </c>
      <c r="B123">
        <v>73.770292857900003</v>
      </c>
      <c r="C123">
        <v>157.575826957</v>
      </c>
      <c r="E123">
        <f t="shared" si="7"/>
        <v>0.45673752499999409</v>
      </c>
      <c r="F123">
        <f t="shared" si="8"/>
        <v>-1.229707142099997</v>
      </c>
      <c r="G123">
        <f t="shared" si="9"/>
        <v>7.5758269570000039</v>
      </c>
      <c r="I123">
        <f t="shared" si="10"/>
        <v>2.0299445555555292E-3</v>
      </c>
      <c r="J123">
        <f t="shared" si="11"/>
        <v>5.4653650759999865E-3</v>
      </c>
      <c r="K123">
        <f t="shared" si="12"/>
        <v>3.3670342031111127E-2</v>
      </c>
    </row>
    <row r="124" spans="1:11" x14ac:dyDescent="0.25">
      <c r="A124">
        <v>150.233257474</v>
      </c>
      <c r="B124">
        <v>74.137399944999999</v>
      </c>
      <c r="C124">
        <v>157.806343975</v>
      </c>
      <c r="E124">
        <f t="shared" si="7"/>
        <v>0.23325747399999841</v>
      </c>
      <c r="F124">
        <f t="shared" si="8"/>
        <v>-0.86260005500000148</v>
      </c>
      <c r="G124">
        <f t="shared" si="9"/>
        <v>7.8063439750000043</v>
      </c>
      <c r="I124">
        <f t="shared" si="10"/>
        <v>1.0366998844444375E-3</v>
      </c>
      <c r="J124">
        <f t="shared" si="11"/>
        <v>3.8337780222222288E-3</v>
      </c>
      <c r="K124">
        <f t="shared" si="12"/>
        <v>3.4694862111111127E-2</v>
      </c>
    </row>
    <row r="125" spans="1:11" x14ac:dyDescent="0.25">
      <c r="A125">
        <v>150.203500187</v>
      </c>
      <c r="B125">
        <v>74.379894526599998</v>
      </c>
      <c r="C125">
        <v>157.956341638</v>
      </c>
      <c r="E125">
        <f t="shared" si="7"/>
        <v>0.20350018700000305</v>
      </c>
      <c r="F125">
        <f t="shared" si="8"/>
        <v>-0.62010547340000244</v>
      </c>
      <c r="G125">
        <f t="shared" si="9"/>
        <v>7.9563416379999978</v>
      </c>
      <c r="I125">
        <f t="shared" si="10"/>
        <v>9.0444527555556917E-4</v>
      </c>
      <c r="J125">
        <f t="shared" si="11"/>
        <v>2.756024326222233E-3</v>
      </c>
      <c r="K125">
        <f t="shared" si="12"/>
        <v>3.5361518391111103E-2</v>
      </c>
    </row>
    <row r="126" spans="1:11" x14ac:dyDescent="0.25">
      <c r="A126">
        <v>150.424446824</v>
      </c>
      <c r="B126">
        <v>74.664941383200002</v>
      </c>
      <c r="C126">
        <v>158.18513908599999</v>
      </c>
      <c r="E126">
        <f t="shared" si="7"/>
        <v>0.42444682400000033</v>
      </c>
      <c r="F126">
        <f t="shared" si="8"/>
        <v>-0.33505861679999782</v>
      </c>
      <c r="G126">
        <f t="shared" si="9"/>
        <v>8.1851390859999924</v>
      </c>
      <c r="I126">
        <f t="shared" si="10"/>
        <v>1.8864303288888904E-3</v>
      </c>
      <c r="J126">
        <f t="shared" si="11"/>
        <v>1.4891494079999903E-3</v>
      </c>
      <c r="K126">
        <f t="shared" si="12"/>
        <v>3.6378395937777745E-2</v>
      </c>
    </row>
    <row r="127" spans="1:11" x14ac:dyDescent="0.25">
      <c r="A127">
        <v>150.79468455899999</v>
      </c>
      <c r="B127">
        <v>75.105667745600002</v>
      </c>
      <c r="C127">
        <v>158.33261809999999</v>
      </c>
      <c r="E127">
        <f t="shared" si="7"/>
        <v>0.79468455899998958</v>
      </c>
      <c r="F127">
        <f t="shared" si="8"/>
        <v>0.10566774560000169</v>
      </c>
      <c r="G127">
        <f t="shared" si="9"/>
        <v>8.3326180999999906</v>
      </c>
      <c r="I127">
        <f t="shared" si="10"/>
        <v>3.5319313733332869E-3</v>
      </c>
      <c r="J127">
        <f t="shared" si="11"/>
        <v>4.6963442488889644E-4</v>
      </c>
      <c r="K127">
        <f t="shared" si="12"/>
        <v>3.7033858222222181E-2</v>
      </c>
    </row>
    <row r="128" spans="1:11" x14ac:dyDescent="0.25">
      <c r="A128">
        <v>150.84771479</v>
      </c>
      <c r="B128">
        <v>74.663562104500002</v>
      </c>
      <c r="C128">
        <v>158.10003731200001</v>
      </c>
      <c r="E128">
        <f t="shared" si="7"/>
        <v>0.84771478999999772</v>
      </c>
      <c r="F128">
        <f t="shared" si="8"/>
        <v>-0.33643789549999781</v>
      </c>
      <c r="G128">
        <f t="shared" si="9"/>
        <v>8.100037312000012</v>
      </c>
      <c r="I128">
        <f t="shared" si="10"/>
        <v>3.7676212888888786E-3</v>
      </c>
      <c r="J128">
        <f t="shared" si="11"/>
        <v>1.4952795355555458E-3</v>
      </c>
      <c r="K128">
        <f t="shared" si="12"/>
        <v>3.6000165831111167E-2</v>
      </c>
    </row>
    <row r="129" spans="1:11" x14ac:dyDescent="0.25">
      <c r="A129">
        <v>150.560531126</v>
      </c>
      <c r="B129">
        <v>74.920639272499997</v>
      </c>
      <c r="C129">
        <v>158.281234316</v>
      </c>
      <c r="E129">
        <f t="shared" si="7"/>
        <v>0.56053112600000077</v>
      </c>
      <c r="F129">
        <f t="shared" si="8"/>
        <v>-7.9360727500002781E-2</v>
      </c>
      <c r="G129">
        <f t="shared" si="9"/>
        <v>8.2812343159999955</v>
      </c>
      <c r="I129">
        <f t="shared" si="10"/>
        <v>2.4912494488888923E-3</v>
      </c>
      <c r="J129">
        <f t="shared" si="11"/>
        <v>3.527143444444568E-4</v>
      </c>
      <c r="K129">
        <f t="shared" si="12"/>
        <v>3.6805485848888868E-2</v>
      </c>
    </row>
    <row r="130" spans="1:11" x14ac:dyDescent="0.25">
      <c r="A130">
        <v>150.38395847699999</v>
      </c>
      <c r="B130">
        <v>74.7560567405</v>
      </c>
      <c r="C130">
        <v>158.311670647</v>
      </c>
      <c r="E130">
        <f t="shared" ref="E130:E193" si="13">A130-150</f>
        <v>0.38395847699999308</v>
      </c>
      <c r="F130">
        <f t="shared" ref="F130:F193" si="14">B130-75</f>
        <v>-0.24394325949999995</v>
      </c>
      <c r="G130">
        <f t="shared" ref="G130:G193" si="15">C130-150</f>
        <v>8.3116706469999997</v>
      </c>
      <c r="I130">
        <f t="shared" ref="I130:I193" si="16">ABS(E130)/SQRT(150^2+75^2+150^2)</f>
        <v>1.7064821199999692E-3</v>
      </c>
      <c r="J130">
        <f t="shared" ref="J130:J193" si="17">ABS(F130)/SQRT(150^2+75^2+150^2)</f>
        <v>1.0841922644444443E-3</v>
      </c>
      <c r="K130">
        <f t="shared" ref="K130:K193" si="18">ABS(G130)/SQRT(150^2+75^2+150^2)</f>
        <v>3.6940758431111109E-2</v>
      </c>
    </row>
    <row r="131" spans="1:11" x14ac:dyDescent="0.25">
      <c r="A131">
        <v>150.82389450100001</v>
      </c>
      <c r="B131">
        <v>74.588441017299999</v>
      </c>
      <c r="C131">
        <v>158.03041831799999</v>
      </c>
      <c r="E131">
        <f t="shared" si="13"/>
        <v>0.82389450100001227</v>
      </c>
      <c r="F131">
        <f t="shared" si="14"/>
        <v>-0.4115589827000008</v>
      </c>
      <c r="G131">
        <f t="shared" si="15"/>
        <v>8.0304183179999882</v>
      </c>
      <c r="I131">
        <f t="shared" si="16"/>
        <v>3.6617533377778324E-3</v>
      </c>
      <c r="J131">
        <f t="shared" si="17"/>
        <v>1.8291510342222257E-3</v>
      </c>
      <c r="K131">
        <f t="shared" si="18"/>
        <v>3.5690748079999945E-2</v>
      </c>
    </row>
    <row r="132" spans="1:11" x14ac:dyDescent="0.25">
      <c r="A132">
        <v>150.55463768000001</v>
      </c>
      <c r="B132">
        <v>74.133934034600003</v>
      </c>
      <c r="C132">
        <v>157.783449856</v>
      </c>
      <c r="E132">
        <f t="shared" si="13"/>
        <v>0.55463768000001323</v>
      </c>
      <c r="F132">
        <f t="shared" si="14"/>
        <v>-0.86606596539999714</v>
      </c>
      <c r="G132">
        <f t="shared" si="15"/>
        <v>7.7834498560000043</v>
      </c>
      <c r="I132">
        <f t="shared" si="16"/>
        <v>2.4650563555556142E-3</v>
      </c>
      <c r="J132">
        <f t="shared" si="17"/>
        <v>3.8491820684444316E-3</v>
      </c>
      <c r="K132">
        <f t="shared" si="18"/>
        <v>3.4593110471111133E-2</v>
      </c>
    </row>
    <row r="133" spans="1:11" x14ac:dyDescent="0.25">
      <c r="A133">
        <v>150.838212309</v>
      </c>
      <c r="B133">
        <v>73.692924697600006</v>
      </c>
      <c r="C133">
        <v>157.814767292</v>
      </c>
      <c r="E133">
        <f t="shared" si="13"/>
        <v>0.83821230899999932</v>
      </c>
      <c r="F133">
        <f t="shared" si="14"/>
        <v>-1.3070753023999941</v>
      </c>
      <c r="G133">
        <f t="shared" si="15"/>
        <v>7.8147672919999991</v>
      </c>
      <c r="I133">
        <f t="shared" si="16"/>
        <v>3.7253880399999969E-3</v>
      </c>
      <c r="J133">
        <f t="shared" si="17"/>
        <v>5.8092235662221964E-3</v>
      </c>
      <c r="K133">
        <f t="shared" si="18"/>
        <v>3.4732299075555549E-2</v>
      </c>
    </row>
    <row r="134" spans="1:11" x14ac:dyDescent="0.25">
      <c r="A134">
        <v>150.900968527</v>
      </c>
      <c r="B134">
        <v>73.673065378700002</v>
      </c>
      <c r="C134">
        <v>157.46347733299999</v>
      </c>
      <c r="E134">
        <f t="shared" si="13"/>
        <v>0.90096852700000341</v>
      </c>
      <c r="F134">
        <f t="shared" si="14"/>
        <v>-1.3269346212999977</v>
      </c>
      <c r="G134">
        <f t="shared" si="15"/>
        <v>7.4634773329999859</v>
      </c>
      <c r="I134">
        <f t="shared" si="16"/>
        <v>4.0043045644444593E-3</v>
      </c>
      <c r="J134">
        <f t="shared" si="17"/>
        <v>5.897487205777768E-3</v>
      </c>
      <c r="K134">
        <f t="shared" si="18"/>
        <v>3.3171010368888823E-2</v>
      </c>
    </row>
    <row r="135" spans="1:11" x14ac:dyDescent="0.25">
      <c r="A135">
        <v>151.25039182</v>
      </c>
      <c r="B135">
        <v>73.978264956100006</v>
      </c>
      <c r="C135">
        <v>157.56781626899999</v>
      </c>
      <c r="E135">
        <f t="shared" si="13"/>
        <v>1.2503918200000044</v>
      </c>
      <c r="F135">
        <f t="shared" si="14"/>
        <v>-1.0217350438999944</v>
      </c>
      <c r="G135">
        <f t="shared" si="15"/>
        <v>7.5678162689999908</v>
      </c>
      <c r="I135">
        <f t="shared" si="16"/>
        <v>5.5572969777777969E-3</v>
      </c>
      <c r="J135">
        <f t="shared" si="17"/>
        <v>4.5410446395555302E-3</v>
      </c>
      <c r="K135">
        <f t="shared" si="18"/>
        <v>3.3634738973333293E-2</v>
      </c>
    </row>
    <row r="136" spans="1:11" x14ac:dyDescent="0.25">
      <c r="A136">
        <v>150.96479688100001</v>
      </c>
      <c r="B136">
        <v>74.149434770599996</v>
      </c>
      <c r="C136">
        <v>157.58665390199999</v>
      </c>
      <c r="E136">
        <f t="shared" si="13"/>
        <v>0.96479688100001226</v>
      </c>
      <c r="F136">
        <f t="shared" si="14"/>
        <v>-0.85056522940000434</v>
      </c>
      <c r="G136">
        <f t="shared" si="15"/>
        <v>7.5866539019999948</v>
      </c>
      <c r="I136">
        <f t="shared" si="16"/>
        <v>4.2879861377778323E-3</v>
      </c>
      <c r="J136">
        <f t="shared" si="17"/>
        <v>3.7802899084444638E-3</v>
      </c>
      <c r="K136">
        <f t="shared" si="18"/>
        <v>3.3718461786666647E-2</v>
      </c>
    </row>
    <row r="137" spans="1:11" x14ac:dyDescent="0.25">
      <c r="A137">
        <v>150.93784049600001</v>
      </c>
      <c r="B137">
        <v>74.273776076399997</v>
      </c>
      <c r="C137">
        <v>157.57197808800001</v>
      </c>
      <c r="E137">
        <f t="shared" si="13"/>
        <v>0.93784049600000685</v>
      </c>
      <c r="F137">
        <f t="shared" si="14"/>
        <v>-0.72622392360000276</v>
      </c>
      <c r="G137">
        <f t="shared" si="15"/>
        <v>7.5719780880000087</v>
      </c>
      <c r="I137">
        <f t="shared" si="16"/>
        <v>4.1681799822222525E-3</v>
      </c>
      <c r="J137">
        <f t="shared" si="17"/>
        <v>3.2276618826666791E-3</v>
      </c>
      <c r="K137">
        <f t="shared" si="18"/>
        <v>3.3653235946666707E-2</v>
      </c>
    </row>
    <row r="138" spans="1:11" x14ac:dyDescent="0.25">
      <c r="A138">
        <v>151.05661568900001</v>
      </c>
      <c r="B138">
        <v>74.263875329900003</v>
      </c>
      <c r="C138">
        <v>157.42811932999999</v>
      </c>
      <c r="E138">
        <f t="shared" si="13"/>
        <v>1.0566156890000116</v>
      </c>
      <c r="F138">
        <f t="shared" si="14"/>
        <v>-0.73612467009999705</v>
      </c>
      <c r="G138">
        <f t="shared" si="15"/>
        <v>7.428119329999987</v>
      </c>
      <c r="I138">
        <f t="shared" si="16"/>
        <v>4.6960697288889403E-3</v>
      </c>
      <c r="J138">
        <f t="shared" si="17"/>
        <v>3.2716652004444314E-3</v>
      </c>
      <c r="K138">
        <f t="shared" si="18"/>
        <v>3.3013863688888832E-2</v>
      </c>
    </row>
    <row r="139" spans="1:11" x14ac:dyDescent="0.25">
      <c r="A139">
        <v>150.288081901</v>
      </c>
      <c r="B139">
        <v>74.006977711299996</v>
      </c>
      <c r="C139">
        <v>157.50952322399999</v>
      </c>
      <c r="E139">
        <f t="shared" si="13"/>
        <v>0.2880819009999982</v>
      </c>
      <c r="F139">
        <f t="shared" si="14"/>
        <v>-0.9930222887000042</v>
      </c>
      <c r="G139">
        <f t="shared" si="15"/>
        <v>7.5095232239999916</v>
      </c>
      <c r="I139">
        <f t="shared" si="16"/>
        <v>1.2803640044444363E-3</v>
      </c>
      <c r="J139">
        <f t="shared" si="17"/>
        <v>4.4134323942222409E-3</v>
      </c>
      <c r="K139">
        <f t="shared" si="18"/>
        <v>3.3375658773333296E-2</v>
      </c>
    </row>
    <row r="140" spans="1:11" x14ac:dyDescent="0.25">
      <c r="A140">
        <v>150.438103074</v>
      </c>
      <c r="B140">
        <v>74.363294218799993</v>
      </c>
      <c r="C140">
        <v>157.81909614099999</v>
      </c>
      <c r="E140">
        <f t="shared" si="13"/>
        <v>0.43810307399999715</v>
      </c>
      <c r="F140">
        <f t="shared" si="14"/>
        <v>-0.63670578120000698</v>
      </c>
      <c r="G140">
        <f t="shared" si="15"/>
        <v>7.8190961409999886</v>
      </c>
      <c r="I140">
        <f t="shared" si="16"/>
        <v>1.9471247733333207E-3</v>
      </c>
      <c r="J140">
        <f t="shared" si="17"/>
        <v>2.8298034720000312E-3</v>
      </c>
      <c r="K140">
        <f t="shared" si="18"/>
        <v>3.4751538404444393E-2</v>
      </c>
    </row>
    <row r="141" spans="1:11" x14ac:dyDescent="0.25">
      <c r="A141">
        <v>150.241213509</v>
      </c>
      <c r="B141">
        <v>74.789630442700002</v>
      </c>
      <c r="C141">
        <v>157.74641073500001</v>
      </c>
      <c r="E141">
        <f t="shared" si="13"/>
        <v>0.24121350900000493</v>
      </c>
      <c r="F141">
        <f t="shared" si="14"/>
        <v>-0.21036955729999818</v>
      </c>
      <c r="G141">
        <f t="shared" si="15"/>
        <v>7.746410735000012</v>
      </c>
      <c r="I141">
        <f t="shared" si="16"/>
        <v>1.0720600400000219E-3</v>
      </c>
      <c r="J141">
        <f t="shared" si="17"/>
        <v>9.3497581022221408E-4</v>
      </c>
      <c r="K141">
        <f t="shared" si="18"/>
        <v>3.4428492155555608E-2</v>
      </c>
    </row>
    <row r="142" spans="1:11" x14ac:dyDescent="0.25">
      <c r="A142">
        <v>149.872635661</v>
      </c>
      <c r="B142">
        <v>75.353594486399999</v>
      </c>
      <c r="C142">
        <v>157.89461147899999</v>
      </c>
      <c r="E142">
        <f t="shared" si="13"/>
        <v>-0.12736433899999611</v>
      </c>
      <c r="F142">
        <f t="shared" si="14"/>
        <v>0.35359448639999869</v>
      </c>
      <c r="G142">
        <f t="shared" si="15"/>
        <v>7.894611478999991</v>
      </c>
      <c r="I142">
        <f t="shared" si="16"/>
        <v>5.6606372888887157E-4</v>
      </c>
      <c r="J142">
        <f t="shared" si="17"/>
        <v>1.5715310506666609E-3</v>
      </c>
      <c r="K142">
        <f t="shared" si="18"/>
        <v>3.5087162128888849E-2</v>
      </c>
    </row>
    <row r="143" spans="1:11" x14ac:dyDescent="0.25">
      <c r="A143">
        <v>149.336084838</v>
      </c>
      <c r="B143">
        <v>75.833109792299993</v>
      </c>
      <c r="C143">
        <v>158.13339581</v>
      </c>
      <c r="E143">
        <f t="shared" si="13"/>
        <v>-0.66391516199999501</v>
      </c>
      <c r="F143">
        <f t="shared" si="14"/>
        <v>0.83310979229999305</v>
      </c>
      <c r="G143">
        <f t="shared" si="15"/>
        <v>8.1333958099999961</v>
      </c>
      <c r="I143">
        <f t="shared" si="16"/>
        <v>2.9507340533333113E-3</v>
      </c>
      <c r="J143">
        <f t="shared" si="17"/>
        <v>3.702710187999969E-3</v>
      </c>
      <c r="K143">
        <f t="shared" si="18"/>
        <v>3.6148425822222205E-2</v>
      </c>
    </row>
    <row r="144" spans="1:11" x14ac:dyDescent="0.25">
      <c r="A144">
        <v>149.571714082</v>
      </c>
      <c r="B144">
        <v>75.589609497699996</v>
      </c>
      <c r="C144">
        <v>158.53481945499999</v>
      </c>
      <c r="E144">
        <f t="shared" si="13"/>
        <v>-0.42828591800000027</v>
      </c>
      <c r="F144">
        <f t="shared" si="14"/>
        <v>0.58960949769999615</v>
      </c>
      <c r="G144">
        <f t="shared" si="15"/>
        <v>8.5348194549999903</v>
      </c>
      <c r="I144">
        <f t="shared" si="16"/>
        <v>1.90349296888889E-3</v>
      </c>
      <c r="J144">
        <f t="shared" si="17"/>
        <v>2.6204866564444275E-3</v>
      </c>
      <c r="K144">
        <f t="shared" si="18"/>
        <v>3.7932530911111068E-2</v>
      </c>
    </row>
    <row r="145" spans="1:11" x14ac:dyDescent="0.25">
      <c r="A145">
        <v>149.48667764999999</v>
      </c>
      <c r="B145">
        <v>75.390101780899997</v>
      </c>
      <c r="C145">
        <v>158.50251983699999</v>
      </c>
      <c r="E145">
        <f t="shared" si="13"/>
        <v>-0.51332235000000992</v>
      </c>
      <c r="F145">
        <f t="shared" si="14"/>
        <v>0.3901017808999967</v>
      </c>
      <c r="G145">
        <f t="shared" si="15"/>
        <v>8.5025198369999941</v>
      </c>
      <c r="I145">
        <f t="shared" si="16"/>
        <v>2.2814326666667109E-3</v>
      </c>
      <c r="J145">
        <f t="shared" si="17"/>
        <v>1.7337856928888742E-3</v>
      </c>
      <c r="K145">
        <f t="shared" si="18"/>
        <v>3.7788977053333304E-2</v>
      </c>
    </row>
    <row r="146" spans="1:11" x14ac:dyDescent="0.25">
      <c r="A146">
        <v>149.40011685100001</v>
      </c>
      <c r="B146">
        <v>75.543118648199993</v>
      </c>
      <c r="C146">
        <v>158.39460493199999</v>
      </c>
      <c r="E146">
        <f t="shared" si="13"/>
        <v>-0.59988314899999295</v>
      </c>
      <c r="F146">
        <f t="shared" si="14"/>
        <v>0.543118648199993</v>
      </c>
      <c r="G146">
        <f t="shared" si="15"/>
        <v>8.3946049319999929</v>
      </c>
      <c r="I146">
        <f t="shared" si="16"/>
        <v>2.6661473288888578E-3</v>
      </c>
      <c r="J146">
        <f t="shared" si="17"/>
        <v>2.4138606586666354E-3</v>
      </c>
      <c r="K146">
        <f t="shared" si="18"/>
        <v>3.7309355253333301E-2</v>
      </c>
    </row>
    <row r="147" spans="1:11" x14ac:dyDescent="0.25">
      <c r="A147">
        <v>149.90941345799999</v>
      </c>
      <c r="B147">
        <v>75.875030417199994</v>
      </c>
      <c r="C147">
        <v>158.58546626899999</v>
      </c>
      <c r="E147">
        <f t="shared" si="13"/>
        <v>-9.058654200001115E-2</v>
      </c>
      <c r="F147">
        <f t="shared" si="14"/>
        <v>0.8750304171999943</v>
      </c>
      <c r="G147">
        <f t="shared" si="15"/>
        <v>8.5854662689999941</v>
      </c>
      <c r="I147">
        <f t="shared" si="16"/>
        <v>4.0260685333338286E-4</v>
      </c>
      <c r="J147">
        <f t="shared" si="17"/>
        <v>3.889024076444419E-3</v>
      </c>
      <c r="K147">
        <f t="shared" si="18"/>
        <v>3.8157627862222196E-2</v>
      </c>
    </row>
    <row r="148" spans="1:11" x14ac:dyDescent="0.25">
      <c r="A148">
        <v>150.25506837</v>
      </c>
      <c r="B148">
        <v>75.607807057200006</v>
      </c>
      <c r="C148">
        <v>158.59273490000001</v>
      </c>
      <c r="E148">
        <f t="shared" si="13"/>
        <v>0.2550683700000036</v>
      </c>
      <c r="F148">
        <f t="shared" si="14"/>
        <v>0.60780705720000583</v>
      </c>
      <c r="G148">
        <f t="shared" si="15"/>
        <v>8.5927349000000106</v>
      </c>
      <c r="I148">
        <f t="shared" si="16"/>
        <v>1.133637200000016E-3</v>
      </c>
      <c r="J148">
        <f t="shared" si="17"/>
        <v>2.7013646986666926E-3</v>
      </c>
      <c r="K148">
        <f t="shared" si="18"/>
        <v>3.8189932888888938E-2</v>
      </c>
    </row>
    <row r="149" spans="1:11" x14ac:dyDescent="0.25">
      <c r="A149">
        <v>150.04614995399999</v>
      </c>
      <c r="B149">
        <v>75.7141043102</v>
      </c>
      <c r="C149">
        <v>158.29713305300001</v>
      </c>
      <c r="E149">
        <f t="shared" si="13"/>
        <v>4.6149953999986337E-2</v>
      </c>
      <c r="F149">
        <f t="shared" si="14"/>
        <v>0.71410431019999976</v>
      </c>
      <c r="G149">
        <f t="shared" si="15"/>
        <v>8.2971330530000102</v>
      </c>
      <c r="I149">
        <f t="shared" si="16"/>
        <v>2.0511090666660594E-4</v>
      </c>
      <c r="J149">
        <f t="shared" si="17"/>
        <v>3.1737969342222213E-3</v>
      </c>
      <c r="K149">
        <f t="shared" si="18"/>
        <v>3.6876146902222268E-2</v>
      </c>
    </row>
    <row r="150" spans="1:11" x14ac:dyDescent="0.25">
      <c r="A150">
        <v>150.391763174</v>
      </c>
      <c r="B150">
        <v>75.009080134499996</v>
      </c>
      <c r="C150">
        <v>157.993661645</v>
      </c>
      <c r="E150">
        <f t="shared" si="13"/>
        <v>0.39176317400000471</v>
      </c>
      <c r="F150">
        <f t="shared" si="14"/>
        <v>9.0801344999960065E-3</v>
      </c>
      <c r="G150">
        <f t="shared" si="15"/>
        <v>7.9936616450000031</v>
      </c>
      <c r="I150">
        <f t="shared" si="16"/>
        <v>1.7411696622222431E-3</v>
      </c>
      <c r="J150">
        <f t="shared" si="17"/>
        <v>4.0356153333315586E-5</v>
      </c>
      <c r="K150">
        <f t="shared" si="18"/>
        <v>3.5527385088888905E-2</v>
      </c>
    </row>
    <row r="151" spans="1:11" x14ac:dyDescent="0.25">
      <c r="A151">
        <v>151.404207396</v>
      </c>
      <c r="B151">
        <v>75.143436891099995</v>
      </c>
      <c r="C151">
        <v>158.049673797</v>
      </c>
      <c r="E151">
        <f t="shared" si="13"/>
        <v>1.4042073960000039</v>
      </c>
      <c r="F151">
        <f t="shared" si="14"/>
        <v>0.14343689109999502</v>
      </c>
      <c r="G151">
        <f t="shared" si="15"/>
        <v>8.049673796999997</v>
      </c>
      <c r="I151">
        <f t="shared" si="16"/>
        <v>6.2409217600000169E-3</v>
      </c>
      <c r="J151">
        <f t="shared" si="17"/>
        <v>6.374972937777557E-4</v>
      </c>
      <c r="K151">
        <f t="shared" si="18"/>
        <v>3.5776327986666655E-2</v>
      </c>
    </row>
    <row r="152" spans="1:11" x14ac:dyDescent="0.25">
      <c r="A152">
        <v>151.59748863900001</v>
      </c>
      <c r="B152">
        <v>75.740988581500005</v>
      </c>
      <c r="C152">
        <v>158.34235924699999</v>
      </c>
      <c r="E152">
        <f t="shared" si="13"/>
        <v>1.5974886390000052</v>
      </c>
      <c r="F152">
        <f t="shared" si="14"/>
        <v>0.74098858150000524</v>
      </c>
      <c r="G152">
        <f t="shared" si="15"/>
        <v>8.3423592469999903</v>
      </c>
      <c r="I152">
        <f t="shared" si="16"/>
        <v>7.0999495066666899E-3</v>
      </c>
      <c r="J152">
        <f t="shared" si="17"/>
        <v>3.2932825844444679E-3</v>
      </c>
      <c r="K152">
        <f t="shared" si="18"/>
        <v>3.7077152208888846E-2</v>
      </c>
    </row>
    <row r="153" spans="1:11" x14ac:dyDescent="0.25">
      <c r="A153">
        <v>152.17886734199999</v>
      </c>
      <c r="B153">
        <v>75.463288359800003</v>
      </c>
      <c r="C153">
        <v>158.556179004</v>
      </c>
      <c r="E153">
        <f t="shared" si="13"/>
        <v>2.1788673419999895</v>
      </c>
      <c r="F153">
        <f t="shared" si="14"/>
        <v>0.46328835980000349</v>
      </c>
      <c r="G153">
        <f t="shared" si="15"/>
        <v>8.5561790040000005</v>
      </c>
      <c r="I153">
        <f t="shared" si="16"/>
        <v>9.6838548533332864E-3</v>
      </c>
      <c r="J153">
        <f t="shared" si="17"/>
        <v>2.0590593768889044E-3</v>
      </c>
      <c r="K153">
        <f t="shared" si="18"/>
        <v>3.8027462240000004E-2</v>
      </c>
    </row>
    <row r="154" spans="1:11" x14ac:dyDescent="0.25">
      <c r="A154">
        <v>151.76796665000001</v>
      </c>
      <c r="B154">
        <v>75.249806003499998</v>
      </c>
      <c r="C154">
        <v>158.51539045199999</v>
      </c>
      <c r="E154">
        <f t="shared" si="13"/>
        <v>1.7679666500000053</v>
      </c>
      <c r="F154">
        <f t="shared" si="14"/>
        <v>0.24980600349999804</v>
      </c>
      <c r="G154">
        <f t="shared" si="15"/>
        <v>8.5153904519999912</v>
      </c>
      <c r="I154">
        <f t="shared" si="16"/>
        <v>7.8576295555555786E-3</v>
      </c>
      <c r="J154">
        <f t="shared" si="17"/>
        <v>1.1102489044444357E-3</v>
      </c>
      <c r="K154">
        <f t="shared" si="18"/>
        <v>3.7846179786666628E-2</v>
      </c>
    </row>
    <row r="155" spans="1:11" x14ac:dyDescent="0.25">
      <c r="A155">
        <v>151.51265257899999</v>
      </c>
      <c r="B155">
        <v>75.802942551499996</v>
      </c>
      <c r="C155">
        <v>158.58060581300001</v>
      </c>
      <c r="E155">
        <f t="shared" si="13"/>
        <v>1.5126525789999903</v>
      </c>
      <c r="F155">
        <f t="shared" si="14"/>
        <v>0.80294255149999572</v>
      </c>
      <c r="G155">
        <f t="shared" si="15"/>
        <v>8.5806058130000054</v>
      </c>
      <c r="I155">
        <f t="shared" si="16"/>
        <v>6.7229003511110677E-3</v>
      </c>
      <c r="J155">
        <f t="shared" si="17"/>
        <v>3.5686335622222031E-3</v>
      </c>
      <c r="K155">
        <f t="shared" si="18"/>
        <v>3.813602583555558E-2</v>
      </c>
    </row>
    <row r="156" spans="1:11" x14ac:dyDescent="0.25">
      <c r="A156">
        <v>152.43479562100001</v>
      </c>
      <c r="B156">
        <v>75.764741407399995</v>
      </c>
      <c r="C156">
        <v>158.49197398199999</v>
      </c>
      <c r="E156">
        <f t="shared" si="13"/>
        <v>2.4347956210000063</v>
      </c>
      <c r="F156">
        <f t="shared" si="14"/>
        <v>0.76474140739999541</v>
      </c>
      <c r="G156">
        <f t="shared" si="15"/>
        <v>8.4919739819999904</v>
      </c>
      <c r="I156">
        <f t="shared" si="16"/>
        <v>1.0821313871111139E-2</v>
      </c>
      <c r="J156">
        <f t="shared" si="17"/>
        <v>3.3988506995555352E-3</v>
      </c>
      <c r="K156">
        <f t="shared" si="18"/>
        <v>3.7742106586666622E-2</v>
      </c>
    </row>
    <row r="157" spans="1:11" x14ac:dyDescent="0.25">
      <c r="A157">
        <v>152.84581707500001</v>
      </c>
      <c r="B157">
        <v>76.024443070800004</v>
      </c>
      <c r="C157">
        <v>158.65433394999999</v>
      </c>
      <c r="E157">
        <f t="shared" si="13"/>
        <v>2.8458170750000136</v>
      </c>
      <c r="F157">
        <f t="shared" si="14"/>
        <v>1.0244430708000039</v>
      </c>
      <c r="G157">
        <f t="shared" si="15"/>
        <v>8.6543339499999945</v>
      </c>
      <c r="I157">
        <f t="shared" si="16"/>
        <v>1.2648075888888949E-2</v>
      </c>
      <c r="J157">
        <f t="shared" si="17"/>
        <v>4.5530803146666835E-3</v>
      </c>
      <c r="K157">
        <f t="shared" si="18"/>
        <v>3.8463706444444419E-2</v>
      </c>
    </row>
    <row r="158" spans="1:11" x14ac:dyDescent="0.25">
      <c r="A158">
        <v>152.26036264199999</v>
      </c>
      <c r="B158">
        <v>75.452934534700006</v>
      </c>
      <c r="C158">
        <v>158.55789715</v>
      </c>
      <c r="E158">
        <f t="shared" si="13"/>
        <v>2.2603626419999898</v>
      </c>
      <c r="F158">
        <f t="shared" si="14"/>
        <v>0.452934534700006</v>
      </c>
      <c r="G158">
        <f t="shared" si="15"/>
        <v>8.5578971500000023</v>
      </c>
      <c r="I158">
        <f t="shared" si="16"/>
        <v>1.0046056186666621E-2</v>
      </c>
      <c r="J158">
        <f t="shared" si="17"/>
        <v>2.0130423764444711E-3</v>
      </c>
      <c r="K158">
        <f t="shared" si="18"/>
        <v>3.8035098444444457E-2</v>
      </c>
    </row>
    <row r="159" spans="1:11" x14ac:dyDescent="0.25">
      <c r="A159">
        <v>152.329235506</v>
      </c>
      <c r="B159">
        <v>74.946287912200006</v>
      </c>
      <c r="C159">
        <v>158.37039218000001</v>
      </c>
      <c r="E159">
        <f t="shared" si="13"/>
        <v>2.3292355060000034</v>
      </c>
      <c r="F159">
        <f t="shared" si="14"/>
        <v>-5.3712087799993924E-2</v>
      </c>
      <c r="G159">
        <f t="shared" si="15"/>
        <v>8.3703921800000103</v>
      </c>
      <c r="I159">
        <f t="shared" si="16"/>
        <v>1.035215780444446E-2</v>
      </c>
      <c r="J159">
        <f t="shared" si="17"/>
        <v>2.3872039022219521E-4</v>
      </c>
      <c r="K159">
        <f t="shared" si="18"/>
        <v>3.7201743022222268E-2</v>
      </c>
    </row>
    <row r="160" spans="1:11" x14ac:dyDescent="0.25">
      <c r="A160">
        <v>151.989172446</v>
      </c>
      <c r="B160">
        <v>75.212950360299999</v>
      </c>
      <c r="C160">
        <v>158.20023199900001</v>
      </c>
      <c r="E160">
        <f t="shared" si="13"/>
        <v>1.9891724459999978</v>
      </c>
      <c r="F160">
        <f t="shared" si="14"/>
        <v>0.21295036029999892</v>
      </c>
      <c r="G160">
        <f t="shared" si="15"/>
        <v>8.2002319990000103</v>
      </c>
      <c r="I160">
        <f t="shared" si="16"/>
        <v>8.8407664266666568E-3</v>
      </c>
      <c r="J160">
        <f t="shared" si="17"/>
        <v>9.4644604577777294E-4</v>
      </c>
      <c r="K160">
        <f t="shared" si="18"/>
        <v>3.6445475551111155E-2</v>
      </c>
    </row>
    <row r="161" spans="1:11" x14ac:dyDescent="0.25">
      <c r="A161">
        <v>151.70229247899999</v>
      </c>
      <c r="B161">
        <v>75.258924050600001</v>
      </c>
      <c r="C161">
        <v>158.11151000199999</v>
      </c>
      <c r="E161">
        <f t="shared" si="13"/>
        <v>1.7022924789999934</v>
      </c>
      <c r="F161">
        <f t="shared" si="14"/>
        <v>0.25892405060000101</v>
      </c>
      <c r="G161">
        <f t="shared" si="15"/>
        <v>8.1115100019999886</v>
      </c>
      <c r="I161">
        <f t="shared" si="16"/>
        <v>7.5657443511110813E-3</v>
      </c>
      <c r="J161">
        <f t="shared" si="17"/>
        <v>1.1507735582222268E-3</v>
      </c>
      <c r="K161">
        <f t="shared" si="18"/>
        <v>3.6051155564444395E-2</v>
      </c>
    </row>
    <row r="162" spans="1:11" x14ac:dyDescent="0.25">
      <c r="A162">
        <v>152.35947716300001</v>
      </c>
      <c r="B162">
        <v>74.474202268900001</v>
      </c>
      <c r="C162">
        <v>157.90935695499999</v>
      </c>
      <c r="E162">
        <f t="shared" si="13"/>
        <v>2.3594771630000082</v>
      </c>
      <c r="F162">
        <f t="shared" si="14"/>
        <v>-0.52579773109999906</v>
      </c>
      <c r="G162">
        <f t="shared" si="15"/>
        <v>7.9093569549999927</v>
      </c>
      <c r="I162">
        <f t="shared" si="16"/>
        <v>1.0486565168888925E-2</v>
      </c>
      <c r="J162">
        <f t="shared" si="17"/>
        <v>2.3368788048888848E-3</v>
      </c>
      <c r="K162">
        <f t="shared" si="18"/>
        <v>3.5152697577777746E-2</v>
      </c>
    </row>
    <row r="163" spans="1:11" x14ac:dyDescent="0.25">
      <c r="A163">
        <v>151.363112091</v>
      </c>
      <c r="B163">
        <v>74.745463224299996</v>
      </c>
      <c r="C163">
        <v>158.07795265799999</v>
      </c>
      <c r="E163">
        <f t="shared" si="13"/>
        <v>1.363112091000005</v>
      </c>
      <c r="F163">
        <f t="shared" si="14"/>
        <v>-0.25453677570000366</v>
      </c>
      <c r="G163">
        <f t="shared" si="15"/>
        <v>8.0779526579999867</v>
      </c>
      <c r="I163">
        <f t="shared" si="16"/>
        <v>6.0582759600000223E-3</v>
      </c>
      <c r="J163">
        <f t="shared" si="17"/>
        <v>1.1312745586666828E-3</v>
      </c>
      <c r="K163">
        <f t="shared" si="18"/>
        <v>3.5902011813333273E-2</v>
      </c>
    </row>
    <row r="164" spans="1:11" x14ac:dyDescent="0.25">
      <c r="A164">
        <v>151.13398805899999</v>
      </c>
      <c r="B164">
        <v>75.673643237199997</v>
      </c>
      <c r="C164">
        <v>158.49415120500001</v>
      </c>
      <c r="E164">
        <f t="shared" si="13"/>
        <v>1.1339880589999893</v>
      </c>
      <c r="F164">
        <f t="shared" si="14"/>
        <v>0.67364323719999675</v>
      </c>
      <c r="G164">
        <f t="shared" si="15"/>
        <v>8.4941512050000085</v>
      </c>
      <c r="I164">
        <f t="shared" si="16"/>
        <v>5.0399469288888417E-3</v>
      </c>
      <c r="J164">
        <f t="shared" si="17"/>
        <v>2.9939699431110966E-3</v>
      </c>
      <c r="K164">
        <f t="shared" si="18"/>
        <v>3.7751783133333369E-2</v>
      </c>
    </row>
    <row r="165" spans="1:11" x14ac:dyDescent="0.25">
      <c r="A165">
        <v>150.91115738299999</v>
      </c>
      <c r="B165">
        <v>75.6847253782</v>
      </c>
      <c r="C165">
        <v>158.142527836</v>
      </c>
      <c r="E165">
        <f t="shared" si="13"/>
        <v>0.91115738299998839</v>
      </c>
      <c r="F165">
        <f t="shared" si="14"/>
        <v>0.68472537819999957</v>
      </c>
      <c r="G165">
        <f t="shared" si="15"/>
        <v>8.1425278359999993</v>
      </c>
      <c r="I165">
        <f t="shared" si="16"/>
        <v>4.0495883688888377E-3</v>
      </c>
      <c r="J165">
        <f t="shared" si="17"/>
        <v>3.0432239031111092E-3</v>
      </c>
      <c r="K165">
        <f t="shared" si="18"/>
        <v>3.6189012604444439E-2</v>
      </c>
    </row>
    <row r="166" spans="1:11" x14ac:dyDescent="0.25">
      <c r="A166">
        <v>150.367632515</v>
      </c>
      <c r="B166">
        <v>75.196028910400003</v>
      </c>
      <c r="C166">
        <v>157.61492736299999</v>
      </c>
      <c r="E166">
        <f t="shared" si="13"/>
        <v>0.36763251499999683</v>
      </c>
      <c r="F166">
        <f t="shared" si="14"/>
        <v>0.19602891040000259</v>
      </c>
      <c r="G166">
        <f t="shared" si="15"/>
        <v>7.6149273629999925</v>
      </c>
      <c r="I166">
        <f t="shared" si="16"/>
        <v>1.6339222888888747E-3</v>
      </c>
      <c r="J166">
        <f t="shared" si="17"/>
        <v>8.7123960177778927E-4</v>
      </c>
      <c r="K166">
        <f t="shared" si="18"/>
        <v>3.3844121613333299E-2</v>
      </c>
    </row>
    <row r="167" spans="1:11" x14ac:dyDescent="0.25">
      <c r="A167">
        <v>151.18170936999999</v>
      </c>
      <c r="B167">
        <v>74.638041931499998</v>
      </c>
      <c r="C167">
        <v>157.66110433700001</v>
      </c>
      <c r="E167">
        <f t="shared" si="13"/>
        <v>1.181709369999993</v>
      </c>
      <c r="F167">
        <f t="shared" si="14"/>
        <v>-0.36195806850000167</v>
      </c>
      <c r="G167">
        <f t="shared" si="15"/>
        <v>7.6611043370000118</v>
      </c>
      <c r="I167">
        <f t="shared" si="16"/>
        <v>5.2520416444444135E-3</v>
      </c>
      <c r="J167">
        <f t="shared" si="17"/>
        <v>1.6087025266666741E-3</v>
      </c>
      <c r="K167">
        <f t="shared" si="18"/>
        <v>3.4049352608888944E-2</v>
      </c>
    </row>
    <row r="168" spans="1:11" x14ac:dyDescent="0.25">
      <c r="A168">
        <v>151.00852801900001</v>
      </c>
      <c r="B168">
        <v>75.106879465000006</v>
      </c>
      <c r="C168">
        <v>158.058656703</v>
      </c>
      <c r="E168">
        <f t="shared" si="13"/>
        <v>1.0085280190000105</v>
      </c>
      <c r="F168">
        <f t="shared" si="14"/>
        <v>0.10687946500000578</v>
      </c>
      <c r="G168">
        <f t="shared" si="15"/>
        <v>8.0586567029999969</v>
      </c>
      <c r="I168">
        <f t="shared" si="16"/>
        <v>4.4823467511111575E-3</v>
      </c>
      <c r="J168">
        <f t="shared" si="17"/>
        <v>4.7501984444447016E-4</v>
      </c>
      <c r="K168">
        <f t="shared" si="18"/>
        <v>3.581625201333332E-2</v>
      </c>
    </row>
    <row r="169" spans="1:11" x14ac:dyDescent="0.25">
      <c r="A169">
        <v>150.31369080299999</v>
      </c>
      <c r="B169">
        <v>74.907375372900006</v>
      </c>
      <c r="C169">
        <v>157.73321159</v>
      </c>
      <c r="E169">
        <f t="shared" si="13"/>
        <v>0.31369080299998586</v>
      </c>
      <c r="F169">
        <f t="shared" si="14"/>
        <v>-9.2624627099993972E-2</v>
      </c>
      <c r="G169">
        <f t="shared" si="15"/>
        <v>7.7332115899999962</v>
      </c>
      <c r="I169">
        <f t="shared" si="16"/>
        <v>1.3941813466666038E-3</v>
      </c>
      <c r="J169">
        <f t="shared" si="17"/>
        <v>4.1166500933330656E-4</v>
      </c>
      <c r="K169">
        <f t="shared" si="18"/>
        <v>3.4369829288888876E-2</v>
      </c>
    </row>
    <row r="170" spans="1:11" x14ac:dyDescent="0.25">
      <c r="A170">
        <v>149.28689682500001</v>
      </c>
      <c r="B170">
        <v>75.132081802200005</v>
      </c>
      <c r="C170">
        <v>157.70588391300001</v>
      </c>
      <c r="E170">
        <f t="shared" si="13"/>
        <v>-0.71310317499998632</v>
      </c>
      <c r="F170">
        <f t="shared" si="14"/>
        <v>0.13208180220000543</v>
      </c>
      <c r="G170">
        <f t="shared" si="15"/>
        <v>7.7058839130000081</v>
      </c>
      <c r="I170">
        <f t="shared" si="16"/>
        <v>3.1693474444443835E-3</v>
      </c>
      <c r="J170">
        <f t="shared" si="17"/>
        <v>5.8703023200002411E-4</v>
      </c>
      <c r="K170">
        <f t="shared" si="18"/>
        <v>3.4248372946666703E-2</v>
      </c>
    </row>
    <row r="171" spans="1:11" x14ac:dyDescent="0.25">
      <c r="A171">
        <v>149.84647895399999</v>
      </c>
      <c r="B171">
        <v>75.139653140600004</v>
      </c>
      <c r="C171">
        <v>157.896703925</v>
      </c>
      <c r="E171">
        <f t="shared" si="13"/>
        <v>-0.15352104600000871</v>
      </c>
      <c r="F171">
        <f t="shared" si="14"/>
        <v>0.13965314060000367</v>
      </c>
      <c r="G171">
        <f t="shared" si="15"/>
        <v>7.8967039249999971</v>
      </c>
      <c r="I171">
        <f t="shared" si="16"/>
        <v>6.8231576000003867E-4</v>
      </c>
      <c r="J171">
        <f t="shared" si="17"/>
        <v>6.2068062488890513E-4</v>
      </c>
      <c r="K171">
        <f t="shared" si="18"/>
        <v>3.5096461888888875E-2</v>
      </c>
    </row>
    <row r="172" spans="1:11" x14ac:dyDescent="0.25">
      <c r="A172">
        <v>150.43783874499999</v>
      </c>
      <c r="B172">
        <v>75.381569529199993</v>
      </c>
      <c r="C172">
        <v>158.178947913</v>
      </c>
      <c r="E172">
        <f t="shared" si="13"/>
        <v>0.43783874499999342</v>
      </c>
      <c r="F172">
        <f t="shared" si="14"/>
        <v>0.38156952919999299</v>
      </c>
      <c r="G172">
        <f t="shared" si="15"/>
        <v>8.1789479130000018</v>
      </c>
      <c r="I172">
        <f t="shared" si="16"/>
        <v>1.9459499777777485E-3</v>
      </c>
      <c r="J172">
        <f t="shared" si="17"/>
        <v>1.6958645742221911E-3</v>
      </c>
      <c r="K172">
        <f t="shared" si="18"/>
        <v>3.6350879613333338E-2</v>
      </c>
    </row>
    <row r="173" spans="1:11" x14ac:dyDescent="0.25">
      <c r="A173">
        <v>151.192065329</v>
      </c>
      <c r="B173">
        <v>75.557529836399993</v>
      </c>
      <c r="C173">
        <v>158.05764596899999</v>
      </c>
      <c r="E173">
        <f t="shared" si="13"/>
        <v>1.1920653290000018</v>
      </c>
      <c r="F173">
        <f t="shared" si="14"/>
        <v>0.55752983639999343</v>
      </c>
      <c r="G173">
        <f t="shared" si="15"/>
        <v>8.0576459689999922</v>
      </c>
      <c r="I173">
        <f t="shared" si="16"/>
        <v>5.2980681288888973E-3</v>
      </c>
      <c r="J173">
        <f t="shared" si="17"/>
        <v>2.477910383999971E-3</v>
      </c>
      <c r="K173">
        <f t="shared" si="18"/>
        <v>3.5811759862222188E-2</v>
      </c>
    </row>
    <row r="174" spans="1:11" x14ac:dyDescent="0.25">
      <c r="A174">
        <v>151.67516918499999</v>
      </c>
      <c r="B174">
        <v>75.657154140900005</v>
      </c>
      <c r="C174">
        <v>158.177328824</v>
      </c>
      <c r="E174">
        <f t="shared" si="13"/>
        <v>1.6751691849999872</v>
      </c>
      <c r="F174">
        <f t="shared" si="14"/>
        <v>0.65715414090000479</v>
      </c>
      <c r="G174">
        <f t="shared" si="15"/>
        <v>8.1773288239999999</v>
      </c>
      <c r="I174">
        <f t="shared" si="16"/>
        <v>7.4451963777777208E-3</v>
      </c>
      <c r="J174">
        <f t="shared" si="17"/>
        <v>2.9206850706666879E-3</v>
      </c>
      <c r="K174">
        <f t="shared" si="18"/>
        <v>3.6343683662222223E-2</v>
      </c>
    </row>
    <row r="175" spans="1:11" x14ac:dyDescent="0.25">
      <c r="A175">
        <v>151.592349875</v>
      </c>
      <c r="B175">
        <v>75.053045556800001</v>
      </c>
      <c r="C175">
        <v>157.80598718499999</v>
      </c>
      <c r="E175">
        <f t="shared" si="13"/>
        <v>1.5923498749999965</v>
      </c>
      <c r="F175">
        <f t="shared" si="14"/>
        <v>5.3045556800000782E-2</v>
      </c>
      <c r="G175">
        <f t="shared" si="15"/>
        <v>7.8059871849999922</v>
      </c>
      <c r="I175">
        <f t="shared" si="16"/>
        <v>7.0771105555555401E-3</v>
      </c>
      <c r="J175">
        <f t="shared" si="17"/>
        <v>2.3575803022222568E-4</v>
      </c>
      <c r="K175">
        <f t="shared" si="18"/>
        <v>3.4693276377777742E-2</v>
      </c>
    </row>
    <row r="176" spans="1:11" x14ac:dyDescent="0.25">
      <c r="A176">
        <v>150.661950241</v>
      </c>
      <c r="B176">
        <v>75.502810459900005</v>
      </c>
      <c r="C176">
        <v>157.75511948600001</v>
      </c>
      <c r="E176">
        <f t="shared" si="13"/>
        <v>0.66195024099999955</v>
      </c>
      <c r="F176">
        <f t="shared" si="14"/>
        <v>0.5028104599000045</v>
      </c>
      <c r="G176">
        <f t="shared" si="15"/>
        <v>7.7551194860000123</v>
      </c>
      <c r="I176">
        <f t="shared" si="16"/>
        <v>2.9420010711111093E-3</v>
      </c>
      <c r="J176">
        <f t="shared" si="17"/>
        <v>2.2347131551111311E-3</v>
      </c>
      <c r="K176">
        <f t="shared" si="18"/>
        <v>3.4467197715555613E-2</v>
      </c>
    </row>
    <row r="177" spans="1:11" x14ac:dyDescent="0.25">
      <c r="A177">
        <v>151.02017687700001</v>
      </c>
      <c r="B177">
        <v>75.651475382900003</v>
      </c>
      <c r="C177">
        <v>158.11612071600001</v>
      </c>
      <c r="E177">
        <f t="shared" si="13"/>
        <v>1.0201768770000115</v>
      </c>
      <c r="F177">
        <f t="shared" si="14"/>
        <v>0.65147538290000284</v>
      </c>
      <c r="G177">
        <f t="shared" si="15"/>
        <v>8.1161207160000117</v>
      </c>
      <c r="I177">
        <f t="shared" si="16"/>
        <v>4.5341194533333844E-3</v>
      </c>
      <c r="J177">
        <f t="shared" si="17"/>
        <v>2.8954461462222347E-3</v>
      </c>
      <c r="K177">
        <f t="shared" si="18"/>
        <v>3.6071647626666717E-2</v>
      </c>
    </row>
    <row r="178" spans="1:11" x14ac:dyDescent="0.25">
      <c r="A178">
        <v>151.03458292900001</v>
      </c>
      <c r="B178">
        <v>75.222320034199996</v>
      </c>
      <c r="C178">
        <v>158.00058533699999</v>
      </c>
      <c r="E178">
        <f t="shared" si="13"/>
        <v>1.0345829290000097</v>
      </c>
      <c r="F178">
        <f t="shared" si="14"/>
        <v>0.22232003419999558</v>
      </c>
      <c r="G178">
        <f t="shared" si="15"/>
        <v>8.0005853369999897</v>
      </c>
      <c r="I178">
        <f t="shared" si="16"/>
        <v>4.598146351111154E-3</v>
      </c>
      <c r="J178">
        <f t="shared" si="17"/>
        <v>9.8808904088886927E-4</v>
      </c>
      <c r="K178">
        <f t="shared" si="18"/>
        <v>3.5558157053333289E-2</v>
      </c>
    </row>
    <row r="179" spans="1:11" x14ac:dyDescent="0.25">
      <c r="A179">
        <v>150.54252663599999</v>
      </c>
      <c r="B179">
        <v>75.178344734999996</v>
      </c>
      <c r="C179">
        <v>157.92147202699999</v>
      </c>
      <c r="E179">
        <f t="shared" si="13"/>
        <v>0.54252663599999096</v>
      </c>
      <c r="F179">
        <f t="shared" si="14"/>
        <v>0.17834473499999604</v>
      </c>
      <c r="G179">
        <f t="shared" si="15"/>
        <v>7.921472026999993</v>
      </c>
      <c r="I179">
        <f t="shared" si="16"/>
        <v>2.411229493333293E-3</v>
      </c>
      <c r="J179">
        <f t="shared" si="17"/>
        <v>7.9264326666664904E-4</v>
      </c>
      <c r="K179">
        <f t="shared" si="18"/>
        <v>3.5206542342222188E-2</v>
      </c>
    </row>
    <row r="180" spans="1:11" x14ac:dyDescent="0.25">
      <c r="A180">
        <v>151.09409317399999</v>
      </c>
      <c r="B180">
        <v>75.093765726000001</v>
      </c>
      <c r="C180">
        <v>158.04042042200001</v>
      </c>
      <c r="E180">
        <f t="shared" si="13"/>
        <v>1.094093173999994</v>
      </c>
      <c r="F180">
        <f t="shared" si="14"/>
        <v>9.3765726000000882E-2</v>
      </c>
      <c r="G180">
        <f t="shared" si="15"/>
        <v>8.0404204220000111</v>
      </c>
      <c r="I180">
        <f t="shared" si="16"/>
        <v>4.8626363288888624E-3</v>
      </c>
      <c r="J180">
        <f t="shared" si="17"/>
        <v>4.167365600000039E-4</v>
      </c>
      <c r="K180">
        <f t="shared" si="18"/>
        <v>3.5735201875555601E-2</v>
      </c>
    </row>
    <row r="181" spans="1:11" x14ac:dyDescent="0.25">
      <c r="A181">
        <v>151.644383541</v>
      </c>
      <c r="B181">
        <v>74.810781101399996</v>
      </c>
      <c r="C181">
        <v>157.65258717699999</v>
      </c>
      <c r="E181">
        <f t="shared" si="13"/>
        <v>1.6443835409999963</v>
      </c>
      <c r="F181">
        <f t="shared" si="14"/>
        <v>-0.18921889860000363</v>
      </c>
      <c r="G181">
        <f t="shared" si="15"/>
        <v>7.6525871769999867</v>
      </c>
      <c r="I181">
        <f t="shared" si="16"/>
        <v>7.308371293333317E-3</v>
      </c>
      <c r="J181">
        <f t="shared" si="17"/>
        <v>8.4097288266668274E-4</v>
      </c>
      <c r="K181">
        <f t="shared" si="18"/>
        <v>3.4011498564444388E-2</v>
      </c>
    </row>
    <row r="182" spans="1:11" x14ac:dyDescent="0.25">
      <c r="A182">
        <v>151.881778674</v>
      </c>
      <c r="B182">
        <v>74.784235824700005</v>
      </c>
      <c r="C182">
        <v>158.05348823</v>
      </c>
      <c r="E182">
        <f t="shared" si="13"/>
        <v>1.8817786740000031</v>
      </c>
      <c r="F182">
        <f t="shared" si="14"/>
        <v>-0.21576417529999503</v>
      </c>
      <c r="G182">
        <f t="shared" si="15"/>
        <v>8.0534882299999992</v>
      </c>
      <c r="I182">
        <f t="shared" si="16"/>
        <v>8.3634607733333467E-3</v>
      </c>
      <c r="J182">
        <f t="shared" si="17"/>
        <v>9.5895189022220009E-4</v>
      </c>
      <c r="K182">
        <f t="shared" si="18"/>
        <v>3.579328102222222E-2</v>
      </c>
    </row>
    <row r="183" spans="1:11" x14ac:dyDescent="0.25">
      <c r="A183">
        <v>152.348002122</v>
      </c>
      <c r="B183">
        <v>74.865871434400006</v>
      </c>
      <c r="C183">
        <v>158.16103635600001</v>
      </c>
      <c r="E183">
        <f t="shared" si="13"/>
        <v>2.3480021219999969</v>
      </c>
      <c r="F183">
        <f t="shared" si="14"/>
        <v>-0.13412856559999398</v>
      </c>
      <c r="G183">
        <f t="shared" si="15"/>
        <v>8.161036356000011</v>
      </c>
      <c r="I183">
        <f t="shared" si="16"/>
        <v>1.0435564986666652E-2</v>
      </c>
      <c r="J183">
        <f t="shared" si="17"/>
        <v>5.9612695822219548E-4</v>
      </c>
      <c r="K183">
        <f t="shared" si="18"/>
        <v>3.6271272693333384E-2</v>
      </c>
    </row>
    <row r="184" spans="1:11" x14ac:dyDescent="0.25">
      <c r="A184">
        <v>152.67021631700001</v>
      </c>
      <c r="B184">
        <v>74.448693347399995</v>
      </c>
      <c r="C184">
        <v>157.93420552399999</v>
      </c>
      <c r="E184">
        <f t="shared" si="13"/>
        <v>2.6702163170000119</v>
      </c>
      <c r="F184">
        <f t="shared" si="14"/>
        <v>-0.55130665260000455</v>
      </c>
      <c r="G184">
        <f t="shared" si="15"/>
        <v>7.9342055239999922</v>
      </c>
      <c r="I184">
        <f t="shared" si="16"/>
        <v>1.1867628075555609E-2</v>
      </c>
      <c r="J184">
        <f t="shared" si="17"/>
        <v>2.4502517893333535E-3</v>
      </c>
      <c r="K184">
        <f t="shared" si="18"/>
        <v>3.5263135662222188E-2</v>
      </c>
    </row>
    <row r="185" spans="1:11" x14ac:dyDescent="0.25">
      <c r="A185">
        <v>151.75718940199999</v>
      </c>
      <c r="B185">
        <v>74.751427337999999</v>
      </c>
      <c r="C185">
        <v>157.95773132400001</v>
      </c>
      <c r="E185">
        <f t="shared" si="13"/>
        <v>1.7571894019999945</v>
      </c>
      <c r="F185">
        <f t="shared" si="14"/>
        <v>-0.24857266200000083</v>
      </c>
      <c r="G185">
        <f t="shared" si="15"/>
        <v>7.957731324000008</v>
      </c>
      <c r="I185">
        <f t="shared" si="16"/>
        <v>7.8097306755555308E-3</v>
      </c>
      <c r="J185">
        <f t="shared" si="17"/>
        <v>1.1047673866666705E-3</v>
      </c>
      <c r="K185">
        <f t="shared" si="18"/>
        <v>3.5367694773333368E-2</v>
      </c>
    </row>
    <row r="186" spans="1:11" x14ac:dyDescent="0.25">
      <c r="A186">
        <v>152.09751814699999</v>
      </c>
      <c r="B186">
        <v>74.917502533800004</v>
      </c>
      <c r="C186">
        <v>157.803356092</v>
      </c>
      <c r="E186">
        <f t="shared" si="13"/>
        <v>2.0975181469999882</v>
      </c>
      <c r="F186">
        <f t="shared" si="14"/>
        <v>-8.2497466199995984E-2</v>
      </c>
      <c r="G186">
        <f t="shared" si="15"/>
        <v>7.8033560920000014</v>
      </c>
      <c r="I186">
        <f t="shared" si="16"/>
        <v>9.3223028755555024E-3</v>
      </c>
      <c r="J186">
        <f t="shared" si="17"/>
        <v>3.6665540533331549E-4</v>
      </c>
      <c r="K186">
        <f t="shared" si="18"/>
        <v>3.4681582631111117E-2</v>
      </c>
    </row>
    <row r="187" spans="1:11" x14ac:dyDescent="0.25">
      <c r="A187">
        <v>151.850013776</v>
      </c>
      <c r="B187">
        <v>74.950527340700006</v>
      </c>
      <c r="C187">
        <v>157.752312031</v>
      </c>
      <c r="E187">
        <f t="shared" si="13"/>
        <v>1.8500137759999973</v>
      </c>
      <c r="F187">
        <f t="shared" si="14"/>
        <v>-4.9472659299993893E-2</v>
      </c>
      <c r="G187">
        <f t="shared" si="15"/>
        <v>7.7523120310000024</v>
      </c>
      <c r="I187">
        <f t="shared" si="16"/>
        <v>8.2222834488888761E-3</v>
      </c>
      <c r="J187">
        <f t="shared" si="17"/>
        <v>2.1987848577775064E-4</v>
      </c>
      <c r="K187">
        <f t="shared" si="18"/>
        <v>3.445472013777779E-2</v>
      </c>
    </row>
    <row r="188" spans="1:11" x14ac:dyDescent="0.25">
      <c r="A188">
        <v>151.54675080800001</v>
      </c>
      <c r="B188">
        <v>75.303586402400001</v>
      </c>
      <c r="C188">
        <v>157.814570946</v>
      </c>
      <c r="E188">
        <f t="shared" si="13"/>
        <v>1.546750808000013</v>
      </c>
      <c r="F188">
        <f t="shared" si="14"/>
        <v>0.30358640240000057</v>
      </c>
      <c r="G188">
        <f t="shared" si="15"/>
        <v>7.8145709460000035</v>
      </c>
      <c r="I188">
        <f t="shared" si="16"/>
        <v>6.8744480355556132E-3</v>
      </c>
      <c r="J188">
        <f t="shared" si="17"/>
        <v>1.349272899555558E-3</v>
      </c>
      <c r="K188">
        <f t="shared" si="18"/>
        <v>3.4731426426666684E-2</v>
      </c>
    </row>
    <row r="189" spans="1:11" x14ac:dyDescent="0.25">
      <c r="A189">
        <v>151.59020894899999</v>
      </c>
      <c r="B189">
        <v>75.441664984200003</v>
      </c>
      <c r="C189">
        <v>158.023116034</v>
      </c>
      <c r="E189">
        <f t="shared" si="13"/>
        <v>1.5902089489999867</v>
      </c>
      <c r="F189">
        <f t="shared" si="14"/>
        <v>0.44166498420000266</v>
      </c>
      <c r="G189">
        <f t="shared" si="15"/>
        <v>8.0231160339999974</v>
      </c>
      <c r="I189">
        <f t="shared" si="16"/>
        <v>7.0675953288888297E-3</v>
      </c>
      <c r="J189">
        <f t="shared" si="17"/>
        <v>1.9629554853333453E-3</v>
      </c>
      <c r="K189">
        <f t="shared" si="18"/>
        <v>3.565829348444443E-2</v>
      </c>
    </row>
    <row r="190" spans="1:11" x14ac:dyDescent="0.25">
      <c r="A190">
        <v>151.44893235200001</v>
      </c>
      <c r="B190">
        <v>75.495819965999999</v>
      </c>
      <c r="C190">
        <v>158.10319763699999</v>
      </c>
      <c r="E190">
        <f t="shared" si="13"/>
        <v>1.4489323520000141</v>
      </c>
      <c r="F190">
        <f t="shared" si="14"/>
        <v>0.49581996599999911</v>
      </c>
      <c r="G190">
        <f t="shared" si="15"/>
        <v>8.1031976369999938</v>
      </c>
      <c r="I190">
        <f t="shared" si="16"/>
        <v>6.4396993422222853E-3</v>
      </c>
      <c r="J190">
        <f t="shared" si="17"/>
        <v>2.2036442933333292E-3</v>
      </c>
      <c r="K190">
        <f t="shared" si="18"/>
        <v>3.6014211719999974E-2</v>
      </c>
    </row>
    <row r="191" spans="1:11" x14ac:dyDescent="0.25">
      <c r="A191">
        <v>150.95200445200001</v>
      </c>
      <c r="B191">
        <v>74.867885358799995</v>
      </c>
      <c r="C191">
        <v>157.886157099</v>
      </c>
      <c r="E191">
        <f t="shared" si="13"/>
        <v>0.95200445200001127</v>
      </c>
      <c r="F191">
        <f t="shared" si="14"/>
        <v>-0.13211464120000471</v>
      </c>
      <c r="G191">
        <f t="shared" si="15"/>
        <v>7.8861570990000018</v>
      </c>
      <c r="I191">
        <f t="shared" si="16"/>
        <v>4.2311308977778283E-3</v>
      </c>
      <c r="J191">
        <f t="shared" si="17"/>
        <v>5.8717618311113207E-4</v>
      </c>
      <c r="K191">
        <f t="shared" si="18"/>
        <v>3.5049587106666676E-2</v>
      </c>
    </row>
    <row r="192" spans="1:11" x14ac:dyDescent="0.25">
      <c r="A192">
        <v>151.31279265399999</v>
      </c>
      <c r="B192">
        <v>74.997224730699998</v>
      </c>
      <c r="C192">
        <v>158.192095956</v>
      </c>
      <c r="E192">
        <f t="shared" si="13"/>
        <v>1.3127926539999919</v>
      </c>
      <c r="F192">
        <f t="shared" si="14"/>
        <v>-2.7752693000024919E-3</v>
      </c>
      <c r="G192">
        <f t="shared" si="15"/>
        <v>8.1920959560000028</v>
      </c>
      <c r="I192">
        <f t="shared" si="16"/>
        <v>5.834634017777742E-3</v>
      </c>
      <c r="J192">
        <f t="shared" si="17"/>
        <v>1.2334530222233297E-5</v>
      </c>
      <c r="K192">
        <f t="shared" si="18"/>
        <v>3.6409315360000014E-2</v>
      </c>
    </row>
    <row r="193" spans="1:11" x14ac:dyDescent="0.25">
      <c r="A193">
        <v>151.294444803</v>
      </c>
      <c r="B193">
        <v>75.036825987399993</v>
      </c>
      <c r="C193">
        <v>158.15625907200001</v>
      </c>
      <c r="E193">
        <f t="shared" si="13"/>
        <v>1.2944448030000046</v>
      </c>
      <c r="F193">
        <f t="shared" si="14"/>
        <v>3.682598739999321E-2</v>
      </c>
      <c r="G193">
        <f t="shared" si="15"/>
        <v>8.1562590720000117</v>
      </c>
      <c r="I193">
        <f t="shared" si="16"/>
        <v>5.7530880133333543E-3</v>
      </c>
      <c r="J193">
        <f t="shared" si="17"/>
        <v>1.6367105511108093E-4</v>
      </c>
      <c r="K193">
        <f t="shared" si="18"/>
        <v>3.6250040320000051E-2</v>
      </c>
    </row>
    <row r="194" spans="1:11" x14ac:dyDescent="0.25">
      <c r="A194">
        <v>150.871784042</v>
      </c>
      <c r="B194">
        <v>75.177060921000006</v>
      </c>
      <c r="C194">
        <v>157.92553200699999</v>
      </c>
      <c r="E194">
        <f t="shared" ref="E194:E257" si="19">A194-150</f>
        <v>0.87178404200000159</v>
      </c>
      <c r="F194">
        <f t="shared" ref="F194:F257" si="20">B194-75</f>
        <v>0.17706092100000603</v>
      </c>
      <c r="G194">
        <f t="shared" ref="G194:G257" si="21">C194-150</f>
        <v>7.9255320069999868</v>
      </c>
      <c r="I194">
        <f t="shared" ref="I194:I257" si="22">ABS(E194)/SQRT(150^2+75^2+150^2)</f>
        <v>3.8745957422222292E-3</v>
      </c>
      <c r="J194">
        <f t="shared" ref="J194:J257" si="23">ABS(F194)/SQRT(150^2+75^2+150^2)</f>
        <v>7.8693742666669344E-4</v>
      </c>
      <c r="K194">
        <f t="shared" ref="K194:K257" si="24">ABS(G194)/SQRT(150^2+75^2+150^2)</f>
        <v>3.522458669777772E-2</v>
      </c>
    </row>
    <row r="195" spans="1:11" x14ac:dyDescent="0.25">
      <c r="A195">
        <v>150.691745596</v>
      </c>
      <c r="B195">
        <v>75.871180529699998</v>
      </c>
      <c r="C195">
        <v>157.962914031</v>
      </c>
      <c r="E195">
        <f t="shared" si="19"/>
        <v>0.69174559600000407</v>
      </c>
      <c r="F195">
        <f t="shared" si="20"/>
        <v>0.87118052969999837</v>
      </c>
      <c r="G195">
        <f t="shared" si="21"/>
        <v>7.9629140309999968</v>
      </c>
      <c r="I195">
        <f t="shared" si="22"/>
        <v>3.0744248711111291E-3</v>
      </c>
      <c r="J195">
        <f t="shared" si="23"/>
        <v>3.871913465333326E-3</v>
      </c>
      <c r="K195">
        <f t="shared" si="24"/>
        <v>3.5390729026666651E-2</v>
      </c>
    </row>
    <row r="196" spans="1:11" x14ac:dyDescent="0.25">
      <c r="A196">
        <v>150.96198355999999</v>
      </c>
      <c r="B196">
        <v>75.129516199999998</v>
      </c>
      <c r="C196">
        <v>158.04346683200001</v>
      </c>
      <c r="E196">
        <f t="shared" si="19"/>
        <v>0.96198355999999308</v>
      </c>
      <c r="F196">
        <f t="shared" si="20"/>
        <v>0.12951619999999764</v>
      </c>
      <c r="G196">
        <f t="shared" si="21"/>
        <v>8.0434668320000071</v>
      </c>
      <c r="I196">
        <f t="shared" si="22"/>
        <v>4.2754824888888579E-3</v>
      </c>
      <c r="J196">
        <f t="shared" si="23"/>
        <v>5.7562755555554503E-4</v>
      </c>
      <c r="K196">
        <f t="shared" si="24"/>
        <v>3.5748741475555589E-2</v>
      </c>
    </row>
    <row r="197" spans="1:11" x14ac:dyDescent="0.25">
      <c r="A197">
        <v>150.54561297000001</v>
      </c>
      <c r="B197">
        <v>75.071021851500007</v>
      </c>
      <c r="C197">
        <v>157.869621502</v>
      </c>
      <c r="E197">
        <f t="shared" si="19"/>
        <v>0.54561297000000764</v>
      </c>
      <c r="F197">
        <f t="shared" si="20"/>
        <v>7.1021851500006505E-2</v>
      </c>
      <c r="G197">
        <f t="shared" si="21"/>
        <v>7.8696215020000011</v>
      </c>
      <c r="I197">
        <f t="shared" si="22"/>
        <v>2.4249465333333674E-3</v>
      </c>
      <c r="J197">
        <f t="shared" si="23"/>
        <v>3.1565267333336224E-4</v>
      </c>
      <c r="K197">
        <f t="shared" si="24"/>
        <v>3.4976095564444448E-2</v>
      </c>
    </row>
    <row r="198" spans="1:11" x14ac:dyDescent="0.25">
      <c r="A198">
        <v>151.21322330800001</v>
      </c>
      <c r="B198">
        <v>74.666660428300005</v>
      </c>
      <c r="C198">
        <v>157.752369633</v>
      </c>
      <c r="E198">
        <f t="shared" si="19"/>
        <v>1.2132233080000105</v>
      </c>
      <c r="F198">
        <f t="shared" si="20"/>
        <v>-0.33333957169999451</v>
      </c>
      <c r="G198">
        <f t="shared" si="21"/>
        <v>7.7523696330000007</v>
      </c>
      <c r="I198">
        <f t="shared" si="22"/>
        <v>5.3921035911111579E-3</v>
      </c>
      <c r="J198">
        <f t="shared" si="23"/>
        <v>1.4815092075555311E-3</v>
      </c>
      <c r="K198">
        <f t="shared" si="24"/>
        <v>3.445497614666667E-2</v>
      </c>
    </row>
    <row r="199" spans="1:11" x14ac:dyDescent="0.25">
      <c r="A199">
        <v>150.86726726800001</v>
      </c>
      <c r="B199">
        <v>74.485577782099995</v>
      </c>
      <c r="C199">
        <v>157.859984486</v>
      </c>
      <c r="E199">
        <f t="shared" si="19"/>
        <v>0.8672672680000062</v>
      </c>
      <c r="F199">
        <f t="shared" si="20"/>
        <v>-0.51442221790000531</v>
      </c>
      <c r="G199">
        <f t="shared" si="21"/>
        <v>7.8599844860000019</v>
      </c>
      <c r="I199">
        <f t="shared" si="22"/>
        <v>3.8545211911111387E-3</v>
      </c>
      <c r="J199">
        <f t="shared" si="23"/>
        <v>2.286320968444468E-3</v>
      </c>
      <c r="K199">
        <f t="shared" si="24"/>
        <v>3.4933264382222232E-2</v>
      </c>
    </row>
    <row r="200" spans="1:11" x14ac:dyDescent="0.25">
      <c r="A200">
        <v>150.533436174</v>
      </c>
      <c r="B200">
        <v>74.758457173500005</v>
      </c>
      <c r="C200">
        <v>158.00519331800001</v>
      </c>
      <c r="E200">
        <f t="shared" si="19"/>
        <v>0.53343617400000198</v>
      </c>
      <c r="F200">
        <f t="shared" si="20"/>
        <v>-0.24154282649999459</v>
      </c>
      <c r="G200">
        <f t="shared" si="21"/>
        <v>8.0051933180000105</v>
      </c>
      <c r="I200">
        <f t="shared" si="22"/>
        <v>2.3708274400000089E-3</v>
      </c>
      <c r="J200">
        <f t="shared" si="23"/>
        <v>1.0735236733333093E-3</v>
      </c>
      <c r="K200">
        <f t="shared" si="24"/>
        <v>3.5578636968888938E-2</v>
      </c>
    </row>
    <row r="201" spans="1:11" x14ac:dyDescent="0.25">
      <c r="A201">
        <v>150.642574779</v>
      </c>
      <c r="B201">
        <v>74.266549640999997</v>
      </c>
      <c r="C201">
        <v>158.203486637</v>
      </c>
      <c r="E201">
        <f t="shared" si="19"/>
        <v>0.64257477900000026</v>
      </c>
      <c r="F201">
        <f t="shared" si="20"/>
        <v>-0.73345035900000255</v>
      </c>
      <c r="G201">
        <f t="shared" si="21"/>
        <v>8.2034866369999975</v>
      </c>
      <c r="I201">
        <f t="shared" si="22"/>
        <v>2.8558879066666676E-3</v>
      </c>
      <c r="J201">
        <f t="shared" si="23"/>
        <v>3.2597793733333447E-3</v>
      </c>
      <c r="K201">
        <f t="shared" si="24"/>
        <v>3.645994060888888E-2</v>
      </c>
    </row>
    <row r="202" spans="1:11" x14ac:dyDescent="0.25">
      <c r="A202">
        <v>150.513079516</v>
      </c>
      <c r="B202">
        <v>74.743871547400005</v>
      </c>
      <c r="C202">
        <v>158.516542456</v>
      </c>
      <c r="E202">
        <f t="shared" si="19"/>
        <v>0.51307951600000479</v>
      </c>
      <c r="F202">
        <f t="shared" si="20"/>
        <v>-0.25612845259999517</v>
      </c>
      <c r="G202">
        <f t="shared" si="21"/>
        <v>8.5165424559999963</v>
      </c>
      <c r="I202">
        <f t="shared" si="22"/>
        <v>2.2803534044444659E-3</v>
      </c>
      <c r="J202">
        <f t="shared" si="23"/>
        <v>1.1383486782222008E-3</v>
      </c>
      <c r="K202">
        <f t="shared" si="24"/>
        <v>3.7851299804444426E-2</v>
      </c>
    </row>
    <row r="203" spans="1:11" x14ac:dyDescent="0.25">
      <c r="A203">
        <v>150.52189415399999</v>
      </c>
      <c r="B203">
        <v>74.574710191199998</v>
      </c>
      <c r="C203">
        <v>158.66929185000001</v>
      </c>
      <c r="E203">
        <f t="shared" si="19"/>
        <v>0.52189415399999461</v>
      </c>
      <c r="F203">
        <f t="shared" si="20"/>
        <v>-0.42528980880000233</v>
      </c>
      <c r="G203">
        <f t="shared" si="21"/>
        <v>8.6692918500000076</v>
      </c>
      <c r="I203">
        <f t="shared" si="22"/>
        <v>2.3195295733333095E-3</v>
      </c>
      <c r="J203">
        <f t="shared" si="23"/>
        <v>1.8901769280000103E-3</v>
      </c>
      <c r="K203">
        <f t="shared" si="24"/>
        <v>3.8530186000000036E-2</v>
      </c>
    </row>
    <row r="204" spans="1:11" x14ac:dyDescent="0.25">
      <c r="A204">
        <v>150.725387302</v>
      </c>
      <c r="B204">
        <v>74.771032676100006</v>
      </c>
      <c r="C204">
        <v>158.62028842300001</v>
      </c>
      <c r="E204">
        <f t="shared" si="19"/>
        <v>0.72538730200000145</v>
      </c>
      <c r="F204">
        <f t="shared" si="20"/>
        <v>-0.22896732389999386</v>
      </c>
      <c r="G204">
        <f t="shared" si="21"/>
        <v>8.6202884230000052</v>
      </c>
      <c r="I204">
        <f t="shared" si="22"/>
        <v>3.2239435644444508E-3</v>
      </c>
      <c r="J204">
        <f t="shared" si="23"/>
        <v>1.0176325506666393E-3</v>
      </c>
      <c r="K204">
        <f t="shared" si="24"/>
        <v>3.8312392991111131E-2</v>
      </c>
    </row>
    <row r="205" spans="1:11" x14ac:dyDescent="0.25">
      <c r="A205">
        <v>151.21201771200001</v>
      </c>
      <c r="B205">
        <v>75.016582910799997</v>
      </c>
      <c r="C205">
        <v>158.470798825</v>
      </c>
      <c r="E205">
        <f t="shared" si="19"/>
        <v>1.2120177120000051</v>
      </c>
      <c r="F205">
        <f t="shared" si="20"/>
        <v>1.6582910799996853E-2</v>
      </c>
      <c r="G205">
        <f t="shared" si="21"/>
        <v>8.4707988250000028</v>
      </c>
      <c r="I205">
        <f t="shared" si="22"/>
        <v>5.3867453866666892E-3</v>
      </c>
      <c r="J205">
        <f t="shared" si="23"/>
        <v>7.3701825777763787E-5</v>
      </c>
      <c r="K205">
        <f t="shared" si="24"/>
        <v>3.7647994777777791E-2</v>
      </c>
    </row>
    <row r="206" spans="1:11" x14ac:dyDescent="0.25">
      <c r="A206">
        <v>151.000256353</v>
      </c>
      <c r="B206">
        <v>75.249541920400006</v>
      </c>
      <c r="C206">
        <v>158.49204007200001</v>
      </c>
      <c r="E206">
        <f t="shared" si="19"/>
        <v>1.0002563529999975</v>
      </c>
      <c r="F206">
        <f t="shared" si="20"/>
        <v>0.24954192040000578</v>
      </c>
      <c r="G206">
        <f t="shared" si="21"/>
        <v>8.4920400720000089</v>
      </c>
      <c r="I206">
        <f t="shared" si="22"/>
        <v>4.4455837911110997E-3</v>
      </c>
      <c r="J206">
        <f t="shared" si="23"/>
        <v>1.1090752017778034E-3</v>
      </c>
      <c r="K206">
        <f t="shared" si="24"/>
        <v>3.7742400320000043E-2</v>
      </c>
    </row>
    <row r="207" spans="1:11" x14ac:dyDescent="0.25">
      <c r="A207">
        <v>151.59807380300001</v>
      </c>
      <c r="B207">
        <v>74.5505926604</v>
      </c>
      <c r="C207">
        <v>158.26966649400001</v>
      </c>
      <c r="E207">
        <f t="shared" si="19"/>
        <v>1.5980738030000055</v>
      </c>
      <c r="F207">
        <f t="shared" si="20"/>
        <v>-0.44940733960000045</v>
      </c>
      <c r="G207">
        <f t="shared" si="21"/>
        <v>8.2696664940000062</v>
      </c>
      <c r="I207">
        <f t="shared" si="22"/>
        <v>7.1025502355555794E-3</v>
      </c>
      <c r="J207">
        <f t="shared" si="23"/>
        <v>1.9973659537777799E-3</v>
      </c>
      <c r="K207">
        <f t="shared" si="24"/>
        <v>3.6754073306666697E-2</v>
      </c>
    </row>
    <row r="208" spans="1:11" x14ac:dyDescent="0.25">
      <c r="A208">
        <v>152.08097696799999</v>
      </c>
      <c r="B208">
        <v>74.2477647937</v>
      </c>
      <c r="C208">
        <v>158.03948414600001</v>
      </c>
      <c r="E208">
        <f t="shared" si="19"/>
        <v>2.0809769679999874</v>
      </c>
      <c r="F208">
        <f t="shared" si="20"/>
        <v>-0.75223520629999996</v>
      </c>
      <c r="G208">
        <f t="shared" si="21"/>
        <v>8.0394841460000066</v>
      </c>
      <c r="I208">
        <f t="shared" si="22"/>
        <v>9.2487865244443891E-3</v>
      </c>
      <c r="J208">
        <f t="shared" si="23"/>
        <v>3.3432675835555555E-3</v>
      </c>
      <c r="K208">
        <f t="shared" si="24"/>
        <v>3.573104064888892E-2</v>
      </c>
    </row>
    <row r="209" spans="1:11" x14ac:dyDescent="0.25">
      <c r="A209">
        <v>152.902733955</v>
      </c>
      <c r="B209">
        <v>74.482961911700002</v>
      </c>
      <c r="C209">
        <v>158.081590546</v>
      </c>
      <c r="E209">
        <f t="shared" si="19"/>
        <v>2.9027339550000022</v>
      </c>
      <c r="F209">
        <f t="shared" si="20"/>
        <v>-0.51703808829999787</v>
      </c>
      <c r="G209">
        <f t="shared" si="21"/>
        <v>8.081590546000001</v>
      </c>
      <c r="I209">
        <f t="shared" si="22"/>
        <v>1.290103980000001E-2</v>
      </c>
      <c r="J209">
        <f t="shared" si="23"/>
        <v>2.2979470591111017E-3</v>
      </c>
      <c r="K209">
        <f t="shared" si="24"/>
        <v>3.5918180204444448E-2</v>
      </c>
    </row>
    <row r="210" spans="1:11" x14ac:dyDescent="0.25">
      <c r="A210">
        <v>152.89361585200001</v>
      </c>
      <c r="B210">
        <v>74.906702663900006</v>
      </c>
      <c r="C210">
        <v>158.29584934100001</v>
      </c>
      <c r="E210">
        <f t="shared" si="19"/>
        <v>2.8936158520000106</v>
      </c>
      <c r="F210">
        <f t="shared" si="20"/>
        <v>-9.32973360999938E-2</v>
      </c>
      <c r="G210">
        <f t="shared" si="21"/>
        <v>8.2958493410000074</v>
      </c>
      <c r="I210">
        <f t="shared" si="22"/>
        <v>1.2860514897777824E-2</v>
      </c>
      <c r="J210">
        <f t="shared" si="23"/>
        <v>4.1465482711108354E-4</v>
      </c>
      <c r="K210">
        <f t="shared" si="24"/>
        <v>3.6870441515555588E-2</v>
      </c>
    </row>
    <row r="211" spans="1:11" x14ac:dyDescent="0.25">
      <c r="A211">
        <v>152.265961745</v>
      </c>
      <c r="B211">
        <v>74.937129384499997</v>
      </c>
      <c r="C211">
        <v>158.327347151</v>
      </c>
      <c r="E211">
        <f t="shared" si="19"/>
        <v>2.2659617449999985</v>
      </c>
      <c r="F211">
        <f t="shared" si="20"/>
        <v>-6.2870615500003169E-2</v>
      </c>
      <c r="G211">
        <f t="shared" si="21"/>
        <v>8.3273471509999979</v>
      </c>
      <c r="I211">
        <f t="shared" si="22"/>
        <v>1.0070941088888882E-2</v>
      </c>
      <c r="J211">
        <f t="shared" si="23"/>
        <v>2.7942495777779188E-4</v>
      </c>
      <c r="K211">
        <f t="shared" si="24"/>
        <v>3.7010431782222214E-2</v>
      </c>
    </row>
    <row r="212" spans="1:11" x14ac:dyDescent="0.25">
      <c r="A212">
        <v>151.56125693800001</v>
      </c>
      <c r="B212">
        <v>75.369904574000003</v>
      </c>
      <c r="C212">
        <v>158.10340475199999</v>
      </c>
      <c r="E212">
        <f t="shared" si="19"/>
        <v>1.5612569380000139</v>
      </c>
      <c r="F212">
        <f t="shared" si="20"/>
        <v>0.36990457400000309</v>
      </c>
      <c r="G212">
        <f t="shared" si="21"/>
        <v>8.1034047519999888</v>
      </c>
      <c r="I212">
        <f t="shared" si="22"/>
        <v>6.9389197244445061E-3</v>
      </c>
      <c r="J212">
        <f t="shared" si="23"/>
        <v>1.6440203288889026E-3</v>
      </c>
      <c r="K212">
        <f t="shared" si="24"/>
        <v>3.6015132231111059E-2</v>
      </c>
    </row>
    <row r="213" spans="1:11" x14ac:dyDescent="0.25">
      <c r="A213">
        <v>151.52835264699999</v>
      </c>
      <c r="B213">
        <v>74.416462721399995</v>
      </c>
      <c r="C213">
        <v>157.92350791300001</v>
      </c>
      <c r="E213">
        <f t="shared" si="19"/>
        <v>1.5283526469999913</v>
      </c>
      <c r="F213">
        <f t="shared" si="20"/>
        <v>-0.58353727860000504</v>
      </c>
      <c r="G213">
        <f t="shared" si="21"/>
        <v>7.9235079130000088</v>
      </c>
      <c r="I213">
        <f t="shared" si="22"/>
        <v>6.7926784311110721E-3</v>
      </c>
      <c r="J213">
        <f t="shared" si="23"/>
        <v>2.5934990160000225E-3</v>
      </c>
      <c r="K213">
        <f t="shared" si="24"/>
        <v>3.5215590724444482E-2</v>
      </c>
    </row>
    <row r="214" spans="1:11" x14ac:dyDescent="0.25">
      <c r="A214">
        <v>151.436128174</v>
      </c>
      <c r="B214">
        <v>73.883455997300004</v>
      </c>
      <c r="C214">
        <v>157.86846493600001</v>
      </c>
      <c r="E214">
        <f t="shared" si="19"/>
        <v>1.4361281740000038</v>
      </c>
      <c r="F214">
        <f t="shared" si="20"/>
        <v>-1.116544002699996</v>
      </c>
      <c r="G214">
        <f t="shared" si="21"/>
        <v>7.8684649360000094</v>
      </c>
      <c r="I214">
        <f t="shared" si="22"/>
        <v>6.3827918844444618E-3</v>
      </c>
      <c r="J214">
        <f t="shared" si="23"/>
        <v>4.9624177897777599E-3</v>
      </c>
      <c r="K214">
        <f t="shared" si="24"/>
        <v>3.4970955271111152E-2</v>
      </c>
    </row>
    <row r="215" spans="1:11" x14ac:dyDescent="0.25">
      <c r="A215">
        <v>151.90877709200001</v>
      </c>
      <c r="B215">
        <v>73.989265687300005</v>
      </c>
      <c r="C215">
        <v>158.16954443</v>
      </c>
      <c r="E215">
        <f t="shared" si="19"/>
        <v>1.9087770920000082</v>
      </c>
      <c r="F215">
        <f t="shared" si="20"/>
        <v>-1.010734312699995</v>
      </c>
      <c r="G215">
        <f t="shared" si="21"/>
        <v>8.169544430000002</v>
      </c>
      <c r="I215">
        <f t="shared" si="22"/>
        <v>8.4834537422222595E-3</v>
      </c>
      <c r="J215">
        <f t="shared" si="23"/>
        <v>4.492152500888867E-3</v>
      </c>
      <c r="K215">
        <f t="shared" si="24"/>
        <v>3.6309086355555562E-2</v>
      </c>
    </row>
    <row r="216" spans="1:11" x14ac:dyDescent="0.25">
      <c r="A216">
        <v>152.45755486100001</v>
      </c>
      <c r="B216">
        <v>74.311773994399999</v>
      </c>
      <c r="C216">
        <v>158.36727861200001</v>
      </c>
      <c r="E216">
        <f t="shared" si="19"/>
        <v>2.4575548610000055</v>
      </c>
      <c r="F216">
        <f t="shared" si="20"/>
        <v>-0.68822600560000069</v>
      </c>
      <c r="G216">
        <f t="shared" si="21"/>
        <v>8.3672786120000069</v>
      </c>
      <c r="I216">
        <f t="shared" si="22"/>
        <v>1.0922466048888914E-2</v>
      </c>
      <c r="J216">
        <f t="shared" si="23"/>
        <v>3.058782247111114E-3</v>
      </c>
      <c r="K216">
        <f t="shared" si="24"/>
        <v>3.7187904942222252E-2</v>
      </c>
    </row>
    <row r="217" spans="1:11" x14ac:dyDescent="0.25">
      <c r="A217">
        <v>152.671959407</v>
      </c>
      <c r="B217">
        <v>74.731215273999993</v>
      </c>
      <c r="C217">
        <v>158.74365622900001</v>
      </c>
      <c r="E217">
        <f t="shared" si="19"/>
        <v>2.6719594070000028</v>
      </c>
      <c r="F217">
        <f t="shared" si="20"/>
        <v>-0.26878472600000691</v>
      </c>
      <c r="G217">
        <f t="shared" si="21"/>
        <v>8.7436562290000097</v>
      </c>
      <c r="I217">
        <f t="shared" si="22"/>
        <v>1.1875375142222235E-2</v>
      </c>
      <c r="J217">
        <f t="shared" si="23"/>
        <v>1.194598782222253E-3</v>
      </c>
      <c r="K217">
        <f t="shared" si="24"/>
        <v>3.8860694351111155E-2</v>
      </c>
    </row>
    <row r="218" spans="1:11" x14ac:dyDescent="0.25">
      <c r="A218">
        <v>152.60159710299999</v>
      </c>
      <c r="B218">
        <v>74.276277480000005</v>
      </c>
      <c r="C218">
        <v>158.464434998</v>
      </c>
      <c r="E218">
        <f t="shared" si="19"/>
        <v>2.6015971029999889</v>
      </c>
      <c r="F218">
        <f t="shared" si="20"/>
        <v>-0.72372251999999548</v>
      </c>
      <c r="G218">
        <f t="shared" si="21"/>
        <v>8.4644349980000015</v>
      </c>
      <c r="I218">
        <f t="shared" si="22"/>
        <v>1.1562653791111061E-2</v>
      </c>
      <c r="J218">
        <f t="shared" si="23"/>
        <v>3.2165445333333133E-3</v>
      </c>
      <c r="K218">
        <f t="shared" si="24"/>
        <v>3.7619711102222231E-2</v>
      </c>
    </row>
    <row r="219" spans="1:11" x14ac:dyDescent="0.25">
      <c r="A219">
        <v>153.305363344</v>
      </c>
      <c r="B219">
        <v>73.943199776200004</v>
      </c>
      <c r="C219">
        <v>158.34327050600001</v>
      </c>
      <c r="E219">
        <f t="shared" si="19"/>
        <v>3.3053633439999999</v>
      </c>
      <c r="F219">
        <f t="shared" si="20"/>
        <v>-1.0568002237999963</v>
      </c>
      <c r="G219">
        <f t="shared" si="21"/>
        <v>8.3432705060000103</v>
      </c>
      <c r="I219">
        <f t="shared" si="22"/>
        <v>1.4690503751111111E-2</v>
      </c>
      <c r="J219">
        <f t="shared" si="23"/>
        <v>4.6968898835555387E-3</v>
      </c>
      <c r="K219">
        <f t="shared" si="24"/>
        <v>3.7081202248888938E-2</v>
      </c>
    </row>
    <row r="220" spans="1:11" x14ac:dyDescent="0.25">
      <c r="A220">
        <v>152.57365572800001</v>
      </c>
      <c r="B220">
        <v>74.175141189499996</v>
      </c>
      <c r="C220">
        <v>158.39905542</v>
      </c>
      <c r="E220">
        <f t="shared" si="19"/>
        <v>2.5736557280000056</v>
      </c>
      <c r="F220">
        <f t="shared" si="20"/>
        <v>-0.82485881050000387</v>
      </c>
      <c r="G220">
        <f t="shared" si="21"/>
        <v>8.3990554199999963</v>
      </c>
      <c r="I220">
        <f t="shared" si="22"/>
        <v>1.1438469902222248E-2</v>
      </c>
      <c r="J220">
        <f t="shared" si="23"/>
        <v>3.666039157777795E-3</v>
      </c>
      <c r="K220">
        <f t="shared" si="24"/>
        <v>3.7329135199999981E-2</v>
      </c>
    </row>
    <row r="221" spans="1:11" x14ac:dyDescent="0.25">
      <c r="A221">
        <v>152.33717091899999</v>
      </c>
      <c r="B221">
        <v>74.848690924600007</v>
      </c>
      <c r="C221">
        <v>158.56073031700001</v>
      </c>
      <c r="E221">
        <f t="shared" si="19"/>
        <v>2.3371709189999876</v>
      </c>
      <c r="F221">
        <f t="shared" si="20"/>
        <v>-0.15130907539999328</v>
      </c>
      <c r="G221">
        <f t="shared" si="21"/>
        <v>8.560730317000008</v>
      </c>
      <c r="I221">
        <f t="shared" si="22"/>
        <v>1.0387426306666612E-2</v>
      </c>
      <c r="J221">
        <f t="shared" si="23"/>
        <v>6.724847795555257E-4</v>
      </c>
      <c r="K221">
        <f t="shared" si="24"/>
        <v>3.8047690297777811E-2</v>
      </c>
    </row>
    <row r="222" spans="1:11" x14ac:dyDescent="0.25">
      <c r="A222">
        <v>151.23971077499999</v>
      </c>
      <c r="B222">
        <v>75.425998887800006</v>
      </c>
      <c r="C222">
        <v>158.716534091</v>
      </c>
      <c r="E222">
        <f t="shared" si="19"/>
        <v>1.2397107749999918</v>
      </c>
      <c r="F222">
        <f t="shared" si="20"/>
        <v>0.42599888780000583</v>
      </c>
      <c r="G222">
        <f t="shared" si="21"/>
        <v>8.7165340909999998</v>
      </c>
      <c r="I222">
        <f t="shared" si="22"/>
        <v>5.5098256666666302E-3</v>
      </c>
      <c r="J222">
        <f t="shared" si="23"/>
        <v>1.8933283902222481E-3</v>
      </c>
      <c r="K222">
        <f t="shared" si="24"/>
        <v>3.8740151515555557E-2</v>
      </c>
    </row>
    <row r="223" spans="1:11" x14ac:dyDescent="0.25">
      <c r="A223">
        <v>151.373921252</v>
      </c>
      <c r="B223">
        <v>75.105290812000007</v>
      </c>
      <c r="C223">
        <v>158.42641489799999</v>
      </c>
      <c r="E223">
        <f t="shared" si="19"/>
        <v>1.3739212520000024</v>
      </c>
      <c r="F223">
        <f t="shared" si="20"/>
        <v>0.10529081200000689</v>
      </c>
      <c r="G223">
        <f t="shared" si="21"/>
        <v>8.4264148979999902</v>
      </c>
      <c r="I223">
        <f t="shared" si="22"/>
        <v>6.106316675555566E-3</v>
      </c>
      <c r="J223">
        <f t="shared" si="23"/>
        <v>4.6795916444447507E-4</v>
      </c>
      <c r="K223">
        <f t="shared" si="24"/>
        <v>3.7450732879999955E-2</v>
      </c>
    </row>
    <row r="224" spans="1:11" x14ac:dyDescent="0.25">
      <c r="A224">
        <v>150.83240424100001</v>
      </c>
      <c r="B224">
        <v>74.627739417800001</v>
      </c>
      <c r="C224">
        <v>157.96735993199999</v>
      </c>
      <c r="E224">
        <f t="shared" si="19"/>
        <v>0.8324042410000061</v>
      </c>
      <c r="F224">
        <f t="shared" si="20"/>
        <v>-0.37226058219999913</v>
      </c>
      <c r="G224">
        <f t="shared" si="21"/>
        <v>7.9673599319999937</v>
      </c>
      <c r="I224">
        <f t="shared" si="22"/>
        <v>3.6995744044444716E-3</v>
      </c>
      <c r="J224">
        <f t="shared" si="23"/>
        <v>1.6544914764444407E-3</v>
      </c>
      <c r="K224">
        <f t="shared" si="24"/>
        <v>3.5410488586666636E-2</v>
      </c>
    </row>
    <row r="225" spans="1:11" x14ac:dyDescent="0.25">
      <c r="A225">
        <v>150.82087510599999</v>
      </c>
      <c r="B225">
        <v>74.560879094800001</v>
      </c>
      <c r="C225">
        <v>158.156644293</v>
      </c>
      <c r="E225">
        <f t="shared" si="19"/>
        <v>0.82087510599998836</v>
      </c>
      <c r="F225">
        <f t="shared" si="20"/>
        <v>-0.43912090519999936</v>
      </c>
      <c r="G225">
        <f t="shared" si="21"/>
        <v>8.1566442929999994</v>
      </c>
      <c r="I225">
        <f t="shared" si="22"/>
        <v>3.6483338044443927E-3</v>
      </c>
      <c r="J225">
        <f t="shared" si="23"/>
        <v>1.9516484675555527E-3</v>
      </c>
      <c r="K225">
        <f t="shared" si="24"/>
        <v>3.6251752413333331E-2</v>
      </c>
    </row>
    <row r="226" spans="1:11" x14ac:dyDescent="0.25">
      <c r="A226">
        <v>151.10099058399999</v>
      </c>
      <c r="B226">
        <v>74.319478323599995</v>
      </c>
      <c r="C226">
        <v>158.015691363</v>
      </c>
      <c r="E226">
        <f t="shared" si="19"/>
        <v>1.1009905839999874</v>
      </c>
      <c r="F226">
        <f t="shared" si="20"/>
        <v>-0.68052167640000505</v>
      </c>
      <c r="G226">
        <f t="shared" si="21"/>
        <v>8.015691363000002</v>
      </c>
      <c r="I226">
        <f t="shared" si="22"/>
        <v>4.8932914844443884E-3</v>
      </c>
      <c r="J226">
        <f t="shared" si="23"/>
        <v>3.0245407840000225E-3</v>
      </c>
      <c r="K226">
        <f t="shared" si="24"/>
        <v>3.5625294946666677E-2</v>
      </c>
    </row>
    <row r="227" spans="1:11" x14ac:dyDescent="0.25">
      <c r="A227">
        <v>151.064334519</v>
      </c>
      <c r="B227">
        <v>74.506640522599994</v>
      </c>
      <c r="C227">
        <v>158.31727713999999</v>
      </c>
      <c r="E227">
        <f t="shared" si="19"/>
        <v>1.0643345189999991</v>
      </c>
      <c r="F227">
        <f t="shared" si="20"/>
        <v>-0.49335947740000563</v>
      </c>
      <c r="G227">
        <f t="shared" si="21"/>
        <v>8.3172771399999874</v>
      </c>
      <c r="I227">
        <f t="shared" si="22"/>
        <v>4.7303756399999959E-3</v>
      </c>
      <c r="J227">
        <f t="shared" si="23"/>
        <v>2.1927087884444697E-3</v>
      </c>
      <c r="K227">
        <f t="shared" si="24"/>
        <v>3.6965676177777719E-2</v>
      </c>
    </row>
    <row r="228" spans="1:11" x14ac:dyDescent="0.25">
      <c r="A228">
        <v>151.57571290499999</v>
      </c>
      <c r="B228">
        <v>74.231011198600001</v>
      </c>
      <c r="C228">
        <v>158.01957270899999</v>
      </c>
      <c r="E228">
        <f t="shared" si="19"/>
        <v>1.575712904999989</v>
      </c>
      <c r="F228">
        <f t="shared" si="20"/>
        <v>-0.76898880139999903</v>
      </c>
      <c r="G228">
        <f t="shared" si="21"/>
        <v>8.0195727089999878</v>
      </c>
      <c r="I228">
        <f t="shared" si="22"/>
        <v>7.0031684666666174E-3</v>
      </c>
      <c r="J228">
        <f t="shared" si="23"/>
        <v>3.4177280062222181E-3</v>
      </c>
      <c r="K228">
        <f t="shared" si="24"/>
        <v>3.5642545373333279E-2</v>
      </c>
    </row>
    <row r="229" spans="1:11" x14ac:dyDescent="0.25">
      <c r="A229">
        <v>151.566575438</v>
      </c>
      <c r="B229">
        <v>74.769938322900003</v>
      </c>
      <c r="C229">
        <v>158.43098959700001</v>
      </c>
      <c r="E229">
        <f t="shared" si="19"/>
        <v>1.566575438000001</v>
      </c>
      <c r="F229">
        <f t="shared" si="20"/>
        <v>-0.23006167709999659</v>
      </c>
      <c r="G229">
        <f t="shared" si="21"/>
        <v>8.4309895970000071</v>
      </c>
      <c r="I229">
        <f t="shared" si="22"/>
        <v>6.9625575022222268E-3</v>
      </c>
      <c r="J229">
        <f t="shared" si="23"/>
        <v>1.0224963426666515E-3</v>
      </c>
      <c r="K229">
        <f t="shared" si="24"/>
        <v>3.7471064875555585E-2</v>
      </c>
    </row>
    <row r="230" spans="1:11" x14ac:dyDescent="0.25">
      <c r="A230">
        <v>151.369087256</v>
      </c>
      <c r="B230">
        <v>75.043587690899997</v>
      </c>
      <c r="C230">
        <v>158.404100395</v>
      </c>
      <c r="E230">
        <f t="shared" si="19"/>
        <v>1.3690872560000003</v>
      </c>
      <c r="F230">
        <f t="shared" si="20"/>
        <v>4.3587690899997256E-2</v>
      </c>
      <c r="G230">
        <f t="shared" si="21"/>
        <v>8.4041003950000004</v>
      </c>
      <c r="I230">
        <f t="shared" si="22"/>
        <v>6.0848322488888896E-3</v>
      </c>
      <c r="J230">
        <f t="shared" si="23"/>
        <v>1.9372307066665447E-4</v>
      </c>
      <c r="K230">
        <f t="shared" si="24"/>
        <v>3.735155731111111E-2</v>
      </c>
    </row>
    <row r="231" spans="1:11" x14ac:dyDescent="0.25">
      <c r="A231">
        <v>150.92779632200001</v>
      </c>
      <c r="B231">
        <v>75.321902184199999</v>
      </c>
      <c r="C231">
        <v>158.57475523900001</v>
      </c>
      <c r="E231">
        <f t="shared" si="19"/>
        <v>0.92779632200000606</v>
      </c>
      <c r="F231">
        <f t="shared" si="20"/>
        <v>0.32190218419999894</v>
      </c>
      <c r="G231">
        <f t="shared" si="21"/>
        <v>8.5747552390000124</v>
      </c>
      <c r="I231">
        <f t="shared" si="22"/>
        <v>4.1235392088889156E-3</v>
      </c>
      <c r="J231">
        <f t="shared" si="23"/>
        <v>1.4306763742222175E-3</v>
      </c>
      <c r="K231">
        <f t="shared" si="24"/>
        <v>3.8110023284444502E-2</v>
      </c>
    </row>
    <row r="232" spans="1:11" x14ac:dyDescent="0.25">
      <c r="A232">
        <v>150.94135027499999</v>
      </c>
      <c r="B232">
        <v>74.735089874300002</v>
      </c>
      <c r="C232">
        <v>158.50113271699999</v>
      </c>
      <c r="E232">
        <f t="shared" si="19"/>
        <v>0.94135027499999069</v>
      </c>
      <c r="F232">
        <f t="shared" si="20"/>
        <v>-0.26491012569999839</v>
      </c>
      <c r="G232">
        <f t="shared" si="21"/>
        <v>8.5011327169999902</v>
      </c>
      <c r="I232">
        <f t="shared" si="22"/>
        <v>4.1837789999999587E-3</v>
      </c>
      <c r="J232">
        <f t="shared" si="23"/>
        <v>1.1773783364444374E-3</v>
      </c>
      <c r="K232">
        <f t="shared" si="24"/>
        <v>3.7782812075555512E-2</v>
      </c>
    </row>
    <row r="233" spans="1:11" x14ac:dyDescent="0.25">
      <c r="A233">
        <v>150.86371586300001</v>
      </c>
      <c r="B233">
        <v>74.623918151200002</v>
      </c>
      <c r="C233">
        <v>158.513914962</v>
      </c>
      <c r="E233">
        <f t="shared" si="19"/>
        <v>0.86371586300001013</v>
      </c>
      <c r="F233">
        <f t="shared" si="20"/>
        <v>-0.3760818487999984</v>
      </c>
      <c r="G233">
        <f t="shared" si="21"/>
        <v>8.5139149620000012</v>
      </c>
      <c r="I233">
        <f t="shared" si="22"/>
        <v>3.8387371688889337E-3</v>
      </c>
      <c r="J233">
        <f t="shared" si="23"/>
        <v>1.6714748835555484E-3</v>
      </c>
      <c r="K233">
        <f t="shared" si="24"/>
        <v>3.7839622053333341E-2</v>
      </c>
    </row>
    <row r="234" spans="1:11" x14ac:dyDescent="0.25">
      <c r="A234">
        <v>150.61225965899999</v>
      </c>
      <c r="B234">
        <v>74.417623657299998</v>
      </c>
      <c r="C234">
        <v>158.19383747800001</v>
      </c>
      <c r="E234">
        <f t="shared" si="19"/>
        <v>0.61225965899998869</v>
      </c>
      <c r="F234">
        <f t="shared" si="20"/>
        <v>-0.58237634270000171</v>
      </c>
      <c r="G234">
        <f t="shared" si="21"/>
        <v>8.1938374780000061</v>
      </c>
      <c r="I234">
        <f t="shared" si="22"/>
        <v>2.7211540399999499E-3</v>
      </c>
      <c r="J234">
        <f t="shared" si="23"/>
        <v>2.5883393008888965E-3</v>
      </c>
      <c r="K234">
        <f t="shared" si="24"/>
        <v>3.6417055457777806E-2</v>
      </c>
    </row>
    <row r="235" spans="1:11" x14ac:dyDescent="0.25">
      <c r="A235">
        <v>150.860536551</v>
      </c>
      <c r="B235">
        <v>74.499640023200001</v>
      </c>
      <c r="C235">
        <v>158.06772990600001</v>
      </c>
      <c r="E235">
        <f t="shared" si="19"/>
        <v>0.8605365509999956</v>
      </c>
      <c r="F235">
        <f t="shared" si="20"/>
        <v>-0.50035997679999866</v>
      </c>
      <c r="G235">
        <f t="shared" si="21"/>
        <v>8.0677299060000109</v>
      </c>
      <c r="I235">
        <f t="shared" si="22"/>
        <v>3.8246068933333139E-3</v>
      </c>
      <c r="J235">
        <f t="shared" si="23"/>
        <v>2.223822119111105E-3</v>
      </c>
      <c r="K235">
        <f t="shared" si="24"/>
        <v>3.5856577360000051E-2</v>
      </c>
    </row>
    <row r="236" spans="1:11" x14ac:dyDescent="0.25">
      <c r="A236">
        <v>151.00352014800001</v>
      </c>
      <c r="B236">
        <v>74.008420791500001</v>
      </c>
      <c r="C236">
        <v>157.864205271</v>
      </c>
      <c r="E236">
        <f t="shared" si="19"/>
        <v>1.0035201480000069</v>
      </c>
      <c r="F236">
        <f t="shared" si="20"/>
        <v>-0.99157920849999925</v>
      </c>
      <c r="G236">
        <f t="shared" si="21"/>
        <v>7.864205271000003</v>
      </c>
      <c r="I236">
        <f t="shared" si="22"/>
        <v>4.4600895466666976E-3</v>
      </c>
      <c r="J236">
        <f t="shared" si="23"/>
        <v>4.4070187044444415E-3</v>
      </c>
      <c r="K236">
        <f t="shared" si="24"/>
        <v>3.495202342666668E-2</v>
      </c>
    </row>
    <row r="237" spans="1:11" x14ac:dyDescent="0.25">
      <c r="A237">
        <v>151.679371016</v>
      </c>
      <c r="B237">
        <v>73.207848729700004</v>
      </c>
      <c r="C237">
        <v>157.95241654</v>
      </c>
      <c r="E237">
        <f t="shared" si="19"/>
        <v>1.6793710160000046</v>
      </c>
      <c r="F237">
        <f t="shared" si="20"/>
        <v>-1.7921512702999962</v>
      </c>
      <c r="G237">
        <f t="shared" si="21"/>
        <v>7.9524165400000015</v>
      </c>
      <c r="I237">
        <f t="shared" si="22"/>
        <v>7.4638711822222429E-3</v>
      </c>
      <c r="J237">
        <f t="shared" si="23"/>
        <v>7.9651167568888723E-3</v>
      </c>
      <c r="K237">
        <f t="shared" si="24"/>
        <v>3.5344073511111115E-2</v>
      </c>
    </row>
    <row r="238" spans="1:11" x14ac:dyDescent="0.25">
      <c r="A238">
        <v>152.68722972</v>
      </c>
      <c r="B238">
        <v>73.485270829000001</v>
      </c>
      <c r="C238">
        <v>158.204246926</v>
      </c>
      <c r="E238">
        <f t="shared" si="19"/>
        <v>2.6872297200000048</v>
      </c>
      <c r="F238">
        <f t="shared" si="20"/>
        <v>-1.514729170999999</v>
      </c>
      <c r="G238">
        <f t="shared" si="21"/>
        <v>8.2042469259999962</v>
      </c>
      <c r="I238">
        <f t="shared" si="22"/>
        <v>1.1943243200000021E-2</v>
      </c>
      <c r="J238">
        <f t="shared" si="23"/>
        <v>6.7321296488888844E-3</v>
      </c>
      <c r="K238">
        <f t="shared" si="24"/>
        <v>3.6463319671111091E-2</v>
      </c>
    </row>
    <row r="239" spans="1:11" x14ac:dyDescent="0.25">
      <c r="A239">
        <v>152.11263026500001</v>
      </c>
      <c r="B239">
        <v>72.941901268300001</v>
      </c>
      <c r="C239">
        <v>157.93561923199999</v>
      </c>
      <c r="E239">
        <f t="shared" si="19"/>
        <v>2.1126302650000071</v>
      </c>
      <c r="F239">
        <f t="shared" si="20"/>
        <v>-2.0580987316999995</v>
      </c>
      <c r="G239">
        <f t="shared" si="21"/>
        <v>7.9356192319999934</v>
      </c>
      <c r="I239">
        <f t="shared" si="22"/>
        <v>9.3894678444444764E-3</v>
      </c>
      <c r="J239">
        <f t="shared" si="23"/>
        <v>9.1471054742222196E-3</v>
      </c>
      <c r="K239">
        <f t="shared" si="24"/>
        <v>3.5269418808888862E-2</v>
      </c>
    </row>
    <row r="240" spans="1:11" x14ac:dyDescent="0.25">
      <c r="A240">
        <v>151.942670897</v>
      </c>
      <c r="B240">
        <v>73.145068179099994</v>
      </c>
      <c r="C240">
        <v>158.15740911699999</v>
      </c>
      <c r="E240">
        <f t="shared" si="19"/>
        <v>1.9426708969999993</v>
      </c>
      <c r="F240">
        <f t="shared" si="20"/>
        <v>-1.8549318209000063</v>
      </c>
      <c r="G240">
        <f t="shared" si="21"/>
        <v>8.1574091169999861</v>
      </c>
      <c r="I240">
        <f t="shared" si="22"/>
        <v>8.6340928755555529E-3</v>
      </c>
      <c r="J240">
        <f t="shared" si="23"/>
        <v>8.2441414262222502E-3</v>
      </c>
      <c r="K240">
        <f t="shared" si="24"/>
        <v>3.6255151631111052E-2</v>
      </c>
    </row>
    <row r="241" spans="1:11" x14ac:dyDescent="0.25">
      <c r="A241">
        <v>151.118101897</v>
      </c>
      <c r="B241">
        <v>73.652739400200005</v>
      </c>
      <c r="C241">
        <v>158.393590926</v>
      </c>
      <c r="E241">
        <f t="shared" si="19"/>
        <v>1.1181018970000025</v>
      </c>
      <c r="F241">
        <f t="shared" si="20"/>
        <v>-1.3472605997999949</v>
      </c>
      <c r="G241">
        <f t="shared" si="21"/>
        <v>8.3935909260000017</v>
      </c>
      <c r="I241">
        <f t="shared" si="22"/>
        <v>4.9693417644444552E-3</v>
      </c>
      <c r="J241">
        <f t="shared" si="23"/>
        <v>5.9878248879999775E-3</v>
      </c>
      <c r="K241">
        <f t="shared" si="24"/>
        <v>3.7304848560000006E-2</v>
      </c>
    </row>
    <row r="242" spans="1:11" x14ac:dyDescent="0.25">
      <c r="A242">
        <v>150.573855549</v>
      </c>
      <c r="B242">
        <v>73.837865783300003</v>
      </c>
      <c r="C242">
        <v>158.32280657499999</v>
      </c>
      <c r="E242">
        <f t="shared" si="19"/>
        <v>0.57385554900000102</v>
      </c>
      <c r="F242">
        <f t="shared" si="20"/>
        <v>-1.1621342166999966</v>
      </c>
      <c r="G242">
        <f t="shared" si="21"/>
        <v>8.3228065749999871</v>
      </c>
      <c r="I242">
        <f t="shared" si="22"/>
        <v>2.5504691066666712E-3</v>
      </c>
      <c r="J242">
        <f t="shared" si="23"/>
        <v>5.1650409631110962E-3</v>
      </c>
      <c r="K242">
        <f t="shared" si="24"/>
        <v>3.6990251444444386E-2</v>
      </c>
    </row>
    <row r="243" spans="1:11" x14ac:dyDescent="0.25">
      <c r="A243">
        <v>150.614862311</v>
      </c>
      <c r="B243">
        <v>74.042217877300004</v>
      </c>
      <c r="C243">
        <v>158.52588140399999</v>
      </c>
      <c r="E243">
        <f t="shared" si="19"/>
        <v>0.614862310999996</v>
      </c>
      <c r="F243">
        <f t="shared" si="20"/>
        <v>-0.95778212269999585</v>
      </c>
      <c r="G243">
        <f t="shared" si="21"/>
        <v>8.5258814039999891</v>
      </c>
      <c r="I243">
        <f t="shared" si="22"/>
        <v>2.7327213822222044E-3</v>
      </c>
      <c r="J243">
        <f t="shared" si="23"/>
        <v>4.2568094342222036E-3</v>
      </c>
      <c r="K243">
        <f t="shared" si="24"/>
        <v>3.7892806239999952E-2</v>
      </c>
    </row>
    <row r="244" spans="1:11" x14ac:dyDescent="0.25">
      <c r="A244">
        <v>150.85285444799999</v>
      </c>
      <c r="B244">
        <v>73.830460388399999</v>
      </c>
      <c r="C244">
        <v>158.50725883499999</v>
      </c>
      <c r="E244">
        <f t="shared" si="19"/>
        <v>0.852854447999988</v>
      </c>
      <c r="F244">
        <f t="shared" si="20"/>
        <v>-1.1695396116000012</v>
      </c>
      <c r="G244">
        <f t="shared" si="21"/>
        <v>8.5072588349999876</v>
      </c>
      <c r="I244">
        <f t="shared" si="22"/>
        <v>3.7904642133332802E-3</v>
      </c>
      <c r="J244">
        <f t="shared" si="23"/>
        <v>5.1979538293333389E-3</v>
      </c>
      <c r="K244">
        <f t="shared" si="24"/>
        <v>3.7810039266666609E-2</v>
      </c>
    </row>
    <row r="245" spans="1:11" x14ac:dyDescent="0.25">
      <c r="A245">
        <v>150.83078059299999</v>
      </c>
      <c r="B245">
        <v>74.079316278299999</v>
      </c>
      <c r="C245">
        <v>158.472428495</v>
      </c>
      <c r="E245">
        <f t="shared" si="19"/>
        <v>0.83078059299998586</v>
      </c>
      <c r="F245">
        <f t="shared" si="20"/>
        <v>-0.92068372170000146</v>
      </c>
      <c r="G245">
        <f t="shared" si="21"/>
        <v>8.4724284950000026</v>
      </c>
      <c r="I245">
        <f t="shared" si="22"/>
        <v>3.6923581911110482E-3</v>
      </c>
      <c r="J245">
        <f t="shared" si="23"/>
        <v>4.0919276520000065E-3</v>
      </c>
      <c r="K245">
        <f t="shared" si="24"/>
        <v>3.7655237755555571E-2</v>
      </c>
    </row>
    <row r="246" spans="1:11" x14ac:dyDescent="0.25">
      <c r="A246">
        <v>150.95388362700001</v>
      </c>
      <c r="B246">
        <v>73.861384237600006</v>
      </c>
      <c r="C246">
        <v>158.71719950900001</v>
      </c>
      <c r="E246">
        <f t="shared" si="19"/>
        <v>0.95388362700001039</v>
      </c>
      <c r="F246">
        <f t="shared" si="20"/>
        <v>-1.1386157623999935</v>
      </c>
      <c r="G246">
        <f t="shared" si="21"/>
        <v>8.7171995090000109</v>
      </c>
      <c r="I246">
        <f t="shared" si="22"/>
        <v>4.2394827866667128E-3</v>
      </c>
      <c r="J246">
        <f t="shared" si="23"/>
        <v>5.0605144995555266E-3</v>
      </c>
      <c r="K246">
        <f t="shared" si="24"/>
        <v>3.8743108928888936E-2</v>
      </c>
    </row>
    <row r="247" spans="1:11" x14ac:dyDescent="0.25">
      <c r="A247">
        <v>151.72851916100001</v>
      </c>
      <c r="B247">
        <v>73.544578947800005</v>
      </c>
      <c r="C247">
        <v>158.52001574400001</v>
      </c>
      <c r="E247">
        <f t="shared" si="19"/>
        <v>1.7285191610000084</v>
      </c>
      <c r="F247">
        <f t="shared" si="20"/>
        <v>-1.4554210521999948</v>
      </c>
      <c r="G247">
        <f t="shared" si="21"/>
        <v>8.5200157440000055</v>
      </c>
      <c r="I247">
        <f t="shared" si="22"/>
        <v>7.6823073822222592E-3</v>
      </c>
      <c r="J247">
        <f t="shared" si="23"/>
        <v>6.4685380097777552E-3</v>
      </c>
      <c r="K247">
        <f t="shared" si="24"/>
        <v>3.7866736640000023E-2</v>
      </c>
    </row>
    <row r="248" spans="1:11" x14ac:dyDescent="0.25">
      <c r="A248">
        <v>150.70921926400001</v>
      </c>
      <c r="B248">
        <v>73.820923001500006</v>
      </c>
      <c r="C248">
        <v>158.74310400300001</v>
      </c>
      <c r="E248">
        <f t="shared" si="19"/>
        <v>0.70921926400001212</v>
      </c>
      <c r="F248">
        <f t="shared" si="20"/>
        <v>-1.179076998499994</v>
      </c>
      <c r="G248">
        <f t="shared" si="21"/>
        <v>8.7431040030000133</v>
      </c>
      <c r="I248">
        <f t="shared" si="22"/>
        <v>3.1520856177778317E-3</v>
      </c>
      <c r="J248">
        <f t="shared" si="23"/>
        <v>5.2403422155555294E-3</v>
      </c>
      <c r="K248">
        <f t="shared" si="24"/>
        <v>3.8858240013333392E-2</v>
      </c>
    </row>
    <row r="249" spans="1:11" x14ac:dyDescent="0.25">
      <c r="A249">
        <v>150.97072420500001</v>
      </c>
      <c r="B249">
        <v>74.203548120600004</v>
      </c>
      <c r="C249">
        <v>159.07581031000001</v>
      </c>
      <c r="E249">
        <f t="shared" si="19"/>
        <v>0.97072420500001044</v>
      </c>
      <c r="F249">
        <f t="shared" si="20"/>
        <v>-0.79645187939999573</v>
      </c>
      <c r="G249">
        <f t="shared" si="21"/>
        <v>9.0758103100000085</v>
      </c>
      <c r="I249">
        <f t="shared" si="22"/>
        <v>4.3143298000000467E-3</v>
      </c>
      <c r="J249">
        <f t="shared" si="23"/>
        <v>3.5397861306666477E-3</v>
      </c>
      <c r="K249">
        <f t="shared" si="24"/>
        <v>4.0336934711111147E-2</v>
      </c>
    </row>
    <row r="250" spans="1:11" x14ac:dyDescent="0.25">
      <c r="A250">
        <v>149.84913714499999</v>
      </c>
      <c r="B250">
        <v>74.043445100699998</v>
      </c>
      <c r="C250">
        <v>158.362492731</v>
      </c>
      <c r="E250">
        <f t="shared" si="19"/>
        <v>-0.15086285500001395</v>
      </c>
      <c r="F250">
        <f t="shared" si="20"/>
        <v>-0.95655489930000215</v>
      </c>
      <c r="G250">
        <f t="shared" si="21"/>
        <v>8.3624927310000032</v>
      </c>
      <c r="I250">
        <f t="shared" si="22"/>
        <v>6.7050157777783978E-4</v>
      </c>
      <c r="J250">
        <f t="shared" si="23"/>
        <v>4.2513551080000092E-3</v>
      </c>
      <c r="K250">
        <f t="shared" si="24"/>
        <v>3.7166634360000013E-2</v>
      </c>
    </row>
    <row r="251" spans="1:11" x14ac:dyDescent="0.25">
      <c r="A251">
        <v>149.896133475</v>
      </c>
      <c r="B251">
        <v>73.655780100000001</v>
      </c>
      <c r="C251">
        <v>158.43227776699999</v>
      </c>
      <c r="E251">
        <f t="shared" si="19"/>
        <v>-0.10386652500000082</v>
      </c>
      <c r="F251">
        <f t="shared" si="20"/>
        <v>-1.3442198999999988</v>
      </c>
      <c r="G251">
        <f t="shared" si="21"/>
        <v>8.432277766999988</v>
      </c>
      <c r="I251">
        <f t="shared" si="22"/>
        <v>4.6162900000000365E-4</v>
      </c>
      <c r="J251">
        <f t="shared" si="23"/>
        <v>5.9743106666666611E-3</v>
      </c>
      <c r="K251">
        <f t="shared" si="24"/>
        <v>3.7476790075555502E-2</v>
      </c>
    </row>
    <row r="252" spans="1:11" x14ac:dyDescent="0.25">
      <c r="A252">
        <v>150.047662656</v>
      </c>
      <c r="B252">
        <v>73.934098652299994</v>
      </c>
      <c r="C252">
        <v>158.213434713</v>
      </c>
      <c r="E252">
        <f t="shared" si="19"/>
        <v>4.766265599999997E-2</v>
      </c>
      <c r="F252">
        <f t="shared" si="20"/>
        <v>-1.0659013477000059</v>
      </c>
      <c r="G252">
        <f t="shared" si="21"/>
        <v>8.2134347129999981</v>
      </c>
      <c r="I252">
        <f t="shared" si="22"/>
        <v>2.1183402666666653E-4</v>
      </c>
      <c r="J252">
        <f t="shared" si="23"/>
        <v>4.7373393231111369E-3</v>
      </c>
      <c r="K252">
        <f t="shared" si="24"/>
        <v>3.6504154279999992E-2</v>
      </c>
    </row>
    <row r="253" spans="1:11" x14ac:dyDescent="0.25">
      <c r="A253">
        <v>149.92170459600001</v>
      </c>
      <c r="B253">
        <v>73.781531581400003</v>
      </c>
      <c r="C253">
        <v>158.25298697900001</v>
      </c>
      <c r="E253">
        <f t="shared" si="19"/>
        <v>-7.8295403999987911E-2</v>
      </c>
      <c r="F253">
        <f t="shared" si="20"/>
        <v>-1.218468418599997</v>
      </c>
      <c r="G253">
        <f t="shared" si="21"/>
        <v>8.2529869790000134</v>
      </c>
      <c r="I253">
        <f t="shared" si="22"/>
        <v>3.4797957333327961E-4</v>
      </c>
      <c r="J253">
        <f t="shared" si="23"/>
        <v>5.4154151937777645E-3</v>
      </c>
      <c r="K253">
        <f t="shared" si="24"/>
        <v>3.6679942128888948E-2</v>
      </c>
    </row>
    <row r="254" spans="1:11" x14ac:dyDescent="0.25">
      <c r="A254">
        <v>150.77554610199999</v>
      </c>
      <c r="B254">
        <v>73.439533141200002</v>
      </c>
      <c r="C254">
        <v>157.96885931</v>
      </c>
      <c r="E254">
        <f t="shared" si="19"/>
        <v>0.77554610199999274</v>
      </c>
      <c r="F254">
        <f t="shared" si="20"/>
        <v>-1.5604668587999981</v>
      </c>
      <c r="G254">
        <f t="shared" si="21"/>
        <v>7.9688593099999991</v>
      </c>
      <c r="I254">
        <f t="shared" si="22"/>
        <v>3.446871564444412E-3</v>
      </c>
      <c r="J254">
        <f t="shared" si="23"/>
        <v>6.9354082613333253E-3</v>
      </c>
      <c r="K254">
        <f t="shared" si="24"/>
        <v>3.5417152488888888E-2</v>
      </c>
    </row>
    <row r="255" spans="1:11" x14ac:dyDescent="0.25">
      <c r="A255">
        <v>150.55188208000001</v>
      </c>
      <c r="B255">
        <v>74.036468948999996</v>
      </c>
      <c r="C255">
        <v>158.109076867</v>
      </c>
      <c r="E255">
        <f t="shared" si="19"/>
        <v>0.55188208000001282</v>
      </c>
      <c r="F255">
        <f t="shared" si="20"/>
        <v>-0.96353105100000391</v>
      </c>
      <c r="G255">
        <f t="shared" si="21"/>
        <v>8.1090768669999989</v>
      </c>
      <c r="I255">
        <f t="shared" si="22"/>
        <v>2.4528092444445013E-3</v>
      </c>
      <c r="J255">
        <f t="shared" si="23"/>
        <v>4.2823602266666844E-3</v>
      </c>
      <c r="K255">
        <f t="shared" si="24"/>
        <v>3.6040341631111104E-2</v>
      </c>
    </row>
    <row r="256" spans="1:11" x14ac:dyDescent="0.25">
      <c r="A256">
        <v>150.25102328700001</v>
      </c>
      <c r="B256">
        <v>74.446224682099995</v>
      </c>
      <c r="C256">
        <v>158.09498205700001</v>
      </c>
      <c r="E256">
        <f t="shared" si="19"/>
        <v>0.25102328700000953</v>
      </c>
      <c r="F256">
        <f t="shared" si="20"/>
        <v>-0.55377531790000489</v>
      </c>
      <c r="G256">
        <f t="shared" si="21"/>
        <v>8.0949820570000099</v>
      </c>
      <c r="I256">
        <f t="shared" si="22"/>
        <v>1.1156590533333757E-3</v>
      </c>
      <c r="J256">
        <f t="shared" si="23"/>
        <v>2.4612236351111328E-3</v>
      </c>
      <c r="K256">
        <f t="shared" si="24"/>
        <v>3.5977698031111158E-2</v>
      </c>
    </row>
    <row r="257" spans="1:11" x14ac:dyDescent="0.25">
      <c r="A257">
        <v>150.825657175</v>
      </c>
      <c r="B257">
        <v>74.497928533000007</v>
      </c>
      <c r="C257">
        <v>158.362409536</v>
      </c>
      <c r="E257">
        <f t="shared" si="19"/>
        <v>0.82565717500000346</v>
      </c>
      <c r="F257">
        <f t="shared" si="20"/>
        <v>-0.50207146699999328</v>
      </c>
      <c r="G257">
        <f t="shared" si="21"/>
        <v>8.3624095360000013</v>
      </c>
      <c r="I257">
        <f t="shared" si="22"/>
        <v>3.6695874444444597E-3</v>
      </c>
      <c r="J257">
        <f t="shared" si="23"/>
        <v>2.2314287422221923E-3</v>
      </c>
      <c r="K257">
        <f t="shared" si="24"/>
        <v>3.716626460444445E-2</v>
      </c>
    </row>
    <row r="258" spans="1:11" x14ac:dyDescent="0.25">
      <c r="A258">
        <v>150.305608904</v>
      </c>
      <c r="B258">
        <v>74.995760942000004</v>
      </c>
      <c r="C258">
        <v>158.74889259099999</v>
      </c>
      <c r="E258">
        <f t="shared" ref="E258:E321" si="25">A258-150</f>
        <v>0.30560890399999607</v>
      </c>
      <c r="F258">
        <f t="shared" ref="F258:F321" si="26">B258-75</f>
        <v>-4.239057999996021E-3</v>
      </c>
      <c r="G258">
        <f t="shared" ref="G258:G321" si="27">C258-150</f>
        <v>8.7488925909999864</v>
      </c>
      <c r="I258">
        <f t="shared" ref="I258:I321" si="28">ABS(E258)/SQRT(150^2+75^2+150^2)</f>
        <v>1.358261795555538E-3</v>
      </c>
      <c r="J258">
        <f t="shared" ref="J258:J321" si="29">ABS(F258)/SQRT(150^2+75^2+150^2)</f>
        <v>1.8840257777760095E-5</v>
      </c>
      <c r="K258">
        <f t="shared" ref="K258:K321" si="30">ABS(G258)/SQRT(150^2+75^2+150^2)</f>
        <v>3.8883967071111053E-2</v>
      </c>
    </row>
    <row r="259" spans="1:11" x14ac:dyDescent="0.25">
      <c r="A259">
        <v>150.79372979999999</v>
      </c>
      <c r="B259">
        <v>74.547727991200006</v>
      </c>
      <c r="C259">
        <v>158.559247758</v>
      </c>
      <c r="E259">
        <f t="shared" si="25"/>
        <v>0.79372979999999416</v>
      </c>
      <c r="F259">
        <f t="shared" si="26"/>
        <v>-0.4522720087999943</v>
      </c>
      <c r="G259">
        <f t="shared" si="27"/>
        <v>8.5592477579999979</v>
      </c>
      <c r="I259">
        <f t="shared" si="28"/>
        <v>3.5276879999999742E-3</v>
      </c>
      <c r="J259">
        <f t="shared" si="29"/>
        <v>2.0100978168888636E-3</v>
      </c>
      <c r="K259">
        <f t="shared" si="30"/>
        <v>3.8041101146666659E-2</v>
      </c>
    </row>
    <row r="260" spans="1:11" x14ac:dyDescent="0.25">
      <c r="A260">
        <v>150.61259601399999</v>
      </c>
      <c r="B260">
        <v>74.154074926099995</v>
      </c>
      <c r="C260">
        <v>158.38810518899999</v>
      </c>
      <c r="E260">
        <f t="shared" si="25"/>
        <v>0.61259601399999042</v>
      </c>
      <c r="F260">
        <f t="shared" si="26"/>
        <v>-0.84592507390000549</v>
      </c>
      <c r="G260">
        <f t="shared" si="27"/>
        <v>8.3881051889999867</v>
      </c>
      <c r="I260">
        <f t="shared" si="28"/>
        <v>2.7226489511110686E-3</v>
      </c>
      <c r="J260">
        <f t="shared" si="29"/>
        <v>3.7596669951111355E-3</v>
      </c>
      <c r="K260">
        <f t="shared" si="30"/>
        <v>3.7280467506666609E-2</v>
      </c>
    </row>
    <row r="261" spans="1:11" x14ac:dyDescent="0.25">
      <c r="A261">
        <v>150.18797593799999</v>
      </c>
      <c r="B261">
        <v>74.621266517899997</v>
      </c>
      <c r="C261">
        <v>158.42845960400001</v>
      </c>
      <c r="E261">
        <f t="shared" si="25"/>
        <v>0.1879759379999939</v>
      </c>
      <c r="F261">
        <f t="shared" si="26"/>
        <v>-0.37873348210000302</v>
      </c>
      <c r="G261">
        <f t="shared" si="27"/>
        <v>8.428459604000011</v>
      </c>
      <c r="I261">
        <f t="shared" si="28"/>
        <v>8.3544861333330626E-4</v>
      </c>
      <c r="J261">
        <f t="shared" si="29"/>
        <v>1.6832599204444579E-3</v>
      </c>
      <c r="K261">
        <f t="shared" si="30"/>
        <v>3.7459820462222272E-2</v>
      </c>
    </row>
    <row r="262" spans="1:11" x14ac:dyDescent="0.25">
      <c r="A262">
        <v>150.79778872099999</v>
      </c>
      <c r="B262">
        <v>74.719622001999994</v>
      </c>
      <c r="C262">
        <v>158.438978832</v>
      </c>
      <c r="E262">
        <f t="shared" si="25"/>
        <v>0.79778872099998921</v>
      </c>
      <c r="F262">
        <f t="shared" si="26"/>
        <v>-0.28037799800000585</v>
      </c>
      <c r="G262">
        <f t="shared" si="27"/>
        <v>8.4389788320000036</v>
      </c>
      <c r="I262">
        <f t="shared" si="28"/>
        <v>3.5457276488888409E-3</v>
      </c>
      <c r="J262">
        <f t="shared" si="29"/>
        <v>1.2461244355555815E-3</v>
      </c>
      <c r="K262">
        <f t="shared" si="30"/>
        <v>3.7506572586666682E-2</v>
      </c>
    </row>
    <row r="263" spans="1:11" x14ac:dyDescent="0.25">
      <c r="A263">
        <v>150.89761887899999</v>
      </c>
      <c r="B263">
        <v>74.433026770300003</v>
      </c>
      <c r="C263">
        <v>158.434485521</v>
      </c>
      <c r="E263">
        <f t="shared" si="25"/>
        <v>0.89761887899999238</v>
      </c>
      <c r="F263">
        <f t="shared" si="26"/>
        <v>-0.56697322969999675</v>
      </c>
      <c r="G263">
        <f t="shared" si="27"/>
        <v>8.4344855209999992</v>
      </c>
      <c r="I263">
        <f t="shared" si="28"/>
        <v>3.9894172399999664E-3</v>
      </c>
      <c r="J263">
        <f t="shared" si="29"/>
        <v>2.5198810208888743E-3</v>
      </c>
      <c r="K263">
        <f t="shared" si="30"/>
        <v>3.7486602315555555E-2</v>
      </c>
    </row>
    <row r="264" spans="1:11" x14ac:dyDescent="0.25">
      <c r="A264">
        <v>150.05305691699999</v>
      </c>
      <c r="B264">
        <v>74.268715781899999</v>
      </c>
      <c r="C264">
        <v>158.20281736999999</v>
      </c>
      <c r="E264">
        <f t="shared" si="25"/>
        <v>5.3056916999992154E-2</v>
      </c>
      <c r="F264">
        <f t="shared" si="26"/>
        <v>-0.73128421810000077</v>
      </c>
      <c r="G264">
        <f t="shared" si="27"/>
        <v>8.2028173699999911</v>
      </c>
      <c r="I264">
        <f t="shared" si="28"/>
        <v>2.3580851999996513E-4</v>
      </c>
      <c r="J264">
        <f t="shared" si="29"/>
        <v>3.2501520804444481E-3</v>
      </c>
      <c r="K264">
        <f t="shared" si="30"/>
        <v>3.6456966088888848E-2</v>
      </c>
    </row>
    <row r="265" spans="1:11" x14ac:dyDescent="0.25">
      <c r="A265">
        <v>149.747381421</v>
      </c>
      <c r="B265">
        <v>73.542345724100002</v>
      </c>
      <c r="C265">
        <v>157.60865523999999</v>
      </c>
      <c r="E265">
        <f t="shared" si="25"/>
        <v>-0.25261857899999995</v>
      </c>
      <c r="F265">
        <f t="shared" si="26"/>
        <v>-1.4576542758999977</v>
      </c>
      <c r="G265">
        <f t="shared" si="27"/>
        <v>7.6086552399999903</v>
      </c>
      <c r="I265">
        <f t="shared" si="28"/>
        <v>1.1227492399999998E-3</v>
      </c>
      <c r="J265">
        <f t="shared" si="29"/>
        <v>6.4784634484444346E-3</v>
      </c>
      <c r="K265">
        <f t="shared" si="30"/>
        <v>3.3816245511111065E-2</v>
      </c>
    </row>
    <row r="266" spans="1:11" x14ac:dyDescent="0.25">
      <c r="A266">
        <v>148.663468107</v>
      </c>
      <c r="B266">
        <v>73.7792543467</v>
      </c>
      <c r="C266">
        <v>157.57871575300001</v>
      </c>
      <c r="E266">
        <f t="shared" si="25"/>
        <v>-1.3365318930000001</v>
      </c>
      <c r="F266">
        <f t="shared" si="26"/>
        <v>-1.2207456532999998</v>
      </c>
      <c r="G266">
        <f t="shared" si="27"/>
        <v>7.5787157530000115</v>
      </c>
      <c r="I266">
        <f t="shared" si="28"/>
        <v>5.9401417466666672E-3</v>
      </c>
      <c r="J266">
        <f t="shared" si="29"/>
        <v>5.4255362368888886E-3</v>
      </c>
      <c r="K266">
        <f t="shared" si="30"/>
        <v>3.3683181124444496E-2</v>
      </c>
    </row>
    <row r="267" spans="1:11" x14ac:dyDescent="0.25">
      <c r="A267">
        <v>149.58090248299999</v>
      </c>
      <c r="B267">
        <v>74.143732545800006</v>
      </c>
      <c r="C267">
        <v>158.05452391399999</v>
      </c>
      <c r="E267">
        <f t="shared" si="25"/>
        <v>-0.41909751700001152</v>
      </c>
      <c r="F267">
        <f t="shared" si="26"/>
        <v>-0.85626745419999395</v>
      </c>
      <c r="G267">
        <f t="shared" si="27"/>
        <v>8.0545239139999865</v>
      </c>
      <c r="I267">
        <f t="shared" si="28"/>
        <v>1.8626556311111624E-3</v>
      </c>
      <c r="J267">
        <f t="shared" si="29"/>
        <v>3.8056331297777507E-3</v>
      </c>
      <c r="K267">
        <f t="shared" si="30"/>
        <v>3.579788406222216E-2</v>
      </c>
    </row>
    <row r="268" spans="1:11" x14ac:dyDescent="0.25">
      <c r="A268">
        <v>149.76165470800001</v>
      </c>
      <c r="B268">
        <v>74.202615859700003</v>
      </c>
      <c r="C268">
        <v>158.126933584</v>
      </c>
      <c r="E268">
        <f t="shared" si="25"/>
        <v>-0.2383452919999911</v>
      </c>
      <c r="F268">
        <f t="shared" si="26"/>
        <v>-0.7973841402999966</v>
      </c>
      <c r="G268">
        <f t="shared" si="27"/>
        <v>8.1269335839999997</v>
      </c>
      <c r="I268">
        <f t="shared" si="28"/>
        <v>1.0593124088888494E-3</v>
      </c>
      <c r="J268">
        <f t="shared" si="29"/>
        <v>3.5439295124444293E-3</v>
      </c>
      <c r="K268">
        <f t="shared" si="30"/>
        <v>3.6119704817777779E-2</v>
      </c>
    </row>
    <row r="269" spans="1:11" x14ac:dyDescent="0.25">
      <c r="A269">
        <v>150.24577741499999</v>
      </c>
      <c r="B269">
        <v>74.022314533400007</v>
      </c>
      <c r="C269">
        <v>157.974837463</v>
      </c>
      <c r="E269">
        <f t="shared" si="25"/>
        <v>0.24577741499999206</v>
      </c>
      <c r="F269">
        <f t="shared" si="26"/>
        <v>-0.97768546659999345</v>
      </c>
      <c r="G269">
        <f t="shared" si="27"/>
        <v>7.9748374630000001</v>
      </c>
      <c r="I269">
        <f t="shared" si="28"/>
        <v>1.0923440666666313E-3</v>
      </c>
      <c r="J269">
        <f t="shared" si="29"/>
        <v>4.3452687404444152E-3</v>
      </c>
      <c r="K269">
        <f t="shared" si="30"/>
        <v>3.544372205777778E-2</v>
      </c>
    </row>
    <row r="270" spans="1:11" x14ac:dyDescent="0.25">
      <c r="A270">
        <v>149.51951575800001</v>
      </c>
      <c r="B270">
        <v>74.338098207800002</v>
      </c>
      <c r="C270">
        <v>158.124209947</v>
      </c>
      <c r="E270">
        <f t="shared" si="25"/>
        <v>-0.48048424199998863</v>
      </c>
      <c r="F270">
        <f t="shared" si="26"/>
        <v>-0.66190179219999834</v>
      </c>
      <c r="G270">
        <f t="shared" si="27"/>
        <v>8.1242099469999971</v>
      </c>
      <c r="I270">
        <f t="shared" si="28"/>
        <v>2.1354855199999493E-3</v>
      </c>
      <c r="J270">
        <f t="shared" si="29"/>
        <v>2.9417857431111036E-3</v>
      </c>
      <c r="K270">
        <f t="shared" si="30"/>
        <v>3.6107599764444429E-2</v>
      </c>
    </row>
    <row r="271" spans="1:11" x14ac:dyDescent="0.25">
      <c r="A271">
        <v>149.40183133900001</v>
      </c>
      <c r="B271">
        <v>74.278626734900001</v>
      </c>
      <c r="C271">
        <v>157.97188384399999</v>
      </c>
      <c r="E271">
        <f t="shared" si="25"/>
        <v>-0.59816866099998833</v>
      </c>
      <c r="F271">
        <f t="shared" si="26"/>
        <v>-0.72137326509999866</v>
      </c>
      <c r="G271">
        <f t="shared" si="27"/>
        <v>7.9718838439999899</v>
      </c>
      <c r="I271">
        <f t="shared" si="28"/>
        <v>2.6585273822221705E-3</v>
      </c>
      <c r="J271">
        <f t="shared" si="29"/>
        <v>3.2061034004444385E-3</v>
      </c>
      <c r="K271">
        <f t="shared" si="30"/>
        <v>3.5430594862222178E-2</v>
      </c>
    </row>
    <row r="272" spans="1:11" x14ac:dyDescent="0.25">
      <c r="A272">
        <v>150.04756209799999</v>
      </c>
      <c r="B272">
        <v>73.406914356399994</v>
      </c>
      <c r="C272">
        <v>158.03199275899999</v>
      </c>
      <c r="E272">
        <f t="shared" si="25"/>
        <v>4.7562097999986008E-2</v>
      </c>
      <c r="F272">
        <f t="shared" si="26"/>
        <v>-1.5930856436000056</v>
      </c>
      <c r="G272">
        <f t="shared" si="27"/>
        <v>8.0319927589999907</v>
      </c>
      <c r="I272">
        <f t="shared" si="28"/>
        <v>2.1138710222216005E-4</v>
      </c>
      <c r="J272">
        <f t="shared" si="29"/>
        <v>7.0803806382222475E-3</v>
      </c>
      <c r="K272">
        <f t="shared" si="30"/>
        <v>3.5697745595555511E-2</v>
      </c>
    </row>
    <row r="273" spans="1:11" x14ac:dyDescent="0.25">
      <c r="A273">
        <v>150.68116103099999</v>
      </c>
      <c r="B273">
        <v>72.887342175800001</v>
      </c>
      <c r="C273">
        <v>158.29980476700001</v>
      </c>
      <c r="E273">
        <f t="shared" si="25"/>
        <v>0.68116103099998782</v>
      </c>
      <c r="F273">
        <f t="shared" si="26"/>
        <v>-2.1126578241999994</v>
      </c>
      <c r="G273">
        <f t="shared" si="27"/>
        <v>8.2998047670000119</v>
      </c>
      <c r="I273">
        <f t="shared" si="28"/>
        <v>3.027382359999946E-3</v>
      </c>
      <c r="J273">
        <f t="shared" si="29"/>
        <v>9.3895903297777743E-3</v>
      </c>
      <c r="K273">
        <f t="shared" si="30"/>
        <v>3.6888021186666717E-2</v>
      </c>
    </row>
    <row r="274" spans="1:11" x14ac:dyDescent="0.25">
      <c r="A274">
        <v>151.044237146</v>
      </c>
      <c r="B274">
        <v>73.373503551499994</v>
      </c>
      <c r="C274">
        <v>158.251883462</v>
      </c>
      <c r="E274">
        <f t="shared" si="25"/>
        <v>1.0442371460000004</v>
      </c>
      <c r="F274">
        <f t="shared" si="26"/>
        <v>-1.6264964485000064</v>
      </c>
      <c r="G274">
        <f t="shared" si="27"/>
        <v>8.251883461999995</v>
      </c>
      <c r="I274">
        <f t="shared" si="28"/>
        <v>4.6410539822222237E-3</v>
      </c>
      <c r="J274">
        <f t="shared" si="29"/>
        <v>7.2288731044444733E-3</v>
      </c>
      <c r="K274">
        <f t="shared" si="30"/>
        <v>3.6675037608888864E-2</v>
      </c>
    </row>
    <row r="275" spans="1:11" x14ac:dyDescent="0.25">
      <c r="A275">
        <v>150.50001670399999</v>
      </c>
      <c r="B275">
        <v>73.553196829100003</v>
      </c>
      <c r="C275">
        <v>158.180215605</v>
      </c>
      <c r="E275">
        <f t="shared" si="25"/>
        <v>0.50001670399998943</v>
      </c>
      <c r="F275">
        <f t="shared" si="26"/>
        <v>-1.4468031708999973</v>
      </c>
      <c r="G275">
        <f t="shared" si="27"/>
        <v>8.1802156050000008</v>
      </c>
      <c r="I275">
        <f t="shared" si="28"/>
        <v>2.2222964622221754E-3</v>
      </c>
      <c r="J275">
        <f t="shared" si="29"/>
        <v>6.4302363151110993E-3</v>
      </c>
      <c r="K275">
        <f t="shared" si="30"/>
        <v>3.6356513800000004E-2</v>
      </c>
    </row>
    <row r="276" spans="1:11" x14ac:dyDescent="0.25">
      <c r="A276">
        <v>150.84893334</v>
      </c>
      <c r="B276">
        <v>73.109406671100004</v>
      </c>
      <c r="C276">
        <v>157.92966915100001</v>
      </c>
      <c r="E276">
        <f t="shared" si="25"/>
        <v>0.84893334000000209</v>
      </c>
      <c r="F276">
        <f t="shared" si="26"/>
        <v>-1.8905933288999961</v>
      </c>
      <c r="G276">
        <f t="shared" si="27"/>
        <v>7.929669151000013</v>
      </c>
      <c r="I276">
        <f t="shared" si="28"/>
        <v>3.773037066666676E-3</v>
      </c>
      <c r="J276">
        <f t="shared" si="29"/>
        <v>8.4026370173333163E-3</v>
      </c>
      <c r="K276">
        <f t="shared" si="30"/>
        <v>3.5242974004444504E-2</v>
      </c>
    </row>
    <row r="277" spans="1:11" x14ac:dyDescent="0.25">
      <c r="A277">
        <v>151.24596331699999</v>
      </c>
      <c r="B277">
        <v>73.278512282999998</v>
      </c>
      <c r="C277">
        <v>158.03371492900001</v>
      </c>
      <c r="E277">
        <f t="shared" si="25"/>
        <v>1.2459633169999904</v>
      </c>
      <c r="F277">
        <f t="shared" si="26"/>
        <v>-1.7214877170000022</v>
      </c>
      <c r="G277">
        <f t="shared" si="27"/>
        <v>8.0337149290000127</v>
      </c>
      <c r="I277">
        <f t="shared" si="28"/>
        <v>5.5376147422221793E-3</v>
      </c>
      <c r="J277">
        <f t="shared" si="29"/>
        <v>7.6510565200000099E-3</v>
      </c>
      <c r="K277">
        <f t="shared" si="30"/>
        <v>3.57053996844445E-2</v>
      </c>
    </row>
    <row r="278" spans="1:11" x14ac:dyDescent="0.25">
      <c r="A278">
        <v>150.91544136499999</v>
      </c>
      <c r="B278">
        <v>74.007252034399997</v>
      </c>
      <c r="C278">
        <v>157.96943690800001</v>
      </c>
      <c r="E278">
        <f t="shared" si="25"/>
        <v>0.9154413649999924</v>
      </c>
      <c r="F278">
        <f t="shared" si="26"/>
        <v>-0.99274796560000311</v>
      </c>
      <c r="G278">
        <f t="shared" si="27"/>
        <v>7.9694369080000058</v>
      </c>
      <c r="I278">
        <f t="shared" si="28"/>
        <v>4.068628288888855E-3</v>
      </c>
      <c r="J278">
        <f t="shared" si="29"/>
        <v>4.4122131804444579E-3</v>
      </c>
      <c r="K278">
        <f t="shared" si="30"/>
        <v>3.5419719591111135E-2</v>
      </c>
    </row>
    <row r="279" spans="1:11" x14ac:dyDescent="0.25">
      <c r="A279">
        <v>150.87348870100001</v>
      </c>
      <c r="B279">
        <v>73.787989800299997</v>
      </c>
      <c r="C279">
        <v>157.809291884</v>
      </c>
      <c r="E279">
        <f t="shared" si="25"/>
        <v>0.87348870100001363</v>
      </c>
      <c r="F279">
        <f t="shared" si="26"/>
        <v>-1.2120101997000035</v>
      </c>
      <c r="G279">
        <f t="shared" si="27"/>
        <v>7.8092918840000038</v>
      </c>
      <c r="I279">
        <f t="shared" si="28"/>
        <v>3.8821720044445052E-3</v>
      </c>
      <c r="J279">
        <f t="shared" si="29"/>
        <v>5.3867119986666821E-3</v>
      </c>
      <c r="K279">
        <f t="shared" si="30"/>
        <v>3.4707963928888905E-2</v>
      </c>
    </row>
    <row r="280" spans="1:11" x14ac:dyDescent="0.25">
      <c r="A280">
        <v>150.56819120399999</v>
      </c>
      <c r="B280">
        <v>74.337495142600005</v>
      </c>
      <c r="C280">
        <v>157.90911702700001</v>
      </c>
      <c r="E280">
        <f t="shared" si="25"/>
        <v>0.56819120399998724</v>
      </c>
      <c r="F280">
        <f t="shared" si="26"/>
        <v>-0.66250485739999476</v>
      </c>
      <c r="G280">
        <f t="shared" si="27"/>
        <v>7.9091170270000077</v>
      </c>
      <c r="I280">
        <f t="shared" si="28"/>
        <v>2.5252942399999431E-3</v>
      </c>
      <c r="J280">
        <f t="shared" si="29"/>
        <v>2.9444660328888654E-3</v>
      </c>
      <c r="K280">
        <f t="shared" si="30"/>
        <v>3.5151631231111147E-2</v>
      </c>
    </row>
    <row r="281" spans="1:11" x14ac:dyDescent="0.25">
      <c r="A281">
        <v>150.65192661899999</v>
      </c>
      <c r="B281">
        <v>73.912481252000006</v>
      </c>
      <c r="C281">
        <v>157.96986620199999</v>
      </c>
      <c r="E281">
        <f t="shared" si="25"/>
        <v>0.65192661899999393</v>
      </c>
      <c r="F281">
        <f t="shared" si="26"/>
        <v>-1.0875187479999937</v>
      </c>
      <c r="G281">
        <f t="shared" si="27"/>
        <v>7.9698662019999915</v>
      </c>
      <c r="I281">
        <f t="shared" si="28"/>
        <v>2.8974516399999728E-3</v>
      </c>
      <c r="J281">
        <f t="shared" si="29"/>
        <v>4.8334166577777499E-3</v>
      </c>
      <c r="K281">
        <f t="shared" si="30"/>
        <v>3.5421627564444405E-2</v>
      </c>
    </row>
    <row r="282" spans="1:11" x14ac:dyDescent="0.25">
      <c r="A282">
        <v>151.75261152300001</v>
      </c>
      <c r="B282">
        <v>73.703793482400002</v>
      </c>
      <c r="C282">
        <v>158.175652512</v>
      </c>
      <c r="E282">
        <f t="shared" si="25"/>
        <v>1.752611523000013</v>
      </c>
      <c r="F282">
        <f t="shared" si="26"/>
        <v>-1.2962065175999982</v>
      </c>
      <c r="G282">
        <f t="shared" si="27"/>
        <v>8.1756525119999992</v>
      </c>
      <c r="I282">
        <f t="shared" si="28"/>
        <v>7.7893845466667248E-3</v>
      </c>
      <c r="J282">
        <f t="shared" si="29"/>
        <v>5.7609178559999922E-3</v>
      </c>
      <c r="K282">
        <f t="shared" si="30"/>
        <v>3.6336233386666666E-2</v>
      </c>
    </row>
    <row r="283" spans="1:11" x14ac:dyDescent="0.25">
      <c r="A283">
        <v>152.29107688400001</v>
      </c>
      <c r="B283">
        <v>72.922956080299997</v>
      </c>
      <c r="C283">
        <v>158.16615210399999</v>
      </c>
      <c r="E283">
        <f t="shared" si="25"/>
        <v>2.291076884000006</v>
      </c>
      <c r="F283">
        <f t="shared" si="26"/>
        <v>-2.077043919700003</v>
      </c>
      <c r="G283">
        <f t="shared" si="27"/>
        <v>8.1661521039999911</v>
      </c>
      <c r="I283">
        <f t="shared" si="28"/>
        <v>1.0182563928888916E-2</v>
      </c>
      <c r="J283">
        <f t="shared" si="29"/>
        <v>9.2313063097777918E-3</v>
      </c>
      <c r="K283">
        <f t="shared" si="30"/>
        <v>3.6294009351111073E-2</v>
      </c>
    </row>
    <row r="284" spans="1:11" x14ac:dyDescent="0.25">
      <c r="A284">
        <v>151.33393246599999</v>
      </c>
      <c r="B284">
        <v>72.970817303499999</v>
      </c>
      <c r="C284">
        <v>157.94674807800001</v>
      </c>
      <c r="E284">
        <f t="shared" si="25"/>
        <v>1.3339324659999932</v>
      </c>
      <c r="F284">
        <f t="shared" si="26"/>
        <v>-2.0291826965000013</v>
      </c>
      <c r="G284">
        <f t="shared" si="27"/>
        <v>7.946748078000013</v>
      </c>
      <c r="I284">
        <f t="shared" si="28"/>
        <v>5.9285887377777471E-3</v>
      </c>
      <c r="J284">
        <f t="shared" si="29"/>
        <v>9.0185897622222285E-3</v>
      </c>
      <c r="K284">
        <f t="shared" si="30"/>
        <v>3.5318880346666727E-2</v>
      </c>
    </row>
    <row r="285" spans="1:11" x14ac:dyDescent="0.25">
      <c r="A285">
        <v>151.26841481599999</v>
      </c>
      <c r="B285">
        <v>72.820610169099993</v>
      </c>
      <c r="C285">
        <v>157.99236529500001</v>
      </c>
      <c r="E285">
        <f t="shared" si="25"/>
        <v>1.2684148159999893</v>
      </c>
      <c r="F285">
        <f t="shared" si="26"/>
        <v>-2.179389830900007</v>
      </c>
      <c r="G285">
        <f t="shared" si="27"/>
        <v>7.9923652950000132</v>
      </c>
      <c r="I285">
        <f t="shared" si="28"/>
        <v>5.6373991822221744E-3</v>
      </c>
      <c r="J285">
        <f t="shared" si="29"/>
        <v>9.6861770262222542E-3</v>
      </c>
      <c r="K285">
        <f t="shared" si="30"/>
        <v>3.5521623533333394E-2</v>
      </c>
    </row>
    <row r="286" spans="1:11" x14ac:dyDescent="0.25">
      <c r="A286">
        <v>150.71628477499999</v>
      </c>
      <c r="B286">
        <v>73.660098382800001</v>
      </c>
      <c r="C286">
        <v>158.63097897700001</v>
      </c>
      <c r="E286">
        <f t="shared" si="25"/>
        <v>0.71628477499999121</v>
      </c>
      <c r="F286">
        <f t="shared" si="26"/>
        <v>-1.3399016171999989</v>
      </c>
      <c r="G286">
        <f t="shared" si="27"/>
        <v>8.6309789770000123</v>
      </c>
      <c r="I286">
        <f t="shared" si="28"/>
        <v>3.1834878888888497E-3</v>
      </c>
      <c r="J286">
        <f t="shared" si="29"/>
        <v>5.9551182986666614E-3</v>
      </c>
      <c r="K286">
        <f t="shared" si="30"/>
        <v>3.8359906564444497E-2</v>
      </c>
    </row>
    <row r="287" spans="1:11" x14ac:dyDescent="0.25">
      <c r="A287">
        <v>150.308487208</v>
      </c>
      <c r="B287">
        <v>74.366715855099997</v>
      </c>
      <c r="C287">
        <v>158.920462534</v>
      </c>
      <c r="E287">
        <f t="shared" si="25"/>
        <v>0.30848720800000251</v>
      </c>
      <c r="F287">
        <f t="shared" si="26"/>
        <v>-0.63328414490000284</v>
      </c>
      <c r="G287">
        <f t="shared" si="27"/>
        <v>8.920462533999995</v>
      </c>
      <c r="I287">
        <f t="shared" si="28"/>
        <v>1.3710542577777889E-3</v>
      </c>
      <c r="J287">
        <f t="shared" si="29"/>
        <v>2.8145961995555682E-3</v>
      </c>
      <c r="K287">
        <f t="shared" si="30"/>
        <v>3.964650015111109E-2</v>
      </c>
    </row>
    <row r="288" spans="1:11" x14ac:dyDescent="0.25">
      <c r="A288">
        <v>150.24166509700001</v>
      </c>
      <c r="B288">
        <v>74.825112611500003</v>
      </c>
      <c r="C288">
        <v>158.74587756599999</v>
      </c>
      <c r="E288">
        <f t="shared" si="25"/>
        <v>0.24166509700000915</v>
      </c>
      <c r="F288">
        <f t="shared" si="26"/>
        <v>-0.17488738849999663</v>
      </c>
      <c r="G288">
        <f t="shared" si="27"/>
        <v>8.7458775659999901</v>
      </c>
      <c r="I288">
        <f t="shared" si="28"/>
        <v>1.0740670977778186E-3</v>
      </c>
      <c r="J288">
        <f t="shared" si="29"/>
        <v>7.7727728222220724E-4</v>
      </c>
      <c r="K288">
        <f t="shared" si="30"/>
        <v>3.8870566959999957E-2</v>
      </c>
    </row>
    <row r="289" spans="1:11" x14ac:dyDescent="0.25">
      <c r="A289">
        <v>150.54184027599999</v>
      </c>
      <c r="B289">
        <v>74.233857803500001</v>
      </c>
      <c r="C289">
        <v>158.264175153</v>
      </c>
      <c r="E289">
        <f t="shared" si="25"/>
        <v>0.54184027599998785</v>
      </c>
      <c r="F289">
        <f t="shared" si="26"/>
        <v>-0.76614219649999882</v>
      </c>
      <c r="G289">
        <f t="shared" si="27"/>
        <v>8.2641751529999965</v>
      </c>
      <c r="I289">
        <f t="shared" si="28"/>
        <v>2.4081790044443905E-3</v>
      </c>
      <c r="J289">
        <f t="shared" si="29"/>
        <v>3.4050764288888835E-3</v>
      </c>
      <c r="K289">
        <f t="shared" si="30"/>
        <v>3.6729667346666654E-2</v>
      </c>
    </row>
    <row r="290" spans="1:11" x14ac:dyDescent="0.25">
      <c r="A290">
        <v>150.67421347800001</v>
      </c>
      <c r="B290">
        <v>73.987281038000006</v>
      </c>
      <c r="C290">
        <v>158.59852271099999</v>
      </c>
      <c r="E290">
        <f t="shared" si="25"/>
        <v>0.67421347800001286</v>
      </c>
      <c r="F290">
        <f t="shared" si="26"/>
        <v>-1.0127189619999939</v>
      </c>
      <c r="G290">
        <f t="shared" si="27"/>
        <v>8.5985227109999869</v>
      </c>
      <c r="I290">
        <f t="shared" si="28"/>
        <v>2.9965043466667236E-3</v>
      </c>
      <c r="J290">
        <f t="shared" si="29"/>
        <v>4.5009731644444174E-3</v>
      </c>
      <c r="K290">
        <f t="shared" si="30"/>
        <v>3.8215656493333278E-2</v>
      </c>
    </row>
    <row r="291" spans="1:11" x14ac:dyDescent="0.25">
      <c r="A291">
        <v>151.63420334599999</v>
      </c>
      <c r="B291">
        <v>73.7385907468</v>
      </c>
      <c r="C291">
        <v>158.534801055</v>
      </c>
      <c r="E291">
        <f t="shared" si="25"/>
        <v>1.6342033459999925</v>
      </c>
      <c r="F291">
        <f t="shared" si="26"/>
        <v>-1.2614092532000001</v>
      </c>
      <c r="G291">
        <f t="shared" si="27"/>
        <v>8.5348010550000026</v>
      </c>
      <c r="I291">
        <f t="shared" si="28"/>
        <v>7.2631259822221886E-3</v>
      </c>
      <c r="J291">
        <f t="shared" si="29"/>
        <v>5.6062633475555557E-3</v>
      </c>
      <c r="K291">
        <f t="shared" si="30"/>
        <v>3.7932449133333344E-2</v>
      </c>
    </row>
    <row r="292" spans="1:11" x14ac:dyDescent="0.25">
      <c r="A292">
        <v>152.212076475</v>
      </c>
      <c r="B292">
        <v>73.274836641099995</v>
      </c>
      <c r="C292">
        <v>158.343519372</v>
      </c>
      <c r="E292">
        <f t="shared" si="25"/>
        <v>2.2120764750000035</v>
      </c>
      <c r="F292">
        <f t="shared" si="26"/>
        <v>-1.7251633589000051</v>
      </c>
      <c r="G292">
        <f t="shared" si="27"/>
        <v>8.3435193720000029</v>
      </c>
      <c r="I292">
        <f t="shared" si="28"/>
        <v>9.8314510000000153E-3</v>
      </c>
      <c r="J292">
        <f t="shared" si="29"/>
        <v>7.6673927062222451E-3</v>
      </c>
      <c r="K292">
        <f t="shared" si="30"/>
        <v>3.7082308320000014E-2</v>
      </c>
    </row>
    <row r="293" spans="1:11" x14ac:dyDescent="0.25">
      <c r="A293">
        <v>152.20937985800001</v>
      </c>
      <c r="B293">
        <v>73.593897762099999</v>
      </c>
      <c r="C293">
        <v>158.67732400700001</v>
      </c>
      <c r="E293">
        <f t="shared" si="25"/>
        <v>2.2093798580000055</v>
      </c>
      <c r="F293">
        <f t="shared" si="26"/>
        <v>-1.4061022379000008</v>
      </c>
      <c r="G293">
        <f t="shared" si="27"/>
        <v>8.6773240070000099</v>
      </c>
      <c r="I293">
        <f t="shared" si="28"/>
        <v>9.81946603555558E-3</v>
      </c>
      <c r="J293">
        <f t="shared" si="29"/>
        <v>6.2493432795555593E-3</v>
      </c>
      <c r="K293">
        <f t="shared" si="30"/>
        <v>3.8565884475555597E-2</v>
      </c>
    </row>
    <row r="294" spans="1:11" x14ac:dyDescent="0.25">
      <c r="A294">
        <v>151.03226050399999</v>
      </c>
      <c r="B294">
        <v>73.771803510400005</v>
      </c>
      <c r="C294">
        <v>158.830663364</v>
      </c>
      <c r="E294">
        <f t="shared" si="25"/>
        <v>1.0322605039999928</v>
      </c>
      <c r="F294">
        <f t="shared" si="26"/>
        <v>-1.2281964895999948</v>
      </c>
      <c r="G294">
        <f t="shared" si="27"/>
        <v>8.830663364000003</v>
      </c>
      <c r="I294">
        <f t="shared" si="28"/>
        <v>4.5878244622221901E-3</v>
      </c>
      <c r="J294">
        <f t="shared" si="29"/>
        <v>5.4586510648888661E-3</v>
      </c>
      <c r="K294">
        <f t="shared" si="30"/>
        <v>3.92473927288889E-2</v>
      </c>
    </row>
    <row r="295" spans="1:11" x14ac:dyDescent="0.25">
      <c r="A295">
        <v>151.15765426799999</v>
      </c>
      <c r="B295">
        <v>73.469702073700006</v>
      </c>
      <c r="C295">
        <v>159.02178634399999</v>
      </c>
      <c r="E295">
        <f t="shared" si="25"/>
        <v>1.1576542679999875</v>
      </c>
      <c r="F295">
        <f t="shared" si="26"/>
        <v>-1.5302979262999941</v>
      </c>
      <c r="G295">
        <f t="shared" si="27"/>
        <v>9.0217863439999917</v>
      </c>
      <c r="I295">
        <f t="shared" si="28"/>
        <v>5.1451300799999445E-3</v>
      </c>
      <c r="J295">
        <f t="shared" si="29"/>
        <v>6.8013241168888624E-3</v>
      </c>
      <c r="K295">
        <f t="shared" si="30"/>
        <v>4.0096828195555517E-2</v>
      </c>
    </row>
    <row r="296" spans="1:11" x14ac:dyDescent="0.25">
      <c r="A296">
        <v>150.70051112199999</v>
      </c>
      <c r="B296">
        <v>73.109617611999994</v>
      </c>
      <c r="C296">
        <v>158.687716411</v>
      </c>
      <c r="E296">
        <f t="shared" si="25"/>
        <v>0.70051112199999466</v>
      </c>
      <c r="F296">
        <f t="shared" si="26"/>
        <v>-1.8903823880000061</v>
      </c>
      <c r="G296">
        <f t="shared" si="27"/>
        <v>8.6877164109999967</v>
      </c>
      <c r="I296">
        <f t="shared" si="28"/>
        <v>3.1133827644444206E-3</v>
      </c>
      <c r="J296">
        <f t="shared" si="29"/>
        <v>8.4016995022222502E-3</v>
      </c>
      <c r="K296">
        <f t="shared" si="30"/>
        <v>3.8612072937777762E-2</v>
      </c>
    </row>
    <row r="297" spans="1:11" x14ac:dyDescent="0.25">
      <c r="A297">
        <v>149.94683416500001</v>
      </c>
      <c r="B297">
        <v>73.492663279200002</v>
      </c>
      <c r="C297">
        <v>158.835775133</v>
      </c>
      <c r="E297">
        <f t="shared" si="25"/>
        <v>-5.3165834999987283E-2</v>
      </c>
      <c r="F297">
        <f t="shared" si="26"/>
        <v>-1.5073367207999979</v>
      </c>
      <c r="G297">
        <f t="shared" si="27"/>
        <v>8.8357751329999985</v>
      </c>
      <c r="I297">
        <f t="shared" si="28"/>
        <v>2.3629259999994348E-4</v>
      </c>
      <c r="J297">
        <f t="shared" si="29"/>
        <v>6.6992743146666572E-3</v>
      </c>
      <c r="K297">
        <f t="shared" si="30"/>
        <v>3.9270111702222214E-2</v>
      </c>
    </row>
    <row r="298" spans="1:11" x14ac:dyDescent="0.25">
      <c r="A298">
        <v>150.427959582</v>
      </c>
      <c r="B298">
        <v>73.292119874999997</v>
      </c>
      <c r="C298">
        <v>158.82867422199999</v>
      </c>
      <c r="E298">
        <f t="shared" si="25"/>
        <v>0.42795958199999973</v>
      </c>
      <c r="F298">
        <f t="shared" si="26"/>
        <v>-1.7078801250000026</v>
      </c>
      <c r="G298">
        <f t="shared" si="27"/>
        <v>8.8286742219999894</v>
      </c>
      <c r="I298">
        <f t="shared" si="28"/>
        <v>1.9020425866666654E-3</v>
      </c>
      <c r="J298">
        <f t="shared" si="29"/>
        <v>7.590578333333345E-3</v>
      </c>
      <c r="K298">
        <f t="shared" si="30"/>
        <v>3.9238552097777733E-2</v>
      </c>
    </row>
    <row r="299" spans="1:11" x14ac:dyDescent="0.25">
      <c r="A299">
        <v>150.99521278399999</v>
      </c>
      <c r="B299">
        <v>73.605949559199999</v>
      </c>
      <c r="C299">
        <v>159.05623976199999</v>
      </c>
      <c r="E299">
        <f t="shared" si="25"/>
        <v>0.99521278399998891</v>
      </c>
      <c r="F299">
        <f t="shared" si="26"/>
        <v>-1.394050440800001</v>
      </c>
      <c r="G299">
        <f t="shared" si="27"/>
        <v>9.0562397619999899</v>
      </c>
      <c r="I299">
        <f t="shared" si="28"/>
        <v>4.4231679288888395E-3</v>
      </c>
      <c r="J299">
        <f t="shared" si="29"/>
        <v>6.195779736888893E-3</v>
      </c>
      <c r="K299">
        <f t="shared" si="30"/>
        <v>4.0249954497777733E-2</v>
      </c>
    </row>
    <row r="300" spans="1:11" x14ac:dyDescent="0.25">
      <c r="A300">
        <v>151.25443762500001</v>
      </c>
      <c r="B300">
        <v>73.686933518000004</v>
      </c>
      <c r="C300">
        <v>158.986658804</v>
      </c>
      <c r="E300">
        <f t="shared" si="25"/>
        <v>1.2544376250000084</v>
      </c>
      <c r="F300">
        <f t="shared" si="26"/>
        <v>-1.3130664819999964</v>
      </c>
      <c r="G300">
        <f t="shared" si="27"/>
        <v>8.9866588040000011</v>
      </c>
      <c r="I300">
        <f t="shared" si="28"/>
        <v>5.5752783333333708E-3</v>
      </c>
      <c r="J300">
        <f t="shared" si="29"/>
        <v>5.835851031111095E-3</v>
      </c>
      <c r="K300">
        <f t="shared" si="30"/>
        <v>3.9940705795555559E-2</v>
      </c>
    </row>
    <row r="301" spans="1:11" x14ac:dyDescent="0.25">
      <c r="A301">
        <v>151.23012257900001</v>
      </c>
      <c r="B301">
        <v>73.613862956800006</v>
      </c>
      <c r="C301">
        <v>159.15885541399999</v>
      </c>
      <c r="E301">
        <f t="shared" si="25"/>
        <v>1.2301225790000103</v>
      </c>
      <c r="F301">
        <f t="shared" si="26"/>
        <v>-1.3861370431999944</v>
      </c>
      <c r="G301">
        <f t="shared" si="27"/>
        <v>9.1588554139999871</v>
      </c>
      <c r="I301">
        <f t="shared" si="28"/>
        <v>5.4672114622222679E-3</v>
      </c>
      <c r="J301">
        <f t="shared" si="29"/>
        <v>6.1606090808888642E-3</v>
      </c>
      <c r="K301">
        <f t="shared" si="30"/>
        <v>4.0706024062222165E-2</v>
      </c>
    </row>
    <row r="302" spans="1:11" x14ac:dyDescent="0.25">
      <c r="A302">
        <v>151.58149319099999</v>
      </c>
      <c r="B302">
        <v>73.466476679899998</v>
      </c>
      <c r="C302">
        <v>159.14968094299999</v>
      </c>
      <c r="E302">
        <f t="shared" si="25"/>
        <v>1.5814931909999927</v>
      </c>
      <c r="F302">
        <f t="shared" si="26"/>
        <v>-1.5335233201000023</v>
      </c>
      <c r="G302">
        <f t="shared" si="27"/>
        <v>9.1496809429999928</v>
      </c>
      <c r="I302">
        <f t="shared" si="28"/>
        <v>7.0288586266666342E-3</v>
      </c>
      <c r="J302">
        <f t="shared" si="29"/>
        <v>6.8156592004444544E-3</v>
      </c>
      <c r="K302">
        <f t="shared" si="30"/>
        <v>4.0665248635555526E-2</v>
      </c>
    </row>
    <row r="303" spans="1:11" x14ac:dyDescent="0.25">
      <c r="A303">
        <v>151.28730240199999</v>
      </c>
      <c r="B303">
        <v>73.159396253099999</v>
      </c>
      <c r="C303">
        <v>158.73718761999999</v>
      </c>
      <c r="E303">
        <f t="shared" si="25"/>
        <v>1.2873024019999946</v>
      </c>
      <c r="F303">
        <f t="shared" si="26"/>
        <v>-1.8406037469000012</v>
      </c>
      <c r="G303">
        <f t="shared" si="27"/>
        <v>8.7371876199999861</v>
      </c>
      <c r="I303">
        <f t="shared" si="28"/>
        <v>5.7213440088888651E-3</v>
      </c>
      <c r="J303">
        <f t="shared" si="29"/>
        <v>8.1804610973333393E-3</v>
      </c>
      <c r="K303">
        <f t="shared" si="30"/>
        <v>3.8831944977777713E-2</v>
      </c>
    </row>
    <row r="304" spans="1:11" x14ac:dyDescent="0.25">
      <c r="A304">
        <v>151.53008769600001</v>
      </c>
      <c r="B304">
        <v>73.5046820588</v>
      </c>
      <c r="C304">
        <v>158.54588086000001</v>
      </c>
      <c r="E304">
        <f t="shared" si="25"/>
        <v>1.5300876960000096</v>
      </c>
      <c r="F304">
        <f t="shared" si="26"/>
        <v>-1.4953179411999997</v>
      </c>
      <c r="G304">
        <f t="shared" si="27"/>
        <v>8.5458808600000111</v>
      </c>
      <c r="I304">
        <f t="shared" si="28"/>
        <v>6.8003897600000425E-3</v>
      </c>
      <c r="J304">
        <f t="shared" si="29"/>
        <v>6.6458575164444434E-3</v>
      </c>
      <c r="K304">
        <f t="shared" si="30"/>
        <v>3.798169271111116E-2</v>
      </c>
    </row>
    <row r="305" spans="1:11" x14ac:dyDescent="0.25">
      <c r="A305">
        <v>151.85106981800001</v>
      </c>
      <c r="B305">
        <v>74.208633800499996</v>
      </c>
      <c r="C305">
        <v>158.79950483299999</v>
      </c>
      <c r="E305">
        <f t="shared" si="25"/>
        <v>1.8510698180000134</v>
      </c>
      <c r="F305">
        <f t="shared" si="26"/>
        <v>-0.79136619950000409</v>
      </c>
      <c r="G305">
        <f t="shared" si="27"/>
        <v>8.7995048329999861</v>
      </c>
      <c r="I305">
        <f t="shared" si="28"/>
        <v>8.2269769688889487E-3</v>
      </c>
      <c r="J305">
        <f t="shared" si="29"/>
        <v>3.5171831088889071E-3</v>
      </c>
      <c r="K305">
        <f t="shared" si="30"/>
        <v>3.9108910368888826E-2</v>
      </c>
    </row>
    <row r="306" spans="1:11" x14ac:dyDescent="0.25">
      <c r="A306">
        <v>151.88913036700001</v>
      </c>
      <c r="B306">
        <v>73.553383070400002</v>
      </c>
      <c r="C306">
        <v>158.402161847</v>
      </c>
      <c r="E306">
        <f t="shared" si="25"/>
        <v>1.889130367000007</v>
      </c>
      <c r="F306">
        <f t="shared" si="26"/>
        <v>-1.4466169295999975</v>
      </c>
      <c r="G306">
        <f t="shared" si="27"/>
        <v>8.4021618470000021</v>
      </c>
      <c r="I306">
        <f t="shared" si="28"/>
        <v>8.3961349644444752E-3</v>
      </c>
      <c r="J306">
        <f t="shared" si="29"/>
        <v>6.4294085759999892E-3</v>
      </c>
      <c r="K306">
        <f t="shared" si="30"/>
        <v>3.734294154222223E-2</v>
      </c>
    </row>
    <row r="307" spans="1:11" x14ac:dyDescent="0.25">
      <c r="A307">
        <v>151.927236497</v>
      </c>
      <c r="B307">
        <v>73.624721901800001</v>
      </c>
      <c r="C307">
        <v>158.33928929000001</v>
      </c>
      <c r="E307">
        <f t="shared" si="25"/>
        <v>1.9272364969999956</v>
      </c>
      <c r="F307">
        <f t="shared" si="26"/>
        <v>-1.375278098199999</v>
      </c>
      <c r="G307">
        <f t="shared" si="27"/>
        <v>8.3392892900000106</v>
      </c>
      <c r="I307">
        <f t="shared" si="28"/>
        <v>8.5654955422222023E-3</v>
      </c>
      <c r="J307">
        <f t="shared" si="29"/>
        <v>6.1123471031111071E-3</v>
      </c>
      <c r="K307">
        <f t="shared" si="30"/>
        <v>3.7063507955555602E-2</v>
      </c>
    </row>
    <row r="308" spans="1:11" x14ac:dyDescent="0.25">
      <c r="A308">
        <v>152.18947053799999</v>
      </c>
      <c r="B308">
        <v>74.196136402199997</v>
      </c>
      <c r="C308">
        <v>158.427456433</v>
      </c>
      <c r="E308">
        <f t="shared" si="25"/>
        <v>2.1894705379999948</v>
      </c>
      <c r="F308">
        <f t="shared" si="26"/>
        <v>-0.80386359780000305</v>
      </c>
      <c r="G308">
        <f t="shared" si="27"/>
        <v>8.4274564330000032</v>
      </c>
      <c r="I308">
        <f t="shared" si="28"/>
        <v>9.7309801688888666E-3</v>
      </c>
      <c r="J308">
        <f t="shared" si="29"/>
        <v>3.572727101333347E-3</v>
      </c>
      <c r="K308">
        <f t="shared" si="30"/>
        <v>3.7455361924444458E-2</v>
      </c>
    </row>
    <row r="309" spans="1:11" x14ac:dyDescent="0.25">
      <c r="A309">
        <v>151.95064105899999</v>
      </c>
      <c r="B309">
        <v>73.836576219099996</v>
      </c>
      <c r="C309">
        <v>158.224831886</v>
      </c>
      <c r="E309">
        <f t="shared" si="25"/>
        <v>1.9506410589999916</v>
      </c>
      <c r="F309">
        <f t="shared" si="26"/>
        <v>-1.1634237809000041</v>
      </c>
      <c r="G309">
        <f t="shared" si="27"/>
        <v>8.224831886000004</v>
      </c>
      <c r="I309">
        <f t="shared" si="28"/>
        <v>8.6695158177777405E-3</v>
      </c>
      <c r="J309">
        <f t="shared" si="29"/>
        <v>5.1707723595555734E-3</v>
      </c>
      <c r="K309">
        <f t="shared" si="30"/>
        <v>3.6554808382222241E-2</v>
      </c>
    </row>
    <row r="310" spans="1:11" x14ac:dyDescent="0.25">
      <c r="A310">
        <v>151.68662538300001</v>
      </c>
      <c r="B310">
        <v>73.198307233700007</v>
      </c>
      <c r="C310">
        <v>157.66815806100001</v>
      </c>
      <c r="E310">
        <f t="shared" si="25"/>
        <v>1.6866253830000062</v>
      </c>
      <c r="F310">
        <f t="shared" si="26"/>
        <v>-1.8016927662999933</v>
      </c>
      <c r="G310">
        <f t="shared" si="27"/>
        <v>7.668158061000014</v>
      </c>
      <c r="I310">
        <f t="shared" si="28"/>
        <v>7.4961128133333608E-3</v>
      </c>
      <c r="J310">
        <f t="shared" si="29"/>
        <v>8.0075234057777472E-3</v>
      </c>
      <c r="K310">
        <f t="shared" si="30"/>
        <v>3.4080702493333392E-2</v>
      </c>
    </row>
    <row r="311" spans="1:11" x14ac:dyDescent="0.25">
      <c r="A311">
        <v>151.39616357200001</v>
      </c>
      <c r="B311">
        <v>72.782193673400002</v>
      </c>
      <c r="C311">
        <v>157.61765654199999</v>
      </c>
      <c r="E311">
        <f t="shared" si="25"/>
        <v>1.3961635720000061</v>
      </c>
      <c r="F311">
        <f t="shared" si="26"/>
        <v>-2.2178063265999981</v>
      </c>
      <c r="G311">
        <f t="shared" si="27"/>
        <v>7.6176565419999918</v>
      </c>
      <c r="I311">
        <f t="shared" si="28"/>
        <v>6.2051714311111379E-3</v>
      </c>
      <c r="J311">
        <f t="shared" si="29"/>
        <v>9.8569170071111031E-3</v>
      </c>
      <c r="K311">
        <f t="shared" si="30"/>
        <v>3.3856251297777744E-2</v>
      </c>
    </row>
    <row r="312" spans="1:11" x14ac:dyDescent="0.25">
      <c r="A312">
        <v>151.38072516599999</v>
      </c>
      <c r="B312">
        <v>73.211939075000004</v>
      </c>
      <c r="C312">
        <v>157.48828638200001</v>
      </c>
      <c r="E312">
        <f t="shared" si="25"/>
        <v>1.3807251659999906</v>
      </c>
      <c r="F312">
        <f t="shared" si="26"/>
        <v>-1.7880609249999964</v>
      </c>
      <c r="G312">
        <f t="shared" si="27"/>
        <v>7.4882863820000125</v>
      </c>
      <c r="I312">
        <f t="shared" si="28"/>
        <v>6.1365562933332913E-3</v>
      </c>
      <c r="J312">
        <f t="shared" si="29"/>
        <v>7.9469374444444286E-3</v>
      </c>
      <c r="K312">
        <f t="shared" si="30"/>
        <v>3.3281272808888943E-2</v>
      </c>
    </row>
    <row r="313" spans="1:11" x14ac:dyDescent="0.25">
      <c r="A313">
        <v>150.863750114</v>
      </c>
      <c r="B313">
        <v>73.420601988499996</v>
      </c>
      <c r="C313">
        <v>157.89434655100001</v>
      </c>
      <c r="E313">
        <f t="shared" si="25"/>
        <v>0.86375011399999835</v>
      </c>
      <c r="F313">
        <f t="shared" si="26"/>
        <v>-1.5793980115000039</v>
      </c>
      <c r="G313">
        <f t="shared" si="27"/>
        <v>7.8943465510000124</v>
      </c>
      <c r="I313">
        <f t="shared" si="28"/>
        <v>3.8388893955555482E-3</v>
      </c>
      <c r="J313">
        <f t="shared" si="29"/>
        <v>7.0195467177777953E-3</v>
      </c>
      <c r="K313">
        <f t="shared" si="30"/>
        <v>3.5085984671111167E-2</v>
      </c>
    </row>
    <row r="314" spans="1:11" x14ac:dyDescent="0.25">
      <c r="A314">
        <v>150.202690757</v>
      </c>
      <c r="B314">
        <v>73.508904148200003</v>
      </c>
      <c r="C314">
        <v>157.71357629600001</v>
      </c>
      <c r="E314">
        <f t="shared" si="25"/>
        <v>0.20269075699999917</v>
      </c>
      <c r="F314">
        <f t="shared" si="26"/>
        <v>-1.4910958517999973</v>
      </c>
      <c r="G314">
        <f t="shared" si="27"/>
        <v>7.7135762960000136</v>
      </c>
      <c r="I314">
        <f t="shared" si="28"/>
        <v>9.0084780888888521E-4</v>
      </c>
      <c r="J314">
        <f t="shared" si="29"/>
        <v>6.6270926746666544E-3</v>
      </c>
      <c r="K314">
        <f t="shared" si="30"/>
        <v>3.4282561315555619E-2</v>
      </c>
    </row>
    <row r="315" spans="1:11" x14ac:dyDescent="0.25">
      <c r="A315">
        <v>149.65721685099999</v>
      </c>
      <c r="B315">
        <v>73.634139014300004</v>
      </c>
      <c r="C315">
        <v>157.70639119699999</v>
      </c>
      <c r="E315">
        <f t="shared" si="25"/>
        <v>-0.34278314900001305</v>
      </c>
      <c r="F315">
        <f t="shared" si="26"/>
        <v>-1.3658609856999959</v>
      </c>
      <c r="G315">
        <f t="shared" si="27"/>
        <v>7.7063911969999879</v>
      </c>
      <c r="I315">
        <f t="shared" si="28"/>
        <v>1.5234806622222803E-3</v>
      </c>
      <c r="J315">
        <f t="shared" si="29"/>
        <v>6.0704932697777597E-3</v>
      </c>
      <c r="K315">
        <f t="shared" si="30"/>
        <v>3.4250627542222169E-2</v>
      </c>
    </row>
    <row r="316" spans="1:11" x14ac:dyDescent="0.25">
      <c r="A316">
        <v>149.25092849399999</v>
      </c>
      <c r="B316">
        <v>73.740659296199993</v>
      </c>
      <c r="C316">
        <v>157.973718515</v>
      </c>
      <c r="E316">
        <f t="shared" si="25"/>
        <v>-0.74907150600000705</v>
      </c>
      <c r="F316">
        <f t="shared" si="26"/>
        <v>-1.2593407038000066</v>
      </c>
      <c r="G316">
        <f t="shared" si="27"/>
        <v>7.9737185150000016</v>
      </c>
      <c r="I316">
        <f t="shared" si="28"/>
        <v>3.3292066933333646E-3</v>
      </c>
      <c r="J316">
        <f t="shared" si="29"/>
        <v>5.5970697946666958E-3</v>
      </c>
      <c r="K316">
        <f t="shared" si="30"/>
        <v>3.5438748955555564E-2</v>
      </c>
    </row>
    <row r="317" spans="1:11" x14ac:dyDescent="0.25">
      <c r="A317">
        <v>149.08326319299999</v>
      </c>
      <c r="B317">
        <v>74.482569408100005</v>
      </c>
      <c r="C317">
        <v>158.118731559</v>
      </c>
      <c r="E317">
        <f t="shared" si="25"/>
        <v>-0.91673680700000659</v>
      </c>
      <c r="F317">
        <f t="shared" si="26"/>
        <v>-0.51743059189999485</v>
      </c>
      <c r="G317">
        <f t="shared" si="27"/>
        <v>8.1187315589999969</v>
      </c>
      <c r="I317">
        <f t="shared" si="28"/>
        <v>4.0743858088889183E-3</v>
      </c>
      <c r="J317">
        <f t="shared" si="29"/>
        <v>2.2996915195555327E-3</v>
      </c>
      <c r="K317">
        <f t="shared" si="30"/>
        <v>3.6083251373333319E-2</v>
      </c>
    </row>
    <row r="318" spans="1:11" x14ac:dyDescent="0.25">
      <c r="A318">
        <v>148.932508818</v>
      </c>
      <c r="B318">
        <v>74.767602199799995</v>
      </c>
      <c r="C318">
        <v>158.01937625900001</v>
      </c>
      <c r="E318">
        <f t="shared" si="25"/>
        <v>-1.0674911819999977</v>
      </c>
      <c r="F318">
        <f t="shared" si="26"/>
        <v>-0.23239780020000467</v>
      </c>
      <c r="G318">
        <f t="shared" si="27"/>
        <v>8.0193762590000119</v>
      </c>
      <c r="I318">
        <f t="shared" si="28"/>
        <v>4.7444052533333232E-3</v>
      </c>
      <c r="J318">
        <f t="shared" si="29"/>
        <v>1.0328791120000208E-3</v>
      </c>
      <c r="K318">
        <f t="shared" si="30"/>
        <v>3.5641672262222278E-2</v>
      </c>
    </row>
    <row r="319" spans="1:11" x14ac:dyDescent="0.25">
      <c r="A319">
        <v>150.279800378</v>
      </c>
      <c r="B319">
        <v>74.106167082799999</v>
      </c>
      <c r="C319">
        <v>157.84839903899999</v>
      </c>
      <c r="E319">
        <f t="shared" si="25"/>
        <v>0.27980037800000446</v>
      </c>
      <c r="F319">
        <f t="shared" si="26"/>
        <v>-0.89383291720000102</v>
      </c>
      <c r="G319">
        <f t="shared" si="27"/>
        <v>7.848399038999986</v>
      </c>
      <c r="I319">
        <f t="shared" si="28"/>
        <v>1.2435572355555754E-3</v>
      </c>
      <c r="J319">
        <f t="shared" si="29"/>
        <v>3.9725907431111158E-3</v>
      </c>
      <c r="K319">
        <f t="shared" si="30"/>
        <v>3.4881773506666602E-2</v>
      </c>
    </row>
    <row r="320" spans="1:11" x14ac:dyDescent="0.25">
      <c r="A320">
        <v>150.33276902</v>
      </c>
      <c r="B320">
        <v>73.642752723699999</v>
      </c>
      <c r="C320">
        <v>157.73402969399999</v>
      </c>
      <c r="E320">
        <f t="shared" si="25"/>
        <v>0.33276902000000064</v>
      </c>
      <c r="F320">
        <f t="shared" si="26"/>
        <v>-1.3572472763000007</v>
      </c>
      <c r="G320">
        <f t="shared" si="27"/>
        <v>7.734029693999986</v>
      </c>
      <c r="I320">
        <f t="shared" si="28"/>
        <v>1.478973422222225E-3</v>
      </c>
      <c r="J320">
        <f t="shared" si="29"/>
        <v>6.0322101168888923E-3</v>
      </c>
      <c r="K320">
        <f t="shared" si="30"/>
        <v>3.4373465306666608E-2</v>
      </c>
    </row>
    <row r="321" spans="1:11" x14ac:dyDescent="0.25">
      <c r="A321">
        <v>150.32840605300001</v>
      </c>
      <c r="B321">
        <v>74.321033954699999</v>
      </c>
      <c r="C321">
        <v>157.95841271899999</v>
      </c>
      <c r="E321">
        <f t="shared" si="25"/>
        <v>0.32840605300000902</v>
      </c>
      <c r="F321">
        <f t="shared" si="26"/>
        <v>-0.67896604530000104</v>
      </c>
      <c r="G321">
        <f t="shared" si="27"/>
        <v>7.9584127189999947</v>
      </c>
      <c r="I321">
        <f t="shared" si="28"/>
        <v>1.4595824577778179E-3</v>
      </c>
      <c r="J321">
        <f t="shared" si="29"/>
        <v>3.0176268680000046E-3</v>
      </c>
      <c r="K321">
        <f t="shared" si="30"/>
        <v>3.537072319555553E-2</v>
      </c>
    </row>
    <row r="322" spans="1:11" x14ac:dyDescent="0.25">
      <c r="A322">
        <v>150.236569124</v>
      </c>
      <c r="B322">
        <v>74.658949101299996</v>
      </c>
      <c r="C322">
        <v>158.251456518</v>
      </c>
      <c r="E322">
        <f t="shared" ref="E322:E385" si="31">A322-150</f>
        <v>0.23656912399999896</v>
      </c>
      <c r="F322">
        <f t="shared" ref="F322:F385" si="32">B322-75</f>
        <v>-0.34105089870000427</v>
      </c>
      <c r="G322">
        <f t="shared" ref="G322:G385" si="33">C322-150</f>
        <v>8.2514565179999977</v>
      </c>
      <c r="I322">
        <f t="shared" ref="I322:I385" si="34">ABS(E322)/SQRT(150^2+75^2+150^2)</f>
        <v>1.0514183288888844E-3</v>
      </c>
      <c r="J322">
        <f t="shared" ref="J322:J385" si="35">ABS(F322)/SQRT(150^2+75^2+150^2)</f>
        <v>1.5157817720000189E-3</v>
      </c>
      <c r="K322">
        <f t="shared" ref="K322:K385" si="36">ABS(G322)/SQRT(150^2+75^2+150^2)</f>
        <v>3.6673140079999993E-2</v>
      </c>
    </row>
    <row r="323" spans="1:11" x14ac:dyDescent="0.25">
      <c r="A323">
        <v>150.81413595399999</v>
      </c>
      <c r="B323">
        <v>74.8466214858</v>
      </c>
      <c r="C323">
        <v>158.33885418700001</v>
      </c>
      <c r="E323">
        <f t="shared" si="31"/>
        <v>0.81413595399999394</v>
      </c>
      <c r="F323">
        <f t="shared" si="32"/>
        <v>-0.15337851419999993</v>
      </c>
      <c r="G323">
        <f t="shared" si="33"/>
        <v>8.3388541870000097</v>
      </c>
      <c r="I323">
        <f t="shared" si="34"/>
        <v>3.6183820177777509E-3</v>
      </c>
      <c r="J323">
        <f t="shared" si="35"/>
        <v>6.8168228533333299E-4</v>
      </c>
      <c r="K323">
        <f t="shared" si="36"/>
        <v>3.7061574164444486E-2</v>
      </c>
    </row>
    <row r="324" spans="1:11" x14ac:dyDescent="0.25">
      <c r="A324">
        <v>152.270849175</v>
      </c>
      <c r="B324">
        <v>74.979254268299997</v>
      </c>
      <c r="C324">
        <v>158.71573832799999</v>
      </c>
      <c r="E324">
        <f t="shared" si="31"/>
        <v>2.2708491749999951</v>
      </c>
      <c r="F324">
        <f t="shared" si="32"/>
        <v>-2.0745731700003489E-2</v>
      </c>
      <c r="G324">
        <f t="shared" si="33"/>
        <v>8.7157383279999863</v>
      </c>
      <c r="I324">
        <f t="shared" si="34"/>
        <v>1.0092662999999977E-2</v>
      </c>
      <c r="J324">
        <f t="shared" si="35"/>
        <v>9.2203252000015512E-5</v>
      </c>
      <c r="K324">
        <f t="shared" si="36"/>
        <v>3.8736614791111047E-2</v>
      </c>
    </row>
    <row r="325" spans="1:11" x14ac:dyDescent="0.25">
      <c r="A325">
        <v>152.31503122999999</v>
      </c>
      <c r="B325">
        <v>74.9127277865</v>
      </c>
      <c r="C325">
        <v>158.701734066</v>
      </c>
      <c r="E325">
        <f t="shared" si="31"/>
        <v>2.3150312299999882</v>
      </c>
      <c r="F325">
        <f t="shared" si="32"/>
        <v>-8.7272213500000362E-2</v>
      </c>
      <c r="G325">
        <f t="shared" si="33"/>
        <v>8.7017340660000002</v>
      </c>
      <c r="I325">
        <f t="shared" si="34"/>
        <v>1.0289027688888836E-2</v>
      </c>
      <c r="J325">
        <f t="shared" si="35"/>
        <v>3.8787650444444606E-4</v>
      </c>
      <c r="K325">
        <f t="shared" si="36"/>
        <v>3.8674373626666668E-2</v>
      </c>
    </row>
    <row r="326" spans="1:11" x14ac:dyDescent="0.25">
      <c r="A326">
        <v>151.944197847</v>
      </c>
      <c r="B326">
        <v>74.463298487800003</v>
      </c>
      <c r="C326">
        <v>158.68887150200001</v>
      </c>
      <c r="E326">
        <f t="shared" si="31"/>
        <v>1.9441978469999981</v>
      </c>
      <c r="F326">
        <f t="shared" si="32"/>
        <v>-0.53670151219999696</v>
      </c>
      <c r="G326">
        <f t="shared" si="33"/>
        <v>8.688871502000012</v>
      </c>
      <c r="I326">
        <f t="shared" si="34"/>
        <v>8.6408793199999907E-3</v>
      </c>
      <c r="J326">
        <f t="shared" si="35"/>
        <v>2.3853400542222089E-3</v>
      </c>
      <c r="K326">
        <f t="shared" si="36"/>
        <v>3.8617206675555606E-2</v>
      </c>
    </row>
    <row r="327" spans="1:11" x14ac:dyDescent="0.25">
      <c r="A327">
        <v>151.870464277</v>
      </c>
      <c r="B327">
        <v>74.848618994500001</v>
      </c>
      <c r="C327">
        <v>158.75257884499999</v>
      </c>
      <c r="E327">
        <f t="shared" si="31"/>
        <v>1.8704642769999964</v>
      </c>
      <c r="F327">
        <f t="shared" si="32"/>
        <v>-0.15138100549999933</v>
      </c>
      <c r="G327">
        <f t="shared" si="33"/>
        <v>8.752578844999988</v>
      </c>
      <c r="I327">
        <f t="shared" si="34"/>
        <v>8.3131745644444283E-3</v>
      </c>
      <c r="J327">
        <f t="shared" si="35"/>
        <v>6.7280446888888588E-4</v>
      </c>
      <c r="K327">
        <f t="shared" si="36"/>
        <v>3.8900350422222167E-2</v>
      </c>
    </row>
    <row r="328" spans="1:11" x14ac:dyDescent="0.25">
      <c r="A328">
        <v>152.04874808400001</v>
      </c>
      <c r="B328">
        <v>74.495233447499999</v>
      </c>
      <c r="C328">
        <v>158.76801337200001</v>
      </c>
      <c r="E328">
        <f t="shared" si="31"/>
        <v>2.0487480840000103</v>
      </c>
      <c r="F328">
        <f t="shared" si="32"/>
        <v>-0.50476655250000135</v>
      </c>
      <c r="G328">
        <f t="shared" si="33"/>
        <v>8.7680133720000129</v>
      </c>
      <c r="I328">
        <f t="shared" si="34"/>
        <v>9.1055470400000452E-3</v>
      </c>
      <c r="J328">
        <f t="shared" si="35"/>
        <v>2.2434069000000058E-3</v>
      </c>
      <c r="K328">
        <f t="shared" si="36"/>
        <v>3.8968948320000057E-2</v>
      </c>
    </row>
    <row r="329" spans="1:11" x14ac:dyDescent="0.25">
      <c r="A329">
        <v>151.428505613</v>
      </c>
      <c r="B329">
        <v>74.279738508899996</v>
      </c>
      <c r="C329">
        <v>158.571628339</v>
      </c>
      <c r="E329">
        <f t="shared" si="31"/>
        <v>1.4285056129999987</v>
      </c>
      <c r="F329">
        <f t="shared" si="32"/>
        <v>-0.72026149110000404</v>
      </c>
      <c r="G329">
        <f t="shared" si="33"/>
        <v>8.5716283390000001</v>
      </c>
      <c r="I329">
        <f t="shared" si="34"/>
        <v>6.3489138355555495E-3</v>
      </c>
      <c r="J329">
        <f t="shared" si="35"/>
        <v>3.2011621826666847E-3</v>
      </c>
      <c r="K329">
        <f t="shared" si="36"/>
        <v>3.8096125951111115E-2</v>
      </c>
    </row>
    <row r="330" spans="1:11" x14ac:dyDescent="0.25">
      <c r="A330">
        <v>150.42494031300001</v>
      </c>
      <c r="B330">
        <v>74.974863030799995</v>
      </c>
      <c r="C330">
        <v>158.575292125</v>
      </c>
      <c r="E330">
        <f t="shared" si="31"/>
        <v>0.42494031300000756</v>
      </c>
      <c r="F330">
        <f t="shared" si="32"/>
        <v>-2.513696920000541E-2</v>
      </c>
      <c r="G330">
        <f t="shared" si="33"/>
        <v>8.5752921250000043</v>
      </c>
      <c r="I330">
        <f t="shared" si="34"/>
        <v>1.888623613333367E-3</v>
      </c>
      <c r="J330">
        <f t="shared" si="35"/>
        <v>1.1171986311113515E-4</v>
      </c>
      <c r="K330">
        <f t="shared" si="36"/>
        <v>3.811240944444446E-2</v>
      </c>
    </row>
    <row r="331" spans="1:11" x14ac:dyDescent="0.25">
      <c r="A331">
        <v>149.64524522400001</v>
      </c>
      <c r="B331">
        <v>75.655899692099993</v>
      </c>
      <c r="C331">
        <v>158.67036573499999</v>
      </c>
      <c r="E331">
        <f t="shared" si="31"/>
        <v>-0.35475477599999294</v>
      </c>
      <c r="F331">
        <f t="shared" si="32"/>
        <v>0.6558996920999931</v>
      </c>
      <c r="G331">
        <f t="shared" si="33"/>
        <v>8.6703657349999901</v>
      </c>
      <c r="I331">
        <f t="shared" si="34"/>
        <v>1.5766878933333019E-3</v>
      </c>
      <c r="J331">
        <f t="shared" si="35"/>
        <v>2.915109742666636E-3</v>
      </c>
      <c r="K331">
        <f t="shared" si="36"/>
        <v>3.853495882222218E-2</v>
      </c>
    </row>
    <row r="332" spans="1:11" x14ac:dyDescent="0.25">
      <c r="A332">
        <v>149.790714436</v>
      </c>
      <c r="B332">
        <v>75.351322181800001</v>
      </c>
      <c r="C332">
        <v>158.53371733399999</v>
      </c>
      <c r="E332">
        <f t="shared" si="31"/>
        <v>-0.2092855639999982</v>
      </c>
      <c r="F332">
        <f t="shared" si="32"/>
        <v>0.35132218180000052</v>
      </c>
      <c r="G332">
        <f t="shared" si="33"/>
        <v>8.5337173339999879</v>
      </c>
      <c r="I332">
        <f t="shared" si="34"/>
        <v>9.3015806222221419E-4</v>
      </c>
      <c r="J332">
        <f t="shared" si="35"/>
        <v>1.5614319191111134E-3</v>
      </c>
      <c r="K332">
        <f t="shared" si="36"/>
        <v>3.7927632595555504E-2</v>
      </c>
    </row>
    <row r="333" spans="1:11" x14ac:dyDescent="0.25">
      <c r="A333">
        <v>149.877876095</v>
      </c>
      <c r="B333">
        <v>75.787992499599994</v>
      </c>
      <c r="C333">
        <v>158.94474180200001</v>
      </c>
      <c r="E333">
        <f t="shared" si="31"/>
        <v>-0.12212390499999515</v>
      </c>
      <c r="F333">
        <f t="shared" si="32"/>
        <v>0.78799249959999429</v>
      </c>
      <c r="G333">
        <f t="shared" si="33"/>
        <v>8.94474180200001</v>
      </c>
      <c r="I333">
        <f t="shared" si="34"/>
        <v>5.4277291111108953E-4</v>
      </c>
      <c r="J333">
        <f t="shared" si="35"/>
        <v>3.5021888871110858E-3</v>
      </c>
      <c r="K333">
        <f t="shared" si="36"/>
        <v>3.9754408008888936E-2</v>
      </c>
    </row>
    <row r="334" spans="1:11" x14ac:dyDescent="0.25">
      <c r="A334">
        <v>149.380101887</v>
      </c>
      <c r="B334">
        <v>76.269232840300006</v>
      </c>
      <c r="C334">
        <v>158.94215892</v>
      </c>
      <c r="E334">
        <f t="shared" si="31"/>
        <v>-0.61989811300000497</v>
      </c>
      <c r="F334">
        <f t="shared" si="32"/>
        <v>1.2692328403000062</v>
      </c>
      <c r="G334">
        <f t="shared" si="33"/>
        <v>8.9421589199999971</v>
      </c>
      <c r="I334">
        <f t="shared" si="34"/>
        <v>2.7551027244444664E-3</v>
      </c>
      <c r="J334">
        <f t="shared" si="35"/>
        <v>5.6410348457778051E-3</v>
      </c>
      <c r="K334">
        <f t="shared" si="36"/>
        <v>3.9742928533333319E-2</v>
      </c>
    </row>
    <row r="335" spans="1:11" x14ac:dyDescent="0.25">
      <c r="A335">
        <v>149.50004866699999</v>
      </c>
      <c r="B335">
        <v>76.049081750599996</v>
      </c>
      <c r="C335">
        <v>158.826229098</v>
      </c>
      <c r="E335">
        <f t="shared" si="31"/>
        <v>-0.49995133300001271</v>
      </c>
      <c r="F335">
        <f t="shared" si="32"/>
        <v>1.0490817505999956</v>
      </c>
      <c r="G335">
        <f t="shared" si="33"/>
        <v>8.8262290979999989</v>
      </c>
      <c r="I335">
        <f t="shared" si="34"/>
        <v>2.222005924444501E-3</v>
      </c>
      <c r="J335">
        <f t="shared" si="35"/>
        <v>4.6625855582222032E-3</v>
      </c>
      <c r="K335">
        <f t="shared" si="36"/>
        <v>3.9227684879999995E-2</v>
      </c>
    </row>
    <row r="336" spans="1:11" x14ac:dyDescent="0.25">
      <c r="A336">
        <v>149.75817221700001</v>
      </c>
      <c r="B336">
        <v>76.256719842199999</v>
      </c>
      <c r="C336">
        <v>158.76367100100001</v>
      </c>
      <c r="E336">
        <f t="shared" si="31"/>
        <v>-0.24182778299999086</v>
      </c>
      <c r="F336">
        <f t="shared" si="32"/>
        <v>1.256719842199999</v>
      </c>
      <c r="G336">
        <f t="shared" si="33"/>
        <v>8.7636710010000058</v>
      </c>
      <c r="I336">
        <f t="shared" si="34"/>
        <v>1.0747901466666261E-3</v>
      </c>
      <c r="J336">
        <f t="shared" si="35"/>
        <v>5.5854215208888842E-3</v>
      </c>
      <c r="K336">
        <f t="shared" si="36"/>
        <v>3.8949648893333362E-2</v>
      </c>
    </row>
    <row r="337" spans="1:11" x14ac:dyDescent="0.25">
      <c r="A337">
        <v>149.368666878</v>
      </c>
      <c r="B337">
        <v>76.450912219700001</v>
      </c>
      <c r="C337">
        <v>158.73532047</v>
      </c>
      <c r="E337">
        <f t="shared" si="31"/>
        <v>-0.63133312200000091</v>
      </c>
      <c r="F337">
        <f t="shared" si="32"/>
        <v>1.4509122197000011</v>
      </c>
      <c r="G337">
        <f t="shared" si="33"/>
        <v>8.7353204700000049</v>
      </c>
      <c r="I337">
        <f t="shared" si="34"/>
        <v>2.8059249866666707E-3</v>
      </c>
      <c r="J337">
        <f t="shared" si="35"/>
        <v>6.4484987542222268E-3</v>
      </c>
      <c r="K337">
        <f t="shared" si="36"/>
        <v>3.8823646533333353E-2</v>
      </c>
    </row>
    <row r="338" spans="1:11" x14ac:dyDescent="0.25">
      <c r="A338">
        <v>149.63588908899999</v>
      </c>
      <c r="B338">
        <v>76.157208572000002</v>
      </c>
      <c r="C338">
        <v>159.08929287300001</v>
      </c>
      <c r="E338">
        <f t="shared" si="31"/>
        <v>-0.36411091100001158</v>
      </c>
      <c r="F338">
        <f t="shared" si="32"/>
        <v>1.1572085720000018</v>
      </c>
      <c r="G338">
        <f t="shared" si="33"/>
        <v>9.0892928730000051</v>
      </c>
      <c r="I338">
        <f t="shared" si="34"/>
        <v>1.6182707155556069E-3</v>
      </c>
      <c r="J338">
        <f t="shared" si="35"/>
        <v>5.1431492088888971E-3</v>
      </c>
      <c r="K338">
        <f t="shared" si="36"/>
        <v>4.0396857213333359E-2</v>
      </c>
    </row>
    <row r="339" spans="1:11" x14ac:dyDescent="0.25">
      <c r="A339">
        <v>149.575034225</v>
      </c>
      <c r="B339">
        <v>75.344461026399998</v>
      </c>
      <c r="C339">
        <v>159.05622951500001</v>
      </c>
      <c r="E339">
        <f t="shared" si="31"/>
        <v>-0.42496577500000399</v>
      </c>
      <c r="F339">
        <f t="shared" si="32"/>
        <v>0.34446102639999765</v>
      </c>
      <c r="G339">
        <f t="shared" si="33"/>
        <v>9.0562295150000125</v>
      </c>
      <c r="I339">
        <f t="shared" si="34"/>
        <v>1.8887367777777955E-3</v>
      </c>
      <c r="J339">
        <f t="shared" si="35"/>
        <v>1.5309378951111007E-3</v>
      </c>
      <c r="K339">
        <f t="shared" si="36"/>
        <v>4.0249908955555608E-2</v>
      </c>
    </row>
    <row r="340" spans="1:11" x14ac:dyDescent="0.25">
      <c r="A340">
        <v>150.88531121099999</v>
      </c>
      <c r="B340">
        <v>74.534220697199999</v>
      </c>
      <c r="C340">
        <v>158.89144320099999</v>
      </c>
      <c r="E340">
        <f t="shared" si="31"/>
        <v>0.885311210999987</v>
      </c>
      <c r="F340">
        <f t="shared" si="32"/>
        <v>-0.46577930280000146</v>
      </c>
      <c r="G340">
        <f t="shared" si="33"/>
        <v>8.8914432009999871</v>
      </c>
      <c r="I340">
        <f t="shared" si="34"/>
        <v>3.9347164933332757E-3</v>
      </c>
      <c r="J340">
        <f t="shared" si="35"/>
        <v>2.0701302346666731E-3</v>
      </c>
      <c r="K340">
        <f t="shared" si="36"/>
        <v>3.951752533777772E-2</v>
      </c>
    </row>
    <row r="341" spans="1:11" x14ac:dyDescent="0.25">
      <c r="A341">
        <v>151.65818537600001</v>
      </c>
      <c r="B341">
        <v>74.283295325400005</v>
      </c>
      <c r="C341">
        <v>159.035950404</v>
      </c>
      <c r="E341">
        <f t="shared" si="31"/>
        <v>1.6581853760000058</v>
      </c>
      <c r="F341">
        <f t="shared" si="32"/>
        <v>-0.71670467459999543</v>
      </c>
      <c r="G341">
        <f t="shared" si="33"/>
        <v>9.0359504040000047</v>
      </c>
      <c r="I341">
        <f t="shared" si="34"/>
        <v>7.3697127822222484E-3</v>
      </c>
      <c r="J341">
        <f t="shared" si="35"/>
        <v>3.1853541093333129E-3</v>
      </c>
      <c r="K341">
        <f t="shared" si="36"/>
        <v>4.0159779573333353E-2</v>
      </c>
    </row>
    <row r="342" spans="1:11" x14ac:dyDescent="0.25">
      <c r="A342">
        <v>151.34336931600001</v>
      </c>
      <c r="B342">
        <v>74.917189387400001</v>
      </c>
      <c r="C342">
        <v>159.24025316199999</v>
      </c>
      <c r="E342">
        <f t="shared" si="31"/>
        <v>1.3433693160000075</v>
      </c>
      <c r="F342">
        <f t="shared" si="32"/>
        <v>-8.2810612599999445E-2</v>
      </c>
      <c r="G342">
        <f t="shared" si="33"/>
        <v>9.2402531619999877</v>
      </c>
      <c r="I342">
        <f t="shared" si="34"/>
        <v>5.9705302933333671E-3</v>
      </c>
      <c r="J342">
        <f t="shared" si="35"/>
        <v>3.6804716711110862E-4</v>
      </c>
      <c r="K342">
        <f t="shared" si="36"/>
        <v>4.1067791831111054E-2</v>
      </c>
    </row>
    <row r="343" spans="1:11" x14ac:dyDescent="0.25">
      <c r="A343">
        <v>151.874429064</v>
      </c>
      <c r="B343">
        <v>74.630630929500001</v>
      </c>
      <c r="C343">
        <v>159.33080949199999</v>
      </c>
      <c r="E343">
        <f t="shared" si="31"/>
        <v>1.8744290639999974</v>
      </c>
      <c r="F343">
        <f t="shared" si="32"/>
        <v>-0.36936907049999945</v>
      </c>
      <c r="G343">
        <f t="shared" si="33"/>
        <v>9.330809491999986</v>
      </c>
      <c r="I343">
        <f t="shared" si="34"/>
        <v>8.3307958399999882E-3</v>
      </c>
      <c r="J343">
        <f t="shared" si="35"/>
        <v>1.6416403133333308E-3</v>
      </c>
      <c r="K343">
        <f t="shared" si="36"/>
        <v>4.1470264408888825E-2</v>
      </c>
    </row>
    <row r="344" spans="1:11" x14ac:dyDescent="0.25">
      <c r="A344">
        <v>152.155409803</v>
      </c>
      <c r="B344">
        <v>74.418339516000003</v>
      </c>
      <c r="C344">
        <v>159.36392434300001</v>
      </c>
      <c r="E344">
        <f t="shared" si="31"/>
        <v>2.1554098029999977</v>
      </c>
      <c r="F344">
        <f t="shared" si="32"/>
        <v>-0.58166048399999681</v>
      </c>
      <c r="G344">
        <f t="shared" si="33"/>
        <v>9.3639243430000079</v>
      </c>
      <c r="I344">
        <f t="shared" si="34"/>
        <v>9.5795991244444351E-3</v>
      </c>
      <c r="J344">
        <f t="shared" si="35"/>
        <v>2.5851577066666525E-3</v>
      </c>
      <c r="K344">
        <f t="shared" si="36"/>
        <v>4.1617441524444479E-2</v>
      </c>
    </row>
    <row r="345" spans="1:11" x14ac:dyDescent="0.25">
      <c r="A345">
        <v>152.17811011500001</v>
      </c>
      <c r="B345">
        <v>74.922129700699998</v>
      </c>
      <c r="C345">
        <v>159.65217400899999</v>
      </c>
      <c r="E345">
        <f t="shared" si="31"/>
        <v>2.1781101150000097</v>
      </c>
      <c r="F345">
        <f t="shared" si="32"/>
        <v>-7.7870299300002443E-2</v>
      </c>
      <c r="G345">
        <f t="shared" si="33"/>
        <v>9.6521740089999923</v>
      </c>
      <c r="I345">
        <f t="shared" si="34"/>
        <v>9.680489400000044E-3</v>
      </c>
      <c r="J345">
        <f t="shared" si="35"/>
        <v>3.4609021911112195E-4</v>
      </c>
      <c r="K345">
        <f t="shared" si="36"/>
        <v>4.2898551151111075E-2</v>
      </c>
    </row>
    <row r="346" spans="1:11" x14ac:dyDescent="0.25">
      <c r="A346">
        <v>152.148127663</v>
      </c>
      <c r="B346">
        <v>74.977099352600007</v>
      </c>
      <c r="C346">
        <v>159.76194396899999</v>
      </c>
      <c r="E346">
        <f t="shared" si="31"/>
        <v>2.1481276629999968</v>
      </c>
      <c r="F346">
        <f t="shared" si="32"/>
        <v>-2.290064739999309E-2</v>
      </c>
      <c r="G346">
        <f t="shared" si="33"/>
        <v>9.7619439689999865</v>
      </c>
      <c r="I346">
        <f t="shared" si="34"/>
        <v>9.5472340577777634E-3</v>
      </c>
      <c r="J346">
        <f t="shared" si="35"/>
        <v>1.0178065511108041E-4</v>
      </c>
      <c r="K346">
        <f t="shared" si="36"/>
        <v>4.3386417639999939E-2</v>
      </c>
    </row>
    <row r="347" spans="1:11" x14ac:dyDescent="0.25">
      <c r="A347">
        <v>152.250714974</v>
      </c>
      <c r="B347">
        <v>74.899667582099994</v>
      </c>
      <c r="C347">
        <v>159.03674545499999</v>
      </c>
      <c r="E347">
        <f t="shared" si="31"/>
        <v>2.2507149740000045</v>
      </c>
      <c r="F347">
        <f t="shared" si="32"/>
        <v>-0.10033241790000602</v>
      </c>
      <c r="G347">
        <f t="shared" si="33"/>
        <v>9.0367454549999877</v>
      </c>
      <c r="I347">
        <f t="shared" si="34"/>
        <v>1.0003177662222243E-2</v>
      </c>
      <c r="J347">
        <f t="shared" si="35"/>
        <v>4.4592185733336007E-4</v>
      </c>
      <c r="K347">
        <f t="shared" si="36"/>
        <v>4.0163313133333281E-2</v>
      </c>
    </row>
    <row r="348" spans="1:11" x14ac:dyDescent="0.25">
      <c r="A348">
        <v>152.12583881699999</v>
      </c>
      <c r="B348">
        <v>74.899935259200006</v>
      </c>
      <c r="C348">
        <v>159.22839348799999</v>
      </c>
      <c r="E348">
        <f t="shared" si="31"/>
        <v>2.1258388169999876</v>
      </c>
      <c r="F348">
        <f t="shared" si="32"/>
        <v>-0.1000647407999935</v>
      </c>
      <c r="G348">
        <f t="shared" si="33"/>
        <v>9.2283934879999947</v>
      </c>
      <c r="I348">
        <f t="shared" si="34"/>
        <v>9.4481725199999454E-3</v>
      </c>
      <c r="J348">
        <f t="shared" si="35"/>
        <v>4.4473218133330448E-4</v>
      </c>
      <c r="K348">
        <f t="shared" si="36"/>
        <v>4.1015082168888863E-2</v>
      </c>
    </row>
    <row r="349" spans="1:11" x14ac:dyDescent="0.25">
      <c r="A349">
        <v>150.856179854</v>
      </c>
      <c r="B349">
        <v>74.108538123399995</v>
      </c>
      <c r="C349">
        <v>158.62500360199999</v>
      </c>
      <c r="E349">
        <f t="shared" si="31"/>
        <v>0.85617985400000407</v>
      </c>
      <c r="F349">
        <f t="shared" si="32"/>
        <v>-0.89146187660000464</v>
      </c>
      <c r="G349">
        <f t="shared" si="33"/>
        <v>8.6250036019999925</v>
      </c>
      <c r="I349">
        <f t="shared" si="34"/>
        <v>3.8052437955555735E-3</v>
      </c>
      <c r="J349">
        <f t="shared" si="35"/>
        <v>3.9620527848889097E-3</v>
      </c>
      <c r="K349">
        <f t="shared" si="36"/>
        <v>3.8333349342222191E-2</v>
      </c>
    </row>
    <row r="350" spans="1:11" x14ac:dyDescent="0.25">
      <c r="A350">
        <v>151.84237793299999</v>
      </c>
      <c r="B350">
        <v>74.551141540399996</v>
      </c>
      <c r="C350">
        <v>158.795316407</v>
      </c>
      <c r="E350">
        <f t="shared" si="31"/>
        <v>1.8423779329999945</v>
      </c>
      <c r="F350">
        <f t="shared" si="32"/>
        <v>-0.44885845960000381</v>
      </c>
      <c r="G350">
        <f t="shared" si="33"/>
        <v>8.7953164070000014</v>
      </c>
      <c r="I350">
        <f t="shared" si="34"/>
        <v>8.1883463688888648E-3</v>
      </c>
      <c r="J350">
        <f t="shared" si="35"/>
        <v>1.9949264871111281E-3</v>
      </c>
      <c r="K350">
        <f t="shared" si="36"/>
        <v>3.9090295142222231E-2</v>
      </c>
    </row>
    <row r="351" spans="1:11" x14ac:dyDescent="0.25">
      <c r="A351">
        <v>152.095297147</v>
      </c>
      <c r="B351">
        <v>74.081705223</v>
      </c>
      <c r="C351">
        <v>158.35398285299999</v>
      </c>
      <c r="E351">
        <f t="shared" si="31"/>
        <v>2.0952971469999966</v>
      </c>
      <c r="F351">
        <f t="shared" si="32"/>
        <v>-0.91829477699999984</v>
      </c>
      <c r="G351">
        <f t="shared" si="33"/>
        <v>8.3539828529999909</v>
      </c>
      <c r="I351">
        <f t="shared" si="34"/>
        <v>9.3124317644444291E-3</v>
      </c>
      <c r="J351">
        <f t="shared" si="35"/>
        <v>4.081310119999999E-3</v>
      </c>
      <c r="K351">
        <f t="shared" si="36"/>
        <v>3.7128812679999956E-2</v>
      </c>
    </row>
    <row r="352" spans="1:11" x14ac:dyDescent="0.25">
      <c r="A352">
        <v>152.28282514</v>
      </c>
      <c r="B352">
        <v>74.113372742799996</v>
      </c>
      <c r="C352">
        <v>158.258861121</v>
      </c>
      <c r="E352">
        <f t="shared" si="31"/>
        <v>2.2828251399999999</v>
      </c>
      <c r="F352">
        <f t="shared" si="32"/>
        <v>-0.88662725720000424</v>
      </c>
      <c r="G352">
        <f t="shared" si="33"/>
        <v>8.2588611209999954</v>
      </c>
      <c r="I352">
        <f t="shared" si="34"/>
        <v>1.014588951111111E-2</v>
      </c>
      <c r="J352">
        <f t="shared" si="35"/>
        <v>3.9405655875555745E-3</v>
      </c>
      <c r="K352">
        <f t="shared" si="36"/>
        <v>3.6706049426666644E-2</v>
      </c>
    </row>
    <row r="353" spans="1:11" x14ac:dyDescent="0.25">
      <c r="A353">
        <v>152.94694000199999</v>
      </c>
      <c r="B353">
        <v>74.630815853599998</v>
      </c>
      <c r="C353">
        <v>158.631152241</v>
      </c>
      <c r="E353">
        <f t="shared" si="31"/>
        <v>2.946940001999991</v>
      </c>
      <c r="F353">
        <f t="shared" si="32"/>
        <v>-0.36918414640000208</v>
      </c>
      <c r="G353">
        <f t="shared" si="33"/>
        <v>8.6311522409999952</v>
      </c>
      <c r="I353">
        <f t="shared" si="34"/>
        <v>1.3097511119999961E-2</v>
      </c>
      <c r="J353">
        <f t="shared" si="35"/>
        <v>1.6408184284444536E-3</v>
      </c>
      <c r="K353">
        <f t="shared" si="36"/>
        <v>3.8360676626666645E-2</v>
      </c>
    </row>
    <row r="354" spans="1:11" x14ac:dyDescent="0.25">
      <c r="A354">
        <v>152.55145670300001</v>
      </c>
      <c r="B354">
        <v>74.328032705300004</v>
      </c>
      <c r="C354">
        <v>158.430830998</v>
      </c>
      <c r="E354">
        <f t="shared" si="31"/>
        <v>2.5514567030000137</v>
      </c>
      <c r="F354">
        <f t="shared" si="32"/>
        <v>-0.67196729469999639</v>
      </c>
      <c r="G354">
        <f t="shared" si="33"/>
        <v>8.4308309980000047</v>
      </c>
      <c r="I354">
        <f t="shared" si="34"/>
        <v>1.133980756888895E-2</v>
      </c>
      <c r="J354">
        <f t="shared" si="35"/>
        <v>2.9865213097777618E-3</v>
      </c>
      <c r="K354">
        <f t="shared" si="36"/>
        <v>3.7470359991111132E-2</v>
      </c>
    </row>
    <row r="355" spans="1:11" x14ac:dyDescent="0.25">
      <c r="A355">
        <v>152.509955891</v>
      </c>
      <c r="B355">
        <v>74.674580409399994</v>
      </c>
      <c r="C355">
        <v>158.79909611599999</v>
      </c>
      <c r="E355">
        <f t="shared" si="31"/>
        <v>2.5099558910000042</v>
      </c>
      <c r="F355">
        <f t="shared" si="32"/>
        <v>-0.32541959060000636</v>
      </c>
      <c r="G355">
        <f t="shared" si="33"/>
        <v>8.799096115999987</v>
      </c>
      <c r="I355">
        <f t="shared" si="34"/>
        <v>1.1155359515555574E-2</v>
      </c>
      <c r="J355">
        <f t="shared" si="35"/>
        <v>1.4463092915555837E-3</v>
      </c>
      <c r="K355">
        <f t="shared" si="36"/>
        <v>3.910709384888883E-2</v>
      </c>
    </row>
    <row r="356" spans="1:11" x14ac:dyDescent="0.25">
      <c r="A356">
        <v>152.05186009799999</v>
      </c>
      <c r="B356">
        <v>74.714373679299996</v>
      </c>
      <c r="C356">
        <v>158.618651105</v>
      </c>
      <c r="E356">
        <f t="shared" si="31"/>
        <v>2.0518600979999917</v>
      </c>
      <c r="F356">
        <f t="shared" si="32"/>
        <v>-0.28562632070000404</v>
      </c>
      <c r="G356">
        <f t="shared" si="33"/>
        <v>8.6186511049999979</v>
      </c>
      <c r="I356">
        <f t="shared" si="34"/>
        <v>9.1193782133332964E-3</v>
      </c>
      <c r="J356">
        <f t="shared" si="35"/>
        <v>1.2694503142222401E-3</v>
      </c>
      <c r="K356">
        <f t="shared" si="36"/>
        <v>3.830511602222221E-2</v>
      </c>
    </row>
    <row r="357" spans="1:11" x14ac:dyDescent="0.25">
      <c r="A357">
        <v>151.705013151</v>
      </c>
      <c r="B357">
        <v>75.002762920500004</v>
      </c>
      <c r="C357">
        <v>158.82956889900001</v>
      </c>
      <c r="E357">
        <f t="shared" si="31"/>
        <v>1.7050131510000028</v>
      </c>
      <c r="F357">
        <f t="shared" si="32"/>
        <v>2.7629205000039292E-3</v>
      </c>
      <c r="G357">
        <f t="shared" si="33"/>
        <v>8.8295688990000087</v>
      </c>
      <c r="I357">
        <f t="shared" si="34"/>
        <v>7.5778362266666795E-3</v>
      </c>
      <c r="J357">
        <f t="shared" si="35"/>
        <v>1.227964666668413E-5</v>
      </c>
      <c r="K357">
        <f t="shared" si="36"/>
        <v>3.9242528440000042E-2</v>
      </c>
    </row>
    <row r="358" spans="1:11" x14ac:dyDescent="0.25">
      <c r="A358">
        <v>151.69324965300001</v>
      </c>
      <c r="B358">
        <v>74.650816487499995</v>
      </c>
      <c r="C358">
        <v>158.78679803899999</v>
      </c>
      <c r="E358">
        <f t="shared" si="31"/>
        <v>1.6932496530000094</v>
      </c>
      <c r="F358">
        <f t="shared" si="32"/>
        <v>-0.34918351250000512</v>
      </c>
      <c r="G358">
        <f t="shared" si="33"/>
        <v>8.78679803899999</v>
      </c>
      <c r="I358">
        <f t="shared" si="34"/>
        <v>7.5255540133333755E-3</v>
      </c>
      <c r="J358">
        <f t="shared" si="35"/>
        <v>1.551926722222245E-3</v>
      </c>
      <c r="K358">
        <f t="shared" si="36"/>
        <v>3.9052435728888842E-2</v>
      </c>
    </row>
    <row r="359" spans="1:11" x14ac:dyDescent="0.25">
      <c r="A359">
        <v>151.07298732500001</v>
      </c>
      <c r="B359">
        <v>74.279959666600007</v>
      </c>
      <c r="C359">
        <v>158.817801704</v>
      </c>
      <c r="E359">
        <f t="shared" si="31"/>
        <v>1.0729873250000139</v>
      </c>
      <c r="F359">
        <f t="shared" si="32"/>
        <v>-0.72004033339999296</v>
      </c>
      <c r="G359">
        <f t="shared" si="33"/>
        <v>8.8178017040000043</v>
      </c>
      <c r="I359">
        <f t="shared" si="34"/>
        <v>4.7688325555556178E-3</v>
      </c>
      <c r="J359">
        <f t="shared" si="35"/>
        <v>3.2001792595555243E-3</v>
      </c>
      <c r="K359">
        <f t="shared" si="36"/>
        <v>3.9190229795555573E-2</v>
      </c>
    </row>
    <row r="360" spans="1:11" x14ac:dyDescent="0.25">
      <c r="A360">
        <v>152.47505084599999</v>
      </c>
      <c r="B360">
        <v>74.421933708300003</v>
      </c>
      <c r="C360">
        <v>159.00349820900001</v>
      </c>
      <c r="E360">
        <f t="shared" si="31"/>
        <v>2.4750508459999878</v>
      </c>
      <c r="F360">
        <f t="shared" si="32"/>
        <v>-0.57806629169999724</v>
      </c>
      <c r="G360">
        <f t="shared" si="33"/>
        <v>9.0034982090000142</v>
      </c>
      <c r="I360">
        <f t="shared" si="34"/>
        <v>1.1000225982222169E-2</v>
      </c>
      <c r="J360">
        <f t="shared" si="35"/>
        <v>2.5691835186666544E-3</v>
      </c>
      <c r="K360">
        <f t="shared" si="36"/>
        <v>4.0015547595555617E-2</v>
      </c>
    </row>
    <row r="361" spans="1:11" x14ac:dyDescent="0.25">
      <c r="A361">
        <v>151.80483959</v>
      </c>
      <c r="B361">
        <v>74.552960569600003</v>
      </c>
      <c r="C361">
        <v>158.673149064</v>
      </c>
      <c r="E361">
        <f t="shared" si="31"/>
        <v>1.8048395900000003</v>
      </c>
      <c r="F361">
        <f t="shared" si="32"/>
        <v>-0.44703943039999672</v>
      </c>
      <c r="G361">
        <f t="shared" si="33"/>
        <v>8.6731490640000004</v>
      </c>
      <c r="I361">
        <f t="shared" si="34"/>
        <v>8.0215092888888898E-3</v>
      </c>
      <c r="J361">
        <f t="shared" si="35"/>
        <v>1.9868419128888743E-3</v>
      </c>
      <c r="K361">
        <f t="shared" si="36"/>
        <v>3.8547329173333332E-2</v>
      </c>
    </row>
    <row r="362" spans="1:11" x14ac:dyDescent="0.25">
      <c r="A362">
        <v>151.91353237199999</v>
      </c>
      <c r="B362">
        <v>74.939055221000004</v>
      </c>
      <c r="C362">
        <v>158.96898857799999</v>
      </c>
      <c r="E362">
        <f t="shared" si="31"/>
        <v>1.9135323719999917</v>
      </c>
      <c r="F362">
        <f t="shared" si="32"/>
        <v>-6.0944778999996174E-2</v>
      </c>
      <c r="G362">
        <f t="shared" si="33"/>
        <v>8.968988577999994</v>
      </c>
      <c r="I362">
        <f t="shared" si="34"/>
        <v>8.5045883199999627E-3</v>
      </c>
      <c r="J362">
        <f t="shared" si="35"/>
        <v>2.7086568444442742E-4</v>
      </c>
      <c r="K362">
        <f t="shared" si="36"/>
        <v>3.9862171457777748E-2</v>
      </c>
    </row>
    <row r="363" spans="1:11" x14ac:dyDescent="0.25">
      <c r="A363">
        <v>151.691760942</v>
      </c>
      <c r="B363">
        <v>75.203601035999995</v>
      </c>
      <c r="C363">
        <v>159.019192847</v>
      </c>
      <c r="E363">
        <f t="shared" si="31"/>
        <v>1.6917609420000019</v>
      </c>
      <c r="F363">
        <f t="shared" si="32"/>
        <v>0.20360103599999491</v>
      </c>
      <c r="G363">
        <f t="shared" si="33"/>
        <v>9.0191928469999993</v>
      </c>
      <c r="I363">
        <f t="shared" si="34"/>
        <v>7.5189375200000082E-3</v>
      </c>
      <c r="J363">
        <f t="shared" si="35"/>
        <v>9.0489349333331066E-4</v>
      </c>
      <c r="K363">
        <f t="shared" si="36"/>
        <v>4.0085301542222222E-2</v>
      </c>
    </row>
    <row r="364" spans="1:11" x14ac:dyDescent="0.25">
      <c r="A364">
        <v>151.94999500500001</v>
      </c>
      <c r="B364">
        <v>75.325223257600001</v>
      </c>
      <c r="C364">
        <v>159.23733362799999</v>
      </c>
      <c r="E364">
        <f t="shared" si="31"/>
        <v>1.9499950050000052</v>
      </c>
      <c r="F364">
        <f t="shared" si="32"/>
        <v>0.32522325760000115</v>
      </c>
      <c r="G364">
        <f t="shared" si="33"/>
        <v>9.2373336279999876</v>
      </c>
      <c r="I364">
        <f t="shared" si="34"/>
        <v>8.6666444666666891E-3</v>
      </c>
      <c r="J364">
        <f t="shared" si="35"/>
        <v>1.4454367004444497E-3</v>
      </c>
      <c r="K364">
        <f t="shared" si="36"/>
        <v>4.1054816124444386E-2</v>
      </c>
    </row>
    <row r="365" spans="1:11" x14ac:dyDescent="0.25">
      <c r="A365">
        <v>151.474971834</v>
      </c>
      <c r="B365">
        <v>75.400514098800002</v>
      </c>
      <c r="C365">
        <v>159.00756145700001</v>
      </c>
      <c r="E365">
        <f t="shared" si="31"/>
        <v>1.4749718340000015</v>
      </c>
      <c r="F365">
        <f t="shared" si="32"/>
        <v>0.40051409880000222</v>
      </c>
      <c r="G365">
        <f t="shared" si="33"/>
        <v>9.0075614570000084</v>
      </c>
      <c r="I365">
        <f t="shared" si="34"/>
        <v>6.55543037333334E-3</v>
      </c>
      <c r="J365">
        <f t="shared" si="35"/>
        <v>1.7800626613333431E-3</v>
      </c>
      <c r="K365">
        <f t="shared" si="36"/>
        <v>4.0033606475555594E-2</v>
      </c>
    </row>
    <row r="366" spans="1:11" x14ac:dyDescent="0.25">
      <c r="A366">
        <v>151.38937041599999</v>
      </c>
      <c r="B366">
        <v>75.518179338300001</v>
      </c>
      <c r="C366">
        <v>158.92221284300001</v>
      </c>
      <c r="E366">
        <f t="shared" si="31"/>
        <v>1.3893704159999913</v>
      </c>
      <c r="F366">
        <f t="shared" si="32"/>
        <v>0.51817933830000129</v>
      </c>
      <c r="G366">
        <f t="shared" si="33"/>
        <v>8.9222128430000112</v>
      </c>
      <c r="I366">
        <f t="shared" si="34"/>
        <v>6.174979626666628E-3</v>
      </c>
      <c r="J366">
        <f t="shared" si="35"/>
        <v>2.3030192813333389E-3</v>
      </c>
      <c r="K366">
        <f t="shared" si="36"/>
        <v>3.9654279302222269E-2</v>
      </c>
    </row>
    <row r="367" spans="1:11" x14ac:dyDescent="0.25">
      <c r="A367">
        <v>151.96932413900001</v>
      </c>
      <c r="B367">
        <v>75.304104008699994</v>
      </c>
      <c r="C367">
        <v>158.98065001500001</v>
      </c>
      <c r="E367">
        <f t="shared" si="31"/>
        <v>1.9693241390000082</v>
      </c>
      <c r="F367">
        <f t="shared" si="32"/>
        <v>0.30410400869999421</v>
      </c>
      <c r="G367">
        <f t="shared" si="33"/>
        <v>8.980650015000009</v>
      </c>
      <c r="I367">
        <f t="shared" si="34"/>
        <v>8.7525517288889257E-3</v>
      </c>
      <c r="J367">
        <f t="shared" si="35"/>
        <v>1.3515733719999742E-3</v>
      </c>
      <c r="K367">
        <f t="shared" si="36"/>
        <v>3.9914000066666705E-2</v>
      </c>
    </row>
    <row r="368" spans="1:11" x14ac:dyDescent="0.25">
      <c r="A368">
        <v>151.68589596699999</v>
      </c>
      <c r="B368">
        <v>75.522737508500001</v>
      </c>
      <c r="C368">
        <v>159.03510047099999</v>
      </c>
      <c r="E368">
        <f t="shared" si="31"/>
        <v>1.6858959669999933</v>
      </c>
      <c r="F368">
        <f t="shared" si="32"/>
        <v>0.52273750850000056</v>
      </c>
      <c r="G368">
        <f t="shared" si="33"/>
        <v>9.0351004709999927</v>
      </c>
      <c r="I368">
        <f t="shared" si="34"/>
        <v>7.4928709644444145E-3</v>
      </c>
      <c r="J368">
        <f t="shared" si="35"/>
        <v>2.3232778155555579E-3</v>
      </c>
      <c r="K368">
        <f t="shared" si="36"/>
        <v>4.0156002093333303E-2</v>
      </c>
    </row>
    <row r="369" spans="1:11" x14ac:dyDescent="0.25">
      <c r="A369">
        <v>151.15530071699999</v>
      </c>
      <c r="B369">
        <v>76.304759568199998</v>
      </c>
      <c r="C369">
        <v>159.58855515400001</v>
      </c>
      <c r="E369">
        <f t="shared" si="31"/>
        <v>1.1553007169999887</v>
      </c>
      <c r="F369">
        <f t="shared" si="32"/>
        <v>1.3047595681999979</v>
      </c>
      <c r="G369">
        <f t="shared" si="33"/>
        <v>9.5885551540000051</v>
      </c>
      <c r="I369">
        <f t="shared" si="34"/>
        <v>5.1346698533332831E-3</v>
      </c>
      <c r="J369">
        <f t="shared" si="35"/>
        <v>5.7989314142222132E-3</v>
      </c>
      <c r="K369">
        <f t="shared" si="36"/>
        <v>4.2615800684444469E-2</v>
      </c>
    </row>
    <row r="370" spans="1:11" x14ac:dyDescent="0.25">
      <c r="A370">
        <v>151.284815111</v>
      </c>
      <c r="B370">
        <v>76.693082135599994</v>
      </c>
      <c r="C370">
        <v>159.53306969499999</v>
      </c>
      <c r="E370">
        <f t="shared" si="31"/>
        <v>1.2848151110000003</v>
      </c>
      <c r="F370">
        <f t="shared" si="32"/>
        <v>1.6930821355999939</v>
      </c>
      <c r="G370">
        <f t="shared" si="33"/>
        <v>9.5330696949999947</v>
      </c>
      <c r="I370">
        <f t="shared" si="34"/>
        <v>5.7102893822222238E-3</v>
      </c>
      <c r="J370">
        <f t="shared" si="35"/>
        <v>7.5248094915555284E-3</v>
      </c>
      <c r="K370">
        <f t="shared" si="36"/>
        <v>4.2369198644444418E-2</v>
      </c>
    </row>
    <row r="371" spans="1:11" x14ac:dyDescent="0.25">
      <c r="A371">
        <v>150.99657137</v>
      </c>
      <c r="B371">
        <v>75.7811562845</v>
      </c>
      <c r="C371">
        <v>159.17462924899999</v>
      </c>
      <c r="E371">
        <f t="shared" si="31"/>
        <v>0.99657136999999807</v>
      </c>
      <c r="F371">
        <f t="shared" si="32"/>
        <v>0.78115628449999974</v>
      </c>
      <c r="G371">
        <f t="shared" si="33"/>
        <v>9.1746292489999917</v>
      </c>
      <c r="I371">
        <f t="shared" si="34"/>
        <v>4.4292060888888804E-3</v>
      </c>
      <c r="J371">
        <f t="shared" si="35"/>
        <v>3.4718057088888878E-3</v>
      </c>
      <c r="K371">
        <f t="shared" si="36"/>
        <v>4.0776129995555521E-2</v>
      </c>
    </row>
    <row r="372" spans="1:11" x14ac:dyDescent="0.25">
      <c r="A372">
        <v>150.68436485199999</v>
      </c>
      <c r="B372">
        <v>75.726692233099996</v>
      </c>
      <c r="C372">
        <v>159.18517700699999</v>
      </c>
      <c r="E372">
        <f t="shared" si="31"/>
        <v>0.68436485199998742</v>
      </c>
      <c r="F372">
        <f t="shared" si="32"/>
        <v>0.72669223309999609</v>
      </c>
      <c r="G372">
        <f t="shared" si="33"/>
        <v>9.185177006999993</v>
      </c>
      <c r="I372">
        <f t="shared" si="34"/>
        <v>3.0416215644443884E-3</v>
      </c>
      <c r="J372">
        <f t="shared" si="35"/>
        <v>3.2297432582222047E-3</v>
      </c>
      <c r="K372">
        <f t="shared" si="36"/>
        <v>4.0823008919999966E-2</v>
      </c>
    </row>
    <row r="373" spans="1:11" x14ac:dyDescent="0.25">
      <c r="A373">
        <v>150.57349780999999</v>
      </c>
      <c r="B373">
        <v>75.404281392499996</v>
      </c>
      <c r="C373">
        <v>159.260695269</v>
      </c>
      <c r="E373">
        <f t="shared" si="31"/>
        <v>0.57349780999999211</v>
      </c>
      <c r="F373">
        <f t="shared" si="32"/>
        <v>0.40428139249999617</v>
      </c>
      <c r="G373">
        <f t="shared" si="33"/>
        <v>9.2606952689999957</v>
      </c>
      <c r="I373">
        <f t="shared" si="34"/>
        <v>2.5488791555555207E-3</v>
      </c>
      <c r="J373">
        <f t="shared" si="35"/>
        <v>1.796806188888872E-3</v>
      </c>
      <c r="K373">
        <f t="shared" si="36"/>
        <v>4.1158645639999984E-2</v>
      </c>
    </row>
    <row r="374" spans="1:11" x14ac:dyDescent="0.25">
      <c r="A374">
        <v>150.87156083900001</v>
      </c>
      <c r="B374">
        <v>75.468989195000006</v>
      </c>
      <c r="C374">
        <v>159.80212763599999</v>
      </c>
      <c r="E374">
        <f t="shared" si="31"/>
        <v>0.87156083900001136</v>
      </c>
      <c r="F374">
        <f t="shared" si="32"/>
        <v>0.46898919500000602</v>
      </c>
      <c r="G374">
        <f t="shared" si="33"/>
        <v>9.8021276359999945</v>
      </c>
      <c r="I374">
        <f t="shared" si="34"/>
        <v>3.8736037288889394E-3</v>
      </c>
      <c r="J374">
        <f t="shared" si="35"/>
        <v>2.084396422222249E-3</v>
      </c>
      <c r="K374">
        <f t="shared" si="36"/>
        <v>4.3565011715555532E-2</v>
      </c>
    </row>
    <row r="375" spans="1:11" x14ac:dyDescent="0.25">
      <c r="A375">
        <v>150.49286828999999</v>
      </c>
      <c r="B375">
        <v>75.545829581999996</v>
      </c>
      <c r="C375">
        <v>159.535930511</v>
      </c>
      <c r="E375">
        <f t="shared" si="31"/>
        <v>0.49286828999998988</v>
      </c>
      <c r="F375">
        <f t="shared" si="32"/>
        <v>0.54582958199999609</v>
      </c>
      <c r="G375">
        <f t="shared" si="33"/>
        <v>9.5359305110000037</v>
      </c>
      <c r="I375">
        <f t="shared" si="34"/>
        <v>2.1905257333332882E-3</v>
      </c>
      <c r="J375">
        <f t="shared" si="35"/>
        <v>2.4259092533333161E-3</v>
      </c>
      <c r="K375">
        <f t="shared" si="36"/>
        <v>4.238191338222224E-2</v>
      </c>
    </row>
    <row r="376" spans="1:11" x14ac:dyDescent="0.25">
      <c r="A376">
        <v>151.09422309799999</v>
      </c>
      <c r="B376">
        <v>75.177493888399994</v>
      </c>
      <c r="C376">
        <v>159.676498713</v>
      </c>
      <c r="E376">
        <f t="shared" si="31"/>
        <v>1.0942230979999863</v>
      </c>
      <c r="F376">
        <f t="shared" si="32"/>
        <v>0.17749388839999369</v>
      </c>
      <c r="G376">
        <f t="shared" si="33"/>
        <v>9.6764987130000009</v>
      </c>
      <c r="I376">
        <f t="shared" si="34"/>
        <v>4.8632137688888284E-3</v>
      </c>
      <c r="J376">
        <f t="shared" si="35"/>
        <v>7.8886172622219422E-4</v>
      </c>
      <c r="K376">
        <f t="shared" si="36"/>
        <v>4.3006660946666671E-2</v>
      </c>
    </row>
    <row r="377" spans="1:11" x14ac:dyDescent="0.25">
      <c r="A377">
        <v>151.68940223600001</v>
      </c>
      <c r="B377">
        <v>74.859098394</v>
      </c>
      <c r="C377">
        <v>159.468296004</v>
      </c>
      <c r="E377">
        <f t="shared" si="31"/>
        <v>1.6894022360000065</v>
      </c>
      <c r="F377">
        <f t="shared" si="32"/>
        <v>-0.1409016059999999</v>
      </c>
      <c r="G377">
        <f t="shared" si="33"/>
        <v>9.4682960039999955</v>
      </c>
      <c r="I377">
        <f t="shared" si="34"/>
        <v>7.5084543822222507E-3</v>
      </c>
      <c r="J377">
        <f t="shared" si="35"/>
        <v>6.262293599999996E-4</v>
      </c>
      <c r="K377">
        <f t="shared" si="36"/>
        <v>4.2081315573333312E-2</v>
      </c>
    </row>
    <row r="378" spans="1:11" x14ac:dyDescent="0.25">
      <c r="A378">
        <v>152.088666367</v>
      </c>
      <c r="B378">
        <v>74.181499147899999</v>
      </c>
      <c r="C378">
        <v>159.31132169599999</v>
      </c>
      <c r="E378">
        <f t="shared" si="31"/>
        <v>2.0886663670000019</v>
      </c>
      <c r="F378">
        <f t="shared" si="32"/>
        <v>-0.81850085210000145</v>
      </c>
      <c r="G378">
        <f t="shared" si="33"/>
        <v>9.3113216959999932</v>
      </c>
      <c r="I378">
        <f t="shared" si="34"/>
        <v>9.2829616311111193E-3</v>
      </c>
      <c r="J378">
        <f t="shared" si="35"/>
        <v>3.6377815648888953E-3</v>
      </c>
      <c r="K378">
        <f t="shared" si="36"/>
        <v>4.1383651982222193E-2</v>
      </c>
    </row>
    <row r="379" spans="1:11" x14ac:dyDescent="0.25">
      <c r="A379">
        <v>151.90599428199999</v>
      </c>
      <c r="B379">
        <v>74.633169430799995</v>
      </c>
      <c r="C379">
        <v>159.704932015</v>
      </c>
      <c r="E379">
        <f t="shared" si="31"/>
        <v>1.9059942819999947</v>
      </c>
      <c r="F379">
        <f t="shared" si="32"/>
        <v>-0.36683056920000467</v>
      </c>
      <c r="G379">
        <f t="shared" si="33"/>
        <v>9.7049320149999971</v>
      </c>
      <c r="I379">
        <f t="shared" si="34"/>
        <v>8.4710856977777537E-3</v>
      </c>
      <c r="J379">
        <f t="shared" si="35"/>
        <v>1.630358085333354E-3</v>
      </c>
      <c r="K379">
        <f t="shared" si="36"/>
        <v>4.3133031177777767E-2</v>
      </c>
    </row>
    <row r="380" spans="1:11" x14ac:dyDescent="0.25">
      <c r="A380">
        <v>150.86162533699999</v>
      </c>
      <c r="B380">
        <v>74.934494327099998</v>
      </c>
      <c r="C380">
        <v>159.761017985</v>
      </c>
      <c r="E380">
        <f t="shared" si="31"/>
        <v>0.86162533699999244</v>
      </c>
      <c r="F380">
        <f t="shared" si="32"/>
        <v>-6.550567290000231E-2</v>
      </c>
      <c r="G380">
        <f t="shared" si="33"/>
        <v>9.7610179849999952</v>
      </c>
      <c r="I380">
        <f t="shared" si="34"/>
        <v>3.8294459422221886E-3</v>
      </c>
      <c r="J380">
        <f t="shared" si="35"/>
        <v>2.9113632400001025E-4</v>
      </c>
      <c r="K380">
        <f t="shared" si="36"/>
        <v>4.3382302155555531E-2</v>
      </c>
    </row>
    <row r="381" spans="1:11" x14ac:dyDescent="0.25">
      <c r="A381">
        <v>150.08387488100001</v>
      </c>
      <c r="B381">
        <v>75.552128182299995</v>
      </c>
      <c r="C381">
        <v>159.91785885100001</v>
      </c>
      <c r="E381">
        <f t="shared" si="31"/>
        <v>8.3874881000014057E-2</v>
      </c>
      <c r="F381">
        <f t="shared" si="32"/>
        <v>0.55212818229999527</v>
      </c>
      <c r="G381">
        <f t="shared" si="33"/>
        <v>9.9178588510000054</v>
      </c>
      <c r="I381">
        <f t="shared" si="34"/>
        <v>3.7277724888895136E-4</v>
      </c>
      <c r="J381">
        <f t="shared" si="35"/>
        <v>2.4539030324444234E-3</v>
      </c>
      <c r="K381">
        <f t="shared" si="36"/>
        <v>4.4079372671111137E-2</v>
      </c>
    </row>
    <row r="382" spans="1:11" x14ac:dyDescent="0.25">
      <c r="A382">
        <v>150.81255296800001</v>
      </c>
      <c r="B382">
        <v>75.506502592199993</v>
      </c>
      <c r="C382">
        <v>159.625127854</v>
      </c>
      <c r="E382">
        <f t="shared" si="31"/>
        <v>0.81255296800000565</v>
      </c>
      <c r="F382">
        <f t="shared" si="32"/>
        <v>0.50650259219999327</v>
      </c>
      <c r="G382">
        <f t="shared" si="33"/>
        <v>9.6251278539999987</v>
      </c>
      <c r="I382">
        <f t="shared" si="34"/>
        <v>3.6113465244444697E-3</v>
      </c>
      <c r="J382">
        <f t="shared" si="35"/>
        <v>2.2511226319999701E-3</v>
      </c>
      <c r="K382">
        <f t="shared" si="36"/>
        <v>4.2778346017777774E-2</v>
      </c>
    </row>
    <row r="383" spans="1:11" x14ac:dyDescent="0.25">
      <c r="A383">
        <v>150.29058107899999</v>
      </c>
      <c r="B383">
        <v>75.340926256700001</v>
      </c>
      <c r="C383">
        <v>159.39790887199999</v>
      </c>
      <c r="E383">
        <f t="shared" si="31"/>
        <v>0.29058107899999186</v>
      </c>
      <c r="F383">
        <f t="shared" si="32"/>
        <v>0.34092625670000132</v>
      </c>
      <c r="G383">
        <f t="shared" si="33"/>
        <v>9.3979088719999879</v>
      </c>
      <c r="I383">
        <f t="shared" si="34"/>
        <v>1.2914714622221861E-3</v>
      </c>
      <c r="J383">
        <f t="shared" si="35"/>
        <v>1.5152278075555613E-3</v>
      </c>
      <c r="K383">
        <f t="shared" si="36"/>
        <v>4.1768483875555505E-2</v>
      </c>
    </row>
    <row r="384" spans="1:11" x14ac:dyDescent="0.25">
      <c r="A384">
        <v>151.32392151600001</v>
      </c>
      <c r="B384">
        <v>75.357933129299994</v>
      </c>
      <c r="C384">
        <v>159.143148225</v>
      </c>
      <c r="E384">
        <f t="shared" si="31"/>
        <v>1.3239215160000128</v>
      </c>
      <c r="F384">
        <f t="shared" si="32"/>
        <v>0.35793312929999388</v>
      </c>
      <c r="G384">
        <f t="shared" si="33"/>
        <v>9.1431482250000045</v>
      </c>
      <c r="I384">
        <f t="shared" si="34"/>
        <v>5.8840956266667235E-3</v>
      </c>
      <c r="J384">
        <f t="shared" si="35"/>
        <v>1.5908139079999729E-3</v>
      </c>
      <c r="K384">
        <f t="shared" si="36"/>
        <v>4.0636214333333351E-2</v>
      </c>
    </row>
    <row r="385" spans="1:11" x14ac:dyDescent="0.25">
      <c r="A385">
        <v>150.989406594</v>
      </c>
      <c r="B385">
        <v>75.139805477799996</v>
      </c>
      <c r="C385">
        <v>159.176083659</v>
      </c>
      <c r="E385">
        <f t="shared" si="31"/>
        <v>0.98940659400000186</v>
      </c>
      <c r="F385">
        <f t="shared" si="32"/>
        <v>0.13980547779999597</v>
      </c>
      <c r="G385">
        <f t="shared" si="33"/>
        <v>9.1760836589999997</v>
      </c>
      <c r="I385">
        <f t="shared" si="34"/>
        <v>4.397362640000008E-3</v>
      </c>
      <c r="J385">
        <f t="shared" si="35"/>
        <v>6.2135767911109321E-4</v>
      </c>
      <c r="K385">
        <f t="shared" si="36"/>
        <v>4.0782594040000002E-2</v>
      </c>
    </row>
    <row r="386" spans="1:11" x14ac:dyDescent="0.25">
      <c r="A386">
        <v>151.38340138000001</v>
      </c>
      <c r="B386">
        <v>75.097509953200003</v>
      </c>
      <c r="C386">
        <v>159.14959228800001</v>
      </c>
      <c r="E386">
        <f t="shared" ref="E386:E449" si="37">A386-150</f>
        <v>1.3834013800000093</v>
      </c>
      <c r="F386">
        <f t="shared" ref="F386:F449" si="38">B386-75</f>
        <v>9.7509953200002997E-2</v>
      </c>
      <c r="G386">
        <f t="shared" ref="G386:G449" si="39">C386-150</f>
        <v>9.149592288000008</v>
      </c>
      <c r="I386">
        <f t="shared" ref="I386:I449" si="40">ABS(E386)/SQRT(150^2+75^2+150^2)</f>
        <v>6.1484505777778193E-3</v>
      </c>
      <c r="J386">
        <f t="shared" ref="J386:J449" si="41">ABS(F386)/SQRT(150^2+75^2+150^2)</f>
        <v>4.3337756977779112E-4</v>
      </c>
      <c r="K386">
        <f t="shared" ref="K386:K449" si="42">ABS(G386)/SQRT(150^2+75^2+150^2)</f>
        <v>4.066485461333337E-2</v>
      </c>
    </row>
    <row r="387" spans="1:11" x14ac:dyDescent="0.25">
      <c r="A387">
        <v>151.38542298499999</v>
      </c>
      <c r="B387">
        <v>75.244666684899997</v>
      </c>
      <c r="C387">
        <v>159.16077847899999</v>
      </c>
      <c r="E387">
        <f t="shared" si="37"/>
        <v>1.3854229849999911</v>
      </c>
      <c r="F387">
        <f t="shared" si="38"/>
        <v>0.24466668489999677</v>
      </c>
      <c r="G387">
        <f t="shared" si="39"/>
        <v>9.1607784789999869</v>
      </c>
      <c r="I387">
        <f t="shared" si="40"/>
        <v>6.1574354888888488E-3</v>
      </c>
      <c r="J387">
        <f t="shared" si="41"/>
        <v>1.0874074884444302E-3</v>
      </c>
      <c r="K387">
        <f t="shared" si="42"/>
        <v>4.0714571017777722E-2</v>
      </c>
    </row>
    <row r="388" spans="1:11" x14ac:dyDescent="0.25">
      <c r="A388">
        <v>150.830249842</v>
      </c>
      <c r="B388">
        <v>74.888217314399995</v>
      </c>
      <c r="C388">
        <v>159.78737992200001</v>
      </c>
      <c r="E388">
        <f t="shared" si="37"/>
        <v>0.83024984200000063</v>
      </c>
      <c r="F388">
        <f t="shared" si="38"/>
        <v>-0.11178268560000504</v>
      </c>
      <c r="G388">
        <f t="shared" si="39"/>
        <v>9.7873799220000137</v>
      </c>
      <c r="I388">
        <f t="shared" si="40"/>
        <v>3.6899992977777805E-3</v>
      </c>
      <c r="J388">
        <f t="shared" si="41"/>
        <v>4.9681193600002239E-4</v>
      </c>
      <c r="K388">
        <f t="shared" si="42"/>
        <v>4.3499466320000062E-2</v>
      </c>
    </row>
    <row r="389" spans="1:11" x14ac:dyDescent="0.25">
      <c r="A389">
        <v>150.601366888</v>
      </c>
      <c r="B389">
        <v>74.693148840000006</v>
      </c>
      <c r="C389">
        <v>159.43562882800001</v>
      </c>
      <c r="E389">
        <f t="shared" si="37"/>
        <v>0.60136688800000115</v>
      </c>
      <c r="F389">
        <f t="shared" si="38"/>
        <v>-0.30685115999999368</v>
      </c>
      <c r="G389">
        <f t="shared" si="39"/>
        <v>9.4356288280000058</v>
      </c>
      <c r="I389">
        <f t="shared" si="40"/>
        <v>2.6727417244444495E-3</v>
      </c>
      <c r="J389">
        <f t="shared" si="41"/>
        <v>1.3637829333333052E-3</v>
      </c>
      <c r="K389">
        <f t="shared" si="42"/>
        <v>4.1936128124444472E-2</v>
      </c>
    </row>
    <row r="390" spans="1:11" x14ac:dyDescent="0.25">
      <c r="A390">
        <v>151.67786723</v>
      </c>
      <c r="B390">
        <v>75.068608187899997</v>
      </c>
      <c r="C390">
        <v>159.729295253</v>
      </c>
      <c r="E390">
        <f t="shared" si="37"/>
        <v>1.6778672300000039</v>
      </c>
      <c r="F390">
        <f t="shared" si="38"/>
        <v>6.860818789999712E-2</v>
      </c>
      <c r="G390">
        <f t="shared" si="39"/>
        <v>9.7292952530000036</v>
      </c>
      <c r="I390">
        <f t="shared" si="40"/>
        <v>7.4571876888889065E-3</v>
      </c>
      <c r="J390">
        <f t="shared" si="41"/>
        <v>3.0492527955554278E-4</v>
      </c>
      <c r="K390">
        <f t="shared" si="42"/>
        <v>4.3241312235555572E-2</v>
      </c>
    </row>
    <row r="391" spans="1:11" x14ac:dyDescent="0.25">
      <c r="A391">
        <v>151.29170457199999</v>
      </c>
      <c r="B391">
        <v>75.042817276600005</v>
      </c>
      <c r="C391">
        <v>159.62199277600001</v>
      </c>
      <c r="E391">
        <f t="shared" si="37"/>
        <v>1.2917045719999862</v>
      </c>
      <c r="F391">
        <f t="shared" si="38"/>
        <v>4.2817276600004561E-2</v>
      </c>
      <c r="G391">
        <f t="shared" si="39"/>
        <v>9.6219927760000132</v>
      </c>
      <c r="I391">
        <f t="shared" si="40"/>
        <v>5.7409092088888279E-3</v>
      </c>
      <c r="J391">
        <f t="shared" si="41"/>
        <v>1.9029900711113137E-4</v>
      </c>
      <c r="K391">
        <f t="shared" si="42"/>
        <v>4.2764412337777835E-2</v>
      </c>
    </row>
    <row r="392" spans="1:11" x14ac:dyDescent="0.25">
      <c r="A392">
        <v>151.036236731</v>
      </c>
      <c r="B392">
        <v>76.143290382499998</v>
      </c>
      <c r="C392">
        <v>160.162430672</v>
      </c>
      <c r="E392">
        <f t="shared" si="37"/>
        <v>1.0362367310000025</v>
      </c>
      <c r="F392">
        <f t="shared" si="38"/>
        <v>1.1432903824999983</v>
      </c>
      <c r="G392">
        <f t="shared" si="39"/>
        <v>10.162430671999999</v>
      </c>
      <c r="I392">
        <f t="shared" si="40"/>
        <v>4.6054965822222328E-3</v>
      </c>
      <c r="J392">
        <f t="shared" si="41"/>
        <v>5.0812905888888808E-3</v>
      </c>
      <c r="K392">
        <f t="shared" si="42"/>
        <v>4.5166358542222222E-2</v>
      </c>
    </row>
    <row r="393" spans="1:11" x14ac:dyDescent="0.25">
      <c r="A393">
        <v>150.90693616199999</v>
      </c>
      <c r="B393">
        <v>75.642567209099994</v>
      </c>
      <c r="C393">
        <v>159.883706805</v>
      </c>
      <c r="E393">
        <f t="shared" si="37"/>
        <v>0.90693616199999383</v>
      </c>
      <c r="F393">
        <f t="shared" si="38"/>
        <v>0.64256720909999387</v>
      </c>
      <c r="G393">
        <f t="shared" si="39"/>
        <v>9.8837068050000028</v>
      </c>
      <c r="I393">
        <f t="shared" si="40"/>
        <v>4.0308273866666395E-3</v>
      </c>
      <c r="J393">
        <f t="shared" si="41"/>
        <v>2.8558542626666394E-3</v>
      </c>
      <c r="K393">
        <f t="shared" si="42"/>
        <v>4.3927585800000009E-2</v>
      </c>
    </row>
    <row r="394" spans="1:11" x14ac:dyDescent="0.25">
      <c r="A394">
        <v>150.774409883</v>
      </c>
      <c r="B394">
        <v>75.731130494699997</v>
      </c>
      <c r="C394">
        <v>159.72269004099999</v>
      </c>
      <c r="E394">
        <f t="shared" si="37"/>
        <v>0.77440988300000413</v>
      </c>
      <c r="F394">
        <f t="shared" si="38"/>
        <v>0.7311304946999968</v>
      </c>
      <c r="G394">
        <f t="shared" si="39"/>
        <v>9.7226900409999928</v>
      </c>
      <c r="I394">
        <f t="shared" si="40"/>
        <v>3.4418217022222407E-3</v>
      </c>
      <c r="J394">
        <f t="shared" si="41"/>
        <v>3.249468865333319E-3</v>
      </c>
      <c r="K394">
        <f t="shared" si="42"/>
        <v>4.3211955737777745E-2</v>
      </c>
    </row>
    <row r="395" spans="1:11" x14ac:dyDescent="0.25">
      <c r="A395">
        <v>150.95289180399999</v>
      </c>
      <c r="B395">
        <v>76.132116106699996</v>
      </c>
      <c r="C395">
        <v>160.10732844200001</v>
      </c>
      <c r="E395">
        <f t="shared" si="37"/>
        <v>0.95289180399998941</v>
      </c>
      <c r="F395">
        <f t="shared" si="38"/>
        <v>1.1321161066999963</v>
      </c>
      <c r="G395">
        <f t="shared" si="39"/>
        <v>10.107328442000011</v>
      </c>
      <c r="I395">
        <f t="shared" si="40"/>
        <v>4.2350746844443971E-3</v>
      </c>
      <c r="J395">
        <f t="shared" si="41"/>
        <v>5.0316271408888721E-3</v>
      </c>
      <c r="K395">
        <f t="shared" si="42"/>
        <v>4.4921459742222267E-2</v>
      </c>
    </row>
    <row r="396" spans="1:11" x14ac:dyDescent="0.25">
      <c r="A396">
        <v>151.525285978</v>
      </c>
      <c r="B396">
        <v>77.032500968899996</v>
      </c>
      <c r="C396">
        <v>160.900691494</v>
      </c>
      <c r="E396">
        <f t="shared" si="37"/>
        <v>1.5252859779999994</v>
      </c>
      <c r="F396">
        <f t="shared" si="38"/>
        <v>2.0325009688999955</v>
      </c>
      <c r="G396">
        <f t="shared" si="39"/>
        <v>10.900691494</v>
      </c>
      <c r="I396">
        <f t="shared" si="40"/>
        <v>6.7790487911111082E-3</v>
      </c>
      <c r="J396">
        <f t="shared" si="41"/>
        <v>9.0333376395555359E-3</v>
      </c>
      <c r="K396">
        <f t="shared" si="42"/>
        <v>4.8447517751111113E-2</v>
      </c>
    </row>
    <row r="397" spans="1:11" x14ac:dyDescent="0.25">
      <c r="A397">
        <v>151.32430172299999</v>
      </c>
      <c r="B397">
        <v>76.8857580369</v>
      </c>
      <c r="C397">
        <v>160.99271117800001</v>
      </c>
      <c r="E397">
        <f t="shared" si="37"/>
        <v>1.3243017229999907</v>
      </c>
      <c r="F397">
        <f t="shared" si="38"/>
        <v>1.8857580369000004</v>
      </c>
      <c r="G397">
        <f t="shared" si="39"/>
        <v>10.992711178000008</v>
      </c>
      <c r="I397">
        <f t="shared" si="40"/>
        <v>5.8857854355555145E-3</v>
      </c>
      <c r="J397">
        <f t="shared" si="41"/>
        <v>8.3811468306666682E-3</v>
      </c>
      <c r="K397">
        <f t="shared" si="42"/>
        <v>4.8856494124444476E-2</v>
      </c>
    </row>
    <row r="398" spans="1:11" x14ac:dyDescent="0.25">
      <c r="A398">
        <v>151.60158977699999</v>
      </c>
      <c r="B398">
        <v>76.343395400700004</v>
      </c>
      <c r="C398">
        <v>160.628525459</v>
      </c>
      <c r="E398">
        <f t="shared" si="37"/>
        <v>1.6015897769999867</v>
      </c>
      <c r="F398">
        <f t="shared" si="38"/>
        <v>1.343395400700004</v>
      </c>
      <c r="G398">
        <f t="shared" si="39"/>
        <v>10.628525459000002</v>
      </c>
      <c r="I398">
        <f t="shared" si="40"/>
        <v>7.1181767866666081E-3</v>
      </c>
      <c r="J398">
        <f t="shared" si="41"/>
        <v>5.9706462253333505E-3</v>
      </c>
      <c r="K398">
        <f t="shared" si="42"/>
        <v>4.7237890928888901E-2</v>
      </c>
    </row>
    <row r="399" spans="1:11" x14ac:dyDescent="0.25">
      <c r="A399">
        <v>151.840137618</v>
      </c>
      <c r="B399">
        <v>76.068148110799996</v>
      </c>
      <c r="C399">
        <v>160.574555473</v>
      </c>
      <c r="E399">
        <f t="shared" si="37"/>
        <v>1.840137618</v>
      </c>
      <c r="F399">
        <f t="shared" si="38"/>
        <v>1.0681481107999957</v>
      </c>
      <c r="G399">
        <f t="shared" si="39"/>
        <v>10.574555473000004</v>
      </c>
      <c r="I399">
        <f t="shared" si="40"/>
        <v>8.178389413333334E-3</v>
      </c>
      <c r="J399">
        <f t="shared" si="41"/>
        <v>4.7473249368888701E-3</v>
      </c>
      <c r="K399">
        <f t="shared" si="42"/>
        <v>4.6998024324444464E-2</v>
      </c>
    </row>
    <row r="400" spans="1:11" x14ac:dyDescent="0.25">
      <c r="A400">
        <v>151.46379089800001</v>
      </c>
      <c r="B400">
        <v>76.477414977699993</v>
      </c>
      <c r="C400">
        <v>160.76062915899999</v>
      </c>
      <c r="E400">
        <f t="shared" si="37"/>
        <v>1.4637908980000134</v>
      </c>
      <c r="F400">
        <f t="shared" si="38"/>
        <v>1.4774149776999934</v>
      </c>
      <c r="G400">
        <f t="shared" si="39"/>
        <v>10.76062915899999</v>
      </c>
      <c r="I400">
        <f t="shared" si="40"/>
        <v>6.5057373244445035E-3</v>
      </c>
      <c r="J400">
        <f t="shared" si="41"/>
        <v>6.5662887897777484E-3</v>
      </c>
      <c r="K400">
        <f t="shared" si="42"/>
        <v>4.7825018484444398E-2</v>
      </c>
    </row>
    <row r="401" spans="1:11" x14ac:dyDescent="0.25">
      <c r="A401">
        <v>152.09507884800001</v>
      </c>
      <c r="B401">
        <v>76.580086811499996</v>
      </c>
      <c r="C401">
        <v>160.92695887900001</v>
      </c>
      <c r="E401">
        <f t="shared" si="37"/>
        <v>2.0950788480000142</v>
      </c>
      <c r="F401">
        <f t="shared" si="38"/>
        <v>1.5800868114999957</v>
      </c>
      <c r="G401">
        <f t="shared" si="39"/>
        <v>10.926958879000011</v>
      </c>
      <c r="I401">
        <f t="shared" si="40"/>
        <v>9.3114615466667293E-3</v>
      </c>
      <c r="J401">
        <f t="shared" si="41"/>
        <v>7.0226080511110924E-3</v>
      </c>
      <c r="K401">
        <f t="shared" si="42"/>
        <v>4.8564261684444499E-2</v>
      </c>
    </row>
    <row r="402" spans="1:11" x14ac:dyDescent="0.25">
      <c r="A402">
        <v>152.27698864999999</v>
      </c>
      <c r="B402">
        <v>76.412550968600002</v>
      </c>
      <c r="C402">
        <v>160.59106256999999</v>
      </c>
      <c r="E402">
        <f t="shared" si="37"/>
        <v>2.2769886499999927</v>
      </c>
      <c r="F402">
        <f t="shared" si="38"/>
        <v>1.4125509686000015</v>
      </c>
      <c r="G402">
        <f t="shared" si="39"/>
        <v>10.591062569999991</v>
      </c>
      <c r="I402">
        <f t="shared" si="40"/>
        <v>1.0119949555555523E-2</v>
      </c>
      <c r="J402">
        <f t="shared" si="41"/>
        <v>6.2780043048888956E-3</v>
      </c>
      <c r="K402">
        <f t="shared" si="42"/>
        <v>4.7071389199999959E-2</v>
      </c>
    </row>
    <row r="403" spans="1:11" x14ac:dyDescent="0.25">
      <c r="A403">
        <v>152.38779486000001</v>
      </c>
      <c r="B403">
        <v>76.490208665599994</v>
      </c>
      <c r="C403">
        <v>160.61927058800001</v>
      </c>
      <c r="E403">
        <f t="shared" si="37"/>
        <v>2.3877948600000138</v>
      </c>
      <c r="F403">
        <f t="shared" si="38"/>
        <v>1.4902086655999938</v>
      </c>
      <c r="G403">
        <f t="shared" si="39"/>
        <v>10.619270588000006</v>
      </c>
      <c r="I403">
        <f t="shared" si="40"/>
        <v>1.0612421600000062E-2</v>
      </c>
      <c r="J403">
        <f t="shared" si="41"/>
        <v>6.6231496248888612E-3</v>
      </c>
      <c r="K403">
        <f t="shared" si="42"/>
        <v>4.7196758168888915E-2</v>
      </c>
    </row>
    <row r="404" spans="1:11" x14ac:dyDescent="0.25">
      <c r="A404">
        <v>152.77228897399999</v>
      </c>
      <c r="B404">
        <v>75.946529289400004</v>
      </c>
      <c r="C404">
        <v>160.443803616</v>
      </c>
      <c r="E404">
        <f t="shared" si="37"/>
        <v>2.7722889739999914</v>
      </c>
      <c r="F404">
        <f t="shared" si="38"/>
        <v>0.94652928940000436</v>
      </c>
      <c r="G404">
        <f t="shared" si="39"/>
        <v>10.443803615999997</v>
      </c>
      <c r="I404">
        <f t="shared" si="40"/>
        <v>1.232128432888885E-2</v>
      </c>
      <c r="J404">
        <f t="shared" si="41"/>
        <v>4.2067968417777973E-3</v>
      </c>
      <c r="K404">
        <f t="shared" si="42"/>
        <v>4.6416904959999984E-2</v>
      </c>
    </row>
    <row r="405" spans="1:11" x14ac:dyDescent="0.25">
      <c r="A405">
        <v>152.60513823599999</v>
      </c>
      <c r="B405">
        <v>75.597343988299997</v>
      </c>
      <c r="C405">
        <v>160.07457724099999</v>
      </c>
      <c r="E405">
        <f t="shared" si="37"/>
        <v>2.6051382359999877</v>
      </c>
      <c r="F405">
        <f t="shared" si="38"/>
        <v>0.59734398829999691</v>
      </c>
      <c r="G405">
        <f t="shared" si="39"/>
        <v>10.074577240999986</v>
      </c>
      <c r="I405">
        <f t="shared" si="40"/>
        <v>1.1578392159999945E-2</v>
      </c>
      <c r="J405">
        <f t="shared" si="41"/>
        <v>2.6548621702222083E-3</v>
      </c>
      <c r="K405">
        <f t="shared" si="42"/>
        <v>4.4775898848888829E-2</v>
      </c>
    </row>
    <row r="406" spans="1:11" x14ac:dyDescent="0.25">
      <c r="A406">
        <v>153.44469830700001</v>
      </c>
      <c r="B406">
        <v>75.354249898600003</v>
      </c>
      <c r="C406">
        <v>160.019751122</v>
      </c>
      <c r="E406">
        <f t="shared" si="37"/>
        <v>3.4446983070000101</v>
      </c>
      <c r="F406">
        <f t="shared" si="38"/>
        <v>0.35424989860000267</v>
      </c>
      <c r="G406">
        <f t="shared" si="39"/>
        <v>10.019751122000002</v>
      </c>
      <c r="I406">
        <f t="shared" si="40"/>
        <v>1.5309770253333379E-2</v>
      </c>
      <c r="J406">
        <f t="shared" si="41"/>
        <v>1.5744439937777897E-3</v>
      </c>
      <c r="K406">
        <f t="shared" si="42"/>
        <v>4.45322272088889E-2</v>
      </c>
    </row>
    <row r="407" spans="1:11" x14ac:dyDescent="0.25">
      <c r="A407">
        <v>153.49384614900001</v>
      </c>
      <c r="B407">
        <v>75.357797390200005</v>
      </c>
      <c r="C407">
        <v>159.938629265</v>
      </c>
      <c r="E407">
        <f t="shared" si="37"/>
        <v>3.4938461490000066</v>
      </c>
      <c r="F407">
        <f t="shared" si="38"/>
        <v>0.35779739020000534</v>
      </c>
      <c r="G407">
        <f t="shared" si="39"/>
        <v>9.938629265000003</v>
      </c>
      <c r="I407">
        <f t="shared" si="40"/>
        <v>1.5528205106666696E-2</v>
      </c>
      <c r="J407">
        <f t="shared" si="41"/>
        <v>1.5902106231111348E-3</v>
      </c>
      <c r="K407">
        <f t="shared" si="42"/>
        <v>4.4171685622222234E-2</v>
      </c>
    </row>
    <row r="408" spans="1:11" x14ac:dyDescent="0.25">
      <c r="A408">
        <v>152.71659990399999</v>
      </c>
      <c r="B408">
        <v>75.158540866099997</v>
      </c>
      <c r="C408">
        <v>159.87254071300001</v>
      </c>
      <c r="E408">
        <f t="shared" si="37"/>
        <v>2.7165999039999917</v>
      </c>
      <c r="F408">
        <f t="shared" si="38"/>
        <v>0.1585408660999974</v>
      </c>
      <c r="G408">
        <f t="shared" si="39"/>
        <v>9.8725407130000065</v>
      </c>
      <c r="I408">
        <f t="shared" si="40"/>
        <v>1.2073777351111075E-2</v>
      </c>
      <c r="J408">
        <f t="shared" si="41"/>
        <v>7.0462607155554401E-4</v>
      </c>
      <c r="K408">
        <f t="shared" si="42"/>
        <v>4.3877958724444471E-2</v>
      </c>
    </row>
    <row r="409" spans="1:11" x14ac:dyDescent="0.25">
      <c r="A409">
        <v>152.48134141</v>
      </c>
      <c r="B409">
        <v>75.516957138899997</v>
      </c>
      <c r="C409">
        <v>159.863154068</v>
      </c>
      <c r="E409">
        <f t="shared" si="37"/>
        <v>2.4813414099999989</v>
      </c>
      <c r="F409">
        <f t="shared" si="38"/>
        <v>0.51695713889999695</v>
      </c>
      <c r="G409">
        <f t="shared" si="39"/>
        <v>9.8631540680000001</v>
      </c>
      <c r="I409">
        <f t="shared" si="40"/>
        <v>1.1028184044444439E-2</v>
      </c>
      <c r="J409">
        <f t="shared" si="41"/>
        <v>2.2975872839999865E-3</v>
      </c>
      <c r="K409">
        <f t="shared" si="42"/>
        <v>4.3836240302222225E-2</v>
      </c>
    </row>
    <row r="410" spans="1:11" x14ac:dyDescent="0.25">
      <c r="A410">
        <v>152.65954818399999</v>
      </c>
      <c r="B410">
        <v>75.420696446199997</v>
      </c>
      <c r="C410">
        <v>159.50631045399999</v>
      </c>
      <c r="E410">
        <f t="shared" si="37"/>
        <v>2.6595481839999877</v>
      </c>
      <c r="F410">
        <f t="shared" si="38"/>
        <v>0.42069644619999735</v>
      </c>
      <c r="G410">
        <f t="shared" si="39"/>
        <v>9.506310453999987</v>
      </c>
      <c r="I410">
        <f t="shared" si="40"/>
        <v>1.1820214151111057E-2</v>
      </c>
      <c r="J410">
        <f t="shared" si="41"/>
        <v>1.8697619831110994E-3</v>
      </c>
      <c r="K410">
        <f t="shared" si="42"/>
        <v>4.2250268684444384E-2</v>
      </c>
    </row>
    <row r="411" spans="1:11" x14ac:dyDescent="0.25">
      <c r="A411">
        <v>153.16347716499999</v>
      </c>
      <c r="B411">
        <v>75.329959503300003</v>
      </c>
      <c r="C411">
        <v>159.31267929000001</v>
      </c>
      <c r="E411">
        <f t="shared" si="37"/>
        <v>3.1634771649999891</v>
      </c>
      <c r="F411">
        <f t="shared" si="38"/>
        <v>0.32995950330000312</v>
      </c>
      <c r="G411">
        <f t="shared" si="39"/>
        <v>9.3126792900000055</v>
      </c>
      <c r="I411">
        <f t="shared" si="40"/>
        <v>1.4059898511111063E-2</v>
      </c>
      <c r="J411">
        <f t="shared" si="41"/>
        <v>1.4664866813333473E-3</v>
      </c>
      <c r="K411">
        <f t="shared" si="42"/>
        <v>4.1389685733333355E-2</v>
      </c>
    </row>
    <row r="412" spans="1:11" x14ac:dyDescent="0.25">
      <c r="A412">
        <v>153.10618587600001</v>
      </c>
      <c r="B412">
        <v>75.934442066800003</v>
      </c>
      <c r="C412">
        <v>159.65003885799999</v>
      </c>
      <c r="E412">
        <f t="shared" si="37"/>
        <v>3.1061858760000121</v>
      </c>
      <c r="F412">
        <f t="shared" si="38"/>
        <v>0.93444206680000264</v>
      </c>
      <c r="G412">
        <f t="shared" si="39"/>
        <v>9.6500388579999878</v>
      </c>
      <c r="I412">
        <f t="shared" si="40"/>
        <v>1.3805270560000053E-2</v>
      </c>
      <c r="J412">
        <f t="shared" si="41"/>
        <v>4.1530758524444562E-3</v>
      </c>
      <c r="K412">
        <f t="shared" si="42"/>
        <v>4.2889061591111055E-2</v>
      </c>
    </row>
    <row r="413" spans="1:11" x14ac:dyDescent="0.25">
      <c r="A413">
        <v>153.827912086</v>
      </c>
      <c r="B413">
        <v>76.401160479400005</v>
      </c>
      <c r="C413">
        <v>159.93567508999999</v>
      </c>
      <c r="E413">
        <f t="shared" si="37"/>
        <v>3.8279120859999978</v>
      </c>
      <c r="F413">
        <f t="shared" si="38"/>
        <v>1.401160479400005</v>
      </c>
      <c r="G413">
        <f t="shared" si="39"/>
        <v>9.9356750899999895</v>
      </c>
      <c r="I413">
        <f t="shared" si="40"/>
        <v>1.7012942604444435E-2</v>
      </c>
      <c r="J413">
        <f t="shared" si="41"/>
        <v>6.2273799084444663E-3</v>
      </c>
      <c r="K413">
        <f t="shared" si="42"/>
        <v>4.4158555955555512E-2</v>
      </c>
    </row>
    <row r="414" spans="1:11" x14ac:dyDescent="0.25">
      <c r="A414">
        <v>154.127297524</v>
      </c>
      <c r="B414">
        <v>76.558824868900004</v>
      </c>
      <c r="C414">
        <v>160.07403652100001</v>
      </c>
      <c r="E414">
        <f t="shared" si="37"/>
        <v>4.1272975239999994</v>
      </c>
      <c r="F414">
        <f t="shared" si="38"/>
        <v>1.5588248689000039</v>
      </c>
      <c r="G414">
        <f t="shared" si="39"/>
        <v>10.074036521000011</v>
      </c>
      <c r="I414">
        <f t="shared" si="40"/>
        <v>1.8343544551111108E-2</v>
      </c>
      <c r="J414">
        <f t="shared" si="41"/>
        <v>6.9281105284444621E-3</v>
      </c>
      <c r="K414">
        <f t="shared" si="42"/>
        <v>4.4773495648888939E-2</v>
      </c>
    </row>
    <row r="415" spans="1:11" x14ac:dyDescent="0.25">
      <c r="A415">
        <v>153.97029309800001</v>
      </c>
      <c r="B415">
        <v>76.448889311000002</v>
      </c>
      <c r="C415">
        <v>160.20646470400001</v>
      </c>
      <c r="E415">
        <f t="shared" si="37"/>
        <v>3.9702930980000133</v>
      </c>
      <c r="F415">
        <f t="shared" si="38"/>
        <v>1.4488893110000021</v>
      </c>
      <c r="G415">
        <f t="shared" si="39"/>
        <v>10.206464704000012</v>
      </c>
      <c r="I415">
        <f t="shared" si="40"/>
        <v>1.7645747102222283E-2</v>
      </c>
      <c r="J415">
        <f t="shared" si="41"/>
        <v>6.4395080488888982E-3</v>
      </c>
      <c r="K415">
        <f t="shared" si="42"/>
        <v>4.5362065351111168E-2</v>
      </c>
    </row>
    <row r="416" spans="1:11" x14ac:dyDescent="0.25">
      <c r="A416">
        <v>153.98631960399999</v>
      </c>
      <c r="B416">
        <v>75.513661844400005</v>
      </c>
      <c r="C416">
        <v>160.03829873500001</v>
      </c>
      <c r="E416">
        <f t="shared" si="37"/>
        <v>3.9863196039999877</v>
      </c>
      <c r="F416">
        <f t="shared" si="38"/>
        <v>0.51366184440000495</v>
      </c>
      <c r="G416">
        <f t="shared" si="39"/>
        <v>10.038298735000012</v>
      </c>
      <c r="I416">
        <f t="shared" si="40"/>
        <v>1.7716976017777723E-2</v>
      </c>
      <c r="J416">
        <f t="shared" si="41"/>
        <v>2.2829415306666887E-3</v>
      </c>
      <c r="K416">
        <f t="shared" si="42"/>
        <v>4.4614661044444497E-2</v>
      </c>
    </row>
    <row r="417" spans="1:11" x14ac:dyDescent="0.25">
      <c r="A417">
        <v>153.43858040200001</v>
      </c>
      <c r="B417">
        <v>75.567369839600005</v>
      </c>
      <c r="C417">
        <v>160.09345031800001</v>
      </c>
      <c r="E417">
        <f t="shared" si="37"/>
        <v>3.4385804020000137</v>
      </c>
      <c r="F417">
        <f t="shared" si="38"/>
        <v>0.56736983960000487</v>
      </c>
      <c r="G417">
        <f t="shared" si="39"/>
        <v>10.093450318000009</v>
      </c>
      <c r="I417">
        <f t="shared" si="40"/>
        <v>1.5282579564444506E-2</v>
      </c>
      <c r="J417">
        <f t="shared" si="41"/>
        <v>2.521643731555577E-3</v>
      </c>
      <c r="K417">
        <f t="shared" si="42"/>
        <v>4.485977919111115E-2</v>
      </c>
    </row>
    <row r="418" spans="1:11" x14ac:dyDescent="0.25">
      <c r="A418">
        <v>152.607017369</v>
      </c>
      <c r="B418">
        <v>75.302669797600004</v>
      </c>
      <c r="C418">
        <v>160.00993457000001</v>
      </c>
      <c r="E418">
        <f t="shared" si="37"/>
        <v>2.6070173690000047</v>
      </c>
      <c r="F418">
        <f t="shared" si="38"/>
        <v>0.30266979760000368</v>
      </c>
      <c r="G418">
        <f t="shared" si="39"/>
        <v>10.009934570000013</v>
      </c>
      <c r="I418">
        <f t="shared" si="40"/>
        <v>1.1586743862222243E-2</v>
      </c>
      <c r="J418">
        <f t="shared" si="41"/>
        <v>1.3451991004444607E-3</v>
      </c>
      <c r="K418">
        <f t="shared" si="42"/>
        <v>4.4488598088888949E-2</v>
      </c>
    </row>
    <row r="419" spans="1:11" x14ac:dyDescent="0.25">
      <c r="A419">
        <v>152.62355220000001</v>
      </c>
      <c r="B419">
        <v>74.797952706399997</v>
      </c>
      <c r="C419">
        <v>160.14875658400001</v>
      </c>
      <c r="E419">
        <f t="shared" si="37"/>
        <v>2.623552200000006</v>
      </c>
      <c r="F419">
        <f t="shared" si="38"/>
        <v>-0.20204729360000329</v>
      </c>
      <c r="G419">
        <f t="shared" si="39"/>
        <v>10.148756584000012</v>
      </c>
      <c r="I419">
        <f t="shared" si="40"/>
        <v>1.1660232000000027E-2</v>
      </c>
      <c r="J419">
        <f t="shared" si="41"/>
        <v>8.979879715555702E-4</v>
      </c>
      <c r="K419">
        <f t="shared" si="42"/>
        <v>4.5105584817777829E-2</v>
      </c>
    </row>
    <row r="420" spans="1:11" x14ac:dyDescent="0.25">
      <c r="A420">
        <v>152.071034696</v>
      </c>
      <c r="B420">
        <v>75.722153655900001</v>
      </c>
      <c r="C420">
        <v>160.270432833</v>
      </c>
      <c r="E420">
        <f t="shared" si="37"/>
        <v>2.0710346959999981</v>
      </c>
      <c r="F420">
        <f t="shared" si="38"/>
        <v>0.72215365590000147</v>
      </c>
      <c r="G420">
        <f t="shared" si="39"/>
        <v>10.270432833000001</v>
      </c>
      <c r="I420">
        <f t="shared" si="40"/>
        <v>9.2045986488888797E-3</v>
      </c>
      <c r="J420">
        <f t="shared" si="41"/>
        <v>3.2095718040000064E-3</v>
      </c>
      <c r="K420">
        <f t="shared" si="42"/>
        <v>4.5646368146666672E-2</v>
      </c>
    </row>
    <row r="421" spans="1:11" x14ac:dyDescent="0.25">
      <c r="A421">
        <v>152.38927342299999</v>
      </c>
      <c r="B421">
        <v>76.083259848300003</v>
      </c>
      <c r="C421">
        <v>160.77831100099999</v>
      </c>
      <c r="E421">
        <f t="shared" si="37"/>
        <v>2.3892734229999917</v>
      </c>
      <c r="F421">
        <f t="shared" si="38"/>
        <v>1.0832598483000027</v>
      </c>
      <c r="G421">
        <f t="shared" si="39"/>
        <v>10.778311000999992</v>
      </c>
      <c r="I421">
        <f t="shared" si="40"/>
        <v>1.0618992991111074E-2</v>
      </c>
      <c r="J421">
        <f t="shared" si="41"/>
        <v>4.8144882146666781E-3</v>
      </c>
      <c r="K421">
        <f t="shared" si="42"/>
        <v>4.7903604448888852E-2</v>
      </c>
    </row>
    <row r="422" spans="1:11" x14ac:dyDescent="0.25">
      <c r="A422">
        <v>152.079385108</v>
      </c>
      <c r="B422">
        <v>75.910049133699999</v>
      </c>
      <c r="C422">
        <v>160.53406335599999</v>
      </c>
      <c r="E422">
        <f t="shared" si="37"/>
        <v>2.0793851079999968</v>
      </c>
      <c r="F422">
        <f t="shared" si="38"/>
        <v>0.9100491336999994</v>
      </c>
      <c r="G422">
        <f t="shared" si="39"/>
        <v>10.53406335599999</v>
      </c>
      <c r="I422">
        <f t="shared" si="40"/>
        <v>9.2417115911110972E-3</v>
      </c>
      <c r="J422">
        <f t="shared" si="41"/>
        <v>4.0446628164444417E-3</v>
      </c>
      <c r="K422">
        <f t="shared" si="42"/>
        <v>4.6818059359999956E-2</v>
      </c>
    </row>
    <row r="423" spans="1:11" x14ac:dyDescent="0.25">
      <c r="A423">
        <v>151.35037568199999</v>
      </c>
      <c r="B423">
        <v>75.824690411800006</v>
      </c>
      <c r="C423">
        <v>160.50544025400001</v>
      </c>
      <c r="E423">
        <f t="shared" si="37"/>
        <v>1.3503756819999921</v>
      </c>
      <c r="F423">
        <f t="shared" si="38"/>
        <v>0.82469041180000602</v>
      </c>
      <c r="G423">
        <f t="shared" si="39"/>
        <v>10.505440254000007</v>
      </c>
      <c r="I423">
        <f t="shared" si="40"/>
        <v>6.001669697777743E-3</v>
      </c>
      <c r="J423">
        <f t="shared" si="41"/>
        <v>3.6652907191111377E-3</v>
      </c>
      <c r="K423">
        <f t="shared" si="42"/>
        <v>4.6690845573333362E-2</v>
      </c>
    </row>
    <row r="424" spans="1:11" x14ac:dyDescent="0.25">
      <c r="A424">
        <v>150.60004028</v>
      </c>
      <c r="B424">
        <v>75.399832051600001</v>
      </c>
      <c r="C424">
        <v>160.20937486899999</v>
      </c>
      <c r="E424">
        <f t="shared" si="37"/>
        <v>0.60004028000000176</v>
      </c>
      <c r="F424">
        <f t="shared" si="38"/>
        <v>0.39983205160000068</v>
      </c>
      <c r="G424">
        <f t="shared" si="39"/>
        <v>10.209374868999987</v>
      </c>
      <c r="I424">
        <f t="shared" si="40"/>
        <v>2.6668456888888966E-3</v>
      </c>
      <c r="J424">
        <f t="shared" si="41"/>
        <v>1.7770313404444475E-3</v>
      </c>
      <c r="K424">
        <f t="shared" si="42"/>
        <v>4.5374999417777721E-2</v>
      </c>
    </row>
    <row r="425" spans="1:11" x14ac:dyDescent="0.25">
      <c r="A425">
        <v>150.67630645</v>
      </c>
      <c r="B425">
        <v>75.243315943200002</v>
      </c>
      <c r="C425">
        <v>160.01806609799999</v>
      </c>
      <c r="E425">
        <f t="shared" si="37"/>
        <v>0.67630644999999845</v>
      </c>
      <c r="F425">
        <f t="shared" si="38"/>
        <v>0.24331594320000249</v>
      </c>
      <c r="G425">
        <f t="shared" si="39"/>
        <v>10.018066097999991</v>
      </c>
      <c r="I425">
        <f t="shared" si="40"/>
        <v>3.0058064444444376E-3</v>
      </c>
      <c r="J425">
        <f t="shared" si="41"/>
        <v>1.0814041920000112E-3</v>
      </c>
      <c r="K425">
        <f t="shared" si="42"/>
        <v>4.4524738213333297E-2</v>
      </c>
    </row>
    <row r="426" spans="1:11" x14ac:dyDescent="0.25">
      <c r="A426">
        <v>150.407456037</v>
      </c>
      <c r="B426">
        <v>75.579241243699997</v>
      </c>
      <c r="C426">
        <v>160.047063872</v>
      </c>
      <c r="E426">
        <f t="shared" si="37"/>
        <v>0.40745603700000288</v>
      </c>
      <c r="F426">
        <f t="shared" si="38"/>
        <v>0.57924124369999674</v>
      </c>
      <c r="G426">
        <f t="shared" si="39"/>
        <v>10.047063871999995</v>
      </c>
      <c r="I426">
        <f t="shared" si="40"/>
        <v>1.8109157200000127E-3</v>
      </c>
      <c r="J426">
        <f t="shared" si="41"/>
        <v>2.574405527555541E-3</v>
      </c>
      <c r="K426">
        <f t="shared" si="42"/>
        <v>4.4653617208888871E-2</v>
      </c>
    </row>
    <row r="427" spans="1:11" x14ac:dyDescent="0.25">
      <c r="A427">
        <v>150.13121137300001</v>
      </c>
      <c r="B427">
        <v>75.892089429899997</v>
      </c>
      <c r="C427">
        <v>159.944884648</v>
      </c>
      <c r="E427">
        <f t="shared" si="37"/>
        <v>0.13121137300001351</v>
      </c>
      <c r="F427">
        <f t="shared" si="38"/>
        <v>0.89208942989999684</v>
      </c>
      <c r="G427">
        <f t="shared" si="39"/>
        <v>9.9448846479999986</v>
      </c>
      <c r="I427">
        <f t="shared" si="40"/>
        <v>5.8316165777783785E-4</v>
      </c>
      <c r="J427">
        <f t="shared" si="41"/>
        <v>3.9648419106666525E-3</v>
      </c>
      <c r="K427">
        <f t="shared" si="42"/>
        <v>4.4199487324444439E-2</v>
      </c>
    </row>
    <row r="428" spans="1:11" x14ac:dyDescent="0.25">
      <c r="A428">
        <v>149.95763962199999</v>
      </c>
      <c r="B428">
        <v>75.352843254000007</v>
      </c>
      <c r="C428">
        <v>159.52016927700001</v>
      </c>
      <c r="E428">
        <f t="shared" si="37"/>
        <v>-4.2360378000012133E-2</v>
      </c>
      <c r="F428">
        <f t="shared" si="38"/>
        <v>0.35284325400000682</v>
      </c>
      <c r="G428">
        <f t="shared" si="39"/>
        <v>9.5201692770000079</v>
      </c>
      <c r="I428">
        <f t="shared" si="40"/>
        <v>1.8826834666672059E-4</v>
      </c>
      <c r="J428">
        <f t="shared" si="41"/>
        <v>1.5681922400000304E-3</v>
      </c>
      <c r="K428">
        <f t="shared" si="42"/>
        <v>4.2311863453333369E-2</v>
      </c>
    </row>
    <row r="429" spans="1:11" x14ac:dyDescent="0.25">
      <c r="A429">
        <v>150.64765510500001</v>
      </c>
      <c r="B429">
        <v>75.0937551138</v>
      </c>
      <c r="C429">
        <v>159.23542521100001</v>
      </c>
      <c r="E429">
        <f t="shared" si="37"/>
        <v>0.64765510500001255</v>
      </c>
      <c r="F429">
        <f t="shared" si="38"/>
        <v>9.3755113800000345E-2</v>
      </c>
      <c r="G429">
        <f t="shared" si="39"/>
        <v>9.2354252110000061</v>
      </c>
      <c r="I429">
        <f t="shared" si="40"/>
        <v>2.878467133333389E-3</v>
      </c>
      <c r="J429">
        <f t="shared" si="41"/>
        <v>4.166893946666682E-4</v>
      </c>
      <c r="K429">
        <f t="shared" si="42"/>
        <v>4.1046334271111137E-2</v>
      </c>
    </row>
    <row r="430" spans="1:11" x14ac:dyDescent="0.25">
      <c r="A430">
        <v>151.26778603299999</v>
      </c>
      <c r="B430">
        <v>74.539748250200006</v>
      </c>
      <c r="C430">
        <v>159.472438256</v>
      </c>
      <c r="E430">
        <f t="shared" si="37"/>
        <v>1.267786032999993</v>
      </c>
      <c r="F430">
        <f t="shared" si="38"/>
        <v>-0.46025174979999406</v>
      </c>
      <c r="G430">
        <f t="shared" si="39"/>
        <v>9.4724382560000038</v>
      </c>
      <c r="I430">
        <f t="shared" si="40"/>
        <v>5.6346045911110799E-3</v>
      </c>
      <c r="J430">
        <f t="shared" si="41"/>
        <v>2.0455633324444182E-3</v>
      </c>
      <c r="K430">
        <f t="shared" si="42"/>
        <v>4.209972558222224E-2</v>
      </c>
    </row>
    <row r="431" spans="1:11" x14ac:dyDescent="0.25">
      <c r="A431">
        <v>150.94659331299999</v>
      </c>
      <c r="B431">
        <v>74.410234954200007</v>
      </c>
      <c r="C431">
        <v>159.512187708</v>
      </c>
      <c r="E431">
        <f t="shared" si="37"/>
        <v>0.94659331299999394</v>
      </c>
      <c r="F431">
        <f t="shared" si="38"/>
        <v>-0.589765045799993</v>
      </c>
      <c r="G431">
        <f t="shared" si="39"/>
        <v>9.512187707999999</v>
      </c>
      <c r="I431">
        <f t="shared" si="40"/>
        <v>4.2070813911110842E-3</v>
      </c>
      <c r="J431">
        <f t="shared" si="41"/>
        <v>2.6211779813333021E-3</v>
      </c>
      <c r="K431">
        <f t="shared" si="42"/>
        <v>4.2276389813333329E-2</v>
      </c>
    </row>
    <row r="432" spans="1:11" x14ac:dyDescent="0.25">
      <c r="A432">
        <v>150.254584343</v>
      </c>
      <c r="B432">
        <v>74.178622643699995</v>
      </c>
      <c r="C432">
        <v>159.25751669499999</v>
      </c>
      <c r="E432">
        <f t="shared" si="37"/>
        <v>0.25458434300000476</v>
      </c>
      <c r="F432">
        <f t="shared" si="38"/>
        <v>-0.82137735630000464</v>
      </c>
      <c r="G432">
        <f t="shared" si="39"/>
        <v>9.2575166949999925</v>
      </c>
      <c r="I432">
        <f t="shared" si="40"/>
        <v>1.1314859688889101E-3</v>
      </c>
      <c r="J432">
        <f t="shared" si="41"/>
        <v>3.6505660280000208E-3</v>
      </c>
      <c r="K432">
        <f t="shared" si="42"/>
        <v>4.1144518644444412E-2</v>
      </c>
    </row>
    <row r="433" spans="1:11" x14ac:dyDescent="0.25">
      <c r="A433">
        <v>149.98754290700001</v>
      </c>
      <c r="B433">
        <v>74.277112473299994</v>
      </c>
      <c r="C433">
        <v>159.54507909200001</v>
      </c>
      <c r="E433">
        <f t="shared" si="37"/>
        <v>-1.2457092999994757E-2</v>
      </c>
      <c r="F433">
        <f t="shared" si="38"/>
        <v>-0.72288752670000633</v>
      </c>
      <c r="G433">
        <f t="shared" si="39"/>
        <v>9.5450790920000088</v>
      </c>
      <c r="I433">
        <f t="shared" si="40"/>
        <v>5.5364857777754473E-5</v>
      </c>
      <c r="J433">
        <f t="shared" si="41"/>
        <v>3.2128334520000281E-3</v>
      </c>
      <c r="K433">
        <f t="shared" si="42"/>
        <v>4.2422573742222261E-2</v>
      </c>
    </row>
    <row r="434" spans="1:11" x14ac:dyDescent="0.25">
      <c r="A434">
        <v>150.492445027</v>
      </c>
      <c r="B434">
        <v>74.216384435899997</v>
      </c>
      <c r="C434">
        <v>159.428417513</v>
      </c>
      <c r="E434">
        <f t="shared" si="37"/>
        <v>0.49244502700000226</v>
      </c>
      <c r="F434">
        <f t="shared" si="38"/>
        <v>-0.78361556410000333</v>
      </c>
      <c r="G434">
        <f t="shared" si="39"/>
        <v>9.4284175129999994</v>
      </c>
      <c r="I434">
        <f t="shared" si="40"/>
        <v>2.1886445644444543E-3</v>
      </c>
      <c r="J434">
        <f t="shared" si="41"/>
        <v>3.4827358404444591E-3</v>
      </c>
      <c r="K434">
        <f t="shared" si="42"/>
        <v>4.1904077835555553E-2</v>
      </c>
    </row>
    <row r="435" spans="1:11" x14ac:dyDescent="0.25">
      <c r="A435">
        <v>150.67898964299999</v>
      </c>
      <c r="B435">
        <v>74.825279431300004</v>
      </c>
      <c r="C435">
        <v>159.40878931200001</v>
      </c>
      <c r="E435">
        <f t="shared" si="37"/>
        <v>0.6789896429999942</v>
      </c>
      <c r="F435">
        <f t="shared" si="38"/>
        <v>-0.17472056869999619</v>
      </c>
      <c r="G435">
        <f t="shared" si="39"/>
        <v>9.4087893120000103</v>
      </c>
      <c r="I435">
        <f t="shared" si="40"/>
        <v>3.0177317466666409E-3</v>
      </c>
      <c r="J435">
        <f t="shared" si="41"/>
        <v>7.7653586088887198E-4</v>
      </c>
      <c r="K435">
        <f t="shared" si="42"/>
        <v>4.1816841386666713E-2</v>
      </c>
    </row>
    <row r="436" spans="1:11" x14ac:dyDescent="0.25">
      <c r="A436">
        <v>150.13729913200001</v>
      </c>
      <c r="B436">
        <v>75.553009827799997</v>
      </c>
      <c r="C436">
        <v>159.78244188100001</v>
      </c>
      <c r="E436">
        <f t="shared" si="37"/>
        <v>0.13729913200000965</v>
      </c>
      <c r="F436">
        <f t="shared" si="38"/>
        <v>0.55300982779999686</v>
      </c>
      <c r="G436">
        <f t="shared" si="39"/>
        <v>9.7824418810000111</v>
      </c>
      <c r="I436">
        <f t="shared" si="40"/>
        <v>6.1021836444448733E-4</v>
      </c>
      <c r="J436">
        <f t="shared" si="41"/>
        <v>2.457821456888875E-3</v>
      </c>
      <c r="K436">
        <f t="shared" si="42"/>
        <v>4.3477519471111163E-2</v>
      </c>
    </row>
    <row r="437" spans="1:11" x14ac:dyDescent="0.25">
      <c r="A437">
        <v>149.86161155100001</v>
      </c>
      <c r="B437">
        <v>75.6584080226</v>
      </c>
      <c r="C437">
        <v>159.24010669699999</v>
      </c>
      <c r="E437">
        <f t="shared" si="37"/>
        <v>-0.13838844899999003</v>
      </c>
      <c r="F437">
        <f t="shared" si="38"/>
        <v>0.65840802259999975</v>
      </c>
      <c r="G437">
        <f t="shared" si="39"/>
        <v>9.2401066969999874</v>
      </c>
      <c r="I437">
        <f t="shared" si="40"/>
        <v>6.1505977333328906E-4</v>
      </c>
      <c r="J437">
        <f t="shared" si="41"/>
        <v>2.9262578782222213E-3</v>
      </c>
      <c r="K437">
        <f t="shared" si="42"/>
        <v>4.1067140875555498E-2</v>
      </c>
    </row>
    <row r="438" spans="1:11" x14ac:dyDescent="0.25">
      <c r="A438">
        <v>149.875870112</v>
      </c>
      <c r="B438">
        <v>75.660267184600002</v>
      </c>
      <c r="C438">
        <v>159.478903293</v>
      </c>
      <c r="E438">
        <f t="shared" si="37"/>
        <v>-0.1241298879999988</v>
      </c>
      <c r="F438">
        <f t="shared" si="38"/>
        <v>0.66026718460000211</v>
      </c>
      <c r="G438">
        <f t="shared" si="39"/>
        <v>9.4789032930000019</v>
      </c>
      <c r="I438">
        <f t="shared" si="40"/>
        <v>5.5168839111110579E-4</v>
      </c>
      <c r="J438">
        <f t="shared" si="41"/>
        <v>2.9345208204444536E-3</v>
      </c>
      <c r="K438">
        <f t="shared" si="42"/>
        <v>4.2128459080000007E-2</v>
      </c>
    </row>
    <row r="439" spans="1:11" x14ac:dyDescent="0.25">
      <c r="A439">
        <v>149.82062919399999</v>
      </c>
      <c r="B439">
        <v>75.480484283199999</v>
      </c>
      <c r="C439">
        <v>159.30701693</v>
      </c>
      <c r="E439">
        <f t="shared" si="37"/>
        <v>-0.17937080600000854</v>
      </c>
      <c r="F439">
        <f t="shared" si="38"/>
        <v>0.48048428319999914</v>
      </c>
      <c r="G439">
        <f t="shared" si="39"/>
        <v>9.3070169300000032</v>
      </c>
      <c r="I439">
        <f t="shared" si="40"/>
        <v>7.9720358222226022E-4</v>
      </c>
      <c r="J439">
        <f t="shared" si="41"/>
        <v>2.1354857031111074E-3</v>
      </c>
      <c r="K439">
        <f t="shared" si="42"/>
        <v>4.13645196888889E-2</v>
      </c>
    </row>
    <row r="440" spans="1:11" x14ac:dyDescent="0.25">
      <c r="A440">
        <v>149.19968516399999</v>
      </c>
      <c r="B440">
        <v>75.159806816100001</v>
      </c>
      <c r="C440">
        <v>159.734024713</v>
      </c>
      <c r="E440">
        <f t="shared" si="37"/>
        <v>-0.80031483600001252</v>
      </c>
      <c r="F440">
        <f t="shared" si="38"/>
        <v>0.15980681610000147</v>
      </c>
      <c r="G440">
        <f t="shared" si="39"/>
        <v>9.7340247129999966</v>
      </c>
      <c r="I440">
        <f t="shared" si="40"/>
        <v>3.5569548266667222E-3</v>
      </c>
      <c r="J440">
        <f t="shared" si="41"/>
        <v>7.1025251600000648E-4</v>
      </c>
      <c r="K440">
        <f t="shared" si="42"/>
        <v>4.3262332057777762E-2</v>
      </c>
    </row>
    <row r="441" spans="1:11" x14ac:dyDescent="0.25">
      <c r="A441">
        <v>149.45146108</v>
      </c>
      <c r="B441">
        <v>75.385228069700005</v>
      </c>
      <c r="C441">
        <v>159.879757813</v>
      </c>
      <c r="E441">
        <f t="shared" si="37"/>
        <v>-0.5485389199999986</v>
      </c>
      <c r="F441">
        <f t="shared" si="38"/>
        <v>0.38522806970000545</v>
      </c>
      <c r="G441">
        <f t="shared" si="39"/>
        <v>9.8797578129999977</v>
      </c>
      <c r="I441">
        <f t="shared" si="40"/>
        <v>2.4379507555555495E-3</v>
      </c>
      <c r="J441">
        <f t="shared" si="41"/>
        <v>1.7121247542222465E-3</v>
      </c>
      <c r="K441">
        <f t="shared" si="42"/>
        <v>4.3910034724444436E-2</v>
      </c>
    </row>
    <row r="442" spans="1:11" x14ac:dyDescent="0.25">
      <c r="A442">
        <v>149.40742644100001</v>
      </c>
      <c r="B442">
        <v>76.014163430699995</v>
      </c>
      <c r="C442">
        <v>159.90280878199999</v>
      </c>
      <c r="E442">
        <f t="shared" si="37"/>
        <v>-0.59257355899998743</v>
      </c>
      <c r="F442">
        <f t="shared" si="38"/>
        <v>1.0141634306999947</v>
      </c>
      <c r="G442">
        <f t="shared" si="39"/>
        <v>9.9028087819999939</v>
      </c>
      <c r="I442">
        <f t="shared" si="40"/>
        <v>2.6336602622221662E-3</v>
      </c>
      <c r="J442">
        <f t="shared" si="41"/>
        <v>4.5073930253333094E-3</v>
      </c>
      <c r="K442">
        <f t="shared" si="42"/>
        <v>4.4012483475555531E-2</v>
      </c>
    </row>
    <row r="443" spans="1:11" x14ac:dyDescent="0.25">
      <c r="A443">
        <v>148.757934871</v>
      </c>
      <c r="B443">
        <v>75.768635482700006</v>
      </c>
      <c r="C443">
        <v>159.73069457299999</v>
      </c>
      <c r="E443">
        <f t="shared" si="37"/>
        <v>-1.2420651289999967</v>
      </c>
      <c r="F443">
        <f t="shared" si="38"/>
        <v>0.76863548270000592</v>
      </c>
      <c r="G443">
        <f t="shared" si="39"/>
        <v>9.7306945729999939</v>
      </c>
      <c r="I443">
        <f t="shared" si="40"/>
        <v>5.520289462222207E-3</v>
      </c>
      <c r="J443">
        <f t="shared" si="41"/>
        <v>3.416157700888915E-3</v>
      </c>
      <c r="K443">
        <f t="shared" si="42"/>
        <v>4.3247531435555528E-2</v>
      </c>
    </row>
    <row r="444" spans="1:11" x14ac:dyDescent="0.25">
      <c r="A444">
        <v>149.61703013900001</v>
      </c>
      <c r="B444">
        <v>75.305359923200001</v>
      </c>
      <c r="C444">
        <v>159.529171875</v>
      </c>
      <c r="E444">
        <f t="shared" si="37"/>
        <v>-0.38296986099999231</v>
      </c>
      <c r="F444">
        <f t="shared" si="38"/>
        <v>0.30535992320000105</v>
      </c>
      <c r="G444">
        <f t="shared" si="39"/>
        <v>9.529171875000003</v>
      </c>
      <c r="I444">
        <f t="shared" si="40"/>
        <v>1.702088271111077E-3</v>
      </c>
      <c r="J444">
        <f t="shared" si="41"/>
        <v>1.3571552142222268E-3</v>
      </c>
      <c r="K444">
        <f t="shared" si="42"/>
        <v>4.2351875000000011E-2</v>
      </c>
    </row>
    <row r="445" spans="1:11" x14ac:dyDescent="0.25">
      <c r="A445">
        <v>150.541755526</v>
      </c>
      <c r="B445">
        <v>75.896092456600002</v>
      </c>
      <c r="C445">
        <v>160.095743527</v>
      </c>
      <c r="E445">
        <f t="shared" si="37"/>
        <v>0.54175552600000287</v>
      </c>
      <c r="F445">
        <f t="shared" si="38"/>
        <v>0.8960924566000017</v>
      </c>
      <c r="G445">
        <f t="shared" si="39"/>
        <v>10.095743526999996</v>
      </c>
      <c r="I445">
        <f t="shared" si="40"/>
        <v>2.4078023377777907E-3</v>
      </c>
      <c r="J445">
        <f t="shared" si="41"/>
        <v>3.9826331404444523E-3</v>
      </c>
      <c r="K445">
        <f t="shared" si="42"/>
        <v>4.4869971231111097E-2</v>
      </c>
    </row>
    <row r="446" spans="1:11" x14ac:dyDescent="0.25">
      <c r="A446">
        <v>150.25667824499999</v>
      </c>
      <c r="B446">
        <v>75.785845682000001</v>
      </c>
      <c r="C446">
        <v>160.076823746</v>
      </c>
      <c r="E446">
        <f t="shared" si="37"/>
        <v>0.25667824499998915</v>
      </c>
      <c r="F446">
        <f t="shared" si="38"/>
        <v>0.78584568200000149</v>
      </c>
      <c r="G446">
        <f t="shared" si="39"/>
        <v>10.076823746000002</v>
      </c>
      <c r="I446">
        <f t="shared" si="40"/>
        <v>1.1407921999999518E-3</v>
      </c>
      <c r="J446">
        <f t="shared" si="41"/>
        <v>3.4926474755555621E-3</v>
      </c>
      <c r="K446">
        <f t="shared" si="42"/>
        <v>4.4785883315555566E-2</v>
      </c>
    </row>
    <row r="447" spans="1:11" x14ac:dyDescent="0.25">
      <c r="A447">
        <v>150.093534938</v>
      </c>
      <c r="B447">
        <v>75.024323003000006</v>
      </c>
      <c r="C447">
        <v>159.53721824199999</v>
      </c>
      <c r="E447">
        <f t="shared" si="37"/>
        <v>9.3534938000004786E-2</v>
      </c>
      <c r="F447">
        <f t="shared" si="38"/>
        <v>2.4323003000006338E-2</v>
      </c>
      <c r="G447">
        <f t="shared" si="39"/>
        <v>9.5372182419999945</v>
      </c>
      <c r="I447">
        <f t="shared" si="40"/>
        <v>4.1571083555557684E-4</v>
      </c>
      <c r="J447">
        <f t="shared" si="41"/>
        <v>1.0810223555558372E-4</v>
      </c>
      <c r="K447">
        <f t="shared" si="42"/>
        <v>4.2387636631111086E-2</v>
      </c>
    </row>
    <row r="448" spans="1:11" x14ac:dyDescent="0.25">
      <c r="A448">
        <v>150.47162535699999</v>
      </c>
      <c r="B448">
        <v>74.550900599399995</v>
      </c>
      <c r="C448">
        <v>159.83544508700001</v>
      </c>
      <c r="E448">
        <f t="shared" si="37"/>
        <v>0.47162535699999353</v>
      </c>
      <c r="F448">
        <f t="shared" si="38"/>
        <v>-0.44909940060000508</v>
      </c>
      <c r="G448">
        <f t="shared" si="39"/>
        <v>9.8354450870000107</v>
      </c>
      <c r="I448">
        <f t="shared" si="40"/>
        <v>2.096112697777749E-3</v>
      </c>
      <c r="J448">
        <f t="shared" si="41"/>
        <v>1.9959973360000227E-3</v>
      </c>
      <c r="K448">
        <f t="shared" si="42"/>
        <v>4.3713089275555603E-2</v>
      </c>
    </row>
    <row r="449" spans="1:11" x14ac:dyDescent="0.25">
      <c r="A449">
        <v>150.032954182</v>
      </c>
      <c r="B449">
        <v>74.475882427800002</v>
      </c>
      <c r="C449">
        <v>159.417302189</v>
      </c>
      <c r="E449">
        <f t="shared" si="37"/>
        <v>3.2954181999997445E-2</v>
      </c>
      <c r="F449">
        <f t="shared" si="38"/>
        <v>-0.52411757219999799</v>
      </c>
      <c r="G449">
        <f t="shared" si="39"/>
        <v>9.4173021889999973</v>
      </c>
      <c r="I449">
        <f t="shared" si="40"/>
        <v>1.4646303111109975E-4</v>
      </c>
      <c r="J449">
        <f t="shared" si="41"/>
        <v>2.3294114319999909E-3</v>
      </c>
      <c r="K449">
        <f t="shared" si="42"/>
        <v>4.185467639555554E-2</v>
      </c>
    </row>
    <row r="450" spans="1:11" x14ac:dyDescent="0.25">
      <c r="A450">
        <v>149.73916092299999</v>
      </c>
      <c r="B450">
        <v>74.320690604500001</v>
      </c>
      <c r="C450">
        <v>159.05493650099999</v>
      </c>
      <c r="E450">
        <f t="shared" ref="E450:E477" si="43">A450-150</f>
        <v>-0.26083907700001419</v>
      </c>
      <c r="F450">
        <f t="shared" ref="F450:F477" si="44">B450-75</f>
        <v>-0.67930939549999891</v>
      </c>
      <c r="G450">
        <f t="shared" ref="G450:G477" si="45">C450-150</f>
        <v>9.054936500999986</v>
      </c>
      <c r="I450">
        <f t="shared" ref="I450:I477" si="46">ABS(E450)/SQRT(150^2+75^2+150^2)</f>
        <v>1.1592847866667298E-3</v>
      </c>
      <c r="J450">
        <f t="shared" ref="J450:J477" si="47">ABS(F450)/SQRT(150^2+75^2+150^2)</f>
        <v>3.0191528688888842E-3</v>
      </c>
      <c r="K450">
        <f t="shared" ref="K450:K477" si="48">ABS(G450)/SQRT(150^2+75^2+150^2)</f>
        <v>4.0244162226666602E-2</v>
      </c>
    </row>
    <row r="451" spans="1:11" x14ac:dyDescent="0.25">
      <c r="A451">
        <v>150.70388030500001</v>
      </c>
      <c r="B451">
        <v>73.885912077300006</v>
      </c>
      <c r="C451">
        <v>159.04870132100001</v>
      </c>
      <c r="E451">
        <f t="shared" si="43"/>
        <v>0.70388030500001264</v>
      </c>
      <c r="F451">
        <f t="shared" si="44"/>
        <v>-1.1140879226999942</v>
      </c>
      <c r="G451">
        <f t="shared" si="45"/>
        <v>9.04870132100001</v>
      </c>
      <c r="I451">
        <f t="shared" si="46"/>
        <v>3.1283569111111671E-3</v>
      </c>
      <c r="J451">
        <f t="shared" si="47"/>
        <v>4.9515018786666408E-3</v>
      </c>
      <c r="K451">
        <f t="shared" si="48"/>
        <v>4.0216450315555603E-2</v>
      </c>
    </row>
    <row r="452" spans="1:11" x14ac:dyDescent="0.25">
      <c r="A452">
        <v>149.93954330299999</v>
      </c>
      <c r="B452">
        <v>74.572115393399997</v>
      </c>
      <c r="C452">
        <v>159.177018928</v>
      </c>
      <c r="E452">
        <f t="shared" si="43"/>
        <v>-6.0456697000006443E-2</v>
      </c>
      <c r="F452">
        <f t="shared" si="44"/>
        <v>-0.42788460660000283</v>
      </c>
      <c r="G452">
        <f t="shared" si="45"/>
        <v>9.1770189279999954</v>
      </c>
      <c r="I452">
        <f t="shared" si="46"/>
        <v>2.6869643111113975E-4</v>
      </c>
      <c r="J452">
        <f t="shared" si="47"/>
        <v>1.9017093626666791E-3</v>
      </c>
      <c r="K452">
        <f t="shared" si="48"/>
        <v>4.078675079111109E-2</v>
      </c>
    </row>
    <row r="453" spans="1:11" x14ac:dyDescent="0.25">
      <c r="A453">
        <v>150.345514915</v>
      </c>
      <c r="B453">
        <v>74.540578304700006</v>
      </c>
      <c r="C453">
        <v>158.873744077</v>
      </c>
      <c r="E453">
        <f t="shared" si="43"/>
        <v>0.34551491499999543</v>
      </c>
      <c r="F453">
        <f t="shared" si="44"/>
        <v>-0.45942169529999433</v>
      </c>
      <c r="G453">
        <f t="shared" si="45"/>
        <v>8.8737440769999978</v>
      </c>
      <c r="I453">
        <f t="shared" si="46"/>
        <v>1.5356218444444241E-3</v>
      </c>
      <c r="J453">
        <f t="shared" si="47"/>
        <v>2.041874201333308E-3</v>
      </c>
      <c r="K453">
        <f t="shared" si="48"/>
        <v>3.9438862564444434E-2</v>
      </c>
    </row>
    <row r="454" spans="1:11" x14ac:dyDescent="0.25">
      <c r="A454">
        <v>150.58388883699999</v>
      </c>
      <c r="B454">
        <v>74.760624429999993</v>
      </c>
      <c r="C454">
        <v>158.93666365999999</v>
      </c>
      <c r="E454">
        <f t="shared" si="43"/>
        <v>0.58388883699998928</v>
      </c>
      <c r="F454">
        <f t="shared" si="44"/>
        <v>-0.23937557000000709</v>
      </c>
      <c r="G454">
        <f t="shared" si="45"/>
        <v>8.9366636599999936</v>
      </c>
      <c r="I454">
        <f t="shared" si="46"/>
        <v>2.5950614977777301E-3</v>
      </c>
      <c r="J454">
        <f t="shared" si="47"/>
        <v>1.0638914222222537E-3</v>
      </c>
      <c r="K454">
        <f t="shared" si="48"/>
        <v>3.9718505155555528E-2</v>
      </c>
    </row>
    <row r="455" spans="1:11" x14ac:dyDescent="0.25">
      <c r="A455">
        <v>150.89402408699999</v>
      </c>
      <c r="B455">
        <v>74.318363482099997</v>
      </c>
      <c r="C455">
        <v>159.10774683400001</v>
      </c>
      <c r="E455">
        <f t="shared" si="43"/>
        <v>0.89402408699999114</v>
      </c>
      <c r="F455">
        <f t="shared" si="44"/>
        <v>-0.68163651790000301</v>
      </c>
      <c r="G455">
        <f t="shared" si="45"/>
        <v>9.1077468340000109</v>
      </c>
      <c r="I455">
        <f t="shared" si="46"/>
        <v>3.9734403866666275E-3</v>
      </c>
      <c r="J455">
        <f t="shared" si="47"/>
        <v>3.0294956351111244E-3</v>
      </c>
      <c r="K455">
        <f t="shared" si="48"/>
        <v>4.047887481777783E-2</v>
      </c>
    </row>
    <row r="456" spans="1:11" x14ac:dyDescent="0.25">
      <c r="A456">
        <v>151.64471081100001</v>
      </c>
      <c r="B456">
        <v>74.577750358700001</v>
      </c>
      <c r="C456">
        <v>159.14661137799999</v>
      </c>
      <c r="E456">
        <f t="shared" si="43"/>
        <v>1.6447108110000102</v>
      </c>
      <c r="F456">
        <f t="shared" si="44"/>
        <v>-0.42224964129999876</v>
      </c>
      <c r="G456">
        <f t="shared" si="45"/>
        <v>9.1466113779999887</v>
      </c>
      <c r="I456">
        <f t="shared" si="46"/>
        <v>7.3098258266667115E-3</v>
      </c>
      <c r="J456">
        <f t="shared" si="47"/>
        <v>1.8766650724444389E-3</v>
      </c>
      <c r="K456">
        <f t="shared" si="48"/>
        <v>4.0651606124444392E-2</v>
      </c>
    </row>
    <row r="457" spans="1:11" x14ac:dyDescent="0.25">
      <c r="A457">
        <v>151.656266176</v>
      </c>
      <c r="B457">
        <v>75.497356250999999</v>
      </c>
      <c r="C457">
        <v>159.506752245</v>
      </c>
      <c r="E457">
        <f t="shared" si="43"/>
        <v>1.6562661760000026</v>
      </c>
      <c r="F457">
        <f t="shared" si="44"/>
        <v>0.49735625099999936</v>
      </c>
      <c r="G457">
        <f t="shared" si="45"/>
        <v>9.5067522450000013</v>
      </c>
      <c r="I457">
        <f t="shared" si="46"/>
        <v>7.3611830044444555E-3</v>
      </c>
      <c r="J457">
        <f t="shared" si="47"/>
        <v>2.210472226666664E-3</v>
      </c>
      <c r="K457">
        <f t="shared" si="48"/>
        <v>4.2252232200000003E-2</v>
      </c>
    </row>
    <row r="458" spans="1:11" x14ac:dyDescent="0.25">
      <c r="A458">
        <v>151.45786600400001</v>
      </c>
      <c r="B458">
        <v>75.539473814999994</v>
      </c>
      <c r="C458">
        <v>159.15467156400001</v>
      </c>
      <c r="E458">
        <f t="shared" si="43"/>
        <v>1.4578660040000102</v>
      </c>
      <c r="F458">
        <f t="shared" si="44"/>
        <v>0.53947381499999381</v>
      </c>
      <c r="G458">
        <f t="shared" si="45"/>
        <v>9.1546715640000116</v>
      </c>
      <c r="I458">
        <f t="shared" si="46"/>
        <v>6.4794044622222676E-3</v>
      </c>
      <c r="J458">
        <f t="shared" si="47"/>
        <v>2.3976613999999725E-3</v>
      </c>
      <c r="K458">
        <f t="shared" si="48"/>
        <v>4.0687429173333386E-2</v>
      </c>
    </row>
    <row r="459" spans="1:11" x14ac:dyDescent="0.25">
      <c r="A459">
        <v>150.02917196199999</v>
      </c>
      <c r="B459">
        <v>75.438137862900007</v>
      </c>
      <c r="C459">
        <v>159.12294603199999</v>
      </c>
      <c r="E459">
        <f t="shared" si="43"/>
        <v>2.9171961999992391E-2</v>
      </c>
      <c r="F459">
        <f t="shared" si="44"/>
        <v>0.43813786290000678</v>
      </c>
      <c r="G459">
        <f t="shared" si="45"/>
        <v>9.1229460319999873</v>
      </c>
      <c r="I459">
        <f t="shared" si="46"/>
        <v>1.2965316444441062E-4</v>
      </c>
      <c r="J459">
        <f t="shared" si="47"/>
        <v>1.9472793906666968E-3</v>
      </c>
      <c r="K459">
        <f t="shared" si="48"/>
        <v>4.0546426808888834E-2</v>
      </c>
    </row>
    <row r="460" spans="1:11" x14ac:dyDescent="0.25">
      <c r="A460">
        <v>149.94049459499999</v>
      </c>
      <c r="B460">
        <v>75.3199819174</v>
      </c>
      <c r="C460">
        <v>158.89470697100001</v>
      </c>
      <c r="E460">
        <f t="shared" si="43"/>
        <v>-5.9505405000010114E-2</v>
      </c>
      <c r="F460">
        <f t="shared" si="44"/>
        <v>0.31998191739999982</v>
      </c>
      <c r="G460">
        <f t="shared" si="45"/>
        <v>8.8947069710000051</v>
      </c>
      <c r="I460">
        <f t="shared" si="46"/>
        <v>2.6446846666671164E-4</v>
      </c>
      <c r="J460">
        <f t="shared" si="47"/>
        <v>1.4221418551111102E-3</v>
      </c>
      <c r="K460">
        <f t="shared" si="48"/>
        <v>3.9532030982222244E-2</v>
      </c>
    </row>
    <row r="461" spans="1:11" x14ac:dyDescent="0.25">
      <c r="A461">
        <v>150.51158089899999</v>
      </c>
      <c r="B461">
        <v>74.950639285799994</v>
      </c>
      <c r="C461">
        <v>159.09850717500001</v>
      </c>
      <c r="E461">
        <f t="shared" si="43"/>
        <v>0.51158089899999482</v>
      </c>
      <c r="F461">
        <f t="shared" si="44"/>
        <v>-4.9360714200005873E-2</v>
      </c>
      <c r="G461">
        <f t="shared" si="45"/>
        <v>9.0985071750000088</v>
      </c>
      <c r="I461">
        <f t="shared" si="46"/>
        <v>2.2736928844444212E-3</v>
      </c>
      <c r="J461">
        <f t="shared" si="47"/>
        <v>2.193809520000261E-4</v>
      </c>
      <c r="K461">
        <f t="shared" si="48"/>
        <v>4.0437809666666706E-2</v>
      </c>
    </row>
    <row r="462" spans="1:11" x14ac:dyDescent="0.25">
      <c r="A462">
        <v>150.498627403</v>
      </c>
      <c r="B462">
        <v>75.155018159899996</v>
      </c>
      <c r="C462">
        <v>158.92915066899999</v>
      </c>
      <c r="E462">
        <f t="shared" si="43"/>
        <v>0.49862740300000041</v>
      </c>
      <c r="F462">
        <f t="shared" si="44"/>
        <v>0.15501815989999557</v>
      </c>
      <c r="G462">
        <f t="shared" si="45"/>
        <v>8.9291506689999949</v>
      </c>
      <c r="I462">
        <f t="shared" si="46"/>
        <v>2.216121791111113E-3</v>
      </c>
      <c r="J462">
        <f t="shared" si="47"/>
        <v>6.8896959955553586E-4</v>
      </c>
      <c r="K462">
        <f t="shared" si="48"/>
        <v>3.9685114084444424E-2</v>
      </c>
    </row>
    <row r="463" spans="1:11" x14ac:dyDescent="0.25">
      <c r="A463">
        <v>151.18456011399999</v>
      </c>
      <c r="B463">
        <v>74.668609072300001</v>
      </c>
      <c r="C463">
        <v>159.27456977</v>
      </c>
      <c r="E463">
        <f t="shared" si="43"/>
        <v>1.1845601139999928</v>
      </c>
      <c r="F463">
        <f t="shared" si="44"/>
        <v>-0.33139092769999934</v>
      </c>
      <c r="G463">
        <f t="shared" si="45"/>
        <v>9.2745697699999994</v>
      </c>
      <c r="I463">
        <f t="shared" si="46"/>
        <v>5.2647116177777457E-3</v>
      </c>
      <c r="J463">
        <f t="shared" si="47"/>
        <v>1.4728485675555526E-3</v>
      </c>
      <c r="K463">
        <f t="shared" si="48"/>
        <v>4.1220310088888885E-2</v>
      </c>
    </row>
    <row r="464" spans="1:11" x14ac:dyDescent="0.25">
      <c r="A464">
        <v>151.095283779</v>
      </c>
      <c r="B464">
        <v>74.734340369500003</v>
      </c>
      <c r="C464">
        <v>159.29157450599999</v>
      </c>
      <c r="E464">
        <f t="shared" si="43"/>
        <v>1.095283778999999</v>
      </c>
      <c r="F464">
        <f t="shared" si="44"/>
        <v>-0.26565963049999652</v>
      </c>
      <c r="G464">
        <f t="shared" si="45"/>
        <v>9.2915745059999892</v>
      </c>
      <c r="I464">
        <f t="shared" si="46"/>
        <v>4.8679279066666621E-3</v>
      </c>
      <c r="J464">
        <f t="shared" si="47"/>
        <v>1.1807094688888735E-3</v>
      </c>
      <c r="K464">
        <f t="shared" si="48"/>
        <v>4.1295886693333284E-2</v>
      </c>
    </row>
    <row r="465" spans="1:11" x14ac:dyDescent="0.25">
      <c r="A465">
        <v>151.341706367</v>
      </c>
      <c r="B465">
        <v>74.845149464499997</v>
      </c>
      <c r="C465">
        <v>159.34488307300001</v>
      </c>
      <c r="E465">
        <f t="shared" si="43"/>
        <v>1.3417063670000005</v>
      </c>
      <c r="F465">
        <f t="shared" si="44"/>
        <v>-0.15485053550000316</v>
      </c>
      <c r="G465">
        <f t="shared" si="45"/>
        <v>9.3448830730000054</v>
      </c>
      <c r="I465">
        <f t="shared" si="46"/>
        <v>5.9631394088888907E-3</v>
      </c>
      <c r="J465">
        <f t="shared" si="47"/>
        <v>6.8822460222223625E-4</v>
      </c>
      <c r="K465">
        <f t="shared" si="48"/>
        <v>4.1532813657777799E-2</v>
      </c>
    </row>
    <row r="466" spans="1:11" x14ac:dyDescent="0.25">
      <c r="A466">
        <v>150.21912595000001</v>
      </c>
      <c r="B466">
        <v>74.393964659100007</v>
      </c>
      <c r="C466">
        <v>158.94227156900001</v>
      </c>
      <c r="E466">
        <f t="shared" si="43"/>
        <v>0.21912595000000579</v>
      </c>
      <c r="F466">
        <f t="shared" si="44"/>
        <v>-0.606035340899993</v>
      </c>
      <c r="G466">
        <f t="shared" si="45"/>
        <v>8.9422715690000132</v>
      </c>
      <c r="I466">
        <f t="shared" si="46"/>
        <v>9.7389311111113687E-4</v>
      </c>
      <c r="J466">
        <f t="shared" si="47"/>
        <v>2.6934904039999691E-3</v>
      </c>
      <c r="K466">
        <f t="shared" si="48"/>
        <v>3.9743429195555617E-2</v>
      </c>
    </row>
    <row r="467" spans="1:11" x14ac:dyDescent="0.25">
      <c r="A467">
        <v>149.87861165800001</v>
      </c>
      <c r="B467">
        <v>74.438417239900005</v>
      </c>
      <c r="C467">
        <v>159.00785940899999</v>
      </c>
      <c r="E467">
        <f t="shared" si="43"/>
        <v>-0.12138834199998882</v>
      </c>
      <c r="F467">
        <f t="shared" si="44"/>
        <v>-0.56158276009999497</v>
      </c>
      <c r="G467">
        <f t="shared" si="45"/>
        <v>9.007859408999991</v>
      </c>
      <c r="I467">
        <f t="shared" si="46"/>
        <v>5.395037422221726E-4</v>
      </c>
      <c r="J467">
        <f t="shared" si="47"/>
        <v>2.4959233782221998E-3</v>
      </c>
      <c r="K467">
        <f t="shared" si="48"/>
        <v>4.0034930706666624E-2</v>
      </c>
    </row>
    <row r="468" spans="1:11" x14ac:dyDescent="0.25">
      <c r="A468">
        <v>150.608686025</v>
      </c>
      <c r="B468">
        <v>73.951622727300006</v>
      </c>
      <c r="C468">
        <v>159.08575438</v>
      </c>
      <c r="E468">
        <f t="shared" si="43"/>
        <v>0.60868602499999724</v>
      </c>
      <c r="F468">
        <f t="shared" si="44"/>
        <v>-1.0483772726999945</v>
      </c>
      <c r="G468">
        <f t="shared" si="45"/>
        <v>9.0857543799999974</v>
      </c>
      <c r="I468">
        <f t="shared" si="46"/>
        <v>2.7052712222222098E-3</v>
      </c>
      <c r="J468">
        <f t="shared" si="47"/>
        <v>4.6594545453333084E-3</v>
      </c>
      <c r="K468">
        <f t="shared" si="48"/>
        <v>4.0381130577777764E-2</v>
      </c>
    </row>
    <row r="469" spans="1:11" x14ac:dyDescent="0.25">
      <c r="A469">
        <v>149.82573255400001</v>
      </c>
      <c r="B469">
        <v>74.886898735200006</v>
      </c>
      <c r="C469">
        <v>159.46980508199999</v>
      </c>
      <c r="E469">
        <f t="shared" si="43"/>
        <v>-0.17426744599998756</v>
      </c>
      <c r="F469">
        <f t="shared" si="44"/>
        <v>-0.11310126479999383</v>
      </c>
      <c r="G469">
        <f t="shared" si="45"/>
        <v>9.4698050819999935</v>
      </c>
      <c r="I469">
        <f t="shared" si="46"/>
        <v>7.745219822221669E-4</v>
      </c>
      <c r="J469">
        <f t="shared" si="47"/>
        <v>5.0267228799997252E-4</v>
      </c>
      <c r="K469">
        <f t="shared" si="48"/>
        <v>4.2088022586666635E-2</v>
      </c>
    </row>
    <row r="470" spans="1:11" x14ac:dyDescent="0.25">
      <c r="A470">
        <v>149.74359283800001</v>
      </c>
      <c r="B470">
        <v>74.503971713200002</v>
      </c>
      <c r="C470">
        <v>159.02914896300001</v>
      </c>
      <c r="E470">
        <f t="shared" si="43"/>
        <v>-0.25640716199998792</v>
      </c>
      <c r="F470">
        <f t="shared" si="44"/>
        <v>-0.49602828679999789</v>
      </c>
      <c r="G470">
        <f t="shared" si="45"/>
        <v>9.0291489630000115</v>
      </c>
      <c r="I470">
        <f t="shared" si="46"/>
        <v>1.1395873866666131E-3</v>
      </c>
      <c r="J470">
        <f t="shared" si="47"/>
        <v>2.2045701635555462E-3</v>
      </c>
      <c r="K470">
        <f t="shared" si="48"/>
        <v>4.0129550946666717E-2</v>
      </c>
    </row>
    <row r="471" spans="1:11" x14ac:dyDescent="0.25">
      <c r="A471">
        <v>149.01945726100001</v>
      </c>
      <c r="B471">
        <v>74.507202408400005</v>
      </c>
      <c r="C471">
        <v>158.853524357</v>
      </c>
      <c r="E471">
        <f t="shared" si="43"/>
        <v>-0.98054273899998634</v>
      </c>
      <c r="F471">
        <f t="shared" si="44"/>
        <v>-0.49279759159999514</v>
      </c>
      <c r="G471">
        <f t="shared" si="45"/>
        <v>8.8535243569999977</v>
      </c>
      <c r="I471">
        <f t="shared" si="46"/>
        <v>4.3579677288888286E-3</v>
      </c>
      <c r="J471">
        <f t="shared" si="47"/>
        <v>2.1902115182222005E-3</v>
      </c>
      <c r="K471">
        <f t="shared" si="48"/>
        <v>3.934899714222221E-2</v>
      </c>
    </row>
    <row r="472" spans="1:11" x14ac:dyDescent="0.25">
      <c r="A472">
        <v>148.76718531</v>
      </c>
      <c r="B472">
        <v>74.800791561200001</v>
      </c>
      <c r="C472">
        <v>158.9073861</v>
      </c>
      <c r="E472">
        <f t="shared" si="43"/>
        <v>-1.2328146899999979</v>
      </c>
      <c r="F472">
        <f t="shared" si="44"/>
        <v>-0.1992084387999995</v>
      </c>
      <c r="G472">
        <f t="shared" si="45"/>
        <v>8.9073860999999965</v>
      </c>
      <c r="I472">
        <f t="shared" si="46"/>
        <v>5.4791763999999903E-3</v>
      </c>
      <c r="J472">
        <f t="shared" si="47"/>
        <v>8.8537083911110885E-4</v>
      </c>
      <c r="K472">
        <f t="shared" si="48"/>
        <v>3.9588382666666651E-2</v>
      </c>
    </row>
    <row r="473" spans="1:11" x14ac:dyDescent="0.25">
      <c r="A473">
        <v>148.901189802</v>
      </c>
      <c r="B473">
        <v>74.720486855900006</v>
      </c>
      <c r="C473">
        <v>158.732930694</v>
      </c>
      <c r="E473">
        <f t="shared" si="43"/>
        <v>-1.0988101979999954</v>
      </c>
      <c r="F473">
        <f t="shared" si="44"/>
        <v>-0.27951314409999384</v>
      </c>
      <c r="G473">
        <f t="shared" si="45"/>
        <v>8.7329306940000038</v>
      </c>
      <c r="I473">
        <f t="shared" si="46"/>
        <v>4.8836008799999792E-3</v>
      </c>
      <c r="J473">
        <f t="shared" si="47"/>
        <v>1.242280640444417E-3</v>
      </c>
      <c r="K473">
        <f t="shared" si="48"/>
        <v>3.8813025306666686E-2</v>
      </c>
    </row>
    <row r="474" spans="1:11" x14ac:dyDescent="0.25">
      <c r="A474">
        <v>149.358494603</v>
      </c>
      <c r="B474">
        <v>75.484366707299998</v>
      </c>
      <c r="C474">
        <v>159.21832041100001</v>
      </c>
      <c r="E474">
        <f t="shared" si="43"/>
        <v>-0.64150539700000309</v>
      </c>
      <c r="F474">
        <f t="shared" si="44"/>
        <v>0.48436670729999776</v>
      </c>
      <c r="G474">
        <f t="shared" si="45"/>
        <v>9.2183204110000077</v>
      </c>
      <c r="I474">
        <f t="shared" si="46"/>
        <v>2.8511350977777914E-3</v>
      </c>
      <c r="J474">
        <f t="shared" si="47"/>
        <v>2.1527409213333232E-3</v>
      </c>
      <c r="K474">
        <f t="shared" si="48"/>
        <v>4.0970312937777809E-2</v>
      </c>
    </row>
    <row r="475" spans="1:11" x14ac:dyDescent="0.25">
      <c r="A475">
        <v>150.10429300199999</v>
      </c>
      <c r="B475">
        <v>75.426641074200006</v>
      </c>
      <c r="C475">
        <v>159.491643506</v>
      </c>
      <c r="E475">
        <f t="shared" si="43"/>
        <v>0.10429300199999147</v>
      </c>
      <c r="F475">
        <f t="shared" si="44"/>
        <v>0.42664107420000619</v>
      </c>
      <c r="G475">
        <f t="shared" si="45"/>
        <v>9.4916435060000026</v>
      </c>
      <c r="I475">
        <f t="shared" si="46"/>
        <v>4.6352445333329543E-4</v>
      </c>
      <c r="J475">
        <f t="shared" si="47"/>
        <v>1.8961825520000274E-3</v>
      </c>
      <c r="K475">
        <f t="shared" si="48"/>
        <v>4.2185082248888901E-2</v>
      </c>
    </row>
    <row r="476" spans="1:11" x14ac:dyDescent="0.25">
      <c r="A476">
        <v>150.36381265399999</v>
      </c>
      <c r="B476">
        <v>74.738307308700001</v>
      </c>
      <c r="C476">
        <v>159.27163472999999</v>
      </c>
      <c r="E476">
        <f t="shared" si="43"/>
        <v>0.36381265399998597</v>
      </c>
      <c r="F476">
        <f t="shared" si="44"/>
        <v>-0.26169269129999861</v>
      </c>
      <c r="G476">
        <f t="shared" si="45"/>
        <v>9.2716347299999882</v>
      </c>
      <c r="I476">
        <f t="shared" si="46"/>
        <v>1.6169451288888265E-3</v>
      </c>
      <c r="J476">
        <f t="shared" si="47"/>
        <v>1.1630786279999939E-3</v>
      </c>
      <c r="K476">
        <f t="shared" si="48"/>
        <v>4.1207265466666615E-2</v>
      </c>
    </row>
    <row r="477" spans="1:11" x14ac:dyDescent="0.25">
      <c r="A477">
        <v>126.10321365</v>
      </c>
      <c r="B477">
        <v>147.51635156899999</v>
      </c>
      <c r="C477">
        <v>158.30485691999999</v>
      </c>
      <c r="E477">
        <f t="shared" si="43"/>
        <v>-23.896786349999999</v>
      </c>
      <c r="F477">
        <f t="shared" si="44"/>
        <v>72.516351568999994</v>
      </c>
      <c r="G477">
        <f t="shared" si="45"/>
        <v>8.3048569199999918</v>
      </c>
      <c r="I477">
        <f t="shared" si="46"/>
        <v>0.10620793933333333</v>
      </c>
      <c r="J477">
        <f t="shared" si="47"/>
        <v>0.32229489586222221</v>
      </c>
      <c r="K477">
        <f t="shared" si="48"/>
        <v>3.6910475199999966E-2</v>
      </c>
    </row>
    <row r="478" spans="1:11" x14ac:dyDescent="0.25">
      <c r="A478">
        <v>126.681234593</v>
      </c>
      <c r="B478">
        <v>148.627946014</v>
      </c>
      <c r="C478">
        <v>158.228209854</v>
      </c>
    </row>
    <row r="479" spans="1:11" x14ac:dyDescent="0.25">
      <c r="A479">
        <v>74.200535859400006</v>
      </c>
      <c r="B479">
        <v>119.046894159</v>
      </c>
      <c r="C479">
        <v>85.984664649099997</v>
      </c>
    </row>
    <row r="480" spans="1:11" x14ac:dyDescent="0.25">
      <c r="A480">
        <v>74.221024957899999</v>
      </c>
      <c r="B480">
        <v>118.899737985</v>
      </c>
      <c r="C480">
        <v>85.820757969400006</v>
      </c>
    </row>
    <row r="481" spans="1:3" x14ac:dyDescent="0.25">
      <c r="A481">
        <v>74.266046279099996</v>
      </c>
      <c r="B481">
        <v>118.93780300900001</v>
      </c>
      <c r="C481">
        <v>85.836858498200002</v>
      </c>
    </row>
    <row r="482" spans="1:3" x14ac:dyDescent="0.25">
      <c r="A482">
        <v>74.324713304499994</v>
      </c>
      <c r="B482">
        <v>118.90471803699999</v>
      </c>
      <c r="C482">
        <v>85.853297062899998</v>
      </c>
    </row>
    <row r="483" spans="1:3" x14ac:dyDescent="0.25">
      <c r="A483">
        <v>74.343929919100006</v>
      </c>
      <c r="B483">
        <v>118.874237651</v>
      </c>
      <c r="C483">
        <v>85.781862243999996</v>
      </c>
    </row>
    <row r="484" spans="1:3" x14ac:dyDescent="0.25">
      <c r="A484">
        <v>74.372342117299993</v>
      </c>
      <c r="B484">
        <v>118.908077335</v>
      </c>
      <c r="C484">
        <v>85.822707761199993</v>
      </c>
    </row>
    <row r="485" spans="1:3" x14ac:dyDescent="0.25">
      <c r="A485">
        <v>74.2823122243</v>
      </c>
      <c r="B485">
        <v>119.113749486</v>
      </c>
      <c r="C485">
        <v>86.004021832899994</v>
      </c>
    </row>
  </sheetData>
  <mergeCells count="1">
    <mergeCell ref="S1:T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H15" workbookViewId="0">
      <selection activeCell="Y37" sqref="Y37:AA47"/>
    </sheetView>
  </sheetViews>
  <sheetFormatPr defaultRowHeight="15" x14ac:dyDescent="0.25"/>
  <cols>
    <col min="1" max="1" width="13.5703125" bestFit="1" customWidth="1"/>
    <col min="2" max="4" width="12.7109375" bestFit="1" customWidth="1"/>
    <col min="5" max="6" width="11" bestFit="1" customWidth="1"/>
    <col min="7" max="7" width="10.85546875" bestFit="1" customWidth="1"/>
    <col min="12" max="12" width="23.28515625" bestFit="1" customWidth="1"/>
    <col min="13" max="14" width="12.7109375" bestFit="1" customWidth="1"/>
    <col min="15" max="18" width="12" bestFit="1" customWidth="1"/>
  </cols>
  <sheetData>
    <row r="1" spans="1:15" x14ac:dyDescent="0.25">
      <c r="A1" s="5" t="s">
        <v>32</v>
      </c>
      <c r="B1" s="5" t="s">
        <v>45</v>
      </c>
      <c r="C1" s="5" t="s">
        <v>46</v>
      </c>
      <c r="D1" s="5" t="s">
        <v>47</v>
      </c>
      <c r="E1" s="5" t="s">
        <v>42</v>
      </c>
      <c r="F1" s="5" t="s">
        <v>43</v>
      </c>
      <c r="G1" s="5" t="s">
        <v>44</v>
      </c>
      <c r="L1" s="12"/>
      <c r="M1" s="12"/>
    </row>
    <row r="2" spans="1:15" ht="15.75" thickBot="1" x14ac:dyDescent="0.3">
      <c r="A2" t="s">
        <v>28</v>
      </c>
      <c r="B2" s="1">
        <f>'0, 0, 155'!$N$3</f>
        <v>10.808904868307661</v>
      </c>
      <c r="C2" s="1">
        <f>'0, 0, 155'!P3</f>
        <v>0.85901269705155825</v>
      </c>
      <c r="D2" s="1">
        <f>'0, 0, 155'!R3</f>
        <v>0.11855938434854764</v>
      </c>
      <c r="E2" s="1">
        <f>'0, 0, 155'!N20</f>
        <v>6.9734869827854332E-2</v>
      </c>
      <c r="F2" s="1">
        <f>'0, 0, 155'!P20</f>
        <v>6.8313530663188602E-3</v>
      </c>
      <c r="G2" s="1">
        <f>'0, 0, 155'!R20</f>
        <v>1.8222613473073952E-3</v>
      </c>
      <c r="H2">
        <f>E2*100</f>
        <v>6.9734869827854329</v>
      </c>
      <c r="I2">
        <f t="shared" ref="I2:J2" si="0">F2*100</f>
        <v>0.68313530663188604</v>
      </c>
      <c r="J2">
        <f t="shared" si="0"/>
        <v>0.18222613473073954</v>
      </c>
      <c r="L2" s="12"/>
      <c r="M2" s="12"/>
    </row>
    <row r="3" spans="1:15" x14ac:dyDescent="0.25">
      <c r="A3" t="s">
        <v>29</v>
      </c>
      <c r="B3" s="1">
        <f>'50, 25, 155'!N3</f>
        <v>4.8717819774232183</v>
      </c>
      <c r="C3" s="1">
        <f>'50, 25, 155'!P3</f>
        <v>4.6837519184217538</v>
      </c>
      <c r="D3" s="1">
        <f>'50, 25, 155'!R3</f>
        <v>2.0457276244770447E-2</v>
      </c>
      <c r="E3" s="1">
        <f>'50, 25, 155'!N20</f>
        <v>3.0836364219559428E-2</v>
      </c>
      <c r="F3" s="1">
        <f>'50, 25, 155'!P20</f>
        <v>2.9060385556876647E-2</v>
      </c>
      <c r="G3" s="1">
        <f>'50, 25, 155'!R20</f>
        <v>4.7145108496898782E-3</v>
      </c>
      <c r="H3">
        <f t="shared" ref="H3:H19" si="1">E3*100</f>
        <v>3.0836364219559429</v>
      </c>
      <c r="I3">
        <f t="shared" ref="I3:I19" si="2">F3*100</f>
        <v>2.9060385556876644</v>
      </c>
      <c r="J3">
        <f t="shared" ref="J3:J19" si="3">G3*100</f>
        <v>0.4714510849689878</v>
      </c>
      <c r="L3" s="13"/>
      <c r="M3" s="8" t="s">
        <v>45</v>
      </c>
      <c r="N3" s="8" t="s">
        <v>47</v>
      </c>
      <c r="O3" s="8" t="s">
        <v>43</v>
      </c>
    </row>
    <row r="4" spans="1:15" x14ac:dyDescent="0.25">
      <c r="A4" t="s">
        <v>30</v>
      </c>
      <c r="B4" s="1">
        <f>'100, 75, 85'!N3</f>
        <v>-1.1105694706644345</v>
      </c>
      <c r="C4" s="1">
        <f>'100, 75, 85'!P3</f>
        <v>-3.8102798410225933</v>
      </c>
      <c r="D4" s="1">
        <f>'100, 75, 85'!R3</f>
        <v>-5.6571804410328426</v>
      </c>
      <c r="E4" s="1">
        <f>'100, 75, 85'!N20</f>
        <v>1.1105694706644355E-2</v>
      </c>
      <c r="F4" s="1">
        <f>'100, 75, 85'!P20</f>
        <v>5.0803731213634552E-2</v>
      </c>
      <c r="G4" s="1">
        <f>'100, 75, 85'!R20</f>
        <v>6.6555064012151138E-2</v>
      </c>
      <c r="H4">
        <f t="shared" si="1"/>
        <v>1.1105694706644356</v>
      </c>
      <c r="I4">
        <f t="shared" si="2"/>
        <v>5.0803731213634551</v>
      </c>
      <c r="J4">
        <f t="shared" si="3"/>
        <v>6.6555064012151135</v>
      </c>
      <c r="L4" s="14"/>
      <c r="M4" s="1"/>
      <c r="N4" s="1"/>
      <c r="O4" s="1"/>
    </row>
    <row r="5" spans="1:15" x14ac:dyDescent="0.25">
      <c r="A5" t="s">
        <v>31</v>
      </c>
      <c r="B5" s="1">
        <f>'0, 75, 105'!N3</f>
        <v>0.75309627298687087</v>
      </c>
      <c r="C5" s="1">
        <f>'0, 75, 105'!P3</f>
        <v>2.2971528879665262</v>
      </c>
      <c r="D5" s="1">
        <f>'0, 75, 105'!R3</f>
        <v>2.1385770366108785</v>
      </c>
      <c r="E5" s="1">
        <f>'0, 75, 105'!N20</f>
        <v>6.2895853375509172E-3</v>
      </c>
      <c r="F5" s="1">
        <f>'0, 75, 105'!P20</f>
        <v>1.7802567924527918E-2</v>
      </c>
      <c r="G5" s="1">
        <f>'0, 75, 105'!R20</f>
        <v>1.6573630408119155E-2</v>
      </c>
      <c r="H5">
        <f t="shared" si="1"/>
        <v>0.6289585337550917</v>
      </c>
      <c r="I5">
        <f t="shared" si="2"/>
        <v>1.7802567924527919</v>
      </c>
      <c r="J5">
        <f t="shared" si="3"/>
        <v>1.6573630408119155</v>
      </c>
      <c r="L5" s="14" t="s">
        <v>1</v>
      </c>
      <c r="M5" s="1">
        <v>1.0149867036604003</v>
      </c>
      <c r="N5" s="1">
        <v>2.4366133480948946</v>
      </c>
      <c r="O5" s="1">
        <v>1.4877745246581697E-2</v>
      </c>
    </row>
    <row r="6" spans="1:15" x14ac:dyDescent="0.25">
      <c r="A6" t="s">
        <v>27</v>
      </c>
      <c r="B6" s="1">
        <f>'0, 100, 85'!N3</f>
        <v>2.4808940400653539</v>
      </c>
      <c r="C6" s="1">
        <f>'0, 100, 85'!P3</f>
        <v>0.10143051832468625</v>
      </c>
      <c r="D6" s="1">
        <f>'0, 100, 85'!R3</f>
        <v>2.1116573749265672</v>
      </c>
      <c r="E6" s="1">
        <f>'0, 100, 85'!N20</f>
        <v>1.8902907068338509E-2</v>
      </c>
      <c r="F6" s="1">
        <f>'0, 100, 85'!P20</f>
        <v>9.9124798078921157E-4</v>
      </c>
      <c r="G6" s="1">
        <f>'0, 100, 85'!R20</f>
        <v>1.6089547749228758E-2</v>
      </c>
      <c r="H6">
        <f t="shared" si="1"/>
        <v>1.8902907068338508</v>
      </c>
      <c r="I6">
        <f t="shared" si="2"/>
        <v>9.9124798078921161E-2</v>
      </c>
      <c r="J6">
        <f t="shared" si="3"/>
        <v>1.6089547749228759</v>
      </c>
      <c r="L6" s="14" t="s">
        <v>2</v>
      </c>
      <c r="M6" s="1">
        <v>0.89239704025414679</v>
      </c>
      <c r="N6" s="1">
        <v>0.75156421341957202</v>
      </c>
      <c r="O6" s="1">
        <v>3.1775857189898522E-3</v>
      </c>
    </row>
    <row r="7" spans="1:15" x14ac:dyDescent="0.25">
      <c r="A7" t="s">
        <v>26</v>
      </c>
      <c r="B7" s="1">
        <f>'25, 150, 105'!N3</f>
        <v>-2.5431745452769734</v>
      </c>
      <c r="C7" s="1">
        <f>'25, 150, 105'!P3</f>
        <v>1.6594870731224056</v>
      </c>
      <c r="D7" s="1">
        <f>'25, 150, 105'!R3</f>
        <v>2.8693854714045659</v>
      </c>
      <c r="E7" s="1">
        <f>'25, 150, 105'!N20</f>
        <v>1.3761976567901957E-2</v>
      </c>
      <c r="F7" s="1">
        <f>'25, 150, 105'!P20</f>
        <v>8.9839172290171292E-3</v>
      </c>
      <c r="G7" s="1">
        <f>'25, 150, 105'!R20</f>
        <v>1.5527214085672337E-2</v>
      </c>
      <c r="H7">
        <f t="shared" si="1"/>
        <v>1.3761976567901957</v>
      </c>
      <c r="I7">
        <f t="shared" si="2"/>
        <v>0.89839172290171287</v>
      </c>
      <c r="J7">
        <f t="shared" si="3"/>
        <v>1.5527214085672336</v>
      </c>
      <c r="L7" s="14" t="s">
        <v>3</v>
      </c>
      <c r="M7" s="1">
        <v>0.442021890139774</v>
      </c>
      <c r="N7" s="1">
        <v>2.104299463055249</v>
      </c>
      <c r="O7" s="1">
        <v>8.271376791384925E-3</v>
      </c>
    </row>
    <row r="8" spans="1:15" x14ac:dyDescent="0.25">
      <c r="A8" t="s">
        <v>25</v>
      </c>
      <c r="B8" s="1">
        <f>'75, -25, 155'!N3</f>
        <v>-1.8242466905716699</v>
      </c>
      <c r="C8" s="1">
        <f>'75, -25, 155'!P3</f>
        <v>0.4227071049976745</v>
      </c>
      <c r="D8" s="1">
        <f>'75, -25, 155'!R3</f>
        <v>2.0969415511839307</v>
      </c>
      <c r="E8" s="1">
        <f>'75, -25, 155'!N20</f>
        <v>1.0484353250754617E-2</v>
      </c>
      <c r="F8" s="1">
        <f>'75, -25, 155'!P20</f>
        <v>7.5588363537527218E-3</v>
      </c>
      <c r="G8" s="1">
        <f>'75, -25, 155'!R20</f>
        <v>1.2051587255561829E-2</v>
      </c>
      <c r="H8">
        <f t="shared" si="1"/>
        <v>1.0484353250754617</v>
      </c>
      <c r="I8">
        <f t="shared" si="2"/>
        <v>0.75588363537527214</v>
      </c>
      <c r="J8">
        <f t="shared" si="3"/>
        <v>1.2051587255561829</v>
      </c>
      <c r="L8" s="14" t="s">
        <v>4</v>
      </c>
      <c r="M8" s="1" t="e">
        <v>#N/A</v>
      </c>
      <c r="N8" s="1" t="e">
        <v>#N/A</v>
      </c>
      <c r="O8" s="1" t="e">
        <v>#N/A</v>
      </c>
    </row>
    <row r="9" spans="1:15" x14ac:dyDescent="0.25">
      <c r="A9" t="s">
        <v>24</v>
      </c>
      <c r="B9" s="1">
        <f>'100, 125, 155'!N3</f>
        <v>1.5663451991035866</v>
      </c>
      <c r="C9" s="1">
        <f>'100, 125, 155'!P3</f>
        <v>-4.6573422238755224</v>
      </c>
      <c r="D9" s="1">
        <f>'100, 125, 155'!R3</f>
        <v>1.492743826073841</v>
      </c>
      <c r="E9" s="1">
        <f>'100, 125, 155'!N20</f>
        <v>7.0305624914998492E-3</v>
      </c>
      <c r="F9" s="1">
        <f>'100, 125, 155'!P20</f>
        <v>2.0903986226529017E-2</v>
      </c>
      <c r="G9" s="1">
        <f>'100, 125, 155'!R20</f>
        <v>6.8043054475400867E-3</v>
      </c>
      <c r="H9">
        <f t="shared" si="1"/>
        <v>0.70305624914998488</v>
      </c>
      <c r="I9">
        <f t="shared" si="2"/>
        <v>2.0903986226529017</v>
      </c>
      <c r="J9">
        <f t="shared" si="3"/>
        <v>0.68043054475400866</v>
      </c>
      <c r="L9" s="14" t="s">
        <v>5</v>
      </c>
      <c r="M9" s="1">
        <v>3.7861199920470692</v>
      </c>
      <c r="N9" s="1">
        <v>3.1886169108366778</v>
      </c>
      <c r="O9" s="1">
        <v>1.3481354458195533E-2</v>
      </c>
    </row>
    <row r="10" spans="1:15" x14ac:dyDescent="0.25">
      <c r="A10" t="s">
        <v>23</v>
      </c>
      <c r="B10" s="1">
        <f>'150, 0, 105'!N3</f>
        <v>4.6708752858193305</v>
      </c>
      <c r="C10" s="1">
        <f>'150, 0, 105'!P3</f>
        <v>-1.0722795232880298</v>
      </c>
      <c r="D10" s="1">
        <f>'150, 0, 105'!R3</f>
        <v>1.9623717456890741</v>
      </c>
      <c r="E10" s="1">
        <f>'150, 0, 105'!N20</f>
        <v>2.551020083466474E-2</v>
      </c>
      <c r="F10" s="1">
        <f>'150, 0, 105'!P20</f>
        <v>5.8568304175860104E-3</v>
      </c>
      <c r="G10" s="1">
        <f>'150, 0, 105'!R20</f>
        <v>1.0717583810636632E-2</v>
      </c>
      <c r="H10">
        <f t="shared" si="1"/>
        <v>2.551020083466474</v>
      </c>
      <c r="I10">
        <f t="shared" si="2"/>
        <v>0.58568304175860109</v>
      </c>
      <c r="J10">
        <f t="shared" si="3"/>
        <v>1.0717583810636633</v>
      </c>
      <c r="L10" s="14" t="s">
        <v>6</v>
      </c>
      <c r="M10" s="1">
        <v>14.334704594178501</v>
      </c>
      <c r="N10" s="1">
        <v>10.167277804073638</v>
      </c>
      <c r="O10" s="1">
        <v>1.8174691802750858E-4</v>
      </c>
    </row>
    <row r="11" spans="1:15" x14ac:dyDescent="0.25">
      <c r="A11" t="s">
        <v>22</v>
      </c>
      <c r="B11" s="1">
        <f>'175, 50, 85'!N3</f>
        <v>0.32568281334453703</v>
      </c>
      <c r="C11" s="1">
        <f>'175, 50, 85'!P3</f>
        <v>-1.2559756599165968</v>
      </c>
      <c r="D11" s="1">
        <f>'175, 50, 85'!R3</f>
        <v>1.7597771058338216</v>
      </c>
      <c r="E11" s="1">
        <f>'175, 50, 85'!N20</f>
        <v>1.8268539537934943E-3</v>
      </c>
      <c r="F11" s="1">
        <f>'175, 50, 85'!P20</f>
        <v>6.2525828285064783E-3</v>
      </c>
      <c r="G11" s="1">
        <f>'175, 50, 85'!R20</f>
        <v>8.7606412011726857E-3</v>
      </c>
      <c r="H11">
        <f t="shared" si="1"/>
        <v>0.18268539537934944</v>
      </c>
      <c r="I11">
        <f t="shared" si="2"/>
        <v>0.62525828285064788</v>
      </c>
      <c r="J11">
        <f t="shared" si="3"/>
        <v>0.87606412011726853</v>
      </c>
      <c r="L11" s="14" t="s">
        <v>7</v>
      </c>
      <c r="M11" s="1">
        <v>1.3326997774994824</v>
      </c>
      <c r="N11" s="1">
        <v>2.0309686612144446</v>
      </c>
      <c r="O11" s="1">
        <v>1.6674648543192525</v>
      </c>
    </row>
    <row r="12" spans="1:15" x14ac:dyDescent="0.25">
      <c r="A12" t="s">
        <v>21</v>
      </c>
      <c r="B12" s="1">
        <f>'200, 25, 85'!N3</f>
        <v>-3.814912390581052</v>
      </c>
      <c r="C12" s="1">
        <f>'200, 25, 85'!P3</f>
        <v>1.612888130111789</v>
      </c>
      <c r="D12" s="1">
        <f>'200, 25, 85'!R3</f>
        <v>2.9645729018593667</v>
      </c>
      <c r="E12" s="1">
        <f>'200, 25, 85'!N20</f>
        <v>1.7439884234927323E-2</v>
      </c>
      <c r="F12" s="1">
        <f>'200, 25, 85'!P20</f>
        <v>7.3733232622817035E-3</v>
      </c>
      <c r="G12" s="1">
        <f>'200, 25, 85'!R20</f>
        <v>1.3552554533645577E-2</v>
      </c>
      <c r="H12">
        <f t="shared" si="1"/>
        <v>1.7439884234927323</v>
      </c>
      <c r="I12">
        <f t="shared" si="2"/>
        <v>0.73733232622817035</v>
      </c>
      <c r="J12">
        <f t="shared" si="3"/>
        <v>1.3552554533645578</v>
      </c>
      <c r="L12" s="14" t="s">
        <v>8</v>
      </c>
      <c r="M12" s="1">
        <v>1.1803051985964359</v>
      </c>
      <c r="N12" s="1">
        <v>-0.22423423556312255</v>
      </c>
      <c r="O12" s="1">
        <v>1.3853864765465083</v>
      </c>
    </row>
    <row r="13" spans="1:15" x14ac:dyDescent="0.25">
      <c r="A13" t="s">
        <v>20</v>
      </c>
      <c r="B13" s="1">
        <f>'200, 125, 105'!N3</f>
        <v>-3.3060219530417543</v>
      </c>
      <c r="C13" s="1">
        <f>'200, 125, 105'!P3</f>
        <v>2.3216805597265155</v>
      </c>
      <c r="D13" s="1">
        <f>'200, 125, 105'!R3</f>
        <v>4.757216416757827</v>
      </c>
      <c r="E13" s="1">
        <f>'200, 125, 105'!N20</f>
        <v>1.2912971773167321E-2</v>
      </c>
      <c r="F13" s="1">
        <f>'200, 125, 105'!P20</f>
        <v>1.3919906436851074E-2</v>
      </c>
      <c r="G13" s="1">
        <f>'200, 125, 105'!R20</f>
        <v>2.0125103398142118E-2</v>
      </c>
      <c r="H13">
        <f t="shared" si="1"/>
        <v>1.2912971773167321</v>
      </c>
      <c r="I13">
        <f t="shared" si="2"/>
        <v>1.3919906436851073</v>
      </c>
      <c r="J13">
        <f t="shared" si="3"/>
        <v>2.0125103398142117</v>
      </c>
      <c r="L13" s="14" t="s">
        <v>9</v>
      </c>
      <c r="M13" s="1">
        <v>14.623817258888712</v>
      </c>
      <c r="N13" s="1">
        <v>14.28932933722362</v>
      </c>
      <c r="O13" s="1">
        <v>4.9812483232845338E-2</v>
      </c>
    </row>
    <row r="14" spans="1:15" x14ac:dyDescent="0.25">
      <c r="A14" t="s">
        <v>48</v>
      </c>
      <c r="B14" s="1">
        <f>'50, 50, 80'!N3</f>
        <v>7.0366200274853234</v>
      </c>
      <c r="C14" s="1">
        <f>'50, 50, 80'!P3</f>
        <v>2.6123920870800834</v>
      </c>
      <c r="D14" s="1">
        <f>'50, 50, 80'!R3</f>
        <v>0.21222175961991621</v>
      </c>
      <c r="E14" s="1">
        <f>'50, 50, 80'!N20</f>
        <v>6.6056521111674801E-2</v>
      </c>
      <c r="F14" s="1">
        <f>'50, 50, 80'!P20</f>
        <v>2.4467293630474979E-2</v>
      </c>
      <c r="G14" s="1">
        <f>'50, 50, 80'!R20</f>
        <v>5.1921772069523902E-3</v>
      </c>
      <c r="H14">
        <f t="shared" si="1"/>
        <v>6.6056521111674797</v>
      </c>
      <c r="I14">
        <f t="shared" si="2"/>
        <v>2.4467293630474978</v>
      </c>
      <c r="J14">
        <f t="shared" si="3"/>
        <v>0.51921772069523897</v>
      </c>
      <c r="L14" s="14" t="s">
        <v>10</v>
      </c>
      <c r="M14" s="1">
        <v>-3.814912390581052</v>
      </c>
      <c r="N14" s="1">
        <v>-5.6571804410328426</v>
      </c>
      <c r="O14" s="1">
        <v>9.9124798078921157E-4</v>
      </c>
    </row>
    <row r="15" spans="1:15" x14ac:dyDescent="0.25">
      <c r="A15" t="s">
        <v>49</v>
      </c>
      <c r="B15" s="1">
        <f>'50, 100, 105'!N3</f>
        <v>-0.67771662031530433</v>
      </c>
      <c r="C15" s="1">
        <f>'50, 100, 105'!P3</f>
        <v>-0.89534259497756763</v>
      </c>
      <c r="D15" s="1">
        <f>'50, 100, 105'!R3</f>
        <v>3.3622622609895179</v>
      </c>
      <c r="E15" s="1">
        <f>'50, 100, 105'!N20</f>
        <v>4.5368021965690184E-3</v>
      </c>
      <c r="F15" s="1">
        <f>'50, 100, 105'!P20</f>
        <v>5.8508267023800707E-3</v>
      </c>
      <c r="G15" s="1">
        <f>'50, 100, 105'!R20</f>
        <v>2.1921323439180369E-2</v>
      </c>
      <c r="H15">
        <f t="shared" si="1"/>
        <v>0.45368021965690186</v>
      </c>
      <c r="I15">
        <f t="shared" si="2"/>
        <v>0.58508267023800709</v>
      </c>
      <c r="J15">
        <f t="shared" si="3"/>
        <v>2.1921323439180367</v>
      </c>
      <c r="L15" s="14" t="s">
        <v>11</v>
      </c>
      <c r="M15" s="1">
        <v>10.808904868307661</v>
      </c>
      <c r="N15" s="1">
        <v>8.6321488961907775</v>
      </c>
      <c r="O15" s="1">
        <v>5.0803731213634552E-2</v>
      </c>
    </row>
    <row r="16" spans="1:15" x14ac:dyDescent="0.25">
      <c r="A16" t="s">
        <v>50</v>
      </c>
      <c r="B16" s="1">
        <f>'75, 125, 80'!N3</f>
        <v>-0.77552182228343913</v>
      </c>
      <c r="C16" s="1">
        <f>'75, 125, 80'!P3</f>
        <v>-6.1823196420335398</v>
      </c>
      <c r="D16" s="1">
        <f>'75, 125, 80'!R3</f>
        <v>5.9126931040976904</v>
      </c>
      <c r="E16" s="1">
        <f>'75, 125, 80'!N20</f>
        <v>4.6638701995507671E-3</v>
      </c>
      <c r="F16" s="1">
        <f>'75, 125, 80'!P20</f>
        <v>3.7179529336364016E-2</v>
      </c>
      <c r="G16" s="1">
        <f>'75, 125, 80'!R20</f>
        <v>3.55580363761989E-2</v>
      </c>
      <c r="H16">
        <f t="shared" si="1"/>
        <v>0.4663870199550767</v>
      </c>
      <c r="I16">
        <f t="shared" si="2"/>
        <v>3.7179529336364014</v>
      </c>
      <c r="J16">
        <f t="shared" si="3"/>
        <v>3.5558036376198898</v>
      </c>
      <c r="L16" s="14" t="s">
        <v>12</v>
      </c>
      <c r="M16" s="1">
        <v>18.269760665887205</v>
      </c>
      <c r="N16" s="1">
        <v>43.859040265708103</v>
      </c>
      <c r="O16" s="1">
        <v>0.26779941443847055</v>
      </c>
    </row>
    <row r="17" spans="1:18" x14ac:dyDescent="0.25">
      <c r="A17" t="s">
        <v>51</v>
      </c>
      <c r="B17" s="1">
        <f>'125, 50, 105'!N3</f>
        <v>-1.5769261002452835</v>
      </c>
      <c r="C17" s="1">
        <f>'125, 50, 105'!P3</f>
        <v>2.7878859838993787E-2</v>
      </c>
      <c r="D17" s="1">
        <f>'125, 50, 105'!R3</f>
        <v>1.1491447816058713</v>
      </c>
      <c r="E17" s="1">
        <f>'125, 50, 105'!N20</f>
        <v>9.3643886517663592E-3</v>
      </c>
      <c r="F17" s="1">
        <f>'125, 50, 105'!P20</f>
        <v>1.2113426692305352E-3</v>
      </c>
      <c r="G17" s="1">
        <f>'125, 50, 105'!R20</f>
        <v>6.7306261680315305E-3</v>
      </c>
      <c r="H17">
        <f t="shared" si="1"/>
        <v>0.93643886517663588</v>
      </c>
      <c r="I17">
        <f t="shared" si="2"/>
        <v>0.12113426692305351</v>
      </c>
      <c r="J17">
        <f t="shared" si="3"/>
        <v>0.67306261680315305</v>
      </c>
      <c r="L17" s="14" t="s">
        <v>13</v>
      </c>
      <c r="M17" s="1">
        <v>18</v>
      </c>
      <c r="N17" s="1">
        <v>18</v>
      </c>
      <c r="O17" s="1">
        <v>18</v>
      </c>
    </row>
    <row r="18" spans="1:18" ht="15.75" thickBot="1" x14ac:dyDescent="0.3">
      <c r="A18" t="s">
        <v>55</v>
      </c>
      <c r="B18" s="1">
        <f>'125, 150, 150'!N3</f>
        <v>0.55836096693501103</v>
      </c>
      <c r="C18" s="1">
        <f>'125, 150, 150'!P3</f>
        <v>-2.7408471783480084</v>
      </c>
      <c r="D18" s="1">
        <f>'125, 150, 150'!R3</f>
        <v>7.9554898133039815</v>
      </c>
      <c r="E18" s="1">
        <f>'125, 150, 150'!N20</f>
        <v>6.3543407560251522E-3</v>
      </c>
      <c r="F18" s="1">
        <f>'125, 150, 150'!P20</f>
        <v>1.8859381482739343E-2</v>
      </c>
      <c r="G18" s="1">
        <f>'125, 150, 150'!R20</f>
        <v>5.3036598755359862E-2</v>
      </c>
      <c r="H18">
        <f t="shared" si="1"/>
        <v>0.63543407560251519</v>
      </c>
      <c r="I18">
        <f t="shared" si="2"/>
        <v>1.8859381482739344</v>
      </c>
      <c r="J18">
        <f t="shared" si="3"/>
        <v>5.3036598755359865</v>
      </c>
      <c r="K18" s="1"/>
      <c r="L18" s="22" t="s">
        <v>14</v>
      </c>
      <c r="M18" s="2">
        <v>1.8827931771405446</v>
      </c>
      <c r="N18" s="2">
        <v>1.5856618852146567</v>
      </c>
      <c r="O18" s="2">
        <v>6.704119849825471E-3</v>
      </c>
    </row>
    <row r="19" spans="1:18" x14ac:dyDescent="0.25">
      <c r="A19" t="s">
        <v>52</v>
      </c>
      <c r="B19" s="1">
        <f>'150, 75, 150'!N3</f>
        <v>0.82628880739622612</v>
      </c>
      <c r="C19" s="1">
        <f>'150, 75, 150'!P3</f>
        <v>-0.21788610045932894</v>
      </c>
      <c r="D19" s="1">
        <f>'150, 75, 150'!R3</f>
        <v>8.6321488961907775</v>
      </c>
      <c r="E19" s="1">
        <f>'150, 75, 150'!N20</f>
        <v>5.2061471562823191E-3</v>
      </c>
      <c r="F19" s="1">
        <f>'150, 75, 150'!P20</f>
        <v>3.8923721206102907E-3</v>
      </c>
      <c r="G19" s="1">
        <f>'150, 75, 150'!R20</f>
        <v>3.8365106205292335E-2</v>
      </c>
      <c r="H19">
        <f t="shared" si="1"/>
        <v>0.52061471562823192</v>
      </c>
      <c r="I19">
        <f t="shared" si="2"/>
        <v>0.38923721206102907</v>
      </c>
      <c r="J19">
        <f t="shared" si="3"/>
        <v>3.8365106205292334</v>
      </c>
      <c r="L19" s="15"/>
      <c r="M19" s="15"/>
      <c r="N19" s="15"/>
    </row>
    <row r="20" spans="1:18" ht="15.75" thickBot="1" x14ac:dyDescent="0.3">
      <c r="L20" s="11"/>
      <c r="M20" s="11"/>
    </row>
    <row r="21" spans="1:18" ht="15" customHeight="1" x14ac:dyDescent="0.25">
      <c r="L21" s="8"/>
      <c r="M21" s="8" t="s">
        <v>45</v>
      </c>
      <c r="N21" s="8" t="s">
        <v>46</v>
      </c>
      <c r="O21" s="8" t="s">
        <v>47</v>
      </c>
      <c r="P21" s="8" t="s">
        <v>42</v>
      </c>
      <c r="Q21" s="8" t="s">
        <v>43</v>
      </c>
      <c r="R21" s="8" t="s">
        <v>44</v>
      </c>
    </row>
    <row r="22" spans="1:18" x14ac:dyDescent="0.25">
      <c r="L22" s="1"/>
      <c r="M22" s="1"/>
      <c r="N22" s="1"/>
      <c r="O22" s="1"/>
      <c r="P22" s="1"/>
      <c r="Q22" s="1"/>
      <c r="R22" s="1"/>
    </row>
    <row r="23" spans="1:18" x14ac:dyDescent="0.25">
      <c r="L23" s="1" t="s">
        <v>1</v>
      </c>
      <c r="M23" s="1">
        <v>1.0149867036604003</v>
      </c>
      <c r="N23" s="1">
        <v>-0.23521616262662226</v>
      </c>
      <c r="O23" s="1">
        <v>2.4366133480948946</v>
      </c>
      <c r="P23" s="1">
        <v>1.7889905241029184E-2</v>
      </c>
      <c r="Q23" s="1">
        <v>1.4877745246581697E-2</v>
      </c>
      <c r="R23" s="1">
        <v>1.9672104013882391E-2</v>
      </c>
    </row>
    <row r="24" spans="1:18" x14ac:dyDescent="0.25">
      <c r="L24" s="1" t="s">
        <v>2</v>
      </c>
      <c r="M24" s="1">
        <v>0.89239704025414679</v>
      </c>
      <c r="N24" s="1">
        <v>0.65238394220038165</v>
      </c>
      <c r="O24" s="1">
        <v>0.75156421341957202</v>
      </c>
      <c r="P24" s="1">
        <v>4.6469781228620031E-3</v>
      </c>
      <c r="Q24" s="1">
        <v>3.1775857189898522E-3</v>
      </c>
      <c r="R24" s="1">
        <v>4.1765426653449936E-3</v>
      </c>
    </row>
    <row r="25" spans="1:18" x14ac:dyDescent="0.25">
      <c r="L25" s="1" t="s">
        <v>3</v>
      </c>
      <c r="M25" s="1">
        <v>0.442021890139774</v>
      </c>
      <c r="N25" s="1">
        <v>6.4654689081840022E-2</v>
      </c>
      <c r="O25" s="1">
        <v>2.104299463055249</v>
      </c>
      <c r="P25" s="1">
        <v>1.0795023978699487E-2</v>
      </c>
      <c r="Q25" s="1">
        <v>8.271376791384925E-3</v>
      </c>
      <c r="R25" s="1">
        <v>1.4539884309658958E-2</v>
      </c>
    </row>
    <row r="26" spans="1:18" x14ac:dyDescent="0.25">
      <c r="L26" s="1" t="s">
        <v>5</v>
      </c>
      <c r="M26" s="1">
        <v>3.7861199920470692</v>
      </c>
      <c r="N26" s="1">
        <v>2.767830656802615</v>
      </c>
      <c r="O26" s="1">
        <v>3.1886169108366778</v>
      </c>
      <c r="P26" s="1">
        <v>1.9715458456207532E-2</v>
      </c>
      <c r="Q26" s="1">
        <v>1.3481354458195533E-2</v>
      </c>
      <c r="R26" s="1">
        <v>1.7719569843482292E-2</v>
      </c>
    </row>
    <row r="27" spans="1:18" x14ac:dyDescent="0.25">
      <c r="L27" s="1" t="s">
        <v>6</v>
      </c>
      <c r="M27" s="1">
        <v>14.334704594178501</v>
      </c>
      <c r="N27" s="1">
        <v>7.6608865447363943</v>
      </c>
      <c r="O27" s="1">
        <v>10.167277804073638</v>
      </c>
      <c r="P27" s="1">
        <v>3.8869930213844512E-4</v>
      </c>
      <c r="Q27" s="1">
        <v>1.8174691802750858E-4</v>
      </c>
      <c r="R27" s="1">
        <v>3.1398315543804708E-4</v>
      </c>
    </row>
    <row r="28" spans="1:18" x14ac:dyDescent="0.25">
      <c r="L28" s="1" t="s">
        <v>9</v>
      </c>
      <c r="M28" s="1">
        <v>14.623817258888712</v>
      </c>
      <c r="N28" s="1">
        <v>10.866071560455293</v>
      </c>
      <c r="O28" s="1">
        <v>14.28932933722362</v>
      </c>
      <c r="P28" s="1">
        <v>6.790801587406084E-2</v>
      </c>
      <c r="Q28" s="1">
        <v>4.9812483232845338E-2</v>
      </c>
      <c r="R28" s="1">
        <v>6.4732802664843742E-2</v>
      </c>
    </row>
    <row r="29" spans="1:18" x14ac:dyDescent="0.25">
      <c r="L29" s="1" t="s">
        <v>10</v>
      </c>
      <c r="M29" s="1">
        <v>-3.814912390581052</v>
      </c>
      <c r="N29" s="1">
        <v>-6.1823196420335398</v>
      </c>
      <c r="O29" s="1">
        <v>-5.6571804410328426</v>
      </c>
      <c r="P29" s="1">
        <v>1.8268539537934943E-3</v>
      </c>
      <c r="Q29" s="1">
        <v>9.9124798078921157E-4</v>
      </c>
      <c r="R29" s="1">
        <v>1.8222613473073952E-3</v>
      </c>
    </row>
    <row r="30" spans="1:18" x14ac:dyDescent="0.25">
      <c r="L30" s="1" t="s">
        <v>11</v>
      </c>
      <c r="M30" s="1">
        <v>10.808904868307661</v>
      </c>
      <c r="N30" s="1">
        <v>4.6837519184217538</v>
      </c>
      <c r="O30" s="1">
        <v>8.6321488961907775</v>
      </c>
      <c r="P30" s="1">
        <v>6.9734869827854332E-2</v>
      </c>
      <c r="Q30" s="1">
        <v>5.0803731213634552E-2</v>
      </c>
      <c r="R30" s="1">
        <v>6.6555064012151138E-2</v>
      </c>
    </row>
    <row r="31" spans="1:18" x14ac:dyDescent="0.25">
      <c r="L31" s="1" t="s">
        <v>12</v>
      </c>
      <c r="M31" s="1">
        <v>18.269760665887205</v>
      </c>
      <c r="N31" s="1">
        <v>-4.2338909272792007</v>
      </c>
      <c r="O31" s="1">
        <v>43.859040265708103</v>
      </c>
      <c r="P31" s="1">
        <v>0.3220182943385253</v>
      </c>
      <c r="Q31" s="1">
        <v>0.26779941443847055</v>
      </c>
      <c r="R31" s="1">
        <v>0.35409787224988304</v>
      </c>
    </row>
    <row r="32" spans="1:18" x14ac:dyDescent="0.25">
      <c r="L32" s="1" t="s">
        <v>13</v>
      </c>
      <c r="M32" s="1">
        <v>18</v>
      </c>
      <c r="N32" s="1">
        <v>18</v>
      </c>
      <c r="O32" s="1">
        <v>18</v>
      </c>
      <c r="P32" s="1">
        <v>18</v>
      </c>
      <c r="Q32" s="1">
        <v>18</v>
      </c>
      <c r="R32" s="1">
        <v>18</v>
      </c>
    </row>
    <row r="33" spans="12:27" ht="15.75" thickBot="1" x14ac:dyDescent="0.3">
      <c r="L33" s="2" t="s">
        <v>14</v>
      </c>
      <c r="M33" s="2">
        <v>1.8827931771405446</v>
      </c>
      <c r="N33" s="2">
        <v>1.3764098039826755</v>
      </c>
      <c r="O33" s="2">
        <v>1.5856618852146567</v>
      </c>
      <c r="P33" s="2">
        <v>9.8042668334648794E-3</v>
      </c>
      <c r="Q33" s="2">
        <v>6.704119849825471E-3</v>
      </c>
      <c r="R33" s="2">
        <v>8.8117347768303499E-3</v>
      </c>
    </row>
    <row r="34" spans="12:27" ht="15.75" thickBot="1" x14ac:dyDescent="0.3">
      <c r="L34" s="1"/>
      <c r="M34" s="1"/>
    </row>
    <row r="35" spans="12:27" x14ac:dyDescent="0.25">
      <c r="L35" s="9" t="s">
        <v>0</v>
      </c>
      <c r="M35" s="9"/>
      <c r="N35" s="9" t="s">
        <v>34</v>
      </c>
      <c r="O35" s="9"/>
      <c r="P35" s="9" t="s">
        <v>35</v>
      </c>
      <c r="Q35" s="9"/>
      <c r="R35" s="9" t="s">
        <v>59</v>
      </c>
      <c r="S35" s="9"/>
      <c r="T35" s="9" t="s">
        <v>60</v>
      </c>
      <c r="U35" s="9"/>
      <c r="V35" s="9" t="s">
        <v>61</v>
      </c>
      <c r="W35" s="9"/>
      <c r="X35" s="9" t="s">
        <v>62</v>
      </c>
      <c r="Y35" s="9"/>
      <c r="Z35" s="9"/>
      <c r="AA35" s="9"/>
    </row>
    <row r="36" spans="12:27" x14ac:dyDescent="0.25"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2:27" x14ac:dyDescent="0.25">
      <c r="L37" s="1" t="s">
        <v>1</v>
      </c>
      <c r="M37" s="1">
        <v>1.0149867036604003</v>
      </c>
      <c r="N37" s="1" t="s">
        <v>1</v>
      </c>
      <c r="O37" s="1">
        <v>-0.23521616262662226</v>
      </c>
      <c r="P37" s="1" t="s">
        <v>1</v>
      </c>
      <c r="Q37" s="1">
        <v>2.4366133480948946</v>
      </c>
      <c r="R37" s="1" t="s">
        <v>1</v>
      </c>
      <c r="S37" s="1">
        <v>1.7889905241029184E-2</v>
      </c>
      <c r="T37" s="1" t="s">
        <v>1</v>
      </c>
      <c r="U37" s="1">
        <v>1.4877745246581697E-2</v>
      </c>
      <c r="V37" s="1" t="s">
        <v>1</v>
      </c>
      <c r="W37" s="1">
        <v>1.9672104013882391E-2</v>
      </c>
      <c r="X37" s="1" t="s">
        <v>1</v>
      </c>
      <c r="Y37" s="1">
        <v>1.788990524102918</v>
      </c>
      <c r="Z37" s="1">
        <v>1.48777452465817</v>
      </c>
      <c r="AA37" s="1">
        <v>1.9672104013882385</v>
      </c>
    </row>
    <row r="38" spans="12:27" x14ac:dyDescent="0.25">
      <c r="L38" s="1" t="s">
        <v>2</v>
      </c>
      <c r="M38" s="1">
        <v>0.89239704025414679</v>
      </c>
      <c r="N38" s="1" t="s">
        <v>2</v>
      </c>
      <c r="O38" s="1">
        <v>0.65238394220038165</v>
      </c>
      <c r="P38" s="1" t="s">
        <v>2</v>
      </c>
      <c r="Q38" s="1">
        <v>0.75156421341957202</v>
      </c>
      <c r="R38" s="1" t="s">
        <v>2</v>
      </c>
      <c r="S38" s="1">
        <v>4.6469781228620031E-3</v>
      </c>
      <c r="T38" s="1" t="s">
        <v>2</v>
      </c>
      <c r="U38" s="1">
        <v>3.1775857189898522E-3</v>
      </c>
      <c r="V38" s="1" t="s">
        <v>2</v>
      </c>
      <c r="W38" s="1">
        <v>4.1765426653449936E-3</v>
      </c>
      <c r="X38" s="1" t="s">
        <v>2</v>
      </c>
      <c r="Y38" s="1">
        <v>0.46469781228620027</v>
      </c>
      <c r="Z38" s="1">
        <v>0.31775857189898515</v>
      </c>
      <c r="AA38" s="1">
        <v>0.41765426653449961</v>
      </c>
    </row>
    <row r="39" spans="12:27" x14ac:dyDescent="0.25">
      <c r="L39" s="1" t="s">
        <v>3</v>
      </c>
      <c r="M39" s="1">
        <v>0.442021890139774</v>
      </c>
      <c r="N39" s="1" t="s">
        <v>3</v>
      </c>
      <c r="O39" s="1">
        <v>6.4654689081840022E-2</v>
      </c>
      <c r="P39" s="1" t="s">
        <v>3</v>
      </c>
      <c r="Q39" s="1">
        <v>2.104299463055249</v>
      </c>
      <c r="R39" s="1" t="s">
        <v>3</v>
      </c>
      <c r="S39" s="1">
        <v>1.0795023978699487E-2</v>
      </c>
      <c r="T39" s="1" t="s">
        <v>3</v>
      </c>
      <c r="U39" s="1">
        <v>8.271376791384925E-3</v>
      </c>
      <c r="V39" s="1" t="s">
        <v>3</v>
      </c>
      <c r="W39" s="1">
        <v>1.4539884309658958E-2</v>
      </c>
      <c r="X39" s="1" t="s">
        <v>3</v>
      </c>
      <c r="Y39" s="1">
        <v>1.0795023978699487</v>
      </c>
      <c r="Z39" s="1">
        <v>0.82713767913849257</v>
      </c>
      <c r="AA39" s="1">
        <v>1.4539884309658957</v>
      </c>
    </row>
    <row r="40" spans="12:27" x14ac:dyDescent="0.25">
      <c r="L40" s="1" t="s">
        <v>5</v>
      </c>
      <c r="M40" s="1">
        <v>3.7861199920470692</v>
      </c>
      <c r="N40" s="1" t="s">
        <v>5</v>
      </c>
      <c r="O40" s="1">
        <v>2.767830656802615</v>
      </c>
      <c r="P40" s="1" t="s">
        <v>5</v>
      </c>
      <c r="Q40" s="1">
        <v>3.1886169108366778</v>
      </c>
      <c r="R40" s="1" t="s">
        <v>5</v>
      </c>
      <c r="S40" s="1">
        <v>1.9715458456207532E-2</v>
      </c>
      <c r="T40" s="1" t="s">
        <v>5</v>
      </c>
      <c r="U40" s="1">
        <v>1.3481354458195533E-2</v>
      </c>
      <c r="V40" s="1" t="s">
        <v>5</v>
      </c>
      <c r="W40" s="1">
        <v>1.7719569843482292E-2</v>
      </c>
      <c r="X40" s="1" t="s">
        <v>5</v>
      </c>
      <c r="Y40" s="1">
        <v>1.9715458456207531</v>
      </c>
      <c r="Z40" s="1">
        <v>1.3481354458195529</v>
      </c>
      <c r="AA40" s="1">
        <v>1.7719569843482303</v>
      </c>
    </row>
    <row r="41" spans="12:27" x14ac:dyDescent="0.25">
      <c r="L41" s="1" t="s">
        <v>6</v>
      </c>
      <c r="M41" s="1">
        <v>14.334704594178501</v>
      </c>
      <c r="N41" s="1" t="s">
        <v>6</v>
      </c>
      <c r="O41" s="1">
        <v>7.6608865447363943</v>
      </c>
      <c r="P41" s="1" t="s">
        <v>6</v>
      </c>
      <c r="Q41" s="1">
        <v>10.167277804073638</v>
      </c>
      <c r="R41" s="1" t="s">
        <v>6</v>
      </c>
      <c r="S41" s="1">
        <v>3.8869930213844512E-4</v>
      </c>
      <c r="T41" s="1" t="s">
        <v>6</v>
      </c>
      <c r="U41" s="1">
        <v>1.8174691802750858E-4</v>
      </c>
      <c r="V41" s="1" t="s">
        <v>6</v>
      </c>
      <c r="W41" s="1">
        <v>3.1398315543804708E-4</v>
      </c>
      <c r="X41" s="1" t="s">
        <v>6</v>
      </c>
      <c r="Y41" s="1">
        <v>3.8869930213844506</v>
      </c>
      <c r="Z41" s="1">
        <v>1.8174691802750846</v>
      </c>
      <c r="AA41" s="1">
        <v>3.1398315543804749</v>
      </c>
    </row>
    <row r="42" spans="12:27" x14ac:dyDescent="0.25">
      <c r="L42" s="1" t="s">
        <v>9</v>
      </c>
      <c r="M42" s="1">
        <v>14.623817258888712</v>
      </c>
      <c r="N42" s="1" t="s">
        <v>9</v>
      </c>
      <c r="O42" s="1">
        <v>10.866071560455293</v>
      </c>
      <c r="P42" s="1" t="s">
        <v>9</v>
      </c>
      <c r="Q42" s="1">
        <v>14.28932933722362</v>
      </c>
      <c r="R42" s="1" t="s">
        <v>9</v>
      </c>
      <c r="S42" s="1">
        <v>6.790801587406084E-2</v>
      </c>
      <c r="T42" s="1" t="s">
        <v>9</v>
      </c>
      <c r="U42" s="1">
        <v>4.9812483232845338E-2</v>
      </c>
      <c r="V42" s="1" t="s">
        <v>9</v>
      </c>
      <c r="W42" s="1">
        <v>6.4732802664843742E-2</v>
      </c>
      <c r="X42" s="1" t="s">
        <v>9</v>
      </c>
      <c r="Y42" s="1">
        <v>6.7908015874060839</v>
      </c>
      <c r="Z42" s="1">
        <v>4.9812483232845342</v>
      </c>
      <c r="AA42" s="1">
        <v>6.473280266484374</v>
      </c>
    </row>
    <row r="43" spans="12:27" x14ac:dyDescent="0.25">
      <c r="L43" s="1" t="s">
        <v>10</v>
      </c>
      <c r="M43" s="1">
        <v>-3.814912390581052</v>
      </c>
      <c r="N43" s="1" t="s">
        <v>10</v>
      </c>
      <c r="O43" s="1">
        <v>-6.1823196420335398</v>
      </c>
      <c r="P43" s="1" t="s">
        <v>10</v>
      </c>
      <c r="Q43" s="1">
        <v>-5.6571804410328426</v>
      </c>
      <c r="R43" s="1" t="s">
        <v>10</v>
      </c>
      <c r="S43" s="1">
        <v>1.8268539537934943E-3</v>
      </c>
      <c r="T43" s="1" t="s">
        <v>10</v>
      </c>
      <c r="U43" s="1">
        <v>9.9124798078921157E-4</v>
      </c>
      <c r="V43" s="1" t="s">
        <v>10</v>
      </c>
      <c r="W43" s="1">
        <v>1.8222613473073952E-3</v>
      </c>
      <c r="X43" s="1" t="s">
        <v>10</v>
      </c>
      <c r="Y43" s="1">
        <v>0.18268539537934944</v>
      </c>
      <c r="Z43" s="1">
        <v>9.9124798078921161E-2</v>
      </c>
      <c r="AA43" s="1">
        <v>0.18222613473073954</v>
      </c>
    </row>
    <row r="44" spans="12:27" x14ac:dyDescent="0.25">
      <c r="L44" s="1" t="s">
        <v>11</v>
      </c>
      <c r="M44" s="1">
        <v>10.808904868307661</v>
      </c>
      <c r="N44" s="1" t="s">
        <v>11</v>
      </c>
      <c r="O44" s="1">
        <v>4.6837519184217538</v>
      </c>
      <c r="P44" s="1" t="s">
        <v>11</v>
      </c>
      <c r="Q44" s="1">
        <v>8.6321488961907775</v>
      </c>
      <c r="R44" s="1" t="s">
        <v>11</v>
      </c>
      <c r="S44" s="1">
        <v>6.9734869827854332E-2</v>
      </c>
      <c r="T44" s="1" t="s">
        <v>11</v>
      </c>
      <c r="U44" s="1">
        <v>5.0803731213634552E-2</v>
      </c>
      <c r="V44" s="1" t="s">
        <v>11</v>
      </c>
      <c r="W44" s="1">
        <v>6.6555064012151138E-2</v>
      </c>
      <c r="X44" s="1" t="s">
        <v>11</v>
      </c>
      <c r="Y44" s="1">
        <v>6.9734869827854329</v>
      </c>
      <c r="Z44" s="1">
        <v>5.0803731213634551</v>
      </c>
      <c r="AA44" s="1">
        <v>6.6555064012151135</v>
      </c>
    </row>
    <row r="45" spans="12:27" x14ac:dyDescent="0.25">
      <c r="L45" s="1" t="s">
        <v>12</v>
      </c>
      <c r="M45" s="1">
        <v>18.269760665887205</v>
      </c>
      <c r="N45" s="1" t="s">
        <v>12</v>
      </c>
      <c r="O45" s="1">
        <v>-4.2338909272792007</v>
      </c>
      <c r="P45" s="1" t="s">
        <v>12</v>
      </c>
      <c r="Q45" s="1">
        <v>43.859040265708103</v>
      </c>
      <c r="R45" s="1" t="s">
        <v>12</v>
      </c>
      <c r="S45" s="1">
        <v>0.3220182943385253</v>
      </c>
      <c r="T45" s="1" t="s">
        <v>12</v>
      </c>
      <c r="U45" s="1">
        <v>0.26779941443847055</v>
      </c>
      <c r="V45" s="1" t="s">
        <v>12</v>
      </c>
      <c r="W45" s="1">
        <v>0.35409787224988304</v>
      </c>
      <c r="X45" s="1" t="s">
        <v>12</v>
      </c>
      <c r="Y45" s="1">
        <v>32.201829433852524</v>
      </c>
      <c r="Z45" s="1">
        <v>26.779941443847058</v>
      </c>
      <c r="AA45" s="1">
        <v>35.409787224988293</v>
      </c>
    </row>
    <row r="46" spans="12:27" x14ac:dyDescent="0.25">
      <c r="L46" s="1" t="s">
        <v>13</v>
      </c>
      <c r="M46" s="1">
        <v>18</v>
      </c>
      <c r="N46" s="1" t="s">
        <v>13</v>
      </c>
      <c r="O46" s="1">
        <v>18</v>
      </c>
      <c r="P46" s="1" t="s">
        <v>13</v>
      </c>
      <c r="Q46" s="1">
        <v>18</v>
      </c>
      <c r="R46" s="1" t="s">
        <v>13</v>
      </c>
      <c r="S46" s="1">
        <v>18</v>
      </c>
      <c r="T46" s="1" t="s">
        <v>13</v>
      </c>
      <c r="U46" s="1">
        <v>18</v>
      </c>
      <c r="V46" s="1" t="s">
        <v>13</v>
      </c>
      <c r="W46" s="1">
        <v>18</v>
      </c>
      <c r="X46" s="1" t="s">
        <v>13</v>
      </c>
      <c r="Y46" s="1">
        <v>18</v>
      </c>
      <c r="Z46" s="1">
        <v>18</v>
      </c>
      <c r="AA46" s="1">
        <v>18</v>
      </c>
    </row>
    <row r="47" spans="12:27" ht="15.75" thickBot="1" x14ac:dyDescent="0.3">
      <c r="L47" s="2" t="s">
        <v>14</v>
      </c>
      <c r="M47" s="2">
        <v>1.8827931771405446</v>
      </c>
      <c r="N47" s="2" t="s">
        <v>14</v>
      </c>
      <c r="O47" s="2">
        <v>1.3764098039826755</v>
      </c>
      <c r="P47" s="2" t="s">
        <v>14</v>
      </c>
      <c r="Q47" s="2">
        <v>1.5856618852146567</v>
      </c>
      <c r="R47" s="2" t="s">
        <v>14</v>
      </c>
      <c r="S47" s="2">
        <v>9.8042668334648794E-3</v>
      </c>
      <c r="T47" s="2" t="s">
        <v>14</v>
      </c>
      <c r="U47" s="2">
        <v>6.704119849825471E-3</v>
      </c>
      <c r="V47" s="2" t="s">
        <v>14</v>
      </c>
      <c r="W47" s="2">
        <v>8.8117347768303499E-3</v>
      </c>
      <c r="X47" s="2" t="s">
        <v>14</v>
      </c>
      <c r="Y47" s="2">
        <v>0.98042668334648786</v>
      </c>
      <c r="Z47" s="2">
        <v>0.67041198498254695</v>
      </c>
      <c r="AA47" s="2">
        <v>0.88117347768303544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8"/>
  <sheetViews>
    <sheetView workbookViewId="0">
      <selection activeCell="S20" sqref="S20"/>
    </sheetView>
  </sheetViews>
  <sheetFormatPr defaultRowHeight="15" x14ac:dyDescent="0.25"/>
  <cols>
    <col min="1" max="3" width="12" bestFit="1" customWidth="1"/>
    <col min="4" max="4" width="9.140625" style="3"/>
    <col min="8" max="8" width="9.140625" style="10"/>
    <col min="13" max="13" width="23.28515625" bestFit="1" customWidth="1"/>
    <col min="14" max="14" width="12.7109375" bestFit="1" customWidth="1"/>
    <col min="15" max="15" width="23.28515625" bestFit="1" customWidth="1"/>
    <col min="16" max="16" width="12.7109375" bestFit="1" customWidth="1"/>
    <col min="17" max="17" width="23.28515625" bestFit="1" customWidth="1"/>
    <col min="18" max="18" width="12.7109375" bestFit="1" customWidth="1"/>
  </cols>
  <sheetData>
    <row r="1" spans="1:18" x14ac:dyDescent="0.25">
      <c r="A1">
        <v>56.975589759000002</v>
      </c>
      <c r="B1">
        <v>30.2122580425</v>
      </c>
      <c r="C1">
        <v>154.344675825</v>
      </c>
      <c r="E1">
        <f>A1-50</f>
        <v>6.9755897590000018</v>
      </c>
      <c r="F1">
        <f>B1-25</f>
        <v>5.2122580425000002</v>
      </c>
      <c r="G1">
        <f>C1-155</f>
        <v>-0.65532417500000406</v>
      </c>
      <c r="I1">
        <f>ABS(E1)/SQRT(50^2+25^2+155^2)</f>
        <v>4.2334653980588943E-2</v>
      </c>
      <c r="J1">
        <f t="shared" ref="J1:K1" si="0">ABS(F1)/SQRT(50^2+25^2+155^2)</f>
        <v>3.1633044417797351E-2</v>
      </c>
      <c r="K1">
        <f t="shared" si="0"/>
        <v>3.9771436039434211E-3</v>
      </c>
      <c r="M1" s="27" t="s">
        <v>15</v>
      </c>
      <c r="N1" s="27"/>
      <c r="O1" s="27" t="s">
        <v>16</v>
      </c>
      <c r="P1" s="27"/>
      <c r="Q1" s="27" t="s">
        <v>17</v>
      </c>
      <c r="R1" s="27"/>
    </row>
    <row r="2" spans="1:18" x14ac:dyDescent="0.25">
      <c r="A2">
        <v>56.2629331674</v>
      </c>
      <c r="B2">
        <v>29.569512789400001</v>
      </c>
      <c r="C2">
        <v>154.635239805</v>
      </c>
      <c r="E2">
        <f t="shared" ref="E2:E65" si="1">A2-50</f>
        <v>6.2629331673999999</v>
      </c>
      <c r="F2">
        <f t="shared" ref="F2:F65" si="2">B2-25</f>
        <v>4.5695127894000009</v>
      </c>
      <c r="G2">
        <f t="shared" ref="G2:G65" si="3">C2-155</f>
        <v>-0.36476019500000234</v>
      </c>
      <c r="I2">
        <f t="shared" ref="I2:I65" si="4">ABS(E2)/SQRT(50^2+25^2+155^2)</f>
        <v>3.8009561586294094E-2</v>
      </c>
      <c r="J2">
        <f t="shared" ref="J2:J65" si="5">ABS(F2)/SQRT(50^2+25^2+155^2)</f>
        <v>2.7732241929728538E-2</v>
      </c>
      <c r="K2">
        <f t="shared" ref="K2:K65" si="6">ABS(G2)/SQRT(50^2+25^2+155^2)</f>
        <v>2.2137191513153095E-3</v>
      </c>
      <c r="M2" s="1"/>
      <c r="N2" s="1"/>
      <c r="O2" s="1"/>
      <c r="P2" s="1"/>
      <c r="Q2" s="1"/>
      <c r="R2" s="1"/>
    </row>
    <row r="3" spans="1:18" x14ac:dyDescent="0.25">
      <c r="A3">
        <v>56.044778190599999</v>
      </c>
      <c r="B3">
        <v>29.696020861899999</v>
      </c>
      <c r="C3">
        <v>154.887690886</v>
      </c>
      <c r="E3">
        <f t="shared" si="1"/>
        <v>6.0447781905999989</v>
      </c>
      <c r="F3">
        <f t="shared" si="2"/>
        <v>4.6960208618999992</v>
      </c>
      <c r="G3">
        <f t="shared" si="3"/>
        <v>-0.11230911399999854</v>
      </c>
      <c r="I3">
        <f t="shared" si="4"/>
        <v>3.6685585295249214E-2</v>
      </c>
      <c r="J3">
        <f t="shared" si="5"/>
        <v>2.8500015789727794E-2</v>
      </c>
      <c r="K3">
        <f t="shared" si="6"/>
        <v>6.8160078850996759E-4</v>
      </c>
      <c r="M3" s="1" t="s">
        <v>1</v>
      </c>
      <c r="N3" s="1">
        <v>4.8717819774232183</v>
      </c>
      <c r="O3" s="1" t="s">
        <v>1</v>
      </c>
      <c r="P3" s="1">
        <v>4.6837519184217538</v>
      </c>
      <c r="Q3" s="1" t="s">
        <v>1</v>
      </c>
      <c r="R3" s="1">
        <v>2.0457276244770447E-2</v>
      </c>
    </row>
    <row r="4" spans="1:18" x14ac:dyDescent="0.25">
      <c r="A4">
        <v>55.5745788686</v>
      </c>
      <c r="B4">
        <v>29.513393544300001</v>
      </c>
      <c r="C4">
        <v>154.97392188699999</v>
      </c>
      <c r="E4">
        <f t="shared" si="1"/>
        <v>5.5745788685999997</v>
      </c>
      <c r="F4">
        <f t="shared" si="2"/>
        <v>4.5133935443000013</v>
      </c>
      <c r="G4">
        <f t="shared" si="3"/>
        <v>-2.6078113000011172E-2</v>
      </c>
      <c r="I4">
        <f t="shared" si="4"/>
        <v>3.3831959109291987E-2</v>
      </c>
      <c r="J4">
        <f t="shared" si="5"/>
        <v>2.739165584238086E-2</v>
      </c>
      <c r="K4">
        <f t="shared" si="6"/>
        <v>1.5826731910341561E-4</v>
      </c>
      <c r="M4" s="1" t="s">
        <v>2</v>
      </c>
      <c r="N4" s="1">
        <v>0.12523621503545368</v>
      </c>
      <c r="O4" s="1" t="s">
        <v>2</v>
      </c>
      <c r="P4" s="1">
        <v>7.4018509740935032E-2</v>
      </c>
      <c r="Q4" s="1" t="s">
        <v>2</v>
      </c>
      <c r="R4" s="1">
        <v>0.32556923179066743</v>
      </c>
    </row>
    <row r="5" spans="1:18" x14ac:dyDescent="0.25">
      <c r="A5">
        <v>55.46472206</v>
      </c>
      <c r="B5">
        <v>29.314817637600001</v>
      </c>
      <c r="C5">
        <v>155.00291579</v>
      </c>
      <c r="E5">
        <f t="shared" si="1"/>
        <v>5.4647220599999997</v>
      </c>
      <c r="F5">
        <f t="shared" si="2"/>
        <v>4.3148176376000009</v>
      </c>
      <c r="G5">
        <f t="shared" si="3"/>
        <v>2.9157900000029713E-3</v>
      </c>
      <c r="I5">
        <f t="shared" si="4"/>
        <v>3.3165241291849765E-2</v>
      </c>
      <c r="J5">
        <f t="shared" si="5"/>
        <v>2.6186504365664522E-2</v>
      </c>
      <c r="K5">
        <f t="shared" si="6"/>
        <v>1.7695845798690294E-5</v>
      </c>
      <c r="M5" s="1" t="s">
        <v>3</v>
      </c>
      <c r="N5" s="1">
        <v>5.0719560464499978</v>
      </c>
      <c r="O5" s="1" t="s">
        <v>3</v>
      </c>
      <c r="P5" s="1">
        <v>4.7536594450000003</v>
      </c>
      <c r="Q5" s="1" t="s">
        <v>3</v>
      </c>
      <c r="R5" s="1">
        <v>0.38001354150000566</v>
      </c>
    </row>
    <row r="6" spans="1:18" x14ac:dyDescent="0.25">
      <c r="A6">
        <v>55.041006557999999</v>
      </c>
      <c r="B6">
        <v>28.9690906728</v>
      </c>
      <c r="C6">
        <v>155.36032950200001</v>
      </c>
      <c r="E6">
        <f t="shared" si="1"/>
        <v>5.0410065579999994</v>
      </c>
      <c r="F6">
        <f t="shared" si="2"/>
        <v>3.9690906728000002</v>
      </c>
      <c r="G6">
        <f t="shared" si="3"/>
        <v>0.36032950200001324</v>
      </c>
      <c r="I6">
        <f t="shared" si="4"/>
        <v>3.0593724074938048E-2</v>
      </c>
      <c r="J6">
        <f t="shared" si="5"/>
        <v>2.4088297341995531E-2</v>
      </c>
      <c r="K6">
        <f t="shared" si="6"/>
        <v>2.1868294027020474E-3</v>
      </c>
      <c r="M6" s="1" t="s">
        <v>4</v>
      </c>
      <c r="N6" s="1" t="e">
        <v>#N/A</v>
      </c>
      <c r="O6" s="1" t="s">
        <v>4</v>
      </c>
      <c r="P6" s="1" t="e">
        <v>#N/A</v>
      </c>
      <c r="Q6" s="1" t="s">
        <v>4</v>
      </c>
      <c r="R6" s="1" t="e">
        <v>#N/A</v>
      </c>
    </row>
    <row r="7" spans="1:18" x14ac:dyDescent="0.25">
      <c r="A7">
        <v>54.513236535399997</v>
      </c>
      <c r="B7">
        <v>28.568872616</v>
      </c>
      <c r="C7">
        <v>155.68735297200001</v>
      </c>
      <c r="E7">
        <f t="shared" si="1"/>
        <v>4.5132365353999973</v>
      </c>
      <c r="F7">
        <f t="shared" si="2"/>
        <v>3.5688726160000002</v>
      </c>
      <c r="G7">
        <f t="shared" si="3"/>
        <v>0.68735297200001355</v>
      </c>
      <c r="I7">
        <f t="shared" si="4"/>
        <v>2.7390702959874409E-2</v>
      </c>
      <c r="J7">
        <f t="shared" si="5"/>
        <v>2.1659385445399047E-2</v>
      </c>
      <c r="K7">
        <f t="shared" si="6"/>
        <v>4.1715254534007368E-3</v>
      </c>
      <c r="M7" s="1" t="s">
        <v>5</v>
      </c>
      <c r="N7" s="1">
        <v>2.7380658078216924</v>
      </c>
      <c r="O7" s="1" t="s">
        <v>5</v>
      </c>
      <c r="P7" s="1">
        <v>1.6182823044452199</v>
      </c>
      <c r="Q7" s="1" t="s">
        <v>5</v>
      </c>
      <c r="R7" s="1">
        <v>7.1179888452588793</v>
      </c>
    </row>
    <row r="8" spans="1:18" x14ac:dyDescent="0.25">
      <c r="A8">
        <v>54.618185334000003</v>
      </c>
      <c r="B8">
        <v>29.092096034200001</v>
      </c>
      <c r="C8">
        <v>155.202238889</v>
      </c>
      <c r="E8">
        <f t="shared" si="1"/>
        <v>4.6181853340000032</v>
      </c>
      <c r="F8">
        <f t="shared" si="2"/>
        <v>4.0920960342000008</v>
      </c>
      <c r="G8">
        <f t="shared" si="3"/>
        <v>0.2022388890000002</v>
      </c>
      <c r="I8">
        <f t="shared" si="4"/>
        <v>2.8027634205533943E-2</v>
      </c>
      <c r="J8">
        <f t="shared" si="5"/>
        <v>2.4834813348890528E-2</v>
      </c>
      <c r="K8">
        <f t="shared" si="6"/>
        <v>1.2273820111320772E-3</v>
      </c>
      <c r="M8" s="1" t="s">
        <v>6</v>
      </c>
      <c r="N8" s="1">
        <v>7.4970043679622558</v>
      </c>
      <c r="O8" s="1" t="s">
        <v>6</v>
      </c>
      <c r="P8" s="1">
        <v>2.6188376168805312</v>
      </c>
      <c r="Q8" s="1" t="s">
        <v>6</v>
      </c>
      <c r="R8" s="1">
        <v>50.665765201229831</v>
      </c>
    </row>
    <row r="9" spans="1:18" x14ac:dyDescent="0.25">
      <c r="A9">
        <v>54.055283922900003</v>
      </c>
      <c r="B9">
        <v>29.329121734699999</v>
      </c>
      <c r="C9">
        <v>155.26340218000001</v>
      </c>
      <c r="E9">
        <f t="shared" si="1"/>
        <v>4.0552839229000028</v>
      </c>
      <c r="F9">
        <f t="shared" si="2"/>
        <v>4.3291217346999993</v>
      </c>
      <c r="G9">
        <f t="shared" si="3"/>
        <v>0.26340218000001414</v>
      </c>
      <c r="I9">
        <f t="shared" si="4"/>
        <v>2.461140170227389E-2</v>
      </c>
      <c r="J9">
        <f t="shared" si="5"/>
        <v>2.6273315520298705E-2</v>
      </c>
      <c r="K9">
        <f t="shared" si="6"/>
        <v>1.5985802682341203E-3</v>
      </c>
      <c r="M9" s="1" t="s">
        <v>7</v>
      </c>
      <c r="N9" s="1">
        <v>339.47303062837295</v>
      </c>
      <c r="O9" s="1" t="s">
        <v>7</v>
      </c>
      <c r="P9" s="1">
        <v>237.56397060621373</v>
      </c>
      <c r="Q9" s="1" t="s">
        <v>7</v>
      </c>
      <c r="R9" s="1">
        <v>474.58880480461028</v>
      </c>
    </row>
    <row r="10" spans="1:18" x14ac:dyDescent="0.25">
      <c r="A10">
        <v>54.338551867200003</v>
      </c>
      <c r="B10">
        <v>29.647687489100001</v>
      </c>
      <c r="C10">
        <v>155.19753129099999</v>
      </c>
      <c r="E10">
        <f t="shared" si="1"/>
        <v>4.3385518672000032</v>
      </c>
      <c r="F10">
        <f t="shared" si="2"/>
        <v>4.6476874891000008</v>
      </c>
      <c r="G10">
        <f t="shared" si="3"/>
        <v>0.19753129099999001</v>
      </c>
      <c r="I10">
        <f t="shared" si="4"/>
        <v>2.633054672370537E-2</v>
      </c>
      <c r="J10">
        <f t="shared" si="5"/>
        <v>2.8206681937839106E-2</v>
      </c>
      <c r="K10">
        <f t="shared" si="6"/>
        <v>1.1988117340235344E-3</v>
      </c>
      <c r="M10" s="1" t="s">
        <v>8</v>
      </c>
      <c r="N10" s="1">
        <v>-16.931088857653219</v>
      </c>
      <c r="O10" s="1" t="s">
        <v>8</v>
      </c>
      <c r="P10" s="1">
        <v>-13.004959904634516</v>
      </c>
      <c r="Q10" s="1" t="s">
        <v>8</v>
      </c>
      <c r="R10" s="1">
        <v>-21.746388129526004</v>
      </c>
    </row>
    <row r="11" spans="1:18" x14ac:dyDescent="0.25">
      <c r="A11">
        <v>55.1510903183</v>
      </c>
      <c r="B11">
        <v>29.517614920900002</v>
      </c>
      <c r="C11">
        <v>155.11442361499999</v>
      </c>
      <c r="E11">
        <f t="shared" si="1"/>
        <v>5.1510903182999996</v>
      </c>
      <c r="F11">
        <f t="shared" si="2"/>
        <v>4.5176149209000016</v>
      </c>
      <c r="G11">
        <f t="shared" si="3"/>
        <v>0.11442361499999265</v>
      </c>
      <c r="I11">
        <f t="shared" si="4"/>
        <v>3.1261819255731862E-2</v>
      </c>
      <c r="J11">
        <f t="shared" si="5"/>
        <v>2.7417275255771992E-2</v>
      </c>
      <c r="K11">
        <f t="shared" si="6"/>
        <v>6.9443363437233564E-4</v>
      </c>
      <c r="M11" s="1" t="s">
        <v>9</v>
      </c>
      <c r="N11" s="1">
        <v>58.086937620199997</v>
      </c>
      <c r="O11" s="1" t="s">
        <v>9</v>
      </c>
      <c r="P11" s="1">
        <v>32.073027244499997</v>
      </c>
      <c r="Q11" s="1" t="s">
        <v>9</v>
      </c>
      <c r="R11" s="1">
        <v>156.39892822100001</v>
      </c>
    </row>
    <row r="12" spans="1:18" x14ac:dyDescent="0.25">
      <c r="A12">
        <v>55.562504552100002</v>
      </c>
      <c r="B12">
        <v>29.904432166700001</v>
      </c>
      <c r="C12">
        <v>155.04867752600001</v>
      </c>
      <c r="E12">
        <f t="shared" si="1"/>
        <v>5.5625045521000018</v>
      </c>
      <c r="F12">
        <f t="shared" si="2"/>
        <v>4.9044321667000013</v>
      </c>
      <c r="G12">
        <f t="shared" si="3"/>
        <v>4.8677526000005855E-2</v>
      </c>
      <c r="I12">
        <f t="shared" si="4"/>
        <v>3.3758680429102975E-2</v>
      </c>
      <c r="J12">
        <f t="shared" si="5"/>
        <v>2.9764858015142146E-2</v>
      </c>
      <c r="K12">
        <f t="shared" si="6"/>
        <v>2.9542250777901132E-4</v>
      </c>
      <c r="M12" s="1" t="s">
        <v>10</v>
      </c>
      <c r="N12" s="1">
        <v>-50</v>
      </c>
      <c r="O12" s="1" t="s">
        <v>10</v>
      </c>
      <c r="P12" s="1">
        <v>-25</v>
      </c>
      <c r="Q12" s="1" t="s">
        <v>10</v>
      </c>
      <c r="R12" s="1">
        <v>-155</v>
      </c>
    </row>
    <row r="13" spans="1:18" x14ac:dyDescent="0.25">
      <c r="A13">
        <v>55.328416805300002</v>
      </c>
      <c r="B13">
        <v>30.335513348100001</v>
      </c>
      <c r="C13">
        <v>155.12058145099999</v>
      </c>
      <c r="E13">
        <f t="shared" si="1"/>
        <v>5.3284168053000016</v>
      </c>
      <c r="F13">
        <f t="shared" si="2"/>
        <v>5.335513348100001</v>
      </c>
      <c r="G13">
        <f t="shared" si="3"/>
        <v>0.12058145099999251</v>
      </c>
      <c r="I13">
        <f t="shared" si="4"/>
        <v>3.2338008614352445E-2</v>
      </c>
      <c r="J13">
        <f t="shared" si="5"/>
        <v>3.2381077328866338E-2</v>
      </c>
      <c r="K13">
        <f t="shared" si="6"/>
        <v>7.3180536426698179E-4</v>
      </c>
      <c r="M13" s="1" t="s">
        <v>11</v>
      </c>
      <c r="N13" s="1">
        <v>8.086937620199997</v>
      </c>
      <c r="O13" s="1" t="s">
        <v>11</v>
      </c>
      <c r="P13" s="1">
        <v>7.0730272444999969</v>
      </c>
      <c r="Q13" s="1" t="s">
        <v>11</v>
      </c>
      <c r="R13" s="1">
        <v>1.3989282210000056</v>
      </c>
    </row>
    <row r="14" spans="1:18" x14ac:dyDescent="0.25">
      <c r="A14">
        <v>54.906062584399997</v>
      </c>
      <c r="B14">
        <v>29.848980774099999</v>
      </c>
      <c r="C14">
        <v>155.16957703599999</v>
      </c>
      <c r="E14">
        <f t="shared" si="1"/>
        <v>4.9060625843999972</v>
      </c>
      <c r="F14">
        <f t="shared" si="2"/>
        <v>4.8489807740999993</v>
      </c>
      <c r="G14">
        <f t="shared" si="3"/>
        <v>0.16957703599999263</v>
      </c>
      <c r="I14">
        <f t="shared" si="4"/>
        <v>2.977475297335469E-2</v>
      </c>
      <c r="J14">
        <f t="shared" si="5"/>
        <v>2.9428325105443139E-2</v>
      </c>
      <c r="K14">
        <f t="shared" si="6"/>
        <v>1.0291581629855938E-3</v>
      </c>
      <c r="M14" s="1" t="s">
        <v>12</v>
      </c>
      <c r="N14" s="1">
        <v>2328.7117852082984</v>
      </c>
      <c r="O14" s="1" t="s">
        <v>12</v>
      </c>
      <c r="P14" s="1">
        <v>2238.8334170055982</v>
      </c>
      <c r="Q14" s="1" t="s">
        <v>12</v>
      </c>
      <c r="R14" s="1">
        <v>9.7785780450002733</v>
      </c>
    </row>
    <row r="15" spans="1:18" x14ac:dyDescent="0.25">
      <c r="A15">
        <v>55.330966756499997</v>
      </c>
      <c r="B15">
        <v>29.818339184500001</v>
      </c>
      <c r="C15">
        <v>155.256120974</v>
      </c>
      <c r="E15">
        <f t="shared" si="1"/>
        <v>5.330966756499997</v>
      </c>
      <c r="F15">
        <f t="shared" si="2"/>
        <v>4.818339184500001</v>
      </c>
      <c r="G15">
        <f t="shared" si="3"/>
        <v>0.25612097399999811</v>
      </c>
      <c r="I15">
        <f t="shared" si="4"/>
        <v>3.2353484194976995E-2</v>
      </c>
      <c r="J15">
        <f t="shared" si="5"/>
        <v>2.9242362177870244E-2</v>
      </c>
      <c r="K15">
        <f t="shared" si="6"/>
        <v>1.5543908380609422E-3</v>
      </c>
      <c r="M15" s="1" t="s">
        <v>13</v>
      </c>
      <c r="N15" s="1">
        <v>478</v>
      </c>
      <c r="O15" s="1" t="s">
        <v>13</v>
      </c>
      <c r="P15" s="1">
        <v>478</v>
      </c>
      <c r="Q15" s="1" t="s">
        <v>13</v>
      </c>
      <c r="R15" s="1">
        <v>478</v>
      </c>
    </row>
    <row r="16" spans="1:18" ht="15.75" thickBot="1" x14ac:dyDescent="0.3">
      <c r="A16">
        <v>54.263586296699998</v>
      </c>
      <c r="B16">
        <v>28.665715407499999</v>
      </c>
      <c r="C16">
        <v>155.66465040099999</v>
      </c>
      <c r="E16">
        <f t="shared" si="1"/>
        <v>4.263586296699998</v>
      </c>
      <c r="F16">
        <f t="shared" si="2"/>
        <v>3.6657154074999987</v>
      </c>
      <c r="G16">
        <f t="shared" si="3"/>
        <v>0.66465040099998873</v>
      </c>
      <c r="I16">
        <f t="shared" si="4"/>
        <v>2.5875582828576577E-2</v>
      </c>
      <c r="J16">
        <f t="shared" si="5"/>
        <v>2.2247121566689315E-2</v>
      </c>
      <c r="K16">
        <f t="shared" si="6"/>
        <v>4.0337442017845887E-3</v>
      </c>
      <c r="M16" s="2" t="s">
        <v>14</v>
      </c>
      <c r="N16" s="2">
        <v>0.24608286667898893</v>
      </c>
      <c r="O16" s="2" t="s">
        <v>14</v>
      </c>
      <c r="P16" s="2">
        <v>0.14544265058792682</v>
      </c>
      <c r="Q16" s="2" t="s">
        <v>14</v>
      </c>
      <c r="R16" s="2">
        <v>0.63972717347648189</v>
      </c>
    </row>
    <row r="17" spans="1:18" ht="15.75" thickBot="1" x14ac:dyDescent="0.3">
      <c r="A17">
        <v>54.082278307499998</v>
      </c>
      <c r="B17">
        <v>29.0701954297</v>
      </c>
      <c r="C17">
        <v>155.515582639</v>
      </c>
      <c r="E17">
        <f t="shared" si="1"/>
        <v>4.0822783074999975</v>
      </c>
      <c r="F17">
        <f t="shared" si="2"/>
        <v>4.0701954297</v>
      </c>
      <c r="G17">
        <f t="shared" si="3"/>
        <v>0.51558263900000156</v>
      </c>
      <c r="I17">
        <f t="shared" si="4"/>
        <v>2.4775229847411765E-2</v>
      </c>
      <c r="J17">
        <f t="shared" si="5"/>
        <v>2.4701899208938845E-2</v>
      </c>
      <c r="K17">
        <f t="shared" si="6"/>
        <v>3.1290562338908276E-3</v>
      </c>
    </row>
    <row r="18" spans="1:18" x14ac:dyDescent="0.25">
      <c r="A18">
        <v>54.430604885400001</v>
      </c>
      <c r="B18">
        <v>29.171558307000002</v>
      </c>
      <c r="C18">
        <v>155.62445086100001</v>
      </c>
      <c r="E18">
        <f t="shared" si="1"/>
        <v>4.4306048854000011</v>
      </c>
      <c r="F18">
        <f t="shared" si="2"/>
        <v>4.1715583070000015</v>
      </c>
      <c r="G18">
        <f t="shared" si="3"/>
        <v>0.6244508610000139</v>
      </c>
      <c r="I18">
        <f t="shared" si="4"/>
        <v>2.6889213848350673E-2</v>
      </c>
      <c r="J18">
        <f t="shared" si="5"/>
        <v>2.531706760117922E-2</v>
      </c>
      <c r="K18">
        <f t="shared" si="6"/>
        <v>3.789774347639704E-3</v>
      </c>
      <c r="M18" s="8" t="s">
        <v>0</v>
      </c>
      <c r="N18" s="8"/>
      <c r="O18" s="8" t="s">
        <v>34</v>
      </c>
      <c r="P18" s="8"/>
      <c r="Q18" s="8" t="s">
        <v>35</v>
      </c>
      <c r="R18" s="8"/>
    </row>
    <row r="19" spans="1:18" x14ac:dyDescent="0.25">
      <c r="A19">
        <v>54.848106567599999</v>
      </c>
      <c r="B19">
        <v>28.936649452499999</v>
      </c>
      <c r="C19">
        <v>155.62499514000001</v>
      </c>
      <c r="E19">
        <f t="shared" si="1"/>
        <v>4.8481065675999986</v>
      </c>
      <c r="F19">
        <f t="shared" si="2"/>
        <v>3.9366494524999993</v>
      </c>
      <c r="G19">
        <f t="shared" si="3"/>
        <v>0.62499514000001</v>
      </c>
      <c r="I19">
        <f t="shared" si="4"/>
        <v>2.9423019571292803E-2</v>
      </c>
      <c r="J19">
        <f t="shared" si="5"/>
        <v>2.3891412507371097E-2</v>
      </c>
      <c r="K19">
        <f t="shared" si="6"/>
        <v>3.7930775612646178E-3</v>
      </c>
      <c r="M19" s="1"/>
      <c r="N19" s="1"/>
      <c r="O19" s="1"/>
      <c r="P19" s="1"/>
      <c r="Q19" s="1"/>
      <c r="R19" s="1"/>
    </row>
    <row r="20" spans="1:18" x14ac:dyDescent="0.25">
      <c r="A20">
        <v>55.027158598900002</v>
      </c>
      <c r="B20">
        <v>28.825402759500001</v>
      </c>
      <c r="C20">
        <v>155.507502233</v>
      </c>
      <c r="E20">
        <f t="shared" si="1"/>
        <v>5.0271585989000016</v>
      </c>
      <c r="F20">
        <f t="shared" si="2"/>
        <v>3.8254027595000011</v>
      </c>
      <c r="G20">
        <f t="shared" si="3"/>
        <v>0.50750223299999675</v>
      </c>
      <c r="I20">
        <f t="shared" si="4"/>
        <v>3.0509681208730304E-2</v>
      </c>
      <c r="J20">
        <f t="shared" si="5"/>
        <v>2.3216259521408392E-2</v>
      </c>
      <c r="K20">
        <f t="shared" si="6"/>
        <v>3.0800164818624745E-3</v>
      </c>
      <c r="M20" s="1" t="s">
        <v>1</v>
      </c>
      <c r="N20" s="1">
        <v>3.0836364219559428E-2</v>
      </c>
      <c r="O20" s="1" t="s">
        <v>1</v>
      </c>
      <c r="P20" s="1">
        <v>2.9060385556876647E-2</v>
      </c>
      <c r="Q20" s="1" t="s">
        <v>1</v>
      </c>
      <c r="R20" s="1">
        <v>4.7145108496898782E-3</v>
      </c>
    </row>
    <row r="21" spans="1:18" x14ac:dyDescent="0.25">
      <c r="A21">
        <v>55.363285148000003</v>
      </c>
      <c r="B21">
        <v>28.815699266199999</v>
      </c>
      <c r="C21">
        <v>155.40756162</v>
      </c>
      <c r="E21">
        <f t="shared" si="1"/>
        <v>5.3632851480000028</v>
      </c>
      <c r="F21">
        <f t="shared" si="2"/>
        <v>3.8156992661999993</v>
      </c>
      <c r="G21">
        <f t="shared" si="3"/>
        <v>0.40756161999999563</v>
      </c>
      <c r="I21">
        <f t="shared" si="4"/>
        <v>3.254962358514063E-2</v>
      </c>
      <c r="J21">
        <f t="shared" si="5"/>
        <v>2.3157369299154636E-2</v>
      </c>
      <c r="K21">
        <f t="shared" si="6"/>
        <v>2.4734797708260829E-3</v>
      </c>
      <c r="M21" s="1" t="s">
        <v>2</v>
      </c>
      <c r="N21" s="1">
        <v>6.456819279098162E-4</v>
      </c>
      <c r="O21" s="1" t="s">
        <v>2</v>
      </c>
      <c r="P21" s="1">
        <v>3.5396091502059099E-4</v>
      </c>
      <c r="Q21" s="1" t="s">
        <v>2</v>
      </c>
      <c r="R21" s="1">
        <v>1.9640517222499969E-3</v>
      </c>
    </row>
    <row r="22" spans="1:18" x14ac:dyDescent="0.25">
      <c r="A22">
        <v>54.616583485200003</v>
      </c>
      <c r="B22">
        <v>28.601593340200001</v>
      </c>
      <c r="C22">
        <v>155.48043446599999</v>
      </c>
      <c r="E22">
        <f t="shared" si="1"/>
        <v>4.6165834852000032</v>
      </c>
      <c r="F22">
        <f t="shared" si="2"/>
        <v>3.6015933402000009</v>
      </c>
      <c r="G22">
        <f t="shared" si="3"/>
        <v>0.48043446599999129</v>
      </c>
      <c r="I22">
        <f t="shared" si="4"/>
        <v>2.8017912631155273E-2</v>
      </c>
      <c r="J22">
        <f t="shared" si="5"/>
        <v>2.1857966581168117E-2</v>
      </c>
      <c r="K22">
        <f t="shared" si="6"/>
        <v>2.9157429810457193E-3</v>
      </c>
      <c r="M22" s="1" t="s">
        <v>3</v>
      </c>
      <c r="N22" s="1">
        <v>3.0806331510973756E-2</v>
      </c>
      <c r="O22" s="1" t="s">
        <v>3</v>
      </c>
      <c r="P22" s="1">
        <v>2.8874527300657343E-2</v>
      </c>
      <c r="Q22" s="1" t="s">
        <v>3</v>
      </c>
      <c r="R22" s="1">
        <v>2.536637512835894E-3</v>
      </c>
    </row>
    <row r="23" spans="1:18" x14ac:dyDescent="0.25">
      <c r="A23">
        <v>55.042698207900003</v>
      </c>
      <c r="B23">
        <v>29.155317454799999</v>
      </c>
      <c r="C23">
        <v>155.172380377</v>
      </c>
      <c r="E23">
        <f t="shared" si="1"/>
        <v>5.0426982079000027</v>
      </c>
      <c r="F23">
        <f t="shared" si="2"/>
        <v>4.1553174547999987</v>
      </c>
      <c r="G23">
        <f t="shared" si="3"/>
        <v>0.17238037699999609</v>
      </c>
      <c r="I23">
        <f t="shared" si="4"/>
        <v>3.0603990649614481E-2</v>
      </c>
      <c r="J23">
        <f t="shared" si="5"/>
        <v>2.5218502335446681E-2</v>
      </c>
      <c r="K23">
        <f t="shared" si="6"/>
        <v>1.0461715590316591E-3</v>
      </c>
      <c r="M23" s="1" t="s">
        <v>4</v>
      </c>
      <c r="N23" s="1" t="e">
        <v>#N/A</v>
      </c>
      <c r="O23" s="1" t="s">
        <v>4</v>
      </c>
      <c r="P23" s="1" t="e">
        <v>#N/A</v>
      </c>
      <c r="Q23" s="1" t="s">
        <v>4</v>
      </c>
      <c r="R23" s="1" t="e">
        <v>#N/A</v>
      </c>
    </row>
    <row r="24" spans="1:18" x14ac:dyDescent="0.25">
      <c r="A24">
        <v>55.659416972800003</v>
      </c>
      <c r="B24">
        <v>29.6909660492</v>
      </c>
      <c r="C24">
        <v>155.068029306</v>
      </c>
      <c r="E24">
        <f t="shared" si="1"/>
        <v>5.6594169728000026</v>
      </c>
      <c r="F24">
        <f t="shared" si="2"/>
        <v>4.6909660492</v>
      </c>
      <c r="G24">
        <f t="shared" si="3"/>
        <v>6.8029305999999679E-2</v>
      </c>
      <c r="I24">
        <f t="shared" si="4"/>
        <v>3.4346839128009017E-2</v>
      </c>
      <c r="J24">
        <f t="shared" si="5"/>
        <v>2.8469338276573431E-2</v>
      </c>
      <c r="K24">
        <f t="shared" si="6"/>
        <v>4.1286790501602791E-4</v>
      </c>
      <c r="M24" s="1" t="s">
        <v>5</v>
      </c>
      <c r="N24" s="1">
        <v>1.4116680299207145E-2</v>
      </c>
      <c r="O24" s="1" t="s">
        <v>5</v>
      </c>
      <c r="P24" s="1">
        <v>7.738722209456695E-3</v>
      </c>
      <c r="Q24" s="1" t="s">
        <v>5</v>
      </c>
      <c r="R24" s="1">
        <v>4.2940477432694892E-2</v>
      </c>
    </row>
    <row r="25" spans="1:18" x14ac:dyDescent="0.25">
      <c r="A25">
        <v>55.964099620600003</v>
      </c>
      <c r="B25">
        <v>29.697252672899999</v>
      </c>
      <c r="C25">
        <v>154.53434085500001</v>
      </c>
      <c r="E25">
        <f t="shared" si="1"/>
        <v>5.9640996206000025</v>
      </c>
      <c r="F25">
        <f t="shared" si="2"/>
        <v>4.6972526728999995</v>
      </c>
      <c r="G25">
        <f t="shared" si="3"/>
        <v>-0.46565914499998939</v>
      </c>
      <c r="I25">
        <f t="shared" si="4"/>
        <v>3.6195949370173224E-2</v>
      </c>
      <c r="J25">
        <f t="shared" si="5"/>
        <v>2.8507491615321925E-2</v>
      </c>
      <c r="K25">
        <f t="shared" si="6"/>
        <v>2.8260719820910902E-3</v>
      </c>
      <c r="M25" s="1" t="s">
        <v>6</v>
      </c>
      <c r="N25" s="1">
        <v>1.9928066267002313E-4</v>
      </c>
      <c r="O25" s="1" t="s">
        <v>6</v>
      </c>
      <c r="P25" s="1">
        <v>5.9887821435138311E-5</v>
      </c>
      <c r="Q25" s="1" t="s">
        <v>6</v>
      </c>
      <c r="R25" s="1">
        <v>1.843884602147779E-3</v>
      </c>
    </row>
    <row r="26" spans="1:18" x14ac:dyDescent="0.25">
      <c r="A26">
        <v>56.636179234099998</v>
      </c>
      <c r="B26">
        <v>30.614255592799999</v>
      </c>
      <c r="C26">
        <v>154.03172716099999</v>
      </c>
      <c r="E26">
        <f t="shared" si="1"/>
        <v>6.6361792340999983</v>
      </c>
      <c r="F26">
        <f t="shared" si="2"/>
        <v>5.6142555927999993</v>
      </c>
      <c r="G26">
        <f t="shared" si="3"/>
        <v>-0.96827283900000793</v>
      </c>
      <c r="I26">
        <f t="shared" si="4"/>
        <v>4.0274781249330226E-2</v>
      </c>
      <c r="J26">
        <f t="shared" si="5"/>
        <v>3.4072756009356685E-2</v>
      </c>
      <c r="K26">
        <f t="shared" si="6"/>
        <v>5.8764200611109698E-3</v>
      </c>
      <c r="M26" s="1" t="s">
        <v>7</v>
      </c>
      <c r="N26" s="1">
        <v>292.3667299892777</v>
      </c>
      <c r="O26" s="1" t="s">
        <v>7</v>
      </c>
      <c r="P26" s="1">
        <v>131.68191805667661</v>
      </c>
      <c r="Q26" s="1" t="s">
        <v>7</v>
      </c>
      <c r="R26" s="1">
        <v>476.20215298793329</v>
      </c>
    </row>
    <row r="27" spans="1:18" x14ac:dyDescent="0.25">
      <c r="A27">
        <v>56.045458956799997</v>
      </c>
      <c r="B27">
        <v>30.5621592436</v>
      </c>
      <c r="C27">
        <v>154.325782</v>
      </c>
      <c r="E27">
        <f t="shared" si="1"/>
        <v>6.0454589567999975</v>
      </c>
      <c r="F27">
        <f t="shared" si="2"/>
        <v>5.5621592436</v>
      </c>
      <c r="G27">
        <f t="shared" si="3"/>
        <v>-0.67421799999999621</v>
      </c>
      <c r="I27">
        <f t="shared" si="4"/>
        <v>3.6689716845772442E-2</v>
      </c>
      <c r="J27">
        <f t="shared" si="5"/>
        <v>3.375658476173015E-2</v>
      </c>
      <c r="K27">
        <f t="shared" si="6"/>
        <v>4.0918096854331582E-3</v>
      </c>
      <c r="M27" s="1" t="s">
        <v>8</v>
      </c>
      <c r="N27" s="1">
        <v>15.123784902961415</v>
      </c>
      <c r="O27" s="1" t="s">
        <v>8</v>
      </c>
      <c r="P27" s="1">
        <v>8.241772116125226</v>
      </c>
      <c r="Q27" s="1" t="s">
        <v>8</v>
      </c>
      <c r="R27" s="1">
        <v>21.801679747684666</v>
      </c>
    </row>
    <row r="28" spans="1:18" x14ac:dyDescent="0.25">
      <c r="A28">
        <v>55.7588155786</v>
      </c>
      <c r="B28">
        <v>30.293984784300001</v>
      </c>
      <c r="C28">
        <v>154.427407082</v>
      </c>
      <c r="E28">
        <f t="shared" si="1"/>
        <v>5.7588155786000002</v>
      </c>
      <c r="F28">
        <f t="shared" si="2"/>
        <v>5.293984784300001</v>
      </c>
      <c r="G28">
        <f t="shared" si="3"/>
        <v>-0.57259291799999801</v>
      </c>
      <c r="I28">
        <f t="shared" si="4"/>
        <v>3.4950086412909427E-2</v>
      </c>
      <c r="J28">
        <f t="shared" si="5"/>
        <v>3.2129041667434917E-2</v>
      </c>
      <c r="K28">
        <f t="shared" si="6"/>
        <v>3.4750499803963097E-3</v>
      </c>
      <c r="M28" s="1" t="s">
        <v>9</v>
      </c>
      <c r="N28" s="1">
        <v>0.28983116298159417</v>
      </c>
      <c r="O28" s="1" t="s">
        <v>9</v>
      </c>
      <c r="P28" s="1">
        <v>0.14002294314757646</v>
      </c>
      <c r="Q28" s="1" t="s">
        <v>9</v>
      </c>
      <c r="R28" s="1">
        <v>0.94067285415752822</v>
      </c>
    </row>
    <row r="29" spans="1:18" x14ac:dyDescent="0.25">
      <c r="A29">
        <v>55.014302809500002</v>
      </c>
      <c r="B29">
        <v>29.9477052726</v>
      </c>
      <c r="C29">
        <v>154.750442781</v>
      </c>
      <c r="E29">
        <f t="shared" si="1"/>
        <v>5.014302809500002</v>
      </c>
      <c r="F29">
        <f t="shared" si="2"/>
        <v>4.9477052726000004</v>
      </c>
      <c r="G29">
        <f t="shared" si="3"/>
        <v>-0.24955721899999617</v>
      </c>
      <c r="I29">
        <f t="shared" si="4"/>
        <v>3.0431659791946997E-2</v>
      </c>
      <c r="J29">
        <f t="shared" si="5"/>
        <v>3.0027481252493257E-2</v>
      </c>
      <c r="K29">
        <f t="shared" si="6"/>
        <v>1.514555597409078E-3</v>
      </c>
      <c r="M29" s="1" t="s">
        <v>10</v>
      </c>
      <c r="N29" s="1">
        <v>1.3617401535608087E-2</v>
      </c>
      <c r="O29" s="1" t="s">
        <v>10</v>
      </c>
      <c r="P29" s="1">
        <v>1.1701339111024667E-2</v>
      </c>
      <c r="Q29" s="1" t="s">
        <v>10</v>
      </c>
      <c r="R29" s="1">
        <v>1.7695845798690294E-5</v>
      </c>
    </row>
    <row r="30" spans="1:18" x14ac:dyDescent="0.25">
      <c r="A30">
        <v>55.243181850200003</v>
      </c>
      <c r="B30">
        <v>30.3017370094</v>
      </c>
      <c r="C30">
        <v>154.512233509</v>
      </c>
      <c r="E30">
        <f t="shared" si="1"/>
        <v>5.2431818502000027</v>
      </c>
      <c r="F30">
        <f t="shared" si="2"/>
        <v>5.3017370094</v>
      </c>
      <c r="G30">
        <f t="shared" si="3"/>
        <v>-0.48776649100000213</v>
      </c>
      <c r="I30">
        <f t="shared" si="4"/>
        <v>3.182072011891679E-2</v>
      </c>
      <c r="J30">
        <f t="shared" si="5"/>
        <v>3.2176089699003096E-2</v>
      </c>
      <c r="K30">
        <f t="shared" si="6"/>
        <v>2.9602408302708701E-3</v>
      </c>
      <c r="M30" s="1" t="s">
        <v>11</v>
      </c>
      <c r="N30" s="1">
        <v>0.30344856451720226</v>
      </c>
      <c r="O30" s="1" t="s">
        <v>11</v>
      </c>
      <c r="P30" s="1">
        <v>0.15172428225860113</v>
      </c>
      <c r="Q30" s="1" t="s">
        <v>11</v>
      </c>
      <c r="R30" s="1">
        <v>0.94069055000332691</v>
      </c>
    </row>
    <row r="31" spans="1:18" x14ac:dyDescent="0.25">
      <c r="A31">
        <v>56.076430473599999</v>
      </c>
      <c r="B31">
        <v>30.617577599699999</v>
      </c>
      <c r="C31">
        <v>154.38999747599999</v>
      </c>
      <c r="E31">
        <f t="shared" si="1"/>
        <v>6.0764304735999985</v>
      </c>
      <c r="F31">
        <f t="shared" si="2"/>
        <v>5.6175775996999988</v>
      </c>
      <c r="G31">
        <f t="shared" si="3"/>
        <v>-0.61000252400000932</v>
      </c>
      <c r="I31">
        <f t="shared" si="4"/>
        <v>3.6877682092050057E-2</v>
      </c>
      <c r="J31">
        <f t="shared" si="5"/>
        <v>3.4092917173859101E-2</v>
      </c>
      <c r="K31">
        <f t="shared" si="6"/>
        <v>3.7020878051934607E-3</v>
      </c>
      <c r="M31" s="1" t="s">
        <v>12</v>
      </c>
      <c r="N31" s="1">
        <v>14.739782096949407</v>
      </c>
      <c r="O31" s="1" t="s">
        <v>12</v>
      </c>
      <c r="P31" s="1">
        <v>13.890864296187036</v>
      </c>
      <c r="Q31" s="1" t="s">
        <v>12</v>
      </c>
      <c r="R31" s="1">
        <v>2.253536186151762</v>
      </c>
    </row>
    <row r="32" spans="1:18" x14ac:dyDescent="0.25">
      <c r="A32">
        <v>55.853164908099998</v>
      </c>
      <c r="B32">
        <v>29.838540226399999</v>
      </c>
      <c r="C32">
        <v>154.55121496999999</v>
      </c>
      <c r="E32">
        <f t="shared" si="1"/>
        <v>5.8531649080999983</v>
      </c>
      <c r="F32">
        <f t="shared" si="2"/>
        <v>4.8385402263999993</v>
      </c>
      <c r="G32">
        <f t="shared" si="3"/>
        <v>-0.44878503000001047</v>
      </c>
      <c r="I32">
        <f t="shared" si="4"/>
        <v>3.5522689784908128E-2</v>
      </c>
      <c r="J32">
        <f t="shared" si="5"/>
        <v>2.9364961721196372E-2</v>
      </c>
      <c r="K32">
        <f t="shared" si="6"/>
        <v>2.7236634626062544E-3</v>
      </c>
      <c r="M32" s="1" t="s">
        <v>13</v>
      </c>
      <c r="N32" s="1">
        <v>478</v>
      </c>
      <c r="O32" s="1" t="s">
        <v>13</v>
      </c>
      <c r="P32" s="1">
        <v>478</v>
      </c>
      <c r="Q32" s="1" t="s">
        <v>13</v>
      </c>
      <c r="R32" s="1">
        <v>478</v>
      </c>
    </row>
    <row r="33" spans="1:18" ht="15.75" thickBot="1" x14ac:dyDescent="0.3">
      <c r="A33">
        <v>54.944593870799999</v>
      </c>
      <c r="B33">
        <v>29.166597086900001</v>
      </c>
      <c r="C33">
        <v>155.04159278399999</v>
      </c>
      <c r="E33">
        <f t="shared" si="1"/>
        <v>4.9445938707999986</v>
      </c>
      <c r="F33">
        <f t="shared" si="2"/>
        <v>4.1665970869000013</v>
      </c>
      <c r="G33">
        <f t="shared" si="3"/>
        <v>4.1592783999988114E-2</v>
      </c>
      <c r="I33">
        <f t="shared" si="4"/>
        <v>3.0008598244296324E-2</v>
      </c>
      <c r="J33">
        <f t="shared" si="5"/>
        <v>2.528695809882724E-2</v>
      </c>
      <c r="K33">
        <f t="shared" si="6"/>
        <v>2.5242541198140903E-4</v>
      </c>
      <c r="M33" s="2" t="s">
        <v>14</v>
      </c>
      <c r="N33" s="2">
        <v>1.2687325286689845E-3</v>
      </c>
      <c r="O33" s="2" t="s">
        <v>14</v>
      </c>
      <c r="P33" s="2">
        <v>6.9551540371869623E-4</v>
      </c>
      <c r="Q33" s="2" t="s">
        <v>14</v>
      </c>
      <c r="R33" s="2">
        <v>3.8592628975593003E-3</v>
      </c>
    </row>
    <row r="34" spans="1:18" x14ac:dyDescent="0.25">
      <c r="A34">
        <v>55.916777537199998</v>
      </c>
      <c r="B34">
        <v>30.1983133837</v>
      </c>
      <c r="C34">
        <v>154.785055379</v>
      </c>
      <c r="E34">
        <f t="shared" si="1"/>
        <v>5.916777537199998</v>
      </c>
      <c r="F34">
        <f t="shared" si="2"/>
        <v>5.1983133837000004</v>
      </c>
      <c r="G34">
        <f t="shared" si="3"/>
        <v>-0.21494462100000078</v>
      </c>
      <c r="I34">
        <f t="shared" si="4"/>
        <v>3.5908753004619334E-2</v>
      </c>
      <c r="J34">
        <f t="shared" si="5"/>
        <v>3.1548414683886507E-2</v>
      </c>
      <c r="K34">
        <f t="shared" si="6"/>
        <v>1.3044927338628865E-3</v>
      </c>
    </row>
    <row r="35" spans="1:18" x14ac:dyDescent="0.25">
      <c r="A35">
        <v>55.239899746200003</v>
      </c>
      <c r="B35">
        <v>29.3052236005</v>
      </c>
      <c r="C35">
        <v>155.31782077899999</v>
      </c>
      <c r="E35">
        <f t="shared" si="1"/>
        <v>5.2398997462000025</v>
      </c>
      <c r="F35">
        <f t="shared" si="2"/>
        <v>4.3052236004999997</v>
      </c>
      <c r="G35">
        <f t="shared" si="3"/>
        <v>0.3178207789999874</v>
      </c>
      <c r="I35">
        <f t="shared" si="4"/>
        <v>3.180080112396886E-2</v>
      </c>
      <c r="J35">
        <f t="shared" si="5"/>
        <v>2.6128278429946118E-2</v>
      </c>
      <c r="K35">
        <f t="shared" si="6"/>
        <v>1.9288451832257031E-3</v>
      </c>
    </row>
    <row r="36" spans="1:18" x14ac:dyDescent="0.25">
      <c r="A36">
        <v>54.503577360100003</v>
      </c>
      <c r="B36">
        <v>28.585413070200001</v>
      </c>
      <c r="C36">
        <v>155.658909378</v>
      </c>
      <c r="E36">
        <f t="shared" si="1"/>
        <v>4.5035773601000031</v>
      </c>
      <c r="F36">
        <f t="shared" si="2"/>
        <v>3.5854130702000013</v>
      </c>
      <c r="G36">
        <f t="shared" si="3"/>
        <v>0.65890937800000415</v>
      </c>
      <c r="I36">
        <f t="shared" si="4"/>
        <v>2.7332081702290342E-2</v>
      </c>
      <c r="J36">
        <f t="shared" si="5"/>
        <v>2.1759768987068107E-2</v>
      </c>
      <c r="K36">
        <f t="shared" si="6"/>
        <v>3.9989020980204775E-3</v>
      </c>
    </row>
    <row r="37" spans="1:18" x14ac:dyDescent="0.25">
      <c r="A37">
        <v>54.3461306417</v>
      </c>
      <c r="B37">
        <v>28.1121906811</v>
      </c>
      <c r="C37">
        <v>155.971459751</v>
      </c>
      <c r="E37">
        <f t="shared" si="1"/>
        <v>4.3461306417000003</v>
      </c>
      <c r="F37">
        <f t="shared" si="2"/>
        <v>3.1121906810999995</v>
      </c>
      <c r="G37">
        <f t="shared" si="3"/>
        <v>0.9714597509999976</v>
      </c>
      <c r="I37">
        <f t="shared" si="4"/>
        <v>2.6376542088561841E-2</v>
      </c>
      <c r="J37">
        <f t="shared" si="5"/>
        <v>1.8887795893672177E-2</v>
      </c>
      <c r="K37">
        <f t="shared" si="6"/>
        <v>5.8957613385437601E-3</v>
      </c>
    </row>
    <row r="38" spans="1:18" x14ac:dyDescent="0.25">
      <c r="A38">
        <v>53.737260902099997</v>
      </c>
      <c r="B38">
        <v>27.8142112275</v>
      </c>
      <c r="C38">
        <v>155.91463175800001</v>
      </c>
      <c r="E38">
        <f t="shared" si="1"/>
        <v>3.7372609020999974</v>
      </c>
      <c r="F38">
        <f t="shared" si="2"/>
        <v>2.8142112274999995</v>
      </c>
      <c r="G38">
        <f t="shared" si="3"/>
        <v>0.91463175800001295</v>
      </c>
      <c r="I38">
        <f t="shared" si="4"/>
        <v>2.268132911937017E-2</v>
      </c>
      <c r="J38">
        <f t="shared" si="5"/>
        <v>1.7079367144661371E-2</v>
      </c>
      <c r="K38">
        <f t="shared" si="6"/>
        <v>5.5508738805389807E-3</v>
      </c>
    </row>
    <row r="39" spans="1:18" x14ac:dyDescent="0.25">
      <c r="A39">
        <v>53.323885084700002</v>
      </c>
      <c r="B39">
        <v>27.552202426600001</v>
      </c>
      <c r="C39">
        <v>156.08289504800001</v>
      </c>
      <c r="E39">
        <f t="shared" si="1"/>
        <v>3.3238850847000023</v>
      </c>
      <c r="F39">
        <f t="shared" si="2"/>
        <v>2.552202426600001</v>
      </c>
      <c r="G39">
        <f t="shared" si="3"/>
        <v>1.0828950480000117</v>
      </c>
      <c r="I39">
        <f t="shared" si="4"/>
        <v>2.0172563151447099E-2</v>
      </c>
      <c r="J39">
        <f t="shared" si="5"/>
        <v>1.5489243254181811E-2</v>
      </c>
      <c r="K39">
        <f t="shared" si="6"/>
        <v>6.5720589567678078E-3</v>
      </c>
    </row>
    <row r="40" spans="1:18" x14ac:dyDescent="0.25">
      <c r="A40">
        <v>53.808708466799999</v>
      </c>
      <c r="B40">
        <v>27.7435344009</v>
      </c>
      <c r="C40">
        <v>155.95010850700001</v>
      </c>
      <c r="E40">
        <f t="shared" si="1"/>
        <v>3.8087084667999989</v>
      </c>
      <c r="F40">
        <f t="shared" si="2"/>
        <v>2.7435344008999998</v>
      </c>
      <c r="G40">
        <f t="shared" si="3"/>
        <v>0.95010850700001015</v>
      </c>
      <c r="I40">
        <f t="shared" si="4"/>
        <v>2.3114942338299478E-2</v>
      </c>
      <c r="J40">
        <f t="shared" si="5"/>
        <v>1.6650431513133349E-2</v>
      </c>
      <c r="K40">
        <f t="shared" si="6"/>
        <v>5.7661812516947054E-3</v>
      </c>
    </row>
    <row r="41" spans="1:18" x14ac:dyDescent="0.25">
      <c r="A41">
        <v>54.249366722200001</v>
      </c>
      <c r="B41">
        <v>28.227182489499999</v>
      </c>
      <c r="C41">
        <v>155.90033231300001</v>
      </c>
      <c r="E41">
        <f t="shared" si="1"/>
        <v>4.2493667222000013</v>
      </c>
      <c r="F41">
        <f t="shared" si="2"/>
        <v>3.2271824894999988</v>
      </c>
      <c r="G41">
        <f t="shared" si="3"/>
        <v>0.90033231300000693</v>
      </c>
      <c r="I41">
        <f t="shared" si="4"/>
        <v>2.5789284639175188E-2</v>
      </c>
      <c r="J41">
        <f t="shared" si="5"/>
        <v>1.9585677877476514E-2</v>
      </c>
      <c r="K41">
        <f t="shared" si="6"/>
        <v>5.4640909593660905E-3</v>
      </c>
    </row>
    <row r="42" spans="1:18" x14ac:dyDescent="0.25">
      <c r="A42">
        <v>53.844230569200001</v>
      </c>
      <c r="B42">
        <v>28.234193740199999</v>
      </c>
      <c r="C42">
        <v>155.77304201199999</v>
      </c>
      <c r="E42">
        <f t="shared" si="1"/>
        <v>3.8442305692000005</v>
      </c>
      <c r="F42">
        <f t="shared" si="2"/>
        <v>3.2341937401999985</v>
      </c>
      <c r="G42">
        <f t="shared" si="3"/>
        <v>0.77304201199999056</v>
      </c>
      <c r="I42">
        <f t="shared" si="4"/>
        <v>2.3330524957937748E-2</v>
      </c>
      <c r="J42">
        <f t="shared" si="5"/>
        <v>1.9628228956684219E-2</v>
      </c>
      <c r="K42">
        <f t="shared" si="6"/>
        <v>4.6915697770577398E-3</v>
      </c>
    </row>
    <row r="43" spans="1:18" x14ac:dyDescent="0.25">
      <c r="A43">
        <v>54.048467525299998</v>
      </c>
      <c r="B43">
        <v>28.864065114199999</v>
      </c>
      <c r="C43">
        <v>155.92615257200001</v>
      </c>
      <c r="E43">
        <f t="shared" si="1"/>
        <v>4.0484675252999978</v>
      </c>
      <c r="F43">
        <f t="shared" si="2"/>
        <v>3.8640651141999989</v>
      </c>
      <c r="G43">
        <f t="shared" si="3"/>
        <v>0.92615257200000656</v>
      </c>
      <c r="I43">
        <f t="shared" si="4"/>
        <v>2.4570033180935889E-2</v>
      </c>
      <c r="J43">
        <f t="shared" si="5"/>
        <v>2.3450900242099778E-2</v>
      </c>
      <c r="K43">
        <f t="shared" si="6"/>
        <v>5.6207933699463355E-3</v>
      </c>
    </row>
    <row r="44" spans="1:18" x14ac:dyDescent="0.25">
      <c r="A44">
        <v>53.936371244599997</v>
      </c>
      <c r="B44">
        <v>29.139916791699999</v>
      </c>
      <c r="C44">
        <v>155.75888443700001</v>
      </c>
      <c r="E44">
        <f t="shared" si="1"/>
        <v>3.9363712445999965</v>
      </c>
      <c r="F44">
        <f t="shared" si="2"/>
        <v>4.1399167916999993</v>
      </c>
      <c r="G44">
        <f t="shared" si="3"/>
        <v>0.75888443700000607</v>
      </c>
      <c r="I44">
        <f t="shared" si="4"/>
        <v>2.3889724071613234E-2</v>
      </c>
      <c r="J44">
        <f t="shared" si="5"/>
        <v>2.5125036153240524E-2</v>
      </c>
      <c r="K44">
        <f t="shared" si="6"/>
        <v>4.6056478608419412E-3</v>
      </c>
    </row>
    <row r="45" spans="1:18" x14ac:dyDescent="0.25">
      <c r="A45">
        <v>54.235479687100003</v>
      </c>
      <c r="B45">
        <v>29.240056017099999</v>
      </c>
      <c r="C45">
        <v>155.58375541999999</v>
      </c>
      <c r="E45">
        <f t="shared" si="1"/>
        <v>4.2354796871000033</v>
      </c>
      <c r="F45">
        <f t="shared" si="2"/>
        <v>4.2400560170999988</v>
      </c>
      <c r="G45">
        <f t="shared" si="3"/>
        <v>0.58375541999998859</v>
      </c>
      <c r="I45">
        <f t="shared" si="4"/>
        <v>2.5705004621845298E-2</v>
      </c>
      <c r="J45">
        <f t="shared" si="5"/>
        <v>2.573277823723041E-2</v>
      </c>
      <c r="K45">
        <f t="shared" si="6"/>
        <v>3.5427948845626607E-3</v>
      </c>
    </row>
    <row r="46" spans="1:18" x14ac:dyDescent="0.25">
      <c r="A46">
        <v>54.206372861699997</v>
      </c>
      <c r="B46">
        <v>29.034590913500001</v>
      </c>
      <c r="C46">
        <v>155.60012304</v>
      </c>
      <c r="E46">
        <f t="shared" si="1"/>
        <v>4.2063728616999967</v>
      </c>
      <c r="F46">
        <f t="shared" si="2"/>
        <v>4.0345909135000007</v>
      </c>
      <c r="G46">
        <f t="shared" si="3"/>
        <v>0.60012303999999972</v>
      </c>
      <c r="I46">
        <f t="shared" si="4"/>
        <v>2.5528356134139601E-2</v>
      </c>
      <c r="J46">
        <f t="shared" si="5"/>
        <v>2.4485816422314458E-2</v>
      </c>
      <c r="K46">
        <f t="shared" si="6"/>
        <v>3.642129500433989E-3</v>
      </c>
    </row>
    <row r="47" spans="1:18" x14ac:dyDescent="0.25">
      <c r="A47">
        <v>54.101939457199997</v>
      </c>
      <c r="B47">
        <v>28.992760775699999</v>
      </c>
      <c r="C47">
        <v>155.669013471</v>
      </c>
      <c r="E47">
        <f t="shared" si="1"/>
        <v>4.1019394571999968</v>
      </c>
      <c r="F47">
        <f t="shared" si="2"/>
        <v>3.992760775699999</v>
      </c>
      <c r="G47">
        <f t="shared" si="3"/>
        <v>0.66901347099999953</v>
      </c>
      <c r="I47">
        <f t="shared" si="4"/>
        <v>2.4894552800476217E-2</v>
      </c>
      <c r="J47">
        <f t="shared" si="5"/>
        <v>2.4231950516935111E-2</v>
      </c>
      <c r="K47">
        <f t="shared" si="6"/>
        <v>4.0602235483524155E-3</v>
      </c>
    </row>
    <row r="48" spans="1:18" x14ac:dyDescent="0.25">
      <c r="A48">
        <v>54.650529091999999</v>
      </c>
      <c r="B48">
        <v>29.849716024100001</v>
      </c>
      <c r="C48">
        <v>155.32949822800001</v>
      </c>
      <c r="E48">
        <f t="shared" si="1"/>
        <v>4.6505290919999993</v>
      </c>
      <c r="F48">
        <f t="shared" si="2"/>
        <v>4.849716024100001</v>
      </c>
      <c r="G48">
        <f t="shared" si="3"/>
        <v>0.32949822800000561</v>
      </c>
      <c r="I48">
        <f t="shared" si="4"/>
        <v>2.8223927544257756E-2</v>
      </c>
      <c r="J48">
        <f t="shared" si="5"/>
        <v>2.9432787316584375E-2</v>
      </c>
      <c r="K48">
        <f t="shared" si="6"/>
        <v>1.9997152859512705E-3</v>
      </c>
    </row>
    <row r="49" spans="1:11" x14ac:dyDescent="0.25">
      <c r="A49">
        <v>54.243277235500003</v>
      </c>
      <c r="B49">
        <v>29.403567730100001</v>
      </c>
      <c r="C49">
        <v>155.62513155100001</v>
      </c>
      <c r="E49">
        <f t="shared" si="1"/>
        <v>4.2432772355000026</v>
      </c>
      <c r="F49">
        <f t="shared" si="2"/>
        <v>4.4035677301000007</v>
      </c>
      <c r="G49">
        <f t="shared" si="3"/>
        <v>0.62513155100000972</v>
      </c>
      <c r="I49">
        <f t="shared" si="4"/>
        <v>2.5752327719219963E-2</v>
      </c>
      <c r="J49">
        <f t="shared" si="5"/>
        <v>2.6725126129062398E-2</v>
      </c>
      <c r="K49">
        <f t="shared" si="6"/>
        <v>3.7939054357073033E-3</v>
      </c>
    </row>
    <row r="50" spans="1:11" x14ac:dyDescent="0.25">
      <c r="A50">
        <v>53.707406438699998</v>
      </c>
      <c r="B50">
        <v>29.339144254800001</v>
      </c>
      <c r="C50">
        <v>155.715004139</v>
      </c>
      <c r="E50">
        <f t="shared" si="1"/>
        <v>3.7074064386999979</v>
      </c>
      <c r="F50">
        <f t="shared" si="2"/>
        <v>4.3391442548000008</v>
      </c>
      <c r="G50">
        <f t="shared" si="3"/>
        <v>0.71500413900000126</v>
      </c>
      <c r="I50">
        <f t="shared" si="4"/>
        <v>2.2500143238106948E-2</v>
      </c>
      <c r="J50">
        <f t="shared" si="5"/>
        <v>2.6334141907042509E-2</v>
      </c>
      <c r="K50">
        <f t="shared" si="6"/>
        <v>4.3393395920681707E-3</v>
      </c>
    </row>
    <row r="51" spans="1:11" x14ac:dyDescent="0.25">
      <c r="A51">
        <v>53.462675303399998</v>
      </c>
      <c r="B51">
        <v>29.317878959600002</v>
      </c>
      <c r="C51">
        <v>155.735201241</v>
      </c>
      <c r="E51">
        <f t="shared" si="1"/>
        <v>3.4626753033999975</v>
      </c>
      <c r="F51">
        <f t="shared" si="2"/>
        <v>4.3178789596000016</v>
      </c>
      <c r="G51">
        <f t="shared" si="3"/>
        <v>0.73520124099999862</v>
      </c>
      <c r="I51">
        <f t="shared" si="4"/>
        <v>2.101487700411794E-2</v>
      </c>
      <c r="J51">
        <f t="shared" si="5"/>
        <v>2.6205083440993024E-2</v>
      </c>
      <c r="K51">
        <f t="shared" si="6"/>
        <v>4.4619152242543047E-3</v>
      </c>
    </row>
    <row r="52" spans="1:11" x14ac:dyDescent="0.25">
      <c r="A52">
        <v>53.496861926299999</v>
      </c>
      <c r="B52">
        <v>28.946201268399999</v>
      </c>
      <c r="C52">
        <v>155.73400758899999</v>
      </c>
      <c r="E52">
        <f t="shared" si="1"/>
        <v>3.4968619262999994</v>
      </c>
      <c r="F52">
        <f t="shared" si="2"/>
        <v>3.9462012683999994</v>
      </c>
      <c r="G52">
        <f t="shared" si="3"/>
        <v>0.73400758899998664</v>
      </c>
      <c r="I52">
        <f t="shared" si="4"/>
        <v>2.1222354637011869E-2</v>
      </c>
      <c r="J52">
        <f t="shared" si="5"/>
        <v>2.394938220383885E-2</v>
      </c>
      <c r="K52">
        <f t="shared" si="6"/>
        <v>4.4546709845355702E-3</v>
      </c>
    </row>
    <row r="53" spans="1:11" x14ac:dyDescent="0.25">
      <c r="A53">
        <v>53.939628910099998</v>
      </c>
      <c r="B53">
        <v>28.819741562200001</v>
      </c>
      <c r="C53">
        <v>155.64350352299999</v>
      </c>
      <c r="E53">
        <f t="shared" si="1"/>
        <v>3.9396289100999979</v>
      </c>
      <c r="F53">
        <f t="shared" si="2"/>
        <v>3.8197415622000008</v>
      </c>
      <c r="G53">
        <f t="shared" si="3"/>
        <v>0.64350352299999258</v>
      </c>
      <c r="I53">
        <f t="shared" si="4"/>
        <v>2.3909494750006286E-2</v>
      </c>
      <c r="J53">
        <f t="shared" si="5"/>
        <v>2.3181901877525717E-2</v>
      </c>
      <c r="K53">
        <f t="shared" si="6"/>
        <v>3.9054044063222037E-3</v>
      </c>
    </row>
    <row r="54" spans="1:11" x14ac:dyDescent="0.25">
      <c r="A54">
        <v>53.6996118092</v>
      </c>
      <c r="B54">
        <v>28.316745447100001</v>
      </c>
      <c r="C54">
        <v>155.73759113599999</v>
      </c>
      <c r="E54">
        <f t="shared" si="1"/>
        <v>3.6996118092000003</v>
      </c>
      <c r="F54">
        <f t="shared" si="2"/>
        <v>3.3167454471000006</v>
      </c>
      <c r="G54">
        <f t="shared" si="3"/>
        <v>0.73759113599999182</v>
      </c>
      <c r="I54">
        <f t="shared" si="4"/>
        <v>2.2452837855452594E-2</v>
      </c>
      <c r="J54">
        <f t="shared" si="5"/>
        <v>2.0129232895829227E-2</v>
      </c>
      <c r="K54">
        <f t="shared" si="6"/>
        <v>4.4764194283962002E-3</v>
      </c>
    </row>
    <row r="55" spans="1:11" x14ac:dyDescent="0.25">
      <c r="A55">
        <v>53.824219059000001</v>
      </c>
      <c r="B55">
        <v>28.5668820916</v>
      </c>
      <c r="C55">
        <v>155.422518395</v>
      </c>
      <c r="E55">
        <f t="shared" si="1"/>
        <v>3.8242190590000007</v>
      </c>
      <c r="F55">
        <f t="shared" si="2"/>
        <v>3.5668820916000001</v>
      </c>
      <c r="G55">
        <f t="shared" si="3"/>
        <v>0.42251839499999733</v>
      </c>
      <c r="I55">
        <f t="shared" si="4"/>
        <v>2.3209075677057524E-2</v>
      </c>
      <c r="J55">
        <f t="shared" si="5"/>
        <v>2.164730500996272E-2</v>
      </c>
      <c r="K55">
        <f t="shared" si="6"/>
        <v>2.5642520088972288E-3</v>
      </c>
    </row>
    <row r="56" spans="1:11" x14ac:dyDescent="0.25">
      <c r="A56">
        <v>54.678257707699998</v>
      </c>
      <c r="B56">
        <v>29.420467477100001</v>
      </c>
      <c r="C56">
        <v>155.07016738199999</v>
      </c>
      <c r="E56">
        <f t="shared" si="1"/>
        <v>4.6782577076999985</v>
      </c>
      <c r="F56">
        <f t="shared" si="2"/>
        <v>4.4204674771000008</v>
      </c>
      <c r="G56">
        <f t="shared" si="3"/>
        <v>7.016738199999395E-2</v>
      </c>
      <c r="I56">
        <f t="shared" si="4"/>
        <v>2.8392211716862032E-2</v>
      </c>
      <c r="J56">
        <f t="shared" si="5"/>
        <v>2.6827690208419477E-2</v>
      </c>
      <c r="K56">
        <f t="shared" si="6"/>
        <v>4.2584382687656681E-4</v>
      </c>
    </row>
    <row r="57" spans="1:11" x14ac:dyDescent="0.25">
      <c r="A57">
        <v>54.297427930200001</v>
      </c>
      <c r="B57">
        <v>28.971359192200001</v>
      </c>
      <c r="C57">
        <v>155.476002558</v>
      </c>
      <c r="E57">
        <f t="shared" si="1"/>
        <v>4.2974279302000014</v>
      </c>
      <c r="F57">
        <f t="shared" si="2"/>
        <v>3.9713591922000013</v>
      </c>
      <c r="G57">
        <f t="shared" si="3"/>
        <v>0.47600255800000468</v>
      </c>
      <c r="I57">
        <f t="shared" si="4"/>
        <v>2.608096673070644E-2</v>
      </c>
      <c r="J57">
        <f t="shared" si="5"/>
        <v>2.4102064921105726E-2</v>
      </c>
      <c r="K57">
        <f t="shared" si="6"/>
        <v>2.8888458586323546E-3</v>
      </c>
    </row>
    <row r="58" spans="1:11" x14ac:dyDescent="0.25">
      <c r="A58">
        <v>54.794721560500001</v>
      </c>
      <c r="B58">
        <v>29.805696603400001</v>
      </c>
      <c r="C58">
        <v>155.196512713</v>
      </c>
      <c r="E58">
        <f t="shared" si="1"/>
        <v>4.7947215605000011</v>
      </c>
      <c r="F58">
        <f t="shared" si="2"/>
        <v>4.8056966034000013</v>
      </c>
      <c r="G58">
        <f t="shared" si="3"/>
        <v>0.19651271300000417</v>
      </c>
      <c r="I58">
        <f t="shared" si="4"/>
        <v>2.9099027495868103E-2</v>
      </c>
      <c r="J58">
        <f t="shared" si="5"/>
        <v>2.9165634716138499E-2</v>
      </c>
      <c r="K58">
        <f t="shared" si="6"/>
        <v>1.1926300133846442E-3</v>
      </c>
    </row>
    <row r="59" spans="1:11" x14ac:dyDescent="0.25">
      <c r="A59">
        <v>55.598115753999998</v>
      </c>
      <c r="B59">
        <v>30.595496448700001</v>
      </c>
      <c r="C59">
        <v>155.00315930400001</v>
      </c>
      <c r="E59">
        <f t="shared" si="1"/>
        <v>5.5981157539999984</v>
      </c>
      <c r="F59">
        <f t="shared" si="2"/>
        <v>5.5954964487000005</v>
      </c>
      <c r="G59">
        <f t="shared" si="3"/>
        <v>3.1593040000075234E-3</v>
      </c>
      <c r="I59">
        <f t="shared" si="4"/>
        <v>3.3974803791048697E-2</v>
      </c>
      <c r="J59">
        <f t="shared" si="5"/>
        <v>3.3958907302382366E-2</v>
      </c>
      <c r="K59">
        <f t="shared" si="6"/>
        <v>1.9173725273514763E-5</v>
      </c>
    </row>
    <row r="60" spans="1:11" x14ac:dyDescent="0.25">
      <c r="A60">
        <v>55.537558789999999</v>
      </c>
      <c r="B60">
        <v>30.288252978199999</v>
      </c>
      <c r="C60">
        <v>154.91740591999999</v>
      </c>
      <c r="E60">
        <f t="shared" si="1"/>
        <v>5.5375587899999985</v>
      </c>
      <c r="F60">
        <f t="shared" si="2"/>
        <v>5.2882529781999992</v>
      </c>
      <c r="G60">
        <f t="shared" si="3"/>
        <v>-8.2594080000006898E-2</v>
      </c>
      <c r="I60">
        <f t="shared" si="4"/>
        <v>3.3607285315102299E-2</v>
      </c>
      <c r="J60">
        <f t="shared" si="5"/>
        <v>3.209425550077219E-2</v>
      </c>
      <c r="K60">
        <f t="shared" si="6"/>
        <v>5.0126110027242114E-4</v>
      </c>
    </row>
    <row r="61" spans="1:11" x14ac:dyDescent="0.25">
      <c r="A61">
        <v>55.719962945200002</v>
      </c>
      <c r="B61">
        <v>29.926126427100002</v>
      </c>
      <c r="C61">
        <v>155.11253078799999</v>
      </c>
      <c r="E61">
        <f t="shared" si="1"/>
        <v>5.7199629452000025</v>
      </c>
      <c r="F61">
        <f t="shared" si="2"/>
        <v>4.9261264271000016</v>
      </c>
      <c r="G61">
        <f t="shared" si="3"/>
        <v>0.11253078799998661</v>
      </c>
      <c r="I61">
        <f t="shared" si="4"/>
        <v>3.4714290896250583E-2</v>
      </c>
      <c r="J61">
        <f t="shared" si="5"/>
        <v>2.9896519858674996E-2</v>
      </c>
      <c r="K61">
        <f t="shared" si="6"/>
        <v>6.8294612165171098E-4</v>
      </c>
    </row>
    <row r="62" spans="1:11" x14ac:dyDescent="0.25">
      <c r="A62">
        <v>55.500506733999998</v>
      </c>
      <c r="B62">
        <v>30.003511294199999</v>
      </c>
      <c r="C62">
        <v>155.220048072</v>
      </c>
      <c r="E62">
        <f t="shared" si="1"/>
        <v>5.5005067339999982</v>
      </c>
      <c r="F62">
        <f t="shared" si="2"/>
        <v>5.0035112941999991</v>
      </c>
      <c r="G62">
        <f t="shared" si="3"/>
        <v>0.22004807199999732</v>
      </c>
      <c r="I62">
        <f t="shared" si="4"/>
        <v>3.3382417450990076E-2</v>
      </c>
      <c r="J62">
        <f t="shared" si="5"/>
        <v>3.0366166395411971E-2</v>
      </c>
      <c r="K62">
        <f t="shared" si="6"/>
        <v>1.3354654314635429E-3</v>
      </c>
    </row>
    <row r="63" spans="1:11" x14ac:dyDescent="0.25">
      <c r="A63">
        <v>55.260999437099997</v>
      </c>
      <c r="B63">
        <v>29.937658796899999</v>
      </c>
      <c r="C63">
        <v>155.09696035900001</v>
      </c>
      <c r="E63">
        <f t="shared" si="1"/>
        <v>5.2609994370999971</v>
      </c>
      <c r="F63">
        <f t="shared" si="2"/>
        <v>4.9376587968999992</v>
      </c>
      <c r="G63">
        <f t="shared" si="3"/>
        <v>9.6960359000007657E-2</v>
      </c>
      <c r="I63">
        <f t="shared" si="4"/>
        <v>3.1928854542276064E-2</v>
      </c>
      <c r="J63">
        <f t="shared" si="5"/>
        <v>2.9966509479900812E-2</v>
      </c>
      <c r="K63">
        <f t="shared" si="6"/>
        <v>5.8844963507249828E-4</v>
      </c>
    </row>
    <row r="64" spans="1:11" x14ac:dyDescent="0.25">
      <c r="A64">
        <v>55.114461886299999</v>
      </c>
      <c r="B64">
        <v>30.236718978999999</v>
      </c>
      <c r="C64">
        <v>155.255773842</v>
      </c>
      <c r="E64">
        <f t="shared" si="1"/>
        <v>5.1144618862999991</v>
      </c>
      <c r="F64">
        <f t="shared" si="2"/>
        <v>5.2367189789999991</v>
      </c>
      <c r="G64">
        <f t="shared" si="3"/>
        <v>0.25577384199999642</v>
      </c>
      <c r="I64">
        <f t="shared" si="4"/>
        <v>3.1039522353513545E-2</v>
      </c>
      <c r="J64">
        <f t="shared" si="5"/>
        <v>3.1781497139150773E-2</v>
      </c>
      <c r="K64">
        <f t="shared" si="6"/>
        <v>1.5522841039189721E-3</v>
      </c>
    </row>
    <row r="65" spans="1:11" x14ac:dyDescent="0.25">
      <c r="A65">
        <v>54.816923876300002</v>
      </c>
      <c r="B65">
        <v>30.0068505994</v>
      </c>
      <c r="C65">
        <v>155.28295884799999</v>
      </c>
      <c r="E65">
        <f t="shared" si="1"/>
        <v>4.8169238763000024</v>
      </c>
      <c r="F65">
        <f t="shared" si="2"/>
        <v>5.0068505993999999</v>
      </c>
      <c r="G65">
        <f t="shared" si="3"/>
        <v>0.28295884799999271</v>
      </c>
      <c r="I65">
        <f t="shared" si="4"/>
        <v>2.9233772713037464E-2</v>
      </c>
      <c r="J65">
        <f t="shared" si="5"/>
        <v>3.0386432542800473E-2</v>
      </c>
      <c r="K65">
        <f t="shared" si="6"/>
        <v>1.7172691248607804E-3</v>
      </c>
    </row>
    <row r="66" spans="1:11" x14ac:dyDescent="0.25">
      <c r="A66">
        <v>55.593027841800001</v>
      </c>
      <c r="B66">
        <v>30.6075651554</v>
      </c>
      <c r="C66">
        <v>155.13207970100001</v>
      </c>
      <c r="E66">
        <f t="shared" ref="E66:E129" si="7">A66-50</f>
        <v>5.5930278418000015</v>
      </c>
      <c r="F66">
        <f t="shared" ref="F66:F129" si="8">B66-25</f>
        <v>5.6075651553999997</v>
      </c>
      <c r="G66">
        <f t="shared" ref="G66:G129" si="9">C66-155</f>
        <v>0.13207970100000921</v>
      </c>
      <c r="I66">
        <f t="shared" ref="I66:I129" si="10">ABS(E66)/SQRT(50^2+25^2+155^2)</f>
        <v>3.3943925397979122E-2</v>
      </c>
      <c r="J66">
        <f t="shared" ref="J66:J129" si="11">ABS(F66)/SQRT(50^2+25^2+155^2)</f>
        <v>3.4032151936856242E-2</v>
      </c>
      <c r="K66">
        <f t="shared" ref="K66:K129" si="12">ABS(G66)/SQRT(50^2+25^2+155^2)</f>
        <v>8.0158791340628158E-4</v>
      </c>
    </row>
    <row r="67" spans="1:11" x14ac:dyDescent="0.25">
      <c r="A67">
        <v>55.2979224348</v>
      </c>
      <c r="B67">
        <v>30.912004628399998</v>
      </c>
      <c r="C67">
        <v>155.06738935600001</v>
      </c>
      <c r="E67">
        <f t="shared" si="7"/>
        <v>5.2979224348000002</v>
      </c>
      <c r="F67">
        <f t="shared" si="8"/>
        <v>5.9120046283999983</v>
      </c>
      <c r="G67">
        <f t="shared" si="9"/>
        <v>6.7389356000006728E-2</v>
      </c>
      <c r="I67">
        <f t="shared" si="10"/>
        <v>3.2152939155270822E-2</v>
      </c>
      <c r="J67">
        <f t="shared" si="11"/>
        <v>3.5879786358140701E-2</v>
      </c>
      <c r="K67">
        <f t="shared" si="12"/>
        <v>4.0898406683881501E-4</v>
      </c>
    </row>
    <row r="68" spans="1:11" x14ac:dyDescent="0.25">
      <c r="A68">
        <v>55.269212901099998</v>
      </c>
      <c r="B68">
        <v>31.1270819173</v>
      </c>
      <c r="C68">
        <v>154.62820775700001</v>
      </c>
      <c r="E68">
        <f t="shared" si="7"/>
        <v>5.2692129010999977</v>
      </c>
      <c r="F68">
        <f t="shared" si="8"/>
        <v>6.1270819173</v>
      </c>
      <c r="G68">
        <f t="shared" si="9"/>
        <v>-0.37179224299998737</v>
      </c>
      <c r="I68">
        <f t="shared" si="10"/>
        <v>3.1978701819486345E-2</v>
      </c>
      <c r="J68">
        <f t="shared" si="11"/>
        <v>3.7185084249679846E-2</v>
      </c>
      <c r="K68">
        <f t="shared" si="12"/>
        <v>2.2563964487395402E-3</v>
      </c>
    </row>
    <row r="69" spans="1:11" x14ac:dyDescent="0.25">
      <c r="A69">
        <v>55.312706352699998</v>
      </c>
      <c r="B69">
        <v>31.160915172100001</v>
      </c>
      <c r="C69">
        <v>154.62372528899999</v>
      </c>
      <c r="E69">
        <f t="shared" si="7"/>
        <v>5.3127063526999976</v>
      </c>
      <c r="F69">
        <f t="shared" si="8"/>
        <v>6.1609151721000011</v>
      </c>
      <c r="G69">
        <f t="shared" si="9"/>
        <v>-0.37627471100000776</v>
      </c>
      <c r="I69">
        <f t="shared" si="10"/>
        <v>3.2242662328564708E-2</v>
      </c>
      <c r="J69">
        <f t="shared" si="11"/>
        <v>3.739041730171995E-2</v>
      </c>
      <c r="K69">
        <f t="shared" si="12"/>
        <v>2.2836004183415495E-3</v>
      </c>
    </row>
    <row r="70" spans="1:11" x14ac:dyDescent="0.25">
      <c r="A70">
        <v>55.546634816500003</v>
      </c>
      <c r="B70">
        <v>30.461932509</v>
      </c>
      <c r="C70">
        <v>155.06029259799999</v>
      </c>
      <c r="E70">
        <f t="shared" si="7"/>
        <v>5.5466348165000028</v>
      </c>
      <c r="F70">
        <f t="shared" si="8"/>
        <v>5.4619325090000004</v>
      </c>
      <c r="G70">
        <f t="shared" si="9"/>
        <v>6.0292597999989539E-2</v>
      </c>
      <c r="I70">
        <f t="shared" si="10"/>
        <v>3.3662367459361228E-2</v>
      </c>
      <c r="J70">
        <f t="shared" si="11"/>
        <v>3.314831158691782E-2</v>
      </c>
      <c r="K70">
        <f t="shared" si="12"/>
        <v>3.659140462821913E-4</v>
      </c>
    </row>
    <row r="71" spans="1:11" x14ac:dyDescent="0.25">
      <c r="A71">
        <v>55.462303655299998</v>
      </c>
      <c r="B71">
        <v>30.343269448099999</v>
      </c>
      <c r="C71">
        <v>155.05929576700001</v>
      </c>
      <c r="E71">
        <f t="shared" si="7"/>
        <v>5.4623036552999977</v>
      </c>
      <c r="F71">
        <f t="shared" si="8"/>
        <v>5.3432694480999992</v>
      </c>
      <c r="G71">
        <f t="shared" si="9"/>
        <v>5.9295767000008937E-2</v>
      </c>
      <c r="I71">
        <f t="shared" si="10"/>
        <v>3.3150564063157022E-2</v>
      </c>
      <c r="J71">
        <f t="shared" si="11"/>
        <v>3.2428148877091362E-2</v>
      </c>
      <c r="K71">
        <f t="shared" si="12"/>
        <v>3.5986430756198407E-4</v>
      </c>
    </row>
    <row r="72" spans="1:11" x14ac:dyDescent="0.25">
      <c r="A72">
        <v>54.826108992999998</v>
      </c>
      <c r="B72">
        <v>29.992672787299998</v>
      </c>
      <c r="C72">
        <v>155.52198320599999</v>
      </c>
      <c r="E72">
        <f t="shared" si="7"/>
        <v>4.8261089929999983</v>
      </c>
      <c r="F72">
        <f t="shared" si="8"/>
        <v>4.9926727872999983</v>
      </c>
      <c r="G72">
        <f t="shared" si="9"/>
        <v>0.52198320599998738</v>
      </c>
      <c r="I72">
        <f t="shared" si="10"/>
        <v>2.9289516922588198E-2</v>
      </c>
      <c r="J72">
        <f t="shared" si="11"/>
        <v>3.0300387808205671E-2</v>
      </c>
      <c r="K72">
        <f t="shared" si="12"/>
        <v>3.1679010912556648E-3</v>
      </c>
    </row>
    <row r="73" spans="1:11" x14ac:dyDescent="0.25">
      <c r="A73">
        <v>55.255357585900001</v>
      </c>
      <c r="B73">
        <v>30.456692868299999</v>
      </c>
      <c r="C73">
        <v>155.32025139500001</v>
      </c>
      <c r="E73">
        <f t="shared" si="7"/>
        <v>5.2553575859000006</v>
      </c>
      <c r="F73">
        <f t="shared" si="8"/>
        <v>5.4566928682999993</v>
      </c>
      <c r="G73">
        <f t="shared" si="9"/>
        <v>0.32025139500001387</v>
      </c>
      <c r="I73">
        <f t="shared" si="10"/>
        <v>3.1894614309318892E-2</v>
      </c>
      <c r="J73">
        <f t="shared" si="11"/>
        <v>3.3116512357937791E-2</v>
      </c>
      <c r="K73">
        <f t="shared" si="12"/>
        <v>1.9435965219477146E-3</v>
      </c>
    </row>
    <row r="74" spans="1:11" x14ac:dyDescent="0.25">
      <c r="A74">
        <v>55.415262011000003</v>
      </c>
      <c r="B74">
        <v>30.5120447736</v>
      </c>
      <c r="C74">
        <v>154.99620363</v>
      </c>
      <c r="E74">
        <f t="shared" si="7"/>
        <v>5.4152620110000029</v>
      </c>
      <c r="F74">
        <f t="shared" si="8"/>
        <v>5.5120447735999996</v>
      </c>
      <c r="G74">
        <f t="shared" si="9"/>
        <v>-3.7963700000034351E-3</v>
      </c>
      <c r="I74">
        <f t="shared" si="10"/>
        <v>3.2865069674449778E-2</v>
      </c>
      <c r="J74">
        <f t="shared" si="11"/>
        <v>3.3452441482069335E-2</v>
      </c>
      <c r="K74">
        <f t="shared" si="12"/>
        <v>2.304006053754427E-5</v>
      </c>
    </row>
    <row r="75" spans="1:11" x14ac:dyDescent="0.25">
      <c r="A75">
        <v>54.790465883800003</v>
      </c>
      <c r="B75">
        <v>29.748855400299998</v>
      </c>
      <c r="C75">
        <v>155.23151872700001</v>
      </c>
      <c r="E75">
        <f t="shared" si="7"/>
        <v>4.7904658838000032</v>
      </c>
      <c r="F75">
        <f t="shared" si="8"/>
        <v>4.7488554002999983</v>
      </c>
      <c r="G75">
        <f t="shared" si="9"/>
        <v>0.23151872700000808</v>
      </c>
      <c r="I75">
        <f t="shared" si="10"/>
        <v>2.907319991615483E-2</v>
      </c>
      <c r="J75">
        <f t="shared" si="11"/>
        <v>2.8820667086415966E-2</v>
      </c>
      <c r="K75">
        <f t="shared" si="12"/>
        <v>1.4050805073400497E-3</v>
      </c>
    </row>
    <row r="76" spans="1:11" x14ac:dyDescent="0.25">
      <c r="A76">
        <v>55.332819296499999</v>
      </c>
      <c r="B76">
        <v>30.2044184614</v>
      </c>
      <c r="C76">
        <v>155.024960948</v>
      </c>
      <c r="E76">
        <f t="shared" si="7"/>
        <v>5.3328192964999985</v>
      </c>
      <c r="F76">
        <f t="shared" si="8"/>
        <v>5.2044184613999995</v>
      </c>
      <c r="G76">
        <f t="shared" si="9"/>
        <v>2.4960948000000371E-2</v>
      </c>
      <c r="I76">
        <f t="shared" si="10"/>
        <v>3.2364727207051219E-2</v>
      </c>
      <c r="J76">
        <f t="shared" si="11"/>
        <v>3.1585466225173123E-2</v>
      </c>
      <c r="K76">
        <f t="shared" si="12"/>
        <v>1.5148727679177286E-4</v>
      </c>
    </row>
    <row r="77" spans="1:11" x14ac:dyDescent="0.25">
      <c r="A77">
        <v>55.7831600425</v>
      </c>
      <c r="B77">
        <v>30.421699910099999</v>
      </c>
      <c r="C77">
        <v>155.13700617500001</v>
      </c>
      <c r="E77">
        <f t="shared" si="7"/>
        <v>5.7831600425000005</v>
      </c>
      <c r="F77">
        <f t="shared" si="8"/>
        <v>5.4216999100999992</v>
      </c>
      <c r="G77">
        <f t="shared" si="9"/>
        <v>0.13700617500001044</v>
      </c>
      <c r="I77">
        <f t="shared" si="10"/>
        <v>3.5097832265397352E-2</v>
      </c>
      <c r="J77">
        <f t="shared" si="11"/>
        <v>3.2904141099257787E-2</v>
      </c>
      <c r="K77">
        <f t="shared" si="12"/>
        <v>8.3148654267491541E-4</v>
      </c>
    </row>
    <row r="78" spans="1:11" x14ac:dyDescent="0.25">
      <c r="A78">
        <v>54.717838720000003</v>
      </c>
      <c r="B78">
        <v>29.203127704900002</v>
      </c>
      <c r="C78">
        <v>155.53054870700001</v>
      </c>
      <c r="E78">
        <f t="shared" si="7"/>
        <v>4.7178387200000031</v>
      </c>
      <c r="F78">
        <f t="shared" si="8"/>
        <v>4.2031277049000018</v>
      </c>
      <c r="G78">
        <f t="shared" si="9"/>
        <v>0.53054870700000833</v>
      </c>
      <c r="I78">
        <f t="shared" si="10"/>
        <v>2.8632427744153515E-2</v>
      </c>
      <c r="J78">
        <f t="shared" si="11"/>
        <v>2.5508661370687767E-2</v>
      </c>
      <c r="K78">
        <f t="shared" si="12"/>
        <v>3.2198848709122053E-3</v>
      </c>
    </row>
    <row r="79" spans="1:11" x14ac:dyDescent="0.25">
      <c r="A79">
        <v>54.872102676700003</v>
      </c>
      <c r="B79">
        <v>29.988131539299999</v>
      </c>
      <c r="C79">
        <v>155.25915582900001</v>
      </c>
      <c r="E79">
        <f t="shared" si="7"/>
        <v>4.8721026767000026</v>
      </c>
      <c r="F79">
        <f t="shared" si="8"/>
        <v>4.9881315392999994</v>
      </c>
      <c r="G79">
        <f t="shared" si="9"/>
        <v>0.259155829000008</v>
      </c>
      <c r="I79">
        <f t="shared" si="10"/>
        <v>2.9568651268500692E-2</v>
      </c>
      <c r="J79">
        <f t="shared" si="11"/>
        <v>3.0272827104471343E-2</v>
      </c>
      <c r="K79">
        <f t="shared" si="12"/>
        <v>1.5728092859263593E-3</v>
      </c>
    </row>
    <row r="80" spans="1:11" x14ac:dyDescent="0.25">
      <c r="A80">
        <v>54.603644476200003</v>
      </c>
      <c r="B80">
        <v>29.9419364223</v>
      </c>
      <c r="C80">
        <v>155.39341268699999</v>
      </c>
      <c r="E80">
        <f t="shared" si="7"/>
        <v>4.6036444762000031</v>
      </c>
      <c r="F80">
        <f t="shared" si="8"/>
        <v>4.9419364222999995</v>
      </c>
      <c r="G80">
        <f t="shared" si="9"/>
        <v>0.39341268699999432</v>
      </c>
      <c r="I80">
        <f t="shared" si="10"/>
        <v>2.7939386157008767E-2</v>
      </c>
      <c r="J80">
        <f t="shared" si="11"/>
        <v>2.999247026564426E-2</v>
      </c>
      <c r="K80">
        <f t="shared" si="12"/>
        <v>2.3876103026600733E-3</v>
      </c>
    </row>
    <row r="81" spans="1:11" x14ac:dyDescent="0.25">
      <c r="A81">
        <v>54.138872902199999</v>
      </c>
      <c r="B81">
        <v>30.161471726799999</v>
      </c>
      <c r="C81">
        <v>155.52553920700001</v>
      </c>
      <c r="E81">
        <f t="shared" si="7"/>
        <v>4.1388729021999993</v>
      </c>
      <c r="F81">
        <f t="shared" si="8"/>
        <v>5.1614717267999985</v>
      </c>
      <c r="G81">
        <f t="shared" si="9"/>
        <v>0.52553920700000845</v>
      </c>
      <c r="I81">
        <f t="shared" si="10"/>
        <v>2.5118700817834731E-2</v>
      </c>
      <c r="J81">
        <f t="shared" si="11"/>
        <v>3.1324823725871691E-2</v>
      </c>
      <c r="K81">
        <f t="shared" si="12"/>
        <v>3.1894823592332274E-3</v>
      </c>
    </row>
    <row r="82" spans="1:11" x14ac:dyDescent="0.25">
      <c r="A82">
        <v>54.392312181000001</v>
      </c>
      <c r="B82">
        <v>30.103498505899999</v>
      </c>
      <c r="C82">
        <v>155.49771480800001</v>
      </c>
      <c r="E82">
        <f t="shared" si="7"/>
        <v>4.3923121810000012</v>
      </c>
      <c r="F82">
        <f t="shared" si="8"/>
        <v>5.1034985058999993</v>
      </c>
      <c r="G82">
        <f t="shared" si="9"/>
        <v>0.497714808000012</v>
      </c>
      <c r="I82">
        <f t="shared" si="10"/>
        <v>2.6656816524717443E-2</v>
      </c>
      <c r="J82">
        <f t="shared" si="11"/>
        <v>3.0972985912620824E-2</v>
      </c>
      <c r="K82">
        <f t="shared" si="12"/>
        <v>3.0206168805311713E-3</v>
      </c>
    </row>
    <row r="83" spans="1:11" x14ac:dyDescent="0.25">
      <c r="A83">
        <v>53.8733866655</v>
      </c>
      <c r="B83">
        <v>29.443830786500001</v>
      </c>
      <c r="C83">
        <v>155.54165722100001</v>
      </c>
      <c r="E83">
        <f t="shared" si="7"/>
        <v>3.8733866655</v>
      </c>
      <c r="F83">
        <f t="shared" si="8"/>
        <v>4.4438307865000013</v>
      </c>
      <c r="G83">
        <f t="shared" si="9"/>
        <v>0.54165722100000835</v>
      </c>
      <c r="I83">
        <f t="shared" si="10"/>
        <v>2.3507472469320952E-2</v>
      </c>
      <c r="J83">
        <f t="shared" si="11"/>
        <v>2.6969481462415505E-2</v>
      </c>
      <c r="K83">
        <f t="shared" si="12"/>
        <v>3.2873021234565902E-3</v>
      </c>
    </row>
    <row r="84" spans="1:11" x14ac:dyDescent="0.25">
      <c r="A84">
        <v>53.804320732599997</v>
      </c>
      <c r="B84">
        <v>29.290483539899999</v>
      </c>
      <c r="C84">
        <v>155.58961128000001</v>
      </c>
      <c r="E84">
        <f t="shared" si="7"/>
        <v>3.8043207325999973</v>
      </c>
      <c r="F84">
        <f t="shared" si="8"/>
        <v>4.2904835398999985</v>
      </c>
      <c r="G84">
        <f t="shared" si="9"/>
        <v>0.58961128000001395</v>
      </c>
      <c r="I84">
        <f t="shared" si="10"/>
        <v>2.3088313305410009E-2</v>
      </c>
      <c r="J84">
        <f t="shared" si="11"/>
        <v>2.6038821425346779E-2</v>
      </c>
      <c r="K84">
        <f t="shared" si="12"/>
        <v>3.5783339307830886E-3</v>
      </c>
    </row>
    <row r="85" spans="1:11" x14ac:dyDescent="0.25">
      <c r="A85">
        <v>53.161519984800002</v>
      </c>
      <c r="B85">
        <v>29.144736359300001</v>
      </c>
      <c r="C85">
        <v>155.65281448499999</v>
      </c>
      <c r="E85">
        <f t="shared" si="7"/>
        <v>3.1615199848000017</v>
      </c>
      <c r="F85">
        <f t="shared" si="8"/>
        <v>4.1447363593000013</v>
      </c>
      <c r="G85">
        <f t="shared" si="9"/>
        <v>0.65281448499999328</v>
      </c>
      <c r="I85">
        <f t="shared" si="10"/>
        <v>1.9187174021600154E-2</v>
      </c>
      <c r="J85">
        <f t="shared" si="11"/>
        <v>2.5154285970636809E-2</v>
      </c>
      <c r="K85">
        <f t="shared" si="12"/>
        <v>3.9619123673856928E-3</v>
      </c>
    </row>
    <row r="86" spans="1:11" x14ac:dyDescent="0.25">
      <c r="A86">
        <v>53.008965624200002</v>
      </c>
      <c r="B86">
        <v>28.785403108499999</v>
      </c>
      <c r="C86">
        <v>155.99453954200001</v>
      </c>
      <c r="E86">
        <f t="shared" si="7"/>
        <v>3.0089656242000018</v>
      </c>
      <c r="F86">
        <f t="shared" si="8"/>
        <v>3.7854031084999988</v>
      </c>
      <c r="G86">
        <f t="shared" si="9"/>
        <v>0.99453954200001249</v>
      </c>
      <c r="I86">
        <f t="shared" si="10"/>
        <v>1.8261325986901958E-2</v>
      </c>
      <c r="J86">
        <f t="shared" si="11"/>
        <v>2.2973502787865595E-2</v>
      </c>
      <c r="K86">
        <f t="shared" si="12"/>
        <v>6.0358319275099909E-3</v>
      </c>
    </row>
    <row r="87" spans="1:11" x14ac:dyDescent="0.25">
      <c r="A87">
        <v>53.239087066300002</v>
      </c>
      <c r="B87">
        <v>28.825606114599999</v>
      </c>
      <c r="C87">
        <v>156.010834536</v>
      </c>
      <c r="E87">
        <f t="shared" si="7"/>
        <v>3.2390870663000015</v>
      </c>
      <c r="F87">
        <f t="shared" si="8"/>
        <v>3.8256061145999993</v>
      </c>
      <c r="G87">
        <f t="shared" si="9"/>
        <v>1.0108345360000044</v>
      </c>
      <c r="I87">
        <f t="shared" si="10"/>
        <v>1.9657926412299426E-2</v>
      </c>
      <c r="J87">
        <f t="shared" si="11"/>
        <v>2.3217493677672025E-2</v>
      </c>
      <c r="K87">
        <f t="shared" si="12"/>
        <v>6.134725778272271E-3</v>
      </c>
    </row>
    <row r="88" spans="1:11" x14ac:dyDescent="0.25">
      <c r="A88">
        <v>53.808505578499997</v>
      </c>
      <c r="B88">
        <v>29.406382075700002</v>
      </c>
      <c r="C88">
        <v>155.792444601</v>
      </c>
      <c r="E88">
        <f t="shared" si="7"/>
        <v>3.8085055784999966</v>
      </c>
      <c r="F88">
        <f t="shared" si="8"/>
        <v>4.4063820757000016</v>
      </c>
      <c r="G88">
        <f t="shared" si="9"/>
        <v>0.79244460099999969</v>
      </c>
      <c r="I88">
        <f t="shared" si="10"/>
        <v>2.3113711015031617E-2</v>
      </c>
      <c r="J88">
        <f t="shared" si="11"/>
        <v>2.6742206311709909E-2</v>
      </c>
      <c r="K88">
        <f t="shared" si="12"/>
        <v>4.8093235326571396E-3</v>
      </c>
    </row>
    <row r="89" spans="1:11" x14ac:dyDescent="0.25">
      <c r="A89">
        <v>55.178987470700001</v>
      </c>
      <c r="B89">
        <v>30.248057985999999</v>
      </c>
      <c r="C89">
        <v>155.41866176900001</v>
      </c>
      <c r="E89">
        <f t="shared" si="7"/>
        <v>5.178987470700001</v>
      </c>
      <c r="F89">
        <f t="shared" si="8"/>
        <v>5.2480579859999992</v>
      </c>
      <c r="G89">
        <f t="shared" si="9"/>
        <v>0.41866176900001051</v>
      </c>
      <c r="I89">
        <f t="shared" si="10"/>
        <v>3.1431126272729829E-2</v>
      </c>
      <c r="J89">
        <f t="shared" si="11"/>
        <v>3.1850313247094787E-2</v>
      </c>
      <c r="K89">
        <f t="shared" si="12"/>
        <v>2.5408462564257142E-3</v>
      </c>
    </row>
    <row r="90" spans="1:11" x14ac:dyDescent="0.25">
      <c r="A90">
        <v>55.716352092299999</v>
      </c>
      <c r="B90">
        <v>30.2097464627</v>
      </c>
      <c r="C90">
        <v>154.96855433900001</v>
      </c>
      <c r="E90">
        <f t="shared" si="7"/>
        <v>5.7163520922999993</v>
      </c>
      <c r="F90">
        <f t="shared" si="8"/>
        <v>5.2097464627000001</v>
      </c>
      <c r="G90">
        <f t="shared" si="9"/>
        <v>-3.1445660999992242E-2</v>
      </c>
      <c r="I90">
        <f t="shared" si="10"/>
        <v>3.4692376733666805E-2</v>
      </c>
      <c r="J90">
        <f t="shared" si="11"/>
        <v>3.1617801712097743E-2</v>
      </c>
      <c r="K90">
        <f t="shared" si="12"/>
        <v>1.9084281381484433E-4</v>
      </c>
    </row>
    <row r="91" spans="1:11" x14ac:dyDescent="0.25">
      <c r="A91">
        <v>55.096906206900002</v>
      </c>
      <c r="B91">
        <v>30.311479217399999</v>
      </c>
      <c r="C91">
        <v>155.213495408</v>
      </c>
      <c r="E91">
        <f t="shared" si="7"/>
        <v>5.0969062069000017</v>
      </c>
      <c r="F91">
        <f t="shared" si="8"/>
        <v>5.3114792173999987</v>
      </c>
      <c r="G91">
        <f t="shared" si="9"/>
        <v>0.213495408</v>
      </c>
      <c r="I91">
        <f t="shared" si="10"/>
        <v>3.0932977439252475E-2</v>
      </c>
      <c r="J91">
        <f t="shared" si="11"/>
        <v>3.2235214879659649E-2</v>
      </c>
      <c r="K91">
        <f t="shared" si="12"/>
        <v>1.2956975017722884E-3</v>
      </c>
    </row>
    <row r="92" spans="1:11" x14ac:dyDescent="0.25">
      <c r="A92">
        <v>54.322736262600003</v>
      </c>
      <c r="B92">
        <v>29.776415259099998</v>
      </c>
      <c r="C92">
        <v>155.44617620599999</v>
      </c>
      <c r="E92">
        <f t="shared" si="7"/>
        <v>4.322736262600003</v>
      </c>
      <c r="F92">
        <f t="shared" si="8"/>
        <v>4.7764152590999984</v>
      </c>
      <c r="G92">
        <f t="shared" si="9"/>
        <v>0.44617620599998986</v>
      </c>
      <c r="I92">
        <f t="shared" si="10"/>
        <v>2.6234562273448534E-2</v>
      </c>
      <c r="J92">
        <f t="shared" si="11"/>
        <v>2.8987927078239103E-2</v>
      </c>
      <c r="K92">
        <f t="shared" si="12"/>
        <v>2.7078305846485688E-3</v>
      </c>
    </row>
    <row r="93" spans="1:11" x14ac:dyDescent="0.25">
      <c r="A93">
        <v>54.423079472700003</v>
      </c>
      <c r="B93">
        <v>30.533680370100001</v>
      </c>
      <c r="C93">
        <v>155.25522474799999</v>
      </c>
      <c r="E93">
        <f t="shared" si="7"/>
        <v>4.4230794727000031</v>
      </c>
      <c r="F93">
        <f t="shared" si="8"/>
        <v>5.5336803701000008</v>
      </c>
      <c r="G93">
        <f t="shared" si="9"/>
        <v>0.25522474799998918</v>
      </c>
      <c r="I93">
        <f t="shared" si="10"/>
        <v>2.6843542334726397E-2</v>
      </c>
      <c r="J93">
        <f t="shared" si="11"/>
        <v>3.3583747296077313E-2</v>
      </c>
      <c r="K93">
        <f t="shared" si="12"/>
        <v>1.548951668197228E-3</v>
      </c>
    </row>
    <row r="94" spans="1:11" x14ac:dyDescent="0.25">
      <c r="A94">
        <v>54.908357836699999</v>
      </c>
      <c r="B94">
        <v>31.442247287800001</v>
      </c>
      <c r="C94">
        <v>155.035605551</v>
      </c>
      <c r="E94">
        <f t="shared" si="7"/>
        <v>4.9083578366999987</v>
      </c>
      <c r="F94">
        <f t="shared" si="8"/>
        <v>6.4422472878000008</v>
      </c>
      <c r="G94">
        <f t="shared" si="9"/>
        <v>3.5605551000003288E-2</v>
      </c>
      <c r="I94">
        <f t="shared" si="10"/>
        <v>2.9788682793667497E-2</v>
      </c>
      <c r="J94">
        <f t="shared" si="11"/>
        <v>3.9097813834954996E-2</v>
      </c>
      <c r="K94">
        <f t="shared" si="12"/>
        <v>2.1608906679590066E-4</v>
      </c>
    </row>
    <row r="95" spans="1:11" x14ac:dyDescent="0.25">
      <c r="A95">
        <v>54.964418653400003</v>
      </c>
      <c r="B95">
        <v>31.714117028099999</v>
      </c>
      <c r="C95">
        <v>155.13443076600001</v>
      </c>
      <c r="E95">
        <f t="shared" si="7"/>
        <v>4.9644186534000028</v>
      </c>
      <c r="F95">
        <f t="shared" si="8"/>
        <v>6.7141170280999987</v>
      </c>
      <c r="G95">
        <f t="shared" si="9"/>
        <v>0.13443076600000836</v>
      </c>
      <c r="I95">
        <f t="shared" si="10"/>
        <v>3.0128914280733061E-2</v>
      </c>
      <c r="J95">
        <f t="shared" si="11"/>
        <v>4.0747783483548974E-2</v>
      </c>
      <c r="K95">
        <f t="shared" si="12"/>
        <v>8.158564593930091E-4</v>
      </c>
    </row>
    <row r="96" spans="1:11" x14ac:dyDescent="0.25">
      <c r="A96">
        <v>54.9557954693</v>
      </c>
      <c r="B96">
        <v>31.046714741700001</v>
      </c>
      <c r="C96">
        <v>155.20359380299999</v>
      </c>
      <c r="E96">
        <f t="shared" si="7"/>
        <v>4.9557954692999999</v>
      </c>
      <c r="F96">
        <f t="shared" si="8"/>
        <v>6.0467147417000007</v>
      </c>
      <c r="G96">
        <f t="shared" si="9"/>
        <v>0.20359380299998975</v>
      </c>
      <c r="I96">
        <f t="shared" si="10"/>
        <v>3.0076580423998793E-2</v>
      </c>
      <c r="J96">
        <f t="shared" si="11"/>
        <v>3.6697338168277409E-2</v>
      </c>
      <c r="K96">
        <f t="shared" si="12"/>
        <v>1.235604945298899E-3</v>
      </c>
    </row>
    <row r="97" spans="1:11" x14ac:dyDescent="0.25">
      <c r="A97">
        <v>55.268153393299997</v>
      </c>
      <c r="B97">
        <v>31.167938309099998</v>
      </c>
      <c r="C97">
        <v>154.91464091200001</v>
      </c>
      <c r="E97">
        <f t="shared" si="7"/>
        <v>5.2681533932999969</v>
      </c>
      <c r="F97">
        <f t="shared" si="8"/>
        <v>6.1679383090999984</v>
      </c>
      <c r="G97">
        <f t="shared" si="9"/>
        <v>-8.5359087999989924E-2</v>
      </c>
      <c r="I97">
        <f t="shared" si="10"/>
        <v>3.1972271697066242E-2</v>
      </c>
      <c r="J97">
        <f t="shared" si="11"/>
        <v>3.7433040518541086E-2</v>
      </c>
      <c r="K97">
        <f t="shared" si="12"/>
        <v>5.1804185444188976E-4</v>
      </c>
    </row>
    <row r="98" spans="1:11" x14ac:dyDescent="0.25">
      <c r="A98">
        <v>54.436929262299998</v>
      </c>
      <c r="B98">
        <v>30.332467449999999</v>
      </c>
      <c r="C98">
        <v>155.590580109</v>
      </c>
      <c r="E98">
        <f t="shared" si="7"/>
        <v>4.4369292622999978</v>
      </c>
      <c r="F98">
        <f t="shared" si="8"/>
        <v>5.3324674499999993</v>
      </c>
      <c r="G98">
        <f t="shared" si="9"/>
        <v>0.59058010900000113</v>
      </c>
      <c r="I98">
        <f t="shared" si="10"/>
        <v>2.6927596310186069E-2</v>
      </c>
      <c r="J98">
        <f t="shared" si="11"/>
        <v>3.2362591860744118E-2</v>
      </c>
      <c r="K98">
        <f t="shared" si="12"/>
        <v>3.5842137261692638E-3</v>
      </c>
    </row>
    <row r="99" spans="1:11" x14ac:dyDescent="0.25">
      <c r="A99">
        <v>54.731397398699997</v>
      </c>
      <c r="B99">
        <v>30.319697998999999</v>
      </c>
      <c r="C99">
        <v>155.59476148300001</v>
      </c>
      <c r="E99">
        <f t="shared" si="7"/>
        <v>4.7313973986999969</v>
      </c>
      <c r="F99">
        <f t="shared" si="8"/>
        <v>5.3196979989999988</v>
      </c>
      <c r="G99">
        <f t="shared" si="9"/>
        <v>0.59476148300001341</v>
      </c>
      <c r="I99">
        <f t="shared" si="10"/>
        <v>2.8714714975918779E-2</v>
      </c>
      <c r="J99">
        <f t="shared" si="11"/>
        <v>3.2285094429231657E-2</v>
      </c>
      <c r="K99">
        <f t="shared" si="12"/>
        <v>3.6095903649295291E-3</v>
      </c>
    </row>
    <row r="100" spans="1:11" x14ac:dyDescent="0.25">
      <c r="A100">
        <v>54.849126083900003</v>
      </c>
      <c r="B100">
        <v>30.6321731042</v>
      </c>
      <c r="C100">
        <v>155.732356431</v>
      </c>
      <c r="E100">
        <f t="shared" si="7"/>
        <v>4.8491260839000034</v>
      </c>
      <c r="F100">
        <f t="shared" si="8"/>
        <v>5.6321731041999996</v>
      </c>
      <c r="G100">
        <f t="shared" si="9"/>
        <v>0.73235643099999947</v>
      </c>
      <c r="I100">
        <f t="shared" si="10"/>
        <v>2.9429206986447569E-2</v>
      </c>
      <c r="J100">
        <f t="shared" si="11"/>
        <v>3.4181496871637698E-2</v>
      </c>
      <c r="K100">
        <f t="shared" si="12"/>
        <v>4.4446501540378264E-3</v>
      </c>
    </row>
    <row r="101" spans="1:11" x14ac:dyDescent="0.25">
      <c r="A101">
        <v>55.608237797800001</v>
      </c>
      <c r="B101">
        <v>30.399561223799999</v>
      </c>
      <c r="C101">
        <v>155.47037341999999</v>
      </c>
      <c r="E101">
        <f t="shared" si="7"/>
        <v>5.6082377978000011</v>
      </c>
      <c r="F101">
        <f t="shared" si="8"/>
        <v>5.3995612237999993</v>
      </c>
      <c r="G101">
        <f t="shared" si="9"/>
        <v>0.47037341999998716</v>
      </c>
      <c r="I101">
        <f t="shared" si="10"/>
        <v>3.4036234184270521E-2</v>
      </c>
      <c r="J101">
        <f t="shared" si="11"/>
        <v>3.2769782047697149E-2</v>
      </c>
      <c r="K101">
        <f t="shared" si="12"/>
        <v>2.8546827817208637E-3</v>
      </c>
    </row>
    <row r="102" spans="1:11" x14ac:dyDescent="0.25">
      <c r="A102">
        <v>55.510454309300002</v>
      </c>
      <c r="B102">
        <v>30.596025007800002</v>
      </c>
      <c r="C102">
        <v>155.431959785</v>
      </c>
      <c r="E102">
        <f t="shared" si="7"/>
        <v>5.5104543093000018</v>
      </c>
      <c r="F102">
        <f t="shared" si="8"/>
        <v>5.5960250078000016</v>
      </c>
      <c r="G102">
        <f t="shared" si="9"/>
        <v>0.43195978500000365</v>
      </c>
      <c r="I102">
        <f t="shared" si="10"/>
        <v>3.3442788999894335E-2</v>
      </c>
      <c r="J102">
        <f t="shared" si="11"/>
        <v>3.3962115112385519E-2</v>
      </c>
      <c r="K102">
        <f t="shared" si="12"/>
        <v>2.6215515337482086E-3</v>
      </c>
    </row>
    <row r="103" spans="1:11" x14ac:dyDescent="0.25">
      <c r="A103">
        <v>55.5479332934</v>
      </c>
      <c r="B103">
        <v>30.9313045691</v>
      </c>
      <c r="C103">
        <v>155.46863816600001</v>
      </c>
      <c r="E103">
        <f t="shared" si="7"/>
        <v>5.5479332933999999</v>
      </c>
      <c r="F103">
        <f t="shared" si="8"/>
        <v>5.9313045690999999</v>
      </c>
      <c r="G103">
        <f t="shared" si="9"/>
        <v>0.46863816600000519</v>
      </c>
      <c r="I103">
        <f t="shared" si="10"/>
        <v>3.3670247878388487E-2</v>
      </c>
      <c r="J103">
        <f t="shared" si="11"/>
        <v>3.5996917144154358E-2</v>
      </c>
      <c r="K103">
        <f t="shared" si="12"/>
        <v>2.8441515750135182E-3</v>
      </c>
    </row>
    <row r="104" spans="1:11" x14ac:dyDescent="0.25">
      <c r="A104">
        <v>55.534938151799999</v>
      </c>
      <c r="B104">
        <v>30.736591463300002</v>
      </c>
      <c r="C104">
        <v>155.37505922700001</v>
      </c>
      <c r="E104">
        <f t="shared" si="7"/>
        <v>5.5349381517999987</v>
      </c>
      <c r="F104">
        <f t="shared" si="8"/>
        <v>5.7365914633000017</v>
      </c>
      <c r="G104">
        <f t="shared" si="9"/>
        <v>0.37505922700000838</v>
      </c>
      <c r="I104">
        <f t="shared" si="10"/>
        <v>3.3591380737104125E-2</v>
      </c>
      <c r="J104">
        <f t="shared" si="11"/>
        <v>3.4815208895200442E-2</v>
      </c>
      <c r="K104">
        <f t="shared" si="12"/>
        <v>2.2762236808416807E-3</v>
      </c>
    </row>
    <row r="105" spans="1:11" x14ac:dyDescent="0.25">
      <c r="A105">
        <v>54.952274507200002</v>
      </c>
      <c r="B105">
        <v>30.183840248300001</v>
      </c>
      <c r="C105">
        <v>155.39769181400001</v>
      </c>
      <c r="E105">
        <f t="shared" si="7"/>
        <v>4.9522745072000021</v>
      </c>
      <c r="F105">
        <f t="shared" si="8"/>
        <v>5.183840248300001</v>
      </c>
      <c r="G105">
        <f t="shared" si="9"/>
        <v>0.3976918140000123</v>
      </c>
      <c r="I105">
        <f t="shared" si="10"/>
        <v>3.0055211806099515E-2</v>
      </c>
      <c r="J105">
        <f t="shared" si="11"/>
        <v>3.1460577640662651E-2</v>
      </c>
      <c r="K105">
        <f t="shared" si="12"/>
        <v>2.4135802015709186E-3</v>
      </c>
    </row>
    <row r="106" spans="1:11" x14ac:dyDescent="0.25">
      <c r="A106">
        <v>55.072185342799997</v>
      </c>
      <c r="B106">
        <v>30.2133621527</v>
      </c>
      <c r="C106">
        <v>155.18794481399999</v>
      </c>
      <c r="E106">
        <f t="shared" si="7"/>
        <v>5.0721853427999974</v>
      </c>
      <c r="F106">
        <f t="shared" si="8"/>
        <v>5.2133621527000003</v>
      </c>
      <c r="G106">
        <f t="shared" si="9"/>
        <v>0.18794481399999086</v>
      </c>
      <c r="I106">
        <f t="shared" si="10"/>
        <v>3.0782947224757051E-2</v>
      </c>
      <c r="J106">
        <f t="shared" si="11"/>
        <v>3.163974523090253E-2</v>
      </c>
      <c r="K106">
        <f t="shared" si="12"/>
        <v>1.140631680334996E-3</v>
      </c>
    </row>
    <row r="107" spans="1:11" x14ac:dyDescent="0.25">
      <c r="A107">
        <v>54.526657921599998</v>
      </c>
      <c r="B107">
        <v>30.4040120634</v>
      </c>
      <c r="C107">
        <v>155.382608207</v>
      </c>
      <c r="E107">
        <f t="shared" si="7"/>
        <v>4.5266579215999982</v>
      </c>
      <c r="F107">
        <f t="shared" si="8"/>
        <v>5.4040120633999997</v>
      </c>
      <c r="G107">
        <f t="shared" si="9"/>
        <v>0.38260820700000409</v>
      </c>
      <c r="I107">
        <f t="shared" si="10"/>
        <v>2.7472156967398832E-2</v>
      </c>
      <c r="J107">
        <f t="shared" si="11"/>
        <v>3.2796794065447478E-2</v>
      </c>
      <c r="K107">
        <f t="shared" si="12"/>
        <v>2.3220382237330362E-3</v>
      </c>
    </row>
    <row r="108" spans="1:11" x14ac:dyDescent="0.25">
      <c r="A108">
        <v>54.0525444138</v>
      </c>
      <c r="B108">
        <v>30.433710928</v>
      </c>
      <c r="C108">
        <v>155.39997345</v>
      </c>
      <c r="E108">
        <f t="shared" si="7"/>
        <v>4.0525444137999997</v>
      </c>
      <c r="F108">
        <f t="shared" si="8"/>
        <v>5.433710928</v>
      </c>
      <c r="G108">
        <f t="shared" si="9"/>
        <v>0.3999734500000045</v>
      </c>
      <c r="I108">
        <f t="shared" si="10"/>
        <v>2.4594775700196334E-2</v>
      </c>
      <c r="J108">
        <f t="shared" si="11"/>
        <v>3.2977035622060696E-2</v>
      </c>
      <c r="K108">
        <f t="shared" si="12"/>
        <v>2.4274273849498869E-3</v>
      </c>
    </row>
    <row r="109" spans="1:11" x14ac:dyDescent="0.25">
      <c r="A109">
        <v>54.913147653400003</v>
      </c>
      <c r="B109">
        <v>30.363599971100001</v>
      </c>
      <c r="C109">
        <v>155.24085103199999</v>
      </c>
      <c r="E109">
        <f t="shared" si="7"/>
        <v>4.9131476534000029</v>
      </c>
      <c r="F109">
        <f t="shared" si="8"/>
        <v>5.3635999711000011</v>
      </c>
      <c r="G109">
        <f t="shared" si="9"/>
        <v>0.2408510319999948</v>
      </c>
      <c r="I109">
        <f t="shared" si="10"/>
        <v>2.9817752053705831E-2</v>
      </c>
      <c r="J109">
        <f t="shared" si="11"/>
        <v>3.2551534237496058E-2</v>
      </c>
      <c r="K109">
        <f t="shared" si="12"/>
        <v>1.4617179984577034E-3</v>
      </c>
    </row>
    <row r="110" spans="1:11" x14ac:dyDescent="0.25">
      <c r="A110">
        <v>54.453750075899997</v>
      </c>
      <c r="B110">
        <v>29.8930878195</v>
      </c>
      <c r="C110">
        <v>155.31362262799999</v>
      </c>
      <c r="E110">
        <f t="shared" si="7"/>
        <v>4.4537500758999968</v>
      </c>
      <c r="F110">
        <f t="shared" si="8"/>
        <v>4.8930878194999998</v>
      </c>
      <c r="G110">
        <f t="shared" si="9"/>
        <v>0.3136226279999903</v>
      </c>
      <c r="I110">
        <f t="shared" si="10"/>
        <v>2.7029681345004691E-2</v>
      </c>
      <c r="J110">
        <f t="shared" si="11"/>
        <v>2.9696009497677645E-2</v>
      </c>
      <c r="K110">
        <f t="shared" si="12"/>
        <v>1.9033667253341914E-3</v>
      </c>
    </row>
    <row r="111" spans="1:11" x14ac:dyDescent="0.25">
      <c r="A111">
        <v>55.994397828099999</v>
      </c>
      <c r="B111">
        <v>30.6287812403</v>
      </c>
      <c r="C111">
        <v>154.84684840599999</v>
      </c>
      <c r="E111">
        <f t="shared" si="7"/>
        <v>5.9943978280999985</v>
      </c>
      <c r="F111">
        <f t="shared" si="8"/>
        <v>5.6287812403000004</v>
      </c>
      <c r="G111">
        <f t="shared" si="9"/>
        <v>-0.15315159400000766</v>
      </c>
      <c r="I111">
        <f t="shared" si="10"/>
        <v>3.6379828321639586E-2</v>
      </c>
      <c r="J111">
        <f t="shared" si="11"/>
        <v>3.4160911747007847E-2</v>
      </c>
      <c r="K111">
        <f t="shared" si="12"/>
        <v>9.2947262705647378E-4</v>
      </c>
    </row>
    <row r="112" spans="1:11" x14ac:dyDescent="0.25">
      <c r="A112">
        <v>55.657432379399999</v>
      </c>
      <c r="B112">
        <v>30.954900238899999</v>
      </c>
      <c r="C112">
        <v>154.768481052</v>
      </c>
      <c r="E112">
        <f t="shared" si="7"/>
        <v>5.6574323793999994</v>
      </c>
      <c r="F112">
        <f t="shared" si="8"/>
        <v>5.9549002388999988</v>
      </c>
      <c r="G112">
        <f t="shared" si="9"/>
        <v>-0.2315189480000015</v>
      </c>
      <c r="I112">
        <f t="shared" si="10"/>
        <v>3.4334794687641397E-2</v>
      </c>
      <c r="J112">
        <f t="shared" si="11"/>
        <v>3.614011858674699E-2</v>
      </c>
      <c r="K112">
        <f t="shared" si="12"/>
        <v>1.4050818485826649E-3</v>
      </c>
    </row>
    <row r="113" spans="1:11" x14ac:dyDescent="0.25">
      <c r="A113">
        <v>55.342276961800003</v>
      </c>
      <c r="B113">
        <v>29.878796722099999</v>
      </c>
      <c r="C113">
        <v>154.92391606800001</v>
      </c>
      <c r="E113">
        <f t="shared" si="7"/>
        <v>5.3422769618000032</v>
      </c>
      <c r="F113">
        <f t="shared" si="8"/>
        <v>4.8787967220999988</v>
      </c>
      <c r="G113">
        <f t="shared" si="9"/>
        <v>-7.6083931999988863E-2</v>
      </c>
      <c r="I113">
        <f t="shared" si="10"/>
        <v>3.242212550623063E-2</v>
      </c>
      <c r="J113">
        <f t="shared" si="11"/>
        <v>2.9609277237849528E-2</v>
      </c>
      <c r="K113">
        <f t="shared" si="12"/>
        <v>4.6175119896442099E-4</v>
      </c>
    </row>
    <row r="114" spans="1:11" x14ac:dyDescent="0.25">
      <c r="A114">
        <v>54.792466788399999</v>
      </c>
      <c r="B114">
        <v>29.2856957063</v>
      </c>
      <c r="C114">
        <v>155.31736296400001</v>
      </c>
      <c r="E114">
        <f t="shared" si="7"/>
        <v>4.7924667883999987</v>
      </c>
      <c r="F114">
        <f t="shared" si="8"/>
        <v>4.2856957063000003</v>
      </c>
      <c r="G114">
        <f t="shared" si="9"/>
        <v>0.31736296400001152</v>
      </c>
      <c r="I114">
        <f t="shared" si="10"/>
        <v>2.9085343348726922E-2</v>
      </c>
      <c r="J114">
        <f t="shared" si="11"/>
        <v>2.6009764200685445E-2</v>
      </c>
      <c r="K114">
        <f t="shared" si="12"/>
        <v>1.9260667171345607E-3</v>
      </c>
    </row>
    <row r="115" spans="1:11" x14ac:dyDescent="0.25">
      <c r="A115">
        <v>55.284599665899997</v>
      </c>
      <c r="B115">
        <v>28.895104975900001</v>
      </c>
      <c r="C115">
        <v>155.41723690000001</v>
      </c>
      <c r="E115">
        <f t="shared" si="7"/>
        <v>5.2845996658999965</v>
      </c>
      <c r="F115">
        <f t="shared" si="8"/>
        <v>3.8951049759000007</v>
      </c>
      <c r="G115">
        <f t="shared" si="9"/>
        <v>0.41723690000000602</v>
      </c>
      <c r="I115">
        <f t="shared" si="10"/>
        <v>3.2072083653308811E-2</v>
      </c>
      <c r="J115">
        <f t="shared" si="11"/>
        <v>2.3639280271613338E-2</v>
      </c>
      <c r="K115">
        <f t="shared" si="12"/>
        <v>2.5321987673721856E-3</v>
      </c>
    </row>
    <row r="116" spans="1:11" x14ac:dyDescent="0.25">
      <c r="A116">
        <v>54.959391617100003</v>
      </c>
      <c r="B116">
        <v>29.090990081899999</v>
      </c>
      <c r="C116">
        <v>155.43820500800001</v>
      </c>
      <c r="E116">
        <f t="shared" si="7"/>
        <v>4.9593916171000032</v>
      </c>
      <c r="F116">
        <f t="shared" si="8"/>
        <v>4.0909900818999994</v>
      </c>
      <c r="G116">
        <f t="shared" si="9"/>
        <v>0.43820500800001128</v>
      </c>
      <c r="I116">
        <f t="shared" si="10"/>
        <v>3.0098405341752846E-2</v>
      </c>
      <c r="J116">
        <f t="shared" si="11"/>
        <v>2.4828101356133329E-2</v>
      </c>
      <c r="K116">
        <f t="shared" si="12"/>
        <v>2.6594536128370511E-3</v>
      </c>
    </row>
    <row r="117" spans="1:11" x14ac:dyDescent="0.25">
      <c r="A117">
        <v>54.359345215099999</v>
      </c>
      <c r="B117">
        <v>28.6091781881</v>
      </c>
      <c r="C117">
        <v>155.87681416800001</v>
      </c>
      <c r="E117">
        <f t="shared" si="7"/>
        <v>4.3593452150999994</v>
      </c>
      <c r="F117">
        <f t="shared" si="8"/>
        <v>3.6091781880999996</v>
      </c>
      <c r="G117">
        <f t="shared" si="9"/>
        <v>0.87681416800000989</v>
      </c>
      <c r="I117">
        <f t="shared" si="10"/>
        <v>2.6456740955140581E-2</v>
      </c>
      <c r="J117">
        <f t="shared" si="11"/>
        <v>2.1903998805314837E-2</v>
      </c>
      <c r="K117">
        <f t="shared" si="12"/>
        <v>5.3213600125589598E-3</v>
      </c>
    </row>
    <row r="118" spans="1:11" x14ac:dyDescent="0.25">
      <c r="A118">
        <v>54.153265302299999</v>
      </c>
      <c r="B118">
        <v>29.107063691</v>
      </c>
      <c r="C118">
        <v>155.768152945</v>
      </c>
      <c r="E118">
        <f t="shared" si="7"/>
        <v>4.1532653022999995</v>
      </c>
      <c r="F118">
        <f t="shared" si="8"/>
        <v>4.1070636910000005</v>
      </c>
      <c r="G118">
        <f t="shared" si="9"/>
        <v>0.76815294499999709</v>
      </c>
      <c r="I118">
        <f t="shared" si="10"/>
        <v>2.5206047880840778E-2</v>
      </c>
      <c r="J118">
        <f t="shared" si="11"/>
        <v>2.4925651628293449E-2</v>
      </c>
      <c r="K118">
        <f t="shared" si="12"/>
        <v>4.6618981697982105E-3</v>
      </c>
    </row>
    <row r="119" spans="1:11" x14ac:dyDescent="0.25">
      <c r="A119">
        <v>55.160864733700002</v>
      </c>
      <c r="B119">
        <v>29.702273498</v>
      </c>
      <c r="C119">
        <v>155.44530763899999</v>
      </c>
      <c r="E119">
        <f t="shared" si="7"/>
        <v>5.1608647337000022</v>
      </c>
      <c r="F119">
        <f t="shared" si="8"/>
        <v>4.7022734980000003</v>
      </c>
      <c r="G119">
        <f t="shared" si="9"/>
        <v>0.44530763899999215</v>
      </c>
      <c r="I119">
        <f t="shared" si="10"/>
        <v>3.1321139902174382E-2</v>
      </c>
      <c r="J119">
        <f t="shared" si="11"/>
        <v>2.8537962858707668E-2</v>
      </c>
      <c r="K119">
        <f t="shared" si="12"/>
        <v>2.7025592764618423E-3</v>
      </c>
    </row>
    <row r="120" spans="1:11" x14ac:dyDescent="0.25">
      <c r="A120">
        <v>55.688097665100003</v>
      </c>
      <c r="B120">
        <v>29.949123804500001</v>
      </c>
      <c r="C120">
        <v>155.18205553199999</v>
      </c>
      <c r="E120">
        <f t="shared" si="7"/>
        <v>5.6880976651000026</v>
      </c>
      <c r="F120">
        <f t="shared" si="8"/>
        <v>4.949123804500001</v>
      </c>
      <c r="G120">
        <f t="shared" si="9"/>
        <v>0.18205553199999258</v>
      </c>
      <c r="I120">
        <f t="shared" si="10"/>
        <v>3.4520901426164909E-2</v>
      </c>
      <c r="J120">
        <f t="shared" si="11"/>
        <v>3.0036090281868801E-2</v>
      </c>
      <c r="K120">
        <f t="shared" si="12"/>
        <v>1.1048897969562666E-3</v>
      </c>
    </row>
    <row r="121" spans="1:11" x14ac:dyDescent="0.25">
      <c r="A121">
        <v>54.8563087494</v>
      </c>
      <c r="B121">
        <v>29.231498394999999</v>
      </c>
      <c r="C121">
        <v>155.29927859099999</v>
      </c>
      <c r="E121">
        <f t="shared" si="7"/>
        <v>4.8563087494000001</v>
      </c>
      <c r="F121">
        <f t="shared" si="8"/>
        <v>4.2314983949999991</v>
      </c>
      <c r="G121">
        <f t="shared" si="9"/>
        <v>0.29927859099998955</v>
      </c>
      <c r="I121">
        <f t="shared" si="10"/>
        <v>2.9472798377155194E-2</v>
      </c>
      <c r="J121">
        <f t="shared" si="11"/>
        <v>2.56808422743919E-2</v>
      </c>
      <c r="K121">
        <f t="shared" si="12"/>
        <v>1.8163131765935542E-3</v>
      </c>
    </row>
    <row r="122" spans="1:11" x14ac:dyDescent="0.25">
      <c r="A122">
        <v>55.614758168000002</v>
      </c>
      <c r="B122">
        <v>29.544661770000001</v>
      </c>
      <c r="C122">
        <v>155.07076302499999</v>
      </c>
      <c r="E122">
        <f t="shared" si="7"/>
        <v>5.6147581680000016</v>
      </c>
      <c r="F122">
        <f t="shared" si="8"/>
        <v>4.5446617700000012</v>
      </c>
      <c r="G122">
        <f t="shared" si="9"/>
        <v>7.0763024999990876E-2</v>
      </c>
      <c r="I122">
        <f t="shared" si="10"/>
        <v>3.4075806123816735E-2</v>
      </c>
      <c r="J122">
        <f t="shared" si="11"/>
        <v>2.7581421806454159E-2</v>
      </c>
      <c r="K122">
        <f t="shared" si="12"/>
        <v>4.2945876714284254E-4</v>
      </c>
    </row>
    <row r="123" spans="1:11" x14ac:dyDescent="0.25">
      <c r="A123">
        <v>55.986765352600003</v>
      </c>
      <c r="B123">
        <v>29.849586452699999</v>
      </c>
      <c r="C123">
        <v>154.96941706800001</v>
      </c>
      <c r="E123">
        <f t="shared" si="7"/>
        <v>5.9867653526000026</v>
      </c>
      <c r="F123">
        <f t="shared" si="8"/>
        <v>4.8495864526999988</v>
      </c>
      <c r="G123">
        <f t="shared" si="9"/>
        <v>-3.0582931999987295E-2</v>
      </c>
      <c r="I123">
        <f t="shared" si="10"/>
        <v>3.6333507046955857E-2</v>
      </c>
      <c r="J123">
        <f t="shared" si="11"/>
        <v>2.9432000951477712E-2</v>
      </c>
      <c r="K123">
        <f t="shared" si="12"/>
        <v>1.8560693628246708E-4</v>
      </c>
    </row>
    <row r="124" spans="1:11" x14ac:dyDescent="0.25">
      <c r="A124">
        <v>55.726778865199996</v>
      </c>
      <c r="B124">
        <v>29.824794858699999</v>
      </c>
      <c r="C124">
        <v>155.29349685599999</v>
      </c>
      <c r="E124">
        <f t="shared" si="7"/>
        <v>5.7267788651999965</v>
      </c>
      <c r="F124">
        <f t="shared" si="8"/>
        <v>4.8247948586999989</v>
      </c>
      <c r="G124">
        <f t="shared" si="9"/>
        <v>0.2934968559999902</v>
      </c>
      <c r="I124">
        <f t="shared" si="10"/>
        <v>3.4755656519047828E-2</v>
      </c>
      <c r="J124">
        <f t="shared" si="11"/>
        <v>2.9281541479249846E-2</v>
      </c>
      <c r="K124">
        <f t="shared" si="12"/>
        <v>1.7812239928701808E-3</v>
      </c>
    </row>
    <row r="125" spans="1:11" x14ac:dyDescent="0.25">
      <c r="A125">
        <v>56.557414207900003</v>
      </c>
      <c r="B125">
        <v>30.658799455499999</v>
      </c>
      <c r="C125">
        <v>154.94821372800001</v>
      </c>
      <c r="E125">
        <f t="shared" si="7"/>
        <v>6.5574142079000026</v>
      </c>
      <c r="F125">
        <f t="shared" si="8"/>
        <v>5.6587994554999987</v>
      </c>
      <c r="G125">
        <f t="shared" si="9"/>
        <v>-5.1786271999986866E-2</v>
      </c>
      <c r="I125">
        <f t="shared" si="10"/>
        <v>3.9796758566639251E-2</v>
      </c>
      <c r="J125">
        <f t="shared" si="11"/>
        <v>3.4343091433244009E-2</v>
      </c>
      <c r="K125">
        <f t="shared" si="12"/>
        <v>3.1428939800186799E-4</v>
      </c>
    </row>
    <row r="126" spans="1:11" x14ac:dyDescent="0.25">
      <c r="A126">
        <v>57.405540960300002</v>
      </c>
      <c r="B126">
        <v>31.301539612500001</v>
      </c>
      <c r="C126">
        <v>154.72988215300001</v>
      </c>
      <c r="E126">
        <f t="shared" si="7"/>
        <v>7.4055409603000015</v>
      </c>
      <c r="F126">
        <f t="shared" si="8"/>
        <v>6.3015396125000009</v>
      </c>
      <c r="G126">
        <f t="shared" si="9"/>
        <v>-0.27011784699999453</v>
      </c>
      <c r="I126">
        <f t="shared" si="10"/>
        <v>4.4944015477527577E-2</v>
      </c>
      <c r="J126">
        <f t="shared" si="11"/>
        <v>3.8243862993228246E-2</v>
      </c>
      <c r="K126">
        <f t="shared" si="12"/>
        <v>1.6393374584525121E-3</v>
      </c>
    </row>
    <row r="127" spans="1:11" x14ac:dyDescent="0.25">
      <c r="A127">
        <v>56.770706027999999</v>
      </c>
      <c r="B127">
        <v>31.624044183799999</v>
      </c>
      <c r="C127">
        <v>154.87101482599999</v>
      </c>
      <c r="E127">
        <f t="shared" si="7"/>
        <v>6.7707060279999993</v>
      </c>
      <c r="F127">
        <f t="shared" si="8"/>
        <v>6.6240441837999988</v>
      </c>
      <c r="G127">
        <f t="shared" si="9"/>
        <v>-0.12898517400000742</v>
      </c>
      <c r="I127">
        <f t="shared" si="10"/>
        <v>4.1091220499291356E-2</v>
      </c>
      <c r="J127">
        <f t="shared" si="11"/>
        <v>4.0201133977452647E-2</v>
      </c>
      <c r="K127">
        <f t="shared" si="12"/>
        <v>7.8280731788607613E-4</v>
      </c>
    </row>
    <row r="128" spans="1:11" x14ac:dyDescent="0.25">
      <c r="A128">
        <v>58.086937620199997</v>
      </c>
      <c r="B128">
        <v>32.073027244499997</v>
      </c>
      <c r="C128">
        <v>154.18302015200001</v>
      </c>
      <c r="E128">
        <f t="shared" si="7"/>
        <v>8.086937620199997</v>
      </c>
      <c r="F128">
        <f t="shared" si="8"/>
        <v>7.0730272444999969</v>
      </c>
      <c r="G128">
        <f t="shared" si="9"/>
        <v>-0.81697984799998835</v>
      </c>
      <c r="I128">
        <f t="shared" si="10"/>
        <v>4.9079392243796975E-2</v>
      </c>
      <c r="J128">
        <f t="shared" si="11"/>
        <v>4.2925999282691731E-2</v>
      </c>
      <c r="K128">
        <f t="shared" si="12"/>
        <v>4.9582272423015711E-3</v>
      </c>
    </row>
    <row r="129" spans="1:11" x14ac:dyDescent="0.25">
      <c r="A129">
        <v>57.257679894600003</v>
      </c>
      <c r="B129">
        <v>31.748832430899999</v>
      </c>
      <c r="C129">
        <v>154.17219456500001</v>
      </c>
      <c r="E129">
        <f t="shared" si="7"/>
        <v>7.2576798946000025</v>
      </c>
      <c r="F129">
        <f t="shared" si="8"/>
        <v>6.7488324308999985</v>
      </c>
      <c r="G129">
        <f t="shared" si="9"/>
        <v>-0.82780543499998771</v>
      </c>
      <c r="I129">
        <f t="shared" si="10"/>
        <v>4.4046650914834611E-2</v>
      </c>
      <c r="J129">
        <f t="shared" si="11"/>
        <v>4.0958470266474901E-2</v>
      </c>
      <c r="K129">
        <f t="shared" si="12"/>
        <v>5.0239274190056887E-3</v>
      </c>
    </row>
    <row r="130" spans="1:11" x14ac:dyDescent="0.25">
      <c r="A130">
        <v>55.909589825600001</v>
      </c>
      <c r="B130">
        <v>31.1749690724</v>
      </c>
      <c r="C130">
        <v>154.433952097</v>
      </c>
      <c r="E130">
        <f t="shared" ref="E130:E193" si="13">A130-50</f>
        <v>5.9095898256000012</v>
      </c>
      <c r="F130">
        <f t="shared" ref="F130:F193" si="14">B130-25</f>
        <v>6.1749690723999997</v>
      </c>
      <c r="G130">
        <f t="shared" ref="G130:G193" si="15">C130-155</f>
        <v>-0.56604790299999763</v>
      </c>
      <c r="I130">
        <f t="shared" ref="I130:I193" si="16">ABS(E130)/SQRT(50^2+25^2+155^2)</f>
        <v>3.5865130989275677E-2</v>
      </c>
      <c r="J130">
        <f t="shared" ref="J130:J193" si="17">ABS(F130)/SQRT(50^2+25^2+155^2)</f>
        <v>3.7475710019157997E-2</v>
      </c>
      <c r="K130">
        <f t="shared" ref="K130:K193" si="18">ABS(G130)/SQRT(50^2+25^2+155^2)</f>
        <v>3.4353284722664365E-3</v>
      </c>
    </row>
    <row r="131" spans="1:11" x14ac:dyDescent="0.25">
      <c r="A131">
        <v>55.629718317299996</v>
      </c>
      <c r="B131">
        <v>31.126034457300001</v>
      </c>
      <c r="C131">
        <v>154.33586414000001</v>
      </c>
      <c r="E131">
        <f t="shared" si="13"/>
        <v>5.6297183172999965</v>
      </c>
      <c r="F131">
        <f t="shared" si="14"/>
        <v>6.1260344573000012</v>
      </c>
      <c r="G131">
        <f t="shared" si="15"/>
        <v>-0.66413585999998759</v>
      </c>
      <c r="I131">
        <f t="shared" si="16"/>
        <v>3.4166598840417665E-2</v>
      </c>
      <c r="J131">
        <f t="shared" si="17"/>
        <v>3.7178727245012068E-2</v>
      </c>
      <c r="K131">
        <f t="shared" si="18"/>
        <v>4.0306214672278769E-3</v>
      </c>
    </row>
    <row r="132" spans="1:11" x14ac:dyDescent="0.25">
      <c r="A132">
        <v>56.333575925200002</v>
      </c>
      <c r="B132">
        <v>31.395215717399999</v>
      </c>
      <c r="C132">
        <v>154.23331664700001</v>
      </c>
      <c r="E132">
        <f t="shared" si="13"/>
        <v>6.3335759252000017</v>
      </c>
      <c r="F132">
        <f t="shared" si="14"/>
        <v>6.3952157173999993</v>
      </c>
      <c r="G132">
        <f t="shared" si="15"/>
        <v>-0.76668335299999057</v>
      </c>
      <c r="I132">
        <f t="shared" si="16"/>
        <v>3.843829045525303E-2</v>
      </c>
      <c r="J132">
        <f t="shared" si="17"/>
        <v>3.8812380584457594E-2</v>
      </c>
      <c r="K132">
        <f t="shared" si="18"/>
        <v>4.6529792581416519E-3</v>
      </c>
    </row>
    <row r="133" spans="1:11" x14ac:dyDescent="0.25">
      <c r="A133">
        <v>56.779213481200003</v>
      </c>
      <c r="B133">
        <v>31.419289381399999</v>
      </c>
      <c r="C133">
        <v>154.467117659</v>
      </c>
      <c r="E133">
        <f t="shared" si="13"/>
        <v>6.7792134812000029</v>
      </c>
      <c r="F133">
        <f t="shared" si="14"/>
        <v>6.4192893813999987</v>
      </c>
      <c r="G133">
        <f t="shared" si="15"/>
        <v>-0.53288234100000409</v>
      </c>
      <c r="I133">
        <f t="shared" si="16"/>
        <v>4.1142851988516124E-2</v>
      </c>
      <c r="J133">
        <f t="shared" si="17"/>
        <v>3.8958482960126974E-2</v>
      </c>
      <c r="K133">
        <f t="shared" si="18"/>
        <v>3.2340476286603502E-3</v>
      </c>
    </row>
    <row r="134" spans="1:11" x14ac:dyDescent="0.25">
      <c r="A134">
        <v>56.849355273199997</v>
      </c>
      <c r="B134">
        <v>31.221178221100001</v>
      </c>
      <c r="C134">
        <v>154.56251198000001</v>
      </c>
      <c r="E134">
        <f t="shared" si="13"/>
        <v>6.8493552731999969</v>
      </c>
      <c r="F134">
        <f t="shared" si="14"/>
        <v>6.2211782211000006</v>
      </c>
      <c r="G134">
        <f t="shared" si="15"/>
        <v>-0.43748801999998932</v>
      </c>
      <c r="I134">
        <f t="shared" si="16"/>
        <v>4.1568540510417376E-2</v>
      </c>
      <c r="J134">
        <f t="shared" si="17"/>
        <v>3.7756152015969539E-2</v>
      </c>
      <c r="K134">
        <f t="shared" si="18"/>
        <v>2.6551022332493967E-3</v>
      </c>
    </row>
    <row r="135" spans="1:11" x14ac:dyDescent="0.25">
      <c r="A135">
        <v>55.820504072699997</v>
      </c>
      <c r="B135">
        <v>31.024764793599999</v>
      </c>
      <c r="C135">
        <v>154.71628235</v>
      </c>
      <c r="E135">
        <f t="shared" si="13"/>
        <v>5.8205040726999968</v>
      </c>
      <c r="F135">
        <f t="shared" si="14"/>
        <v>6.0247647935999993</v>
      </c>
      <c r="G135">
        <f t="shared" si="15"/>
        <v>-0.28371764999999982</v>
      </c>
      <c r="I135">
        <f t="shared" si="16"/>
        <v>3.532447211254687E-2</v>
      </c>
      <c r="J135">
        <f t="shared" si="17"/>
        <v>3.6564124563433963E-2</v>
      </c>
      <c r="K135">
        <f t="shared" si="18"/>
        <v>1.721874272413879E-3</v>
      </c>
    </row>
    <row r="136" spans="1:11" x14ac:dyDescent="0.25">
      <c r="A136">
        <v>55.654442484699999</v>
      </c>
      <c r="B136">
        <v>31.176945408200002</v>
      </c>
      <c r="C136">
        <v>154.696909522</v>
      </c>
      <c r="E136">
        <f t="shared" si="13"/>
        <v>5.6544424846999988</v>
      </c>
      <c r="F136">
        <f t="shared" si="14"/>
        <v>6.1769454082000017</v>
      </c>
      <c r="G136">
        <f t="shared" si="15"/>
        <v>-0.30309047800000144</v>
      </c>
      <c r="I136">
        <f t="shared" si="16"/>
        <v>3.4316649102545942E-2</v>
      </c>
      <c r="J136">
        <f t="shared" si="17"/>
        <v>3.7487704344388285E-2</v>
      </c>
      <c r="K136">
        <f t="shared" si="18"/>
        <v>1.8394474093586621E-3</v>
      </c>
    </row>
    <row r="137" spans="1:11" x14ac:dyDescent="0.25">
      <c r="A137">
        <v>54.947217579300002</v>
      </c>
      <c r="B137">
        <v>31.027370645800001</v>
      </c>
      <c r="C137">
        <v>154.97706616100001</v>
      </c>
      <c r="E137">
        <f t="shared" si="13"/>
        <v>4.9472175793000019</v>
      </c>
      <c r="F137">
        <f t="shared" si="14"/>
        <v>6.0273706458000014</v>
      </c>
      <c r="G137">
        <f t="shared" si="15"/>
        <v>-2.2933838999989575E-2</v>
      </c>
      <c r="I137">
        <f t="shared" si="16"/>
        <v>3.0024521455857076E-2</v>
      </c>
      <c r="J137">
        <f t="shared" si="17"/>
        <v>3.6579939405622652E-2</v>
      </c>
      <c r="K137">
        <f t="shared" si="18"/>
        <v>1.3918481046830931E-4</v>
      </c>
    </row>
    <row r="138" spans="1:11" x14ac:dyDescent="0.25">
      <c r="A138">
        <v>55.254487444699997</v>
      </c>
      <c r="B138">
        <v>31.0663688104</v>
      </c>
      <c r="C138">
        <v>155.21909407800001</v>
      </c>
      <c r="E138">
        <f t="shared" si="13"/>
        <v>5.254487444699997</v>
      </c>
      <c r="F138">
        <f t="shared" si="14"/>
        <v>6.0663688104000002</v>
      </c>
      <c r="G138">
        <f t="shared" si="15"/>
        <v>0.2190940780000119</v>
      </c>
      <c r="I138">
        <f t="shared" si="16"/>
        <v>3.1889333447357525E-2</v>
      </c>
      <c r="J138">
        <f t="shared" si="17"/>
        <v>3.6816618146956158E-2</v>
      </c>
      <c r="K138">
        <f t="shared" si="18"/>
        <v>1.329675669266471E-3</v>
      </c>
    </row>
    <row r="139" spans="1:11" x14ac:dyDescent="0.25">
      <c r="A139">
        <v>55.255303300599998</v>
      </c>
      <c r="B139">
        <v>30.640975364900001</v>
      </c>
      <c r="C139">
        <v>154.954245676</v>
      </c>
      <c r="E139">
        <f t="shared" si="13"/>
        <v>5.2553033005999978</v>
      </c>
      <c r="F139">
        <f t="shared" si="14"/>
        <v>5.640975364900001</v>
      </c>
      <c r="G139">
        <f t="shared" si="15"/>
        <v>-4.5754324000000679E-2</v>
      </c>
      <c r="I139">
        <f t="shared" si="16"/>
        <v>3.1894284853391686E-2</v>
      </c>
      <c r="J139">
        <f t="shared" si="17"/>
        <v>3.423491753911613E-2</v>
      </c>
      <c r="K139">
        <f t="shared" si="18"/>
        <v>2.7768167876510364E-4</v>
      </c>
    </row>
    <row r="140" spans="1:11" x14ac:dyDescent="0.25">
      <c r="A140">
        <v>55.485094483499999</v>
      </c>
      <c r="B140">
        <v>30.065430302100001</v>
      </c>
      <c r="C140">
        <v>155.14936695899999</v>
      </c>
      <c r="E140">
        <f t="shared" si="13"/>
        <v>5.4850944834999993</v>
      </c>
      <c r="F140">
        <f t="shared" si="14"/>
        <v>5.0654303021000011</v>
      </c>
      <c r="G140">
        <f t="shared" si="15"/>
        <v>0.14936695899999108</v>
      </c>
      <c r="I140">
        <f t="shared" si="16"/>
        <v>3.3288880945185992E-2</v>
      </c>
      <c r="J140">
        <f t="shared" si="17"/>
        <v>3.074195107668367E-2</v>
      </c>
      <c r="K140">
        <f t="shared" si="18"/>
        <v>9.0650378589694194E-4</v>
      </c>
    </row>
    <row r="141" spans="1:11" x14ac:dyDescent="0.25">
      <c r="A141">
        <v>55.444569971100002</v>
      </c>
      <c r="B141">
        <v>29.968881098600001</v>
      </c>
      <c r="C141">
        <v>155.41356298700001</v>
      </c>
      <c r="E141">
        <f t="shared" si="13"/>
        <v>5.4445699711000017</v>
      </c>
      <c r="F141">
        <f t="shared" si="14"/>
        <v>4.9688810986000007</v>
      </c>
      <c r="G141">
        <f t="shared" si="15"/>
        <v>0.41356298700000593</v>
      </c>
      <c r="I141">
        <f t="shared" si="16"/>
        <v>3.3042938842875215E-2</v>
      </c>
      <c r="J141">
        <f t="shared" si="17"/>
        <v>3.0155996732536581E-2</v>
      </c>
      <c r="K141">
        <f t="shared" si="18"/>
        <v>2.5099018948519635E-3</v>
      </c>
    </row>
    <row r="142" spans="1:11" x14ac:dyDescent="0.25">
      <c r="A142">
        <v>54.246794425899999</v>
      </c>
      <c r="B142">
        <v>29.428426705700002</v>
      </c>
      <c r="C142">
        <v>155.65055580000001</v>
      </c>
      <c r="E142">
        <f t="shared" si="13"/>
        <v>4.2467944258999992</v>
      </c>
      <c r="F142">
        <f t="shared" si="14"/>
        <v>4.4284267057000015</v>
      </c>
      <c r="G142">
        <f t="shared" si="15"/>
        <v>0.65055580000000646</v>
      </c>
      <c r="I142">
        <f t="shared" si="16"/>
        <v>2.5773673446780217E-2</v>
      </c>
      <c r="J142">
        <f t="shared" si="17"/>
        <v>2.6875994538286166E-2</v>
      </c>
      <c r="K142">
        <f t="shared" si="18"/>
        <v>3.9482044729668413E-3</v>
      </c>
    </row>
    <row r="143" spans="1:11" x14ac:dyDescent="0.25">
      <c r="A143">
        <v>54.764430729899999</v>
      </c>
      <c r="B143">
        <v>29.5913353971</v>
      </c>
      <c r="C143">
        <v>155.60497215000001</v>
      </c>
      <c r="E143">
        <f t="shared" si="13"/>
        <v>4.7644307298999991</v>
      </c>
      <c r="F143">
        <f t="shared" si="14"/>
        <v>4.5913353970999999</v>
      </c>
      <c r="G143">
        <f t="shared" si="15"/>
        <v>0.60497215000000892</v>
      </c>
      <c r="I143">
        <f t="shared" si="16"/>
        <v>2.8915193314596018E-2</v>
      </c>
      <c r="J143">
        <f t="shared" si="17"/>
        <v>2.7864682709340276E-2</v>
      </c>
      <c r="K143">
        <f t="shared" si="18"/>
        <v>3.6715586098077652E-3</v>
      </c>
    </row>
    <row r="144" spans="1:11" x14ac:dyDescent="0.25">
      <c r="A144">
        <v>54.800958276800003</v>
      </c>
      <c r="B144">
        <v>29.6571320155</v>
      </c>
      <c r="C144">
        <v>155.56278237500001</v>
      </c>
      <c r="E144">
        <f t="shared" si="13"/>
        <v>4.800958276800003</v>
      </c>
      <c r="F144">
        <f t="shared" si="14"/>
        <v>4.6571320155000002</v>
      </c>
      <c r="G144">
        <f t="shared" si="15"/>
        <v>0.56278237500001183</v>
      </c>
      <c r="I144">
        <f t="shared" si="16"/>
        <v>2.9136877948038837E-2</v>
      </c>
      <c r="J144">
        <f t="shared" si="17"/>
        <v>2.8264000497411599E-2</v>
      </c>
      <c r="K144">
        <f t="shared" si="18"/>
        <v>3.415510076586708E-3</v>
      </c>
    </row>
    <row r="145" spans="1:11" x14ac:dyDescent="0.25">
      <c r="A145">
        <v>54.678675140300001</v>
      </c>
      <c r="B145">
        <v>29.704493287999998</v>
      </c>
      <c r="C145">
        <v>155.81710497</v>
      </c>
      <c r="E145">
        <f t="shared" si="13"/>
        <v>4.6786751403000011</v>
      </c>
      <c r="F145">
        <f t="shared" si="14"/>
        <v>4.7044932879999983</v>
      </c>
      <c r="G145">
        <f t="shared" si="15"/>
        <v>0.8171049700000026</v>
      </c>
      <c r="I145">
        <f t="shared" si="16"/>
        <v>2.8394745103327103E-2</v>
      </c>
      <c r="J145">
        <f t="shared" si="17"/>
        <v>2.8551434700488248E-2</v>
      </c>
      <c r="K145">
        <f t="shared" si="18"/>
        <v>4.958986604127448E-3</v>
      </c>
    </row>
    <row r="146" spans="1:11" x14ac:dyDescent="0.25">
      <c r="A146">
        <v>55.458634021100004</v>
      </c>
      <c r="B146">
        <v>29.7026158384</v>
      </c>
      <c r="C146">
        <v>155.64266166199999</v>
      </c>
      <c r="E146">
        <f t="shared" si="13"/>
        <v>5.4586340211000035</v>
      </c>
      <c r="F146">
        <f t="shared" si="14"/>
        <v>4.7026158383999999</v>
      </c>
      <c r="G146">
        <f t="shared" si="15"/>
        <v>0.64266166199999475</v>
      </c>
      <c r="I146">
        <f t="shared" si="16"/>
        <v>3.3128293158551189E-2</v>
      </c>
      <c r="J146">
        <f t="shared" si="17"/>
        <v>2.854004051276679E-2</v>
      </c>
      <c r="K146">
        <f t="shared" si="18"/>
        <v>3.9002951760827567E-3</v>
      </c>
    </row>
    <row r="147" spans="1:11" x14ac:dyDescent="0.25">
      <c r="A147">
        <v>56.751175960499999</v>
      </c>
      <c r="B147">
        <v>30.3056927843</v>
      </c>
      <c r="C147">
        <v>155.21349143800001</v>
      </c>
      <c r="E147">
        <f t="shared" si="13"/>
        <v>6.7511759604999995</v>
      </c>
      <c r="F147">
        <f t="shared" si="14"/>
        <v>5.3056927842999997</v>
      </c>
      <c r="G147">
        <f t="shared" si="15"/>
        <v>0.21349143800000547</v>
      </c>
      <c r="I147">
        <f t="shared" si="16"/>
        <v>4.0972693080335382E-2</v>
      </c>
      <c r="J147">
        <f t="shared" si="17"/>
        <v>3.2200097183302259E-2</v>
      </c>
      <c r="K147">
        <f t="shared" si="18"/>
        <v>1.295673407956299E-3</v>
      </c>
    </row>
    <row r="148" spans="1:11" x14ac:dyDescent="0.25">
      <c r="A148">
        <v>57.191172560600002</v>
      </c>
      <c r="B148">
        <v>30.733856479100002</v>
      </c>
      <c r="C148">
        <v>154.85942066699999</v>
      </c>
      <c r="E148">
        <f t="shared" si="13"/>
        <v>7.1911725606000019</v>
      </c>
      <c r="F148">
        <f t="shared" si="14"/>
        <v>5.7338564791000017</v>
      </c>
      <c r="G148">
        <f t="shared" si="15"/>
        <v>-0.14057933300000514</v>
      </c>
      <c r="I148">
        <f t="shared" si="16"/>
        <v>4.3643019814191282E-2</v>
      </c>
      <c r="J148">
        <f t="shared" si="17"/>
        <v>3.4798610354611098E-2</v>
      </c>
      <c r="K148">
        <f t="shared" si="18"/>
        <v>8.5317193599274632E-4</v>
      </c>
    </row>
    <row r="149" spans="1:11" x14ac:dyDescent="0.25">
      <c r="A149">
        <v>56.705209889199999</v>
      </c>
      <c r="B149">
        <v>29.734473104599999</v>
      </c>
      <c r="C149">
        <v>155.16754401399999</v>
      </c>
      <c r="E149">
        <f t="shared" si="13"/>
        <v>6.7052098891999989</v>
      </c>
      <c r="F149">
        <f t="shared" si="14"/>
        <v>4.7344731045999993</v>
      </c>
      <c r="G149">
        <f t="shared" si="15"/>
        <v>0.16754401399998642</v>
      </c>
      <c r="I149">
        <f t="shared" si="16"/>
        <v>4.0693726313285765E-2</v>
      </c>
      <c r="J149">
        <f t="shared" si="17"/>
        <v>2.8733381346723433E-2</v>
      </c>
      <c r="K149">
        <f t="shared" si="18"/>
        <v>1.0168198108349183E-3</v>
      </c>
    </row>
    <row r="150" spans="1:11" x14ac:dyDescent="0.25">
      <c r="A150">
        <v>55.566093276300002</v>
      </c>
      <c r="B150">
        <v>29.146122215999998</v>
      </c>
      <c r="C150">
        <v>155.739327833</v>
      </c>
      <c r="E150">
        <f t="shared" si="13"/>
        <v>5.5660932763000019</v>
      </c>
      <c r="F150">
        <f t="shared" si="14"/>
        <v>4.1461222159999984</v>
      </c>
      <c r="G150">
        <f t="shared" si="15"/>
        <v>0.73932783300000438</v>
      </c>
      <c r="I150">
        <f t="shared" si="16"/>
        <v>3.3780460293241735E-2</v>
      </c>
      <c r="J150">
        <f t="shared" si="17"/>
        <v>2.5162696695161621E-2</v>
      </c>
      <c r="K150">
        <f t="shared" si="18"/>
        <v>4.4869593926293028E-3</v>
      </c>
    </row>
    <row r="151" spans="1:11" x14ac:dyDescent="0.25">
      <c r="A151">
        <v>55.268760408200002</v>
      </c>
      <c r="B151">
        <v>28.8678062173</v>
      </c>
      <c r="C151">
        <v>155.806601046</v>
      </c>
      <c r="E151">
        <f t="shared" si="13"/>
        <v>5.2687604082000021</v>
      </c>
      <c r="F151">
        <f t="shared" si="14"/>
        <v>3.8678062173000001</v>
      </c>
      <c r="G151">
        <f t="shared" si="15"/>
        <v>0.80660104599999727</v>
      </c>
      <c r="I151">
        <f t="shared" si="16"/>
        <v>3.1975955653067184E-2</v>
      </c>
      <c r="J151">
        <f t="shared" si="17"/>
        <v>2.34736048894079E-2</v>
      </c>
      <c r="K151">
        <f t="shared" si="18"/>
        <v>4.89523859093546E-3</v>
      </c>
    </row>
    <row r="152" spans="1:11" x14ac:dyDescent="0.25">
      <c r="A152">
        <v>55.662820083600003</v>
      </c>
      <c r="B152">
        <v>29.5406416069</v>
      </c>
      <c r="C152">
        <v>155.57615428599999</v>
      </c>
      <c r="E152">
        <f t="shared" si="13"/>
        <v>5.6628200836000033</v>
      </c>
      <c r="F152">
        <f t="shared" si="14"/>
        <v>4.5406416068999995</v>
      </c>
      <c r="G152">
        <f t="shared" si="15"/>
        <v>0.57615428599999063</v>
      </c>
      <c r="I152">
        <f t="shared" si="16"/>
        <v>3.4367492509752087E-2</v>
      </c>
      <c r="J152">
        <f t="shared" si="17"/>
        <v>2.7557023552017747E-2</v>
      </c>
      <c r="K152">
        <f t="shared" si="18"/>
        <v>3.4966638205426149E-3</v>
      </c>
    </row>
    <row r="153" spans="1:11" x14ac:dyDescent="0.25">
      <c r="A153">
        <v>56.280888796799999</v>
      </c>
      <c r="B153">
        <v>30.004061488200001</v>
      </c>
      <c r="C153">
        <v>155.370391434</v>
      </c>
      <c r="E153">
        <f t="shared" si="13"/>
        <v>6.2808887967999993</v>
      </c>
      <c r="F153">
        <f t="shared" si="14"/>
        <v>5.0040614882000014</v>
      </c>
      <c r="G153">
        <f t="shared" si="15"/>
        <v>0.3703914339999983</v>
      </c>
      <c r="I153">
        <f t="shared" si="16"/>
        <v>3.811853378562275E-2</v>
      </c>
      <c r="J153">
        <f t="shared" si="17"/>
        <v>3.0369505507002105E-2</v>
      </c>
      <c r="K153">
        <f t="shared" si="18"/>
        <v>2.2478949791353508E-3</v>
      </c>
    </row>
    <row r="154" spans="1:11" x14ac:dyDescent="0.25">
      <c r="A154">
        <v>56.100559684300002</v>
      </c>
      <c r="B154">
        <v>29.725416003599999</v>
      </c>
      <c r="C154">
        <v>155.67031118</v>
      </c>
      <c r="E154">
        <f t="shared" si="13"/>
        <v>6.1005596843000021</v>
      </c>
      <c r="F154">
        <f t="shared" si="14"/>
        <v>4.7254160035999995</v>
      </c>
      <c r="G154">
        <f t="shared" si="15"/>
        <v>0.67031117999999879</v>
      </c>
      <c r="I154">
        <f t="shared" si="16"/>
        <v>3.702412157904704E-2</v>
      </c>
      <c r="J154">
        <f t="shared" si="17"/>
        <v>2.8678414060780689E-2</v>
      </c>
      <c r="K154">
        <f t="shared" si="18"/>
        <v>4.0680993070166321E-3</v>
      </c>
    </row>
    <row r="155" spans="1:11" x14ac:dyDescent="0.25">
      <c r="A155">
        <v>55.6726520482</v>
      </c>
      <c r="B155">
        <v>29.380240323100001</v>
      </c>
      <c r="C155">
        <v>155.868239405</v>
      </c>
      <c r="E155">
        <f t="shared" si="13"/>
        <v>5.6726520481999998</v>
      </c>
      <c r="F155">
        <f t="shared" si="14"/>
        <v>4.3802403231000007</v>
      </c>
      <c r="G155">
        <f t="shared" si="15"/>
        <v>0.86823940499999708</v>
      </c>
      <c r="I155">
        <f t="shared" si="16"/>
        <v>3.442716242063714E-2</v>
      </c>
      <c r="J155">
        <f t="shared" si="17"/>
        <v>2.6583552765701228E-2</v>
      </c>
      <c r="K155">
        <f t="shared" si="18"/>
        <v>5.2693200220903782E-3</v>
      </c>
    </row>
    <row r="156" spans="1:11" x14ac:dyDescent="0.25">
      <c r="A156">
        <v>55.150698568800003</v>
      </c>
      <c r="B156">
        <v>28.930288684099999</v>
      </c>
      <c r="C156">
        <v>155.88614727999999</v>
      </c>
      <c r="E156">
        <f t="shared" si="13"/>
        <v>5.1506985688000029</v>
      </c>
      <c r="F156">
        <f t="shared" si="14"/>
        <v>3.9302886840999989</v>
      </c>
      <c r="G156">
        <f t="shared" si="15"/>
        <v>0.88614727999998877</v>
      </c>
      <c r="I156">
        <f t="shared" si="16"/>
        <v>3.1259441739263379E-2</v>
      </c>
      <c r="J156">
        <f t="shared" si="17"/>
        <v>2.3852809186566969E-2</v>
      </c>
      <c r="K156">
        <f t="shared" si="18"/>
        <v>5.3780024013363979E-3</v>
      </c>
    </row>
    <row r="157" spans="1:11" x14ac:dyDescent="0.25">
      <c r="A157">
        <v>55.370752152800002</v>
      </c>
      <c r="B157">
        <v>29.050855314500001</v>
      </c>
      <c r="C157">
        <v>155.83979754800001</v>
      </c>
      <c r="E157">
        <f t="shared" si="13"/>
        <v>5.3707521528000015</v>
      </c>
      <c r="F157">
        <f t="shared" si="14"/>
        <v>4.0508553145000015</v>
      </c>
      <c r="G157">
        <f t="shared" si="15"/>
        <v>0.83979754800000705</v>
      </c>
      <c r="I157">
        <f t="shared" si="16"/>
        <v>3.2594940622896681E-2</v>
      </c>
      <c r="J157">
        <f t="shared" si="17"/>
        <v>2.4584524605038106E-2</v>
      </c>
      <c r="K157">
        <f t="shared" si="18"/>
        <v>5.0967072085133678E-3</v>
      </c>
    </row>
    <row r="158" spans="1:11" x14ac:dyDescent="0.25">
      <c r="A158">
        <v>56.076132305500003</v>
      </c>
      <c r="B158">
        <v>29.461769477299999</v>
      </c>
      <c r="C158">
        <v>155.703282616</v>
      </c>
      <c r="E158">
        <f t="shared" si="13"/>
        <v>6.0761323055000034</v>
      </c>
      <c r="F158">
        <f t="shared" si="14"/>
        <v>4.461769477299999</v>
      </c>
      <c r="G158">
        <f t="shared" si="15"/>
        <v>0.70328261599999564</v>
      </c>
      <c r="I158">
        <f t="shared" si="16"/>
        <v>3.6875872518411491E-2</v>
      </c>
      <c r="J158">
        <f t="shared" si="17"/>
        <v>2.7078350861867051E-2</v>
      </c>
      <c r="K158">
        <f t="shared" si="18"/>
        <v>4.268202005502029E-3</v>
      </c>
    </row>
    <row r="159" spans="1:11" x14ac:dyDescent="0.25">
      <c r="A159">
        <v>56.183613099600002</v>
      </c>
      <c r="B159">
        <v>30.0187487846</v>
      </c>
      <c r="C159">
        <v>155.612874683</v>
      </c>
      <c r="E159">
        <f t="shared" si="13"/>
        <v>6.1836130996000023</v>
      </c>
      <c r="F159">
        <f t="shared" si="14"/>
        <v>5.0187487845999996</v>
      </c>
      <c r="G159">
        <f t="shared" si="15"/>
        <v>0.61287468300000114</v>
      </c>
      <c r="I159">
        <f t="shared" si="16"/>
        <v>3.7528170372067765E-2</v>
      </c>
      <c r="J159">
        <f t="shared" si="17"/>
        <v>3.0458642287186467E-2</v>
      </c>
      <c r="K159">
        <f t="shared" si="18"/>
        <v>3.7195188557057144E-3</v>
      </c>
    </row>
    <row r="160" spans="1:11" x14ac:dyDescent="0.25">
      <c r="A160">
        <v>56.663705248399999</v>
      </c>
      <c r="B160">
        <v>30.941426456199999</v>
      </c>
      <c r="C160">
        <v>155.17949990599999</v>
      </c>
      <c r="E160">
        <f t="shared" si="13"/>
        <v>6.6637052483999994</v>
      </c>
      <c r="F160">
        <f t="shared" si="14"/>
        <v>5.9414264561999985</v>
      </c>
      <c r="G160">
        <f t="shared" si="15"/>
        <v>0.17949990599998955</v>
      </c>
      <c r="I160">
        <f t="shared" si="16"/>
        <v>4.0441835839854529E-2</v>
      </c>
      <c r="J160">
        <f t="shared" si="17"/>
        <v>3.6058346586368355E-2</v>
      </c>
      <c r="K160">
        <f t="shared" si="18"/>
        <v>1.0893797761333914E-3</v>
      </c>
    </row>
    <row r="161" spans="1:11" x14ac:dyDescent="0.25">
      <c r="A161">
        <v>55.785148237800001</v>
      </c>
      <c r="B161">
        <v>30.9863439537</v>
      </c>
      <c r="C161">
        <v>155.40419937799999</v>
      </c>
      <c r="E161">
        <f t="shared" si="13"/>
        <v>5.7851482378000014</v>
      </c>
      <c r="F161">
        <f t="shared" si="14"/>
        <v>5.9863439537000005</v>
      </c>
      <c r="G161">
        <f t="shared" si="15"/>
        <v>0.40419937799998706</v>
      </c>
      <c r="I161">
        <f t="shared" si="16"/>
        <v>3.510989856559265E-2</v>
      </c>
      <c r="J161">
        <f t="shared" si="17"/>
        <v>3.6330949589129961E-2</v>
      </c>
      <c r="K161">
        <f t="shared" si="18"/>
        <v>2.4530744206568418E-3</v>
      </c>
    </row>
    <row r="162" spans="1:11" x14ac:dyDescent="0.25">
      <c r="A162">
        <v>55.949663666200003</v>
      </c>
      <c r="B162">
        <v>30.798873396600001</v>
      </c>
      <c r="C162">
        <v>155.382300727</v>
      </c>
      <c r="E162">
        <f t="shared" si="13"/>
        <v>5.9496636662000029</v>
      </c>
      <c r="F162">
        <f t="shared" si="14"/>
        <v>5.7988733966000012</v>
      </c>
      <c r="G162">
        <f t="shared" si="15"/>
        <v>0.38230072700000051</v>
      </c>
      <c r="I162">
        <f t="shared" si="16"/>
        <v>3.6108337977370911E-2</v>
      </c>
      <c r="J162">
        <f t="shared" si="17"/>
        <v>3.5193196160305265E-2</v>
      </c>
      <c r="K162">
        <f t="shared" si="18"/>
        <v>2.3201721364406597E-3</v>
      </c>
    </row>
    <row r="163" spans="1:11" x14ac:dyDescent="0.25">
      <c r="A163">
        <v>55.837607873099998</v>
      </c>
      <c r="B163">
        <v>30.531143098800001</v>
      </c>
      <c r="C163">
        <v>155.20525010599999</v>
      </c>
      <c r="E163">
        <f t="shared" si="13"/>
        <v>5.8376078730999978</v>
      </c>
      <c r="F163">
        <f t="shared" si="14"/>
        <v>5.5311430988000012</v>
      </c>
      <c r="G163">
        <f t="shared" si="15"/>
        <v>0.20525010599999405</v>
      </c>
      <c r="I163">
        <f t="shared" si="16"/>
        <v>3.5428274586130251E-2</v>
      </c>
      <c r="J163">
        <f t="shared" si="17"/>
        <v>3.3568348669401803E-2</v>
      </c>
      <c r="K163">
        <f t="shared" si="18"/>
        <v>1.2456570006540359E-3</v>
      </c>
    </row>
    <row r="164" spans="1:11" x14ac:dyDescent="0.25">
      <c r="A164">
        <v>56.435750473900001</v>
      </c>
      <c r="B164">
        <v>30.6778121384</v>
      </c>
      <c r="C164">
        <v>154.88314075</v>
      </c>
      <c r="E164">
        <f t="shared" si="13"/>
        <v>6.4357504739000007</v>
      </c>
      <c r="F164">
        <f t="shared" si="14"/>
        <v>5.6778121384000002</v>
      </c>
      <c r="G164">
        <f t="shared" si="15"/>
        <v>-0.11685925000000452</v>
      </c>
      <c r="I164">
        <f t="shared" si="16"/>
        <v>3.9058384857917183E-2</v>
      </c>
      <c r="J164">
        <f t="shared" si="17"/>
        <v>3.4458478859916528E-2</v>
      </c>
      <c r="K164">
        <f t="shared" si="18"/>
        <v>7.0921543326116481E-4</v>
      </c>
    </row>
    <row r="165" spans="1:11" x14ac:dyDescent="0.25">
      <c r="A165">
        <v>55.869741282600003</v>
      </c>
      <c r="B165">
        <v>31.121521117299999</v>
      </c>
      <c r="C165">
        <v>155.00466876300001</v>
      </c>
      <c r="E165">
        <f t="shared" si="13"/>
        <v>5.8697412826000033</v>
      </c>
      <c r="F165">
        <f t="shared" si="14"/>
        <v>6.1215211172999986</v>
      </c>
      <c r="G165">
        <f t="shared" si="15"/>
        <v>4.6687630000121771E-3</v>
      </c>
      <c r="I165">
        <f t="shared" si="16"/>
        <v>3.562329132584665E-2</v>
      </c>
      <c r="J165">
        <f t="shared" si="17"/>
        <v>3.7151335914128489E-2</v>
      </c>
      <c r="K165">
        <f t="shared" si="18"/>
        <v>2.8334588608494438E-5</v>
      </c>
    </row>
    <row r="166" spans="1:11" x14ac:dyDescent="0.25">
      <c r="A166">
        <v>54.595413689300003</v>
      </c>
      <c r="B166">
        <v>30.263072133200001</v>
      </c>
      <c r="C166">
        <v>155.62888890799999</v>
      </c>
      <c r="E166">
        <f t="shared" si="13"/>
        <v>4.5954136893000026</v>
      </c>
      <c r="F166">
        <f t="shared" si="14"/>
        <v>5.2630721332000014</v>
      </c>
      <c r="G166">
        <f t="shared" si="15"/>
        <v>0.62888890799999331</v>
      </c>
      <c r="I166">
        <f t="shared" si="16"/>
        <v>2.7889433747615724E-2</v>
      </c>
      <c r="J166">
        <f t="shared" si="17"/>
        <v>3.1941433675400595E-2</v>
      </c>
      <c r="K166">
        <f t="shared" si="18"/>
        <v>3.8167087274677768E-3</v>
      </c>
    </row>
    <row r="167" spans="1:11" x14ac:dyDescent="0.25">
      <c r="A167">
        <v>54.0264312483</v>
      </c>
      <c r="B167">
        <v>29.8227516406</v>
      </c>
      <c r="C167">
        <v>155.74761541800001</v>
      </c>
      <c r="E167">
        <f t="shared" si="13"/>
        <v>4.0264312482999998</v>
      </c>
      <c r="F167">
        <f t="shared" si="14"/>
        <v>4.8227516405999999</v>
      </c>
      <c r="G167">
        <f t="shared" si="15"/>
        <v>0.74761541800000941</v>
      </c>
      <c r="I167">
        <f t="shared" si="16"/>
        <v>2.4436295648476831E-2</v>
      </c>
      <c r="J167">
        <f t="shared" si="17"/>
        <v>2.926914124726104E-2</v>
      </c>
      <c r="K167">
        <f t="shared" si="18"/>
        <v>4.5372565080606195E-3</v>
      </c>
    </row>
    <row r="168" spans="1:11" x14ac:dyDescent="0.25">
      <c r="A168">
        <v>53.829432512799997</v>
      </c>
      <c r="B168">
        <v>29.863886296800001</v>
      </c>
      <c r="C168">
        <v>155.74383315</v>
      </c>
      <c r="E168">
        <f t="shared" si="13"/>
        <v>3.8294325127999969</v>
      </c>
      <c r="F168">
        <f t="shared" si="14"/>
        <v>4.8638862968000005</v>
      </c>
      <c r="G168">
        <f t="shared" si="15"/>
        <v>0.74383315000000039</v>
      </c>
      <c r="I168">
        <f t="shared" si="16"/>
        <v>2.3240715978493236E-2</v>
      </c>
      <c r="J168">
        <f t="shared" si="17"/>
        <v>2.9518786294777017E-2</v>
      </c>
      <c r="K168">
        <f t="shared" si="18"/>
        <v>4.5143020321561774E-3</v>
      </c>
    </row>
    <row r="169" spans="1:11" x14ac:dyDescent="0.25">
      <c r="A169">
        <v>54.509149855499999</v>
      </c>
      <c r="B169">
        <v>29.719974710700001</v>
      </c>
      <c r="C169">
        <v>155.67534864199999</v>
      </c>
      <c r="E169">
        <f t="shared" si="13"/>
        <v>4.5091498554999987</v>
      </c>
      <c r="F169">
        <f t="shared" si="14"/>
        <v>4.7199747107000007</v>
      </c>
      <c r="G169">
        <f t="shared" si="15"/>
        <v>0.67534864199998879</v>
      </c>
      <c r="I169">
        <f t="shared" si="16"/>
        <v>2.7365901016888492E-2</v>
      </c>
      <c r="J169">
        <f t="shared" si="17"/>
        <v>2.8645391010388245E-2</v>
      </c>
      <c r="K169">
        <f t="shared" si="18"/>
        <v>4.0986715192707704E-3</v>
      </c>
    </row>
    <row r="170" spans="1:11" x14ac:dyDescent="0.25">
      <c r="A170">
        <v>53.951888802399999</v>
      </c>
      <c r="B170">
        <v>30.1094124579</v>
      </c>
      <c r="C170">
        <v>155.54642673699999</v>
      </c>
      <c r="E170">
        <f t="shared" si="13"/>
        <v>3.9518888023999992</v>
      </c>
      <c r="F170">
        <f t="shared" si="14"/>
        <v>5.1094124578999995</v>
      </c>
      <c r="G170">
        <f t="shared" si="15"/>
        <v>0.54642673699999023</v>
      </c>
      <c r="I170">
        <f t="shared" si="16"/>
        <v>2.3983899684397705E-2</v>
      </c>
      <c r="J170">
        <f t="shared" si="17"/>
        <v>3.1008877517521297E-2</v>
      </c>
      <c r="K170">
        <f t="shared" si="18"/>
        <v>3.3162481791293168E-3</v>
      </c>
    </row>
    <row r="171" spans="1:11" x14ac:dyDescent="0.25">
      <c r="A171">
        <v>53.414068766100002</v>
      </c>
      <c r="B171">
        <v>29.893409560399999</v>
      </c>
      <c r="C171">
        <v>155.81496993299999</v>
      </c>
      <c r="E171">
        <f t="shared" si="13"/>
        <v>3.4140687661000015</v>
      </c>
      <c r="F171">
        <f t="shared" si="14"/>
        <v>4.8934095603999985</v>
      </c>
      <c r="G171">
        <f t="shared" si="15"/>
        <v>0.81496993299998621</v>
      </c>
      <c r="I171">
        <f t="shared" si="16"/>
        <v>2.0719885324721226E-2</v>
      </c>
      <c r="J171">
        <f t="shared" si="17"/>
        <v>2.9697962133962665E-2</v>
      </c>
      <c r="K171">
        <f t="shared" si="18"/>
        <v>4.946029125870526E-3</v>
      </c>
    </row>
    <row r="172" spans="1:11" x14ac:dyDescent="0.25">
      <c r="A172">
        <v>52.989767764900002</v>
      </c>
      <c r="B172">
        <v>29.477845523399999</v>
      </c>
      <c r="C172">
        <v>155.91061472300001</v>
      </c>
      <c r="E172">
        <f t="shared" si="13"/>
        <v>2.9897677649000016</v>
      </c>
      <c r="F172">
        <f t="shared" si="14"/>
        <v>4.4778455233999992</v>
      </c>
      <c r="G172">
        <f t="shared" si="15"/>
        <v>0.91061472300000901</v>
      </c>
      <c r="I172">
        <f t="shared" si="16"/>
        <v>1.8144814729974194E-2</v>
      </c>
      <c r="J172">
        <f t="shared" si="17"/>
        <v>2.71759159241102E-2</v>
      </c>
      <c r="K172">
        <f t="shared" si="18"/>
        <v>5.52649461045165E-3</v>
      </c>
    </row>
    <row r="173" spans="1:11" x14ac:dyDescent="0.25">
      <c r="A173">
        <v>52.8308930472</v>
      </c>
      <c r="B173">
        <v>29.361730491199999</v>
      </c>
      <c r="C173">
        <v>155.945390162</v>
      </c>
      <c r="E173">
        <f t="shared" si="13"/>
        <v>2.8308930472</v>
      </c>
      <c r="F173">
        <f t="shared" si="14"/>
        <v>4.3617304911999994</v>
      </c>
      <c r="G173">
        <f t="shared" si="15"/>
        <v>0.94539016199999537</v>
      </c>
      <c r="I173">
        <f t="shared" si="16"/>
        <v>1.7180608629491369E-2</v>
      </c>
      <c r="J173">
        <f t="shared" si="17"/>
        <v>2.6471217127311025E-2</v>
      </c>
      <c r="K173">
        <f t="shared" si="18"/>
        <v>5.7375457513516772E-3</v>
      </c>
    </row>
    <row r="174" spans="1:11" x14ac:dyDescent="0.25">
      <c r="A174">
        <v>52.853114478199998</v>
      </c>
      <c r="B174">
        <v>28.990287162400001</v>
      </c>
      <c r="C174">
        <v>155.99143773500001</v>
      </c>
      <c r="E174">
        <f t="shared" si="13"/>
        <v>2.8531144781999984</v>
      </c>
      <c r="F174">
        <f t="shared" si="14"/>
        <v>3.9902871624000014</v>
      </c>
      <c r="G174">
        <f t="shared" si="15"/>
        <v>0.9914377350000052</v>
      </c>
      <c r="I174">
        <f t="shared" si="16"/>
        <v>1.7315469856260722E-2</v>
      </c>
      <c r="J174">
        <f t="shared" si="17"/>
        <v>2.4216938228834015E-2</v>
      </c>
      <c r="K174">
        <f t="shared" si="18"/>
        <v>6.0170071498787591E-3</v>
      </c>
    </row>
    <row r="175" spans="1:11" x14ac:dyDescent="0.25">
      <c r="A175">
        <v>52.716724178600003</v>
      </c>
      <c r="B175">
        <v>28.942975668300001</v>
      </c>
      <c r="C175">
        <v>156.03212589</v>
      </c>
      <c r="E175">
        <f t="shared" si="13"/>
        <v>2.7167241786000034</v>
      </c>
      <c r="F175">
        <f t="shared" si="14"/>
        <v>3.9429756683000008</v>
      </c>
      <c r="G175">
        <f t="shared" si="15"/>
        <v>1.0321258900000032</v>
      </c>
      <c r="I175">
        <f t="shared" si="16"/>
        <v>1.6487721043706927E-2</v>
      </c>
      <c r="J175">
        <f t="shared" si="17"/>
        <v>2.392980612943783E-2</v>
      </c>
      <c r="K175">
        <f t="shared" si="18"/>
        <v>6.263942394430815E-3</v>
      </c>
    </row>
    <row r="176" spans="1:11" x14ac:dyDescent="0.25">
      <c r="A176">
        <v>52.390703263500001</v>
      </c>
      <c r="B176">
        <v>28.370779873</v>
      </c>
      <c r="C176">
        <v>156.058088914</v>
      </c>
      <c r="E176">
        <f t="shared" si="13"/>
        <v>2.3907032635000007</v>
      </c>
      <c r="F176">
        <f t="shared" si="14"/>
        <v>3.370779873</v>
      </c>
      <c r="G176">
        <f t="shared" si="15"/>
        <v>1.0580889139999954</v>
      </c>
      <c r="I176">
        <f t="shared" si="16"/>
        <v>1.4509109469913319E-2</v>
      </c>
      <c r="J176">
        <f t="shared" si="17"/>
        <v>2.0457166275306547E-2</v>
      </c>
      <c r="K176">
        <f t="shared" si="18"/>
        <v>6.4215112416972815E-3</v>
      </c>
    </row>
    <row r="177" spans="1:11" x14ac:dyDescent="0.25">
      <c r="A177">
        <v>53.042383238699998</v>
      </c>
      <c r="B177">
        <v>29.155110782400001</v>
      </c>
      <c r="C177">
        <v>155.90249363199999</v>
      </c>
      <c r="E177">
        <f t="shared" si="13"/>
        <v>3.0423832386999976</v>
      </c>
      <c r="F177">
        <f t="shared" si="14"/>
        <v>4.1551107824000013</v>
      </c>
      <c r="G177">
        <f t="shared" si="15"/>
        <v>0.90249363199998811</v>
      </c>
      <c r="I177">
        <f t="shared" si="16"/>
        <v>1.8464136529894218E-2</v>
      </c>
      <c r="J177">
        <f t="shared" si="17"/>
        <v>2.5217248046584591E-2</v>
      </c>
      <c r="K177">
        <f t="shared" si="18"/>
        <v>5.4772079423262513E-3</v>
      </c>
    </row>
    <row r="178" spans="1:11" x14ac:dyDescent="0.25">
      <c r="A178">
        <v>53.549023995600002</v>
      </c>
      <c r="B178">
        <v>29.588782161699999</v>
      </c>
      <c r="C178">
        <v>155.73087819899999</v>
      </c>
      <c r="E178">
        <f t="shared" si="13"/>
        <v>3.5490239956000025</v>
      </c>
      <c r="F178">
        <f t="shared" si="14"/>
        <v>4.5887821616999993</v>
      </c>
      <c r="G178">
        <f t="shared" si="15"/>
        <v>0.73087819899998863</v>
      </c>
      <c r="I178">
        <f t="shared" si="16"/>
        <v>2.1538924738038524E-2</v>
      </c>
      <c r="J178">
        <f t="shared" si="17"/>
        <v>2.7849187197000181E-2</v>
      </c>
      <c r="K178">
        <f t="shared" si="18"/>
        <v>4.4356788064692926E-3</v>
      </c>
    </row>
    <row r="179" spans="1:11" x14ac:dyDescent="0.25">
      <c r="A179">
        <v>53.128230546799998</v>
      </c>
      <c r="B179">
        <v>29.490577161400001</v>
      </c>
      <c r="C179">
        <v>155.72473499899999</v>
      </c>
      <c r="E179">
        <f t="shared" si="13"/>
        <v>3.1282305467999976</v>
      </c>
      <c r="F179">
        <f t="shared" si="14"/>
        <v>4.490577161400001</v>
      </c>
      <c r="G179">
        <f t="shared" si="15"/>
        <v>0.72473499899999183</v>
      </c>
      <c r="I179">
        <f t="shared" si="16"/>
        <v>1.8985141378106439E-2</v>
      </c>
      <c r="J179">
        <f t="shared" si="17"/>
        <v>2.7253183869611262E-2</v>
      </c>
      <c r="K179">
        <f t="shared" si="18"/>
        <v>4.3983959020384702E-3</v>
      </c>
    </row>
    <row r="180" spans="1:11" x14ac:dyDescent="0.25">
      <c r="A180">
        <v>52.921893746499997</v>
      </c>
      <c r="B180">
        <v>29.6129649278</v>
      </c>
      <c r="C180">
        <v>155.979500583</v>
      </c>
      <c r="E180">
        <f t="shared" si="13"/>
        <v>2.9218937464999968</v>
      </c>
      <c r="F180">
        <f t="shared" si="14"/>
        <v>4.6129649278000002</v>
      </c>
      <c r="G180">
        <f t="shared" si="15"/>
        <v>0.97950058300000364</v>
      </c>
      <c r="I180">
        <f t="shared" si="16"/>
        <v>1.7732889260944282E-2</v>
      </c>
      <c r="J180">
        <f t="shared" si="17"/>
        <v>2.7995951710182192E-2</v>
      </c>
      <c r="K180">
        <f t="shared" si="18"/>
        <v>5.9445609171022767E-3</v>
      </c>
    </row>
    <row r="181" spans="1:11" x14ac:dyDescent="0.25">
      <c r="A181">
        <v>53.754992878400003</v>
      </c>
      <c r="B181">
        <v>29.973578740299999</v>
      </c>
      <c r="C181">
        <v>155.61541637900001</v>
      </c>
      <c r="E181">
        <f t="shared" si="13"/>
        <v>3.7549928784000031</v>
      </c>
      <c r="F181">
        <f t="shared" si="14"/>
        <v>4.9735787402999989</v>
      </c>
      <c r="G181">
        <f t="shared" si="15"/>
        <v>0.61541637900000978</v>
      </c>
      <c r="I181">
        <f t="shared" si="16"/>
        <v>2.2788943974455966E-2</v>
      </c>
      <c r="J181">
        <f t="shared" si="17"/>
        <v>3.0184506585146195E-2</v>
      </c>
      <c r="K181">
        <f t="shared" si="18"/>
        <v>3.734944335758549E-3</v>
      </c>
    </row>
    <row r="182" spans="1:11" x14ac:dyDescent="0.25">
      <c r="A182">
        <v>53.955917898000003</v>
      </c>
      <c r="B182">
        <v>30.034327637699999</v>
      </c>
      <c r="C182">
        <v>155.56295283599999</v>
      </c>
      <c r="E182">
        <f t="shared" si="13"/>
        <v>3.9559178980000027</v>
      </c>
      <c r="F182">
        <f t="shared" si="14"/>
        <v>5.0343276376999988</v>
      </c>
      <c r="G182">
        <f t="shared" si="15"/>
        <v>0.56295283599999379</v>
      </c>
      <c r="I182">
        <f t="shared" si="16"/>
        <v>2.4008352149920177E-2</v>
      </c>
      <c r="J182">
        <f t="shared" si="17"/>
        <v>3.0553189899386848E-2</v>
      </c>
      <c r="K182">
        <f t="shared" si="18"/>
        <v>3.4165445995017218E-3</v>
      </c>
    </row>
    <row r="183" spans="1:11" x14ac:dyDescent="0.25">
      <c r="A183">
        <v>54.440683869099999</v>
      </c>
      <c r="B183">
        <v>30.110795933199999</v>
      </c>
      <c r="C183">
        <v>155.39433471300001</v>
      </c>
      <c r="E183">
        <f t="shared" si="13"/>
        <v>4.440683869099999</v>
      </c>
      <c r="F183">
        <f t="shared" si="14"/>
        <v>5.1107959331999986</v>
      </c>
      <c r="G183">
        <f t="shared" si="15"/>
        <v>0.39433471300000633</v>
      </c>
      <c r="I183">
        <f t="shared" si="16"/>
        <v>2.6950382911061808E-2</v>
      </c>
      <c r="J183">
        <f t="shared" si="17"/>
        <v>3.1017273789397892E-2</v>
      </c>
      <c r="K183">
        <f t="shared" si="18"/>
        <v>2.3932060519830972E-3</v>
      </c>
    </row>
    <row r="184" spans="1:11" x14ac:dyDescent="0.25">
      <c r="A184">
        <v>53.959868058600001</v>
      </c>
      <c r="B184">
        <v>29.847615704399999</v>
      </c>
      <c r="C184">
        <v>155.498305125</v>
      </c>
      <c r="E184">
        <f t="shared" si="13"/>
        <v>3.9598680586000015</v>
      </c>
      <c r="F184">
        <f t="shared" si="14"/>
        <v>4.847615704399999</v>
      </c>
      <c r="G184">
        <f t="shared" si="15"/>
        <v>0.49830512500000168</v>
      </c>
      <c r="I184">
        <f t="shared" si="16"/>
        <v>2.4032325561193817E-2</v>
      </c>
      <c r="J184">
        <f t="shared" si="17"/>
        <v>2.9420040536624517E-2</v>
      </c>
      <c r="K184">
        <f t="shared" si="18"/>
        <v>3.0241994974563109E-3</v>
      </c>
    </row>
    <row r="185" spans="1:11" x14ac:dyDescent="0.25">
      <c r="A185">
        <v>53.646673386000003</v>
      </c>
      <c r="B185">
        <v>29.856329200699999</v>
      </c>
      <c r="C185">
        <v>155.84121620299999</v>
      </c>
      <c r="E185">
        <f t="shared" si="13"/>
        <v>3.6466733860000033</v>
      </c>
      <c r="F185">
        <f t="shared" si="14"/>
        <v>4.8563292006999994</v>
      </c>
      <c r="G185">
        <f t="shared" si="15"/>
        <v>0.84121620299998767</v>
      </c>
      <c r="I185">
        <f t="shared" si="16"/>
        <v>2.2131556084895726E-2</v>
      </c>
      <c r="J185">
        <f t="shared" si="17"/>
        <v>2.9472922495507741E-2</v>
      </c>
      <c r="K185">
        <f t="shared" si="18"/>
        <v>5.1053169849791533E-3</v>
      </c>
    </row>
    <row r="186" spans="1:11" x14ac:dyDescent="0.25">
      <c r="A186">
        <v>54.208401611299998</v>
      </c>
      <c r="B186">
        <v>30.326660603600001</v>
      </c>
      <c r="C186">
        <v>155.65002031700001</v>
      </c>
      <c r="E186">
        <f t="shared" si="13"/>
        <v>4.2084016112999976</v>
      </c>
      <c r="F186">
        <f t="shared" si="14"/>
        <v>5.3266606036000006</v>
      </c>
      <c r="G186">
        <f t="shared" si="15"/>
        <v>0.65002031700001339</v>
      </c>
      <c r="I186">
        <f t="shared" si="16"/>
        <v>2.5540668557217303E-2</v>
      </c>
      <c r="J186">
        <f t="shared" si="17"/>
        <v>3.2327350276655085E-2</v>
      </c>
      <c r="K186">
        <f t="shared" si="18"/>
        <v>3.944954642013416E-3</v>
      </c>
    </row>
    <row r="187" spans="1:11" x14ac:dyDescent="0.25">
      <c r="A187">
        <v>54.045558550300001</v>
      </c>
      <c r="B187">
        <v>30.763100238500002</v>
      </c>
      <c r="C187">
        <v>155.559673089</v>
      </c>
      <c r="E187">
        <f t="shared" si="13"/>
        <v>4.0455585503000009</v>
      </c>
      <c r="F187">
        <f t="shared" si="14"/>
        <v>5.7631002385000016</v>
      </c>
      <c r="G187">
        <f t="shared" si="15"/>
        <v>0.55967308900000035</v>
      </c>
      <c r="I187">
        <f t="shared" si="16"/>
        <v>2.4552378695176579E-2</v>
      </c>
      <c r="J187">
        <f t="shared" si="17"/>
        <v>3.4976089890831431E-2</v>
      </c>
      <c r="K187">
        <f t="shared" si="18"/>
        <v>3.3966399091191696E-3</v>
      </c>
    </row>
    <row r="188" spans="1:11" x14ac:dyDescent="0.25">
      <c r="A188">
        <v>54.288665676599997</v>
      </c>
      <c r="B188">
        <v>30.587781117900001</v>
      </c>
      <c r="C188">
        <v>155.41195085999999</v>
      </c>
      <c r="E188">
        <f t="shared" si="13"/>
        <v>4.2886656765999973</v>
      </c>
      <c r="F188">
        <f t="shared" si="14"/>
        <v>5.5877811179000005</v>
      </c>
      <c r="G188">
        <f t="shared" si="15"/>
        <v>0.41195085999999037</v>
      </c>
      <c r="I188">
        <f t="shared" si="16"/>
        <v>2.6027788865169304E-2</v>
      </c>
      <c r="J188">
        <f t="shared" si="17"/>
        <v>3.3912083181261654E-2</v>
      </c>
      <c r="K188">
        <f t="shared" si="18"/>
        <v>2.5001179423724804E-3</v>
      </c>
    </row>
    <row r="189" spans="1:11" x14ac:dyDescent="0.25">
      <c r="A189">
        <v>55.798995679800001</v>
      </c>
      <c r="B189">
        <v>31.271808015000001</v>
      </c>
      <c r="C189">
        <v>154.71470840399999</v>
      </c>
      <c r="E189">
        <f t="shared" si="13"/>
        <v>5.7989956798000009</v>
      </c>
      <c r="F189">
        <f t="shared" si="14"/>
        <v>6.2718080150000013</v>
      </c>
      <c r="G189">
        <f t="shared" si="15"/>
        <v>-0.28529159600000753</v>
      </c>
      <c r="I189">
        <f t="shared" si="16"/>
        <v>3.519393829353535E-2</v>
      </c>
      <c r="J189">
        <f t="shared" si="17"/>
        <v>3.8063422781584678E-2</v>
      </c>
      <c r="K189">
        <f t="shared" si="18"/>
        <v>1.7314265055004777E-3</v>
      </c>
    </row>
    <row r="190" spans="1:11" x14ac:dyDescent="0.25">
      <c r="A190">
        <v>56.209688717200002</v>
      </c>
      <c r="B190">
        <v>31.666773623200001</v>
      </c>
      <c r="C190">
        <v>154.59960682100001</v>
      </c>
      <c r="E190">
        <f t="shared" si="13"/>
        <v>6.2096887172000024</v>
      </c>
      <c r="F190">
        <f t="shared" si="14"/>
        <v>6.666773623200001</v>
      </c>
      <c r="G190">
        <f t="shared" si="15"/>
        <v>-0.40039317899999105</v>
      </c>
      <c r="I190">
        <f t="shared" si="16"/>
        <v>3.7686422546660159E-2</v>
      </c>
      <c r="J190">
        <f t="shared" si="17"/>
        <v>4.0460457718423756E-2</v>
      </c>
      <c r="K190">
        <f t="shared" si="18"/>
        <v>2.42997470820053E-3</v>
      </c>
    </row>
    <row r="191" spans="1:11" x14ac:dyDescent="0.25">
      <c r="A191">
        <v>55.805748774599998</v>
      </c>
      <c r="B191">
        <v>31.1161199704</v>
      </c>
      <c r="C191">
        <v>154.818834463</v>
      </c>
      <c r="E191">
        <f t="shared" si="13"/>
        <v>5.8057487745999978</v>
      </c>
      <c r="F191">
        <f t="shared" si="14"/>
        <v>6.1161199703999998</v>
      </c>
      <c r="G191">
        <f t="shared" si="15"/>
        <v>-0.18116553699999827</v>
      </c>
      <c r="I191">
        <f t="shared" si="16"/>
        <v>3.5234922631997505E-2</v>
      </c>
      <c r="J191">
        <f t="shared" si="17"/>
        <v>3.7118556508657467E-2</v>
      </c>
      <c r="K191">
        <f t="shared" si="18"/>
        <v>1.0994884428527512E-3</v>
      </c>
    </row>
    <row r="192" spans="1:11" x14ac:dyDescent="0.25">
      <c r="A192">
        <v>55.421255651499997</v>
      </c>
      <c r="B192">
        <v>31.255975349100002</v>
      </c>
      <c r="C192">
        <v>154.829193352</v>
      </c>
      <c r="E192">
        <f t="shared" si="13"/>
        <v>5.4212556514999974</v>
      </c>
      <c r="F192">
        <f t="shared" si="14"/>
        <v>6.2559753491000016</v>
      </c>
      <c r="G192">
        <f t="shared" si="15"/>
        <v>-0.17080664799999568</v>
      </c>
      <c r="I192">
        <f t="shared" si="16"/>
        <v>3.2901444906568884E-2</v>
      </c>
      <c r="J192">
        <f t="shared" si="17"/>
        <v>3.7967334786787973E-2</v>
      </c>
      <c r="K192">
        <f t="shared" si="18"/>
        <v>1.0366206429118748E-3</v>
      </c>
    </row>
    <row r="193" spans="1:11" x14ac:dyDescent="0.25">
      <c r="A193">
        <v>55.715073245500001</v>
      </c>
      <c r="B193">
        <v>31.1234034714</v>
      </c>
      <c r="C193">
        <v>154.719930831</v>
      </c>
      <c r="E193">
        <f t="shared" si="13"/>
        <v>5.7150732455000011</v>
      </c>
      <c r="F193">
        <f t="shared" si="14"/>
        <v>6.1234034713999996</v>
      </c>
      <c r="G193">
        <f t="shared" si="15"/>
        <v>-0.28006916900000078</v>
      </c>
      <c r="I193">
        <f t="shared" si="16"/>
        <v>3.468461544915287E-2</v>
      </c>
      <c r="J193">
        <f t="shared" si="17"/>
        <v>3.7162759867119657E-2</v>
      </c>
      <c r="K193">
        <f t="shared" si="18"/>
        <v>1.699731745971519E-3</v>
      </c>
    </row>
    <row r="194" spans="1:11" x14ac:dyDescent="0.25">
      <c r="A194">
        <v>55.4744661796</v>
      </c>
      <c r="B194">
        <v>30.721236473499999</v>
      </c>
      <c r="C194">
        <v>154.88945767499999</v>
      </c>
      <c r="E194">
        <f t="shared" ref="E194:E257" si="19">A194-50</f>
        <v>5.4744661796000003</v>
      </c>
      <c r="F194">
        <f t="shared" ref="F194:F257" si="20">B194-25</f>
        <v>5.7212364734999994</v>
      </c>
      <c r="G194">
        <f t="shared" ref="G194:G257" si="21">C194-155</f>
        <v>-0.11054232500001149</v>
      </c>
      <c r="I194">
        <f t="shared" ref="I194:I257" si="22">ABS(E194)/SQRT(50^2+25^2+155^2)</f>
        <v>3.322437807395185E-2</v>
      </c>
      <c r="J194">
        <f t="shared" ref="J194:J257" si="23">ABS(F194)/SQRT(50^2+25^2+155^2)</f>
        <v>3.4722019902940708E-2</v>
      </c>
      <c r="K194">
        <f t="shared" ref="K194:K257" si="24">ABS(G194)/SQRT(50^2+25^2+155^2)</f>
        <v>6.708781967929505E-4</v>
      </c>
    </row>
    <row r="195" spans="1:11" x14ac:dyDescent="0.25">
      <c r="A195">
        <v>55.710919683999997</v>
      </c>
      <c r="B195">
        <v>30.800082189899999</v>
      </c>
      <c r="C195">
        <v>154.71196277600001</v>
      </c>
      <c r="E195">
        <f t="shared" si="19"/>
        <v>5.7109196839999967</v>
      </c>
      <c r="F195">
        <f t="shared" si="20"/>
        <v>5.8000821898999995</v>
      </c>
      <c r="G195">
        <f t="shared" si="21"/>
        <v>-0.28803722399999288</v>
      </c>
      <c r="I195">
        <f t="shared" si="22"/>
        <v>3.4659407603656663E-2</v>
      </c>
      <c r="J195">
        <f t="shared" si="23"/>
        <v>3.5200532292138917E-2</v>
      </c>
      <c r="K195">
        <f t="shared" si="24"/>
        <v>1.7480896430063534E-3</v>
      </c>
    </row>
    <row r="196" spans="1:11" x14ac:dyDescent="0.25">
      <c r="A196">
        <v>54.943631535800002</v>
      </c>
      <c r="B196">
        <v>30.116863713299999</v>
      </c>
      <c r="C196">
        <v>155.01181587299999</v>
      </c>
      <c r="E196">
        <f t="shared" si="19"/>
        <v>4.9436315358000016</v>
      </c>
      <c r="F196">
        <f t="shared" si="20"/>
        <v>5.116863713299999</v>
      </c>
      <c r="G196">
        <f t="shared" si="21"/>
        <v>1.1815872999989097E-2</v>
      </c>
      <c r="I196">
        <f t="shared" si="22"/>
        <v>3.0002757860809647E-2</v>
      </c>
      <c r="J196">
        <f t="shared" si="23"/>
        <v>3.1054098972620917E-2</v>
      </c>
      <c r="K196">
        <f t="shared" si="24"/>
        <v>7.1710194007285188E-5</v>
      </c>
    </row>
    <row r="197" spans="1:11" x14ac:dyDescent="0.25">
      <c r="A197">
        <v>55.410520427500003</v>
      </c>
      <c r="B197">
        <v>30.146381593699999</v>
      </c>
      <c r="C197">
        <v>154.98922475399999</v>
      </c>
      <c r="E197">
        <f t="shared" si="19"/>
        <v>5.4105204275000034</v>
      </c>
      <c r="F197">
        <f t="shared" si="20"/>
        <v>5.1463815936999993</v>
      </c>
      <c r="G197">
        <f t="shared" si="21"/>
        <v>-1.0775246000008565E-2</v>
      </c>
      <c r="I197">
        <f t="shared" si="22"/>
        <v>3.283629314031751E-2</v>
      </c>
      <c r="J197">
        <f t="shared" si="23"/>
        <v>3.1233242141320328E-2</v>
      </c>
      <c r="K197">
        <f t="shared" si="24"/>
        <v>6.5394658620446488E-5</v>
      </c>
    </row>
    <row r="198" spans="1:11" x14ac:dyDescent="0.25">
      <c r="A198">
        <v>55.5754737173</v>
      </c>
      <c r="B198">
        <v>30.318647092700001</v>
      </c>
      <c r="C198">
        <v>154.95918048300001</v>
      </c>
      <c r="E198">
        <f t="shared" si="19"/>
        <v>5.5754737172999995</v>
      </c>
      <c r="F198">
        <f t="shared" si="20"/>
        <v>5.3186470927000009</v>
      </c>
      <c r="G198">
        <f t="shared" si="21"/>
        <v>-4.0819516999988537E-2</v>
      </c>
      <c r="I198">
        <f t="shared" si="22"/>
        <v>3.3837389920361484E-2</v>
      </c>
      <c r="J198">
        <f t="shared" si="23"/>
        <v>3.2278716509068127E-2</v>
      </c>
      <c r="K198">
        <f t="shared" si="24"/>
        <v>2.477324767586411E-4</v>
      </c>
    </row>
    <row r="199" spans="1:11" x14ac:dyDescent="0.25">
      <c r="A199">
        <v>55.555238092300002</v>
      </c>
      <c r="B199">
        <v>30.891433050500002</v>
      </c>
      <c r="C199">
        <v>154.76422715999999</v>
      </c>
      <c r="E199">
        <f t="shared" si="19"/>
        <v>5.5552380923000015</v>
      </c>
      <c r="F199">
        <f t="shared" si="20"/>
        <v>5.8914330505000017</v>
      </c>
      <c r="G199">
        <f t="shared" si="21"/>
        <v>-0.23577284000000986</v>
      </c>
      <c r="I199">
        <f t="shared" si="22"/>
        <v>3.3714580493194334E-2</v>
      </c>
      <c r="J199">
        <f t="shared" si="23"/>
        <v>3.575493804246855E-2</v>
      </c>
      <c r="K199">
        <f t="shared" si="24"/>
        <v>1.4308985970029398E-3</v>
      </c>
    </row>
    <row r="200" spans="1:11" x14ac:dyDescent="0.25">
      <c r="A200">
        <v>55.2874944896</v>
      </c>
      <c r="B200">
        <v>31.079797140899998</v>
      </c>
      <c r="C200">
        <v>154.659170187</v>
      </c>
      <c r="E200">
        <f t="shared" si="19"/>
        <v>5.2874944896000002</v>
      </c>
      <c r="F200">
        <f t="shared" si="20"/>
        <v>6.0797971408999985</v>
      </c>
      <c r="G200">
        <f t="shared" si="21"/>
        <v>-0.34082981299999915</v>
      </c>
      <c r="I200">
        <f t="shared" si="22"/>
        <v>3.2089652255234739E-2</v>
      </c>
      <c r="J200">
        <f t="shared" si="23"/>
        <v>3.6898114299237901E-2</v>
      </c>
      <c r="K200">
        <f t="shared" si="24"/>
        <v>2.0684863499903245E-3</v>
      </c>
    </row>
    <row r="201" spans="1:11" x14ac:dyDescent="0.25">
      <c r="A201">
        <v>55.496116380899998</v>
      </c>
      <c r="B201">
        <v>31.103699301900001</v>
      </c>
      <c r="C201">
        <v>154.91706100100001</v>
      </c>
      <c r="E201">
        <f t="shared" si="19"/>
        <v>5.4961163808999984</v>
      </c>
      <c r="F201">
        <f t="shared" si="20"/>
        <v>6.1036993019000008</v>
      </c>
      <c r="G201">
        <f t="shared" si="21"/>
        <v>-8.2938998999992464E-2</v>
      </c>
      <c r="I201">
        <f t="shared" si="22"/>
        <v>3.3355772524071708E-2</v>
      </c>
      <c r="J201">
        <f t="shared" si="23"/>
        <v>3.7043175828124095E-2</v>
      </c>
      <c r="K201">
        <f t="shared" si="24"/>
        <v>5.0335440378082769E-4</v>
      </c>
    </row>
    <row r="202" spans="1:11" x14ac:dyDescent="0.25">
      <c r="A202">
        <v>55.282899843499997</v>
      </c>
      <c r="B202">
        <v>30.5462308424</v>
      </c>
      <c r="C202">
        <v>155.048052168</v>
      </c>
      <c r="E202">
        <f t="shared" si="19"/>
        <v>5.2828998434999974</v>
      </c>
      <c r="F202">
        <f t="shared" si="20"/>
        <v>5.5462308424</v>
      </c>
      <c r="G202">
        <f t="shared" si="21"/>
        <v>4.8052167999998119E-2</v>
      </c>
      <c r="I202">
        <f t="shared" si="22"/>
        <v>3.2061767479964531E-2</v>
      </c>
      <c r="J202">
        <f t="shared" si="23"/>
        <v>3.3659915752146267E-2</v>
      </c>
      <c r="K202">
        <f t="shared" si="24"/>
        <v>2.916272280307774E-4</v>
      </c>
    </row>
    <row r="203" spans="1:11" x14ac:dyDescent="0.25">
      <c r="A203">
        <v>54.739158862300002</v>
      </c>
      <c r="B203">
        <v>30.221424783</v>
      </c>
      <c r="C203">
        <v>155.42938214500001</v>
      </c>
      <c r="E203">
        <f t="shared" si="19"/>
        <v>4.7391588623000018</v>
      </c>
      <c r="F203">
        <f t="shared" si="20"/>
        <v>5.2214247829999998</v>
      </c>
      <c r="G203">
        <f t="shared" si="21"/>
        <v>0.42938214500000527</v>
      </c>
      <c r="I203">
        <f t="shared" si="22"/>
        <v>2.876181907567826E-2</v>
      </c>
      <c r="J203">
        <f t="shared" si="23"/>
        <v>3.1688677102717881E-2</v>
      </c>
      <c r="K203">
        <f t="shared" si="24"/>
        <v>2.6059079105913759E-3</v>
      </c>
    </row>
    <row r="204" spans="1:11" x14ac:dyDescent="0.25">
      <c r="A204">
        <v>54.525830743900002</v>
      </c>
      <c r="B204">
        <v>30.288395668</v>
      </c>
      <c r="C204">
        <v>155.39441489699999</v>
      </c>
      <c r="E204">
        <f t="shared" si="19"/>
        <v>4.5258307439000021</v>
      </c>
      <c r="F204">
        <f t="shared" si="20"/>
        <v>5.2883956679999997</v>
      </c>
      <c r="G204">
        <f t="shared" si="21"/>
        <v>0.39441489699999011</v>
      </c>
      <c r="I204">
        <f t="shared" si="22"/>
        <v>2.7467136849685544E-2</v>
      </c>
      <c r="J204">
        <f t="shared" si="23"/>
        <v>3.2095121481071819E-2</v>
      </c>
      <c r="K204">
        <f t="shared" si="24"/>
        <v>2.3936926863769433E-3</v>
      </c>
    </row>
    <row r="205" spans="1:11" x14ac:dyDescent="0.25">
      <c r="A205">
        <v>54.160617109999997</v>
      </c>
      <c r="B205">
        <v>30.3566286211</v>
      </c>
      <c r="C205">
        <v>155.683640325</v>
      </c>
      <c r="E205">
        <f t="shared" si="19"/>
        <v>4.1606171099999969</v>
      </c>
      <c r="F205">
        <f t="shared" si="20"/>
        <v>5.3566286211000005</v>
      </c>
      <c r="G205">
        <f t="shared" si="21"/>
        <v>0.68364032499999894</v>
      </c>
      <c r="I205">
        <f t="shared" si="22"/>
        <v>2.5250665790704192E-2</v>
      </c>
      <c r="J205">
        <f t="shared" si="23"/>
        <v>3.2509225314491109E-2</v>
      </c>
      <c r="K205">
        <f t="shared" si="24"/>
        <v>4.1489935053464662E-3</v>
      </c>
    </row>
    <row r="206" spans="1:11" x14ac:dyDescent="0.25">
      <c r="A206">
        <v>54.952969252899997</v>
      </c>
      <c r="B206">
        <v>30.366537063300001</v>
      </c>
      <c r="C206">
        <v>155.50693650900001</v>
      </c>
      <c r="E206">
        <f t="shared" si="19"/>
        <v>4.9529692528999973</v>
      </c>
      <c r="F206">
        <f t="shared" si="20"/>
        <v>5.3665370633000009</v>
      </c>
      <c r="G206">
        <f t="shared" si="21"/>
        <v>0.5069365090000133</v>
      </c>
      <c r="I206">
        <f t="shared" si="22"/>
        <v>3.0059428197806878E-2</v>
      </c>
      <c r="J206">
        <f t="shared" si="23"/>
        <v>3.2569359365734948E-2</v>
      </c>
      <c r="K206">
        <f t="shared" si="24"/>
        <v>3.0765831191483161E-3</v>
      </c>
    </row>
    <row r="207" spans="1:11" x14ac:dyDescent="0.25">
      <c r="A207">
        <v>55.323913355899997</v>
      </c>
      <c r="B207">
        <v>30.488342177</v>
      </c>
      <c r="C207">
        <v>155.58106173900001</v>
      </c>
      <c r="E207">
        <f t="shared" si="19"/>
        <v>5.3239133558999967</v>
      </c>
      <c r="F207">
        <f t="shared" si="20"/>
        <v>5.4883421769999998</v>
      </c>
      <c r="G207">
        <f t="shared" si="21"/>
        <v>0.58106173900000613</v>
      </c>
      <c r="I207">
        <f t="shared" si="22"/>
        <v>3.2310677309236299E-2</v>
      </c>
      <c r="J207">
        <f t="shared" si="23"/>
        <v>3.330859110379733E-2</v>
      </c>
      <c r="K207">
        <f t="shared" si="24"/>
        <v>3.526447011908422E-3</v>
      </c>
    </row>
    <row r="208" spans="1:11" x14ac:dyDescent="0.25">
      <c r="A208">
        <v>55.441784192900002</v>
      </c>
      <c r="B208">
        <v>30.610214745499999</v>
      </c>
      <c r="C208">
        <v>155.56436342200001</v>
      </c>
      <c r="E208">
        <f t="shared" si="19"/>
        <v>5.4417841929000019</v>
      </c>
      <c r="F208">
        <f t="shared" si="20"/>
        <v>5.6102147454999987</v>
      </c>
      <c r="G208">
        <f t="shared" si="21"/>
        <v>0.56436342200001377</v>
      </c>
      <c r="I208">
        <f t="shared" si="22"/>
        <v>3.3026032034958151E-2</v>
      </c>
      <c r="J208">
        <f t="shared" si="23"/>
        <v>3.4048232223104317E-2</v>
      </c>
      <c r="K208">
        <f t="shared" si="24"/>
        <v>3.4251054054384041E-3</v>
      </c>
    </row>
    <row r="209" spans="1:11" x14ac:dyDescent="0.25">
      <c r="A209">
        <v>54.491248910700001</v>
      </c>
      <c r="B209">
        <v>29.680279666200001</v>
      </c>
      <c r="C209">
        <v>155.64943447799999</v>
      </c>
      <c r="E209">
        <f t="shared" si="19"/>
        <v>4.4912489107000013</v>
      </c>
      <c r="F209">
        <f t="shared" si="20"/>
        <v>4.6802796662000006</v>
      </c>
      <c r="G209">
        <f t="shared" si="21"/>
        <v>0.64943447799998921</v>
      </c>
      <c r="I209">
        <f t="shared" si="22"/>
        <v>2.7257260696827275E-2</v>
      </c>
      <c r="J209">
        <f t="shared" si="23"/>
        <v>2.8404482924948814E-2</v>
      </c>
      <c r="K209">
        <f t="shared" si="24"/>
        <v>3.941399201941506E-3</v>
      </c>
    </row>
    <row r="210" spans="1:11" x14ac:dyDescent="0.25">
      <c r="A210">
        <v>54.687338024299997</v>
      </c>
      <c r="B210">
        <v>30.241286814599999</v>
      </c>
      <c r="C210">
        <v>155.34465876900001</v>
      </c>
      <c r="E210">
        <f t="shared" si="19"/>
        <v>4.6873380242999971</v>
      </c>
      <c r="F210">
        <f t="shared" si="20"/>
        <v>5.2412868145999987</v>
      </c>
      <c r="G210">
        <f t="shared" si="21"/>
        <v>0.3446587690000058</v>
      </c>
      <c r="I210">
        <f t="shared" si="22"/>
        <v>2.8447319897614658E-2</v>
      </c>
      <c r="J210">
        <f t="shared" si="23"/>
        <v>3.1809219202266183E-2</v>
      </c>
      <c r="K210">
        <f t="shared" si="24"/>
        <v>2.0917241740263555E-3</v>
      </c>
    </row>
    <row r="211" spans="1:11" x14ac:dyDescent="0.25">
      <c r="A211">
        <v>55.026599036299999</v>
      </c>
      <c r="B211">
        <v>30.182323393499999</v>
      </c>
      <c r="C211">
        <v>155.37269968300001</v>
      </c>
      <c r="E211">
        <f t="shared" si="19"/>
        <v>5.0265990362999986</v>
      </c>
      <c r="F211">
        <f t="shared" si="20"/>
        <v>5.182323393499999</v>
      </c>
      <c r="G211">
        <f t="shared" si="21"/>
        <v>0.37269968300000755</v>
      </c>
      <c r="I211">
        <f t="shared" si="22"/>
        <v>3.0506285239375736E-2</v>
      </c>
      <c r="J211">
        <f t="shared" si="23"/>
        <v>3.1451371892429816E-2</v>
      </c>
      <c r="K211">
        <f t="shared" si="24"/>
        <v>2.2619036760473722E-3</v>
      </c>
    </row>
    <row r="212" spans="1:11" x14ac:dyDescent="0.25">
      <c r="A212">
        <v>55.321962398499998</v>
      </c>
      <c r="B212">
        <v>30.040875367600002</v>
      </c>
      <c r="C212">
        <v>155.12598830100001</v>
      </c>
      <c r="E212">
        <f t="shared" si="19"/>
        <v>5.3219623984999984</v>
      </c>
      <c r="F212">
        <f t="shared" si="20"/>
        <v>5.0408753676000018</v>
      </c>
      <c r="G212">
        <f t="shared" si="21"/>
        <v>0.12598830100000669</v>
      </c>
      <c r="I212">
        <f t="shared" si="22"/>
        <v>3.2298837004787022E-2</v>
      </c>
      <c r="J212">
        <f t="shared" si="23"/>
        <v>3.0592927884166895E-2</v>
      </c>
      <c r="K212">
        <f t="shared" si="24"/>
        <v>7.6461938168826446E-4</v>
      </c>
    </row>
    <row r="213" spans="1:11" x14ac:dyDescent="0.25">
      <c r="A213">
        <v>55.676199115700001</v>
      </c>
      <c r="B213">
        <v>30.2867245807</v>
      </c>
      <c r="C213">
        <v>155.04986139799999</v>
      </c>
      <c r="E213">
        <f t="shared" si="19"/>
        <v>5.6761991157000011</v>
      </c>
      <c r="F213">
        <f t="shared" si="20"/>
        <v>5.2867245806999996</v>
      </c>
      <c r="G213">
        <f t="shared" si="21"/>
        <v>4.9861397999990231E-2</v>
      </c>
      <c r="I213">
        <f t="shared" si="22"/>
        <v>3.4448689471459563E-2</v>
      </c>
      <c r="J213">
        <f t="shared" si="23"/>
        <v>3.2084979700224454E-2</v>
      </c>
      <c r="K213">
        <f t="shared" si="24"/>
        <v>3.0260739295835871E-4</v>
      </c>
    </row>
    <row r="214" spans="1:11" x14ac:dyDescent="0.25">
      <c r="A214">
        <v>56.418591606200003</v>
      </c>
      <c r="B214">
        <v>30.621264658899999</v>
      </c>
      <c r="C214">
        <v>154.817644645</v>
      </c>
      <c r="E214">
        <f t="shared" si="19"/>
        <v>6.4185916062000032</v>
      </c>
      <c r="F214">
        <f t="shared" si="20"/>
        <v>5.6212646588999995</v>
      </c>
      <c r="G214">
        <f t="shared" si="21"/>
        <v>-0.18235535499999855</v>
      </c>
      <c r="I214">
        <f t="shared" si="22"/>
        <v>3.8954248182471091E-2</v>
      </c>
      <c r="J214">
        <f t="shared" si="23"/>
        <v>3.411529383028971E-2</v>
      </c>
      <c r="K214">
        <f t="shared" si="24"/>
        <v>1.1067094141354876E-3</v>
      </c>
    </row>
    <row r="215" spans="1:11" x14ac:dyDescent="0.25">
      <c r="A215">
        <v>56.478834518500001</v>
      </c>
      <c r="B215">
        <v>31.3951109972</v>
      </c>
      <c r="C215">
        <v>154.56115259800001</v>
      </c>
      <c r="E215">
        <f t="shared" si="19"/>
        <v>6.4788345185000011</v>
      </c>
      <c r="F215">
        <f t="shared" si="20"/>
        <v>6.3951109971999998</v>
      </c>
      <c r="G215">
        <f t="shared" si="21"/>
        <v>-0.43884740199999328</v>
      </c>
      <c r="I215">
        <f t="shared" si="22"/>
        <v>3.9319860687666491E-2</v>
      </c>
      <c r="J215">
        <f t="shared" si="23"/>
        <v>3.8811745040570271E-2</v>
      </c>
      <c r="K215">
        <f t="shared" si="24"/>
        <v>2.6633522835800309E-3</v>
      </c>
    </row>
    <row r="216" spans="1:11" x14ac:dyDescent="0.25">
      <c r="A216">
        <v>56.539504149400003</v>
      </c>
      <c r="B216">
        <v>31.0147772965</v>
      </c>
      <c r="C216">
        <v>154.760370193</v>
      </c>
      <c r="E216">
        <f t="shared" si="19"/>
        <v>6.5395041494000026</v>
      </c>
      <c r="F216">
        <f t="shared" si="20"/>
        <v>6.0147772965000001</v>
      </c>
      <c r="G216">
        <f t="shared" si="21"/>
        <v>-0.23962980700000003</v>
      </c>
      <c r="I216">
        <f t="shared" si="22"/>
        <v>3.9688062935794369E-2</v>
      </c>
      <c r="J216">
        <f t="shared" si="23"/>
        <v>3.6503510730271672E-2</v>
      </c>
      <c r="K216">
        <f t="shared" si="24"/>
        <v>1.4543064189936846E-3</v>
      </c>
    </row>
    <row r="217" spans="1:11" x14ac:dyDescent="0.25">
      <c r="A217">
        <v>56.177534675300002</v>
      </c>
      <c r="B217">
        <v>30.8574413437</v>
      </c>
      <c r="C217">
        <v>154.85178470400001</v>
      </c>
      <c r="E217">
        <f t="shared" si="19"/>
        <v>6.1775346753000022</v>
      </c>
      <c r="F217">
        <f t="shared" si="20"/>
        <v>5.8574413436999997</v>
      </c>
      <c r="G217">
        <f t="shared" si="21"/>
        <v>-0.14821529599998939</v>
      </c>
      <c r="I217">
        <f t="shared" si="22"/>
        <v>3.7491280589500534E-2</v>
      </c>
      <c r="J217">
        <f t="shared" si="23"/>
        <v>3.5548643349789542E-2</v>
      </c>
      <c r="K217">
        <f t="shared" si="24"/>
        <v>8.995143762137802E-4</v>
      </c>
    </row>
    <row r="218" spans="1:11" x14ac:dyDescent="0.25">
      <c r="A218">
        <v>54.806311604500003</v>
      </c>
      <c r="B218">
        <v>29.915180018800001</v>
      </c>
      <c r="C218">
        <v>155.575652228</v>
      </c>
      <c r="E218">
        <f t="shared" si="19"/>
        <v>4.8063116045000029</v>
      </c>
      <c r="F218">
        <f t="shared" si="20"/>
        <v>4.915180018800001</v>
      </c>
      <c r="G218">
        <f t="shared" si="21"/>
        <v>0.5756522279999956</v>
      </c>
      <c r="I218">
        <f t="shared" si="22"/>
        <v>2.9169367140157939E-2</v>
      </c>
      <c r="J218">
        <f t="shared" si="23"/>
        <v>2.983008642096991E-2</v>
      </c>
      <c r="K218">
        <f t="shared" si="24"/>
        <v>3.4936168449545574E-3</v>
      </c>
    </row>
    <row r="219" spans="1:11" x14ac:dyDescent="0.25">
      <c r="A219">
        <v>54.625493551200002</v>
      </c>
      <c r="B219">
        <v>29.786434557500002</v>
      </c>
      <c r="C219">
        <v>155.82139486099999</v>
      </c>
      <c r="E219">
        <f t="shared" si="19"/>
        <v>4.6254935512000017</v>
      </c>
      <c r="F219">
        <f t="shared" si="20"/>
        <v>4.7864345575000016</v>
      </c>
      <c r="G219">
        <f t="shared" si="21"/>
        <v>0.82139486099998749</v>
      </c>
      <c r="I219">
        <f t="shared" si="22"/>
        <v>2.8071987565904333E-2</v>
      </c>
      <c r="J219">
        <f t="shared" si="23"/>
        <v>2.9048733912578114E-2</v>
      </c>
      <c r="K219">
        <f t="shared" si="24"/>
        <v>4.9850218294450613E-3</v>
      </c>
    </row>
    <row r="220" spans="1:11" x14ac:dyDescent="0.25">
      <c r="A220">
        <v>54.208357146799997</v>
      </c>
      <c r="B220">
        <v>29.7429256514</v>
      </c>
      <c r="C220">
        <v>155.95443627</v>
      </c>
      <c r="E220">
        <f t="shared" si="19"/>
        <v>4.2083571467999974</v>
      </c>
      <c r="F220">
        <f t="shared" si="20"/>
        <v>4.7429256514000002</v>
      </c>
      <c r="G220">
        <f t="shared" si="21"/>
        <v>0.9544362700000022</v>
      </c>
      <c r="I220">
        <f t="shared" si="22"/>
        <v>2.5540398703443365E-2</v>
      </c>
      <c r="J220">
        <f t="shared" si="23"/>
        <v>2.8784679610582928E-2</v>
      </c>
      <c r="K220">
        <f t="shared" si="24"/>
        <v>5.7924463210930702E-3</v>
      </c>
    </row>
    <row r="221" spans="1:11" x14ac:dyDescent="0.25">
      <c r="A221">
        <v>53.763257980799999</v>
      </c>
      <c r="B221">
        <v>29.423805725800001</v>
      </c>
      <c r="C221">
        <v>156.04483259899999</v>
      </c>
      <c r="E221">
        <f t="shared" si="19"/>
        <v>3.7632579807999988</v>
      </c>
      <c r="F221">
        <f t="shared" si="20"/>
        <v>4.4238057258000012</v>
      </c>
      <c r="G221">
        <f t="shared" si="21"/>
        <v>1.0448325989999887</v>
      </c>
      <c r="I221">
        <f t="shared" si="22"/>
        <v>2.2839104643633295E-2</v>
      </c>
      <c r="J221">
        <f t="shared" si="23"/>
        <v>2.6847949943939808E-2</v>
      </c>
      <c r="K221">
        <f t="shared" si="24"/>
        <v>6.3410590465464833E-3</v>
      </c>
    </row>
    <row r="222" spans="1:11" x14ac:dyDescent="0.25">
      <c r="A222">
        <v>54.1593144494</v>
      </c>
      <c r="B222">
        <v>30.0606007033</v>
      </c>
      <c r="C222">
        <v>156.073650749</v>
      </c>
      <c r="E222">
        <f t="shared" si="19"/>
        <v>4.1593144494000001</v>
      </c>
      <c r="F222">
        <f t="shared" si="20"/>
        <v>5.0606007033000004</v>
      </c>
      <c r="G222">
        <f t="shared" si="21"/>
        <v>1.0736507489999951</v>
      </c>
      <c r="I222">
        <f t="shared" si="22"/>
        <v>2.524275998092175E-2</v>
      </c>
      <c r="J222">
        <f t="shared" si="23"/>
        <v>3.0712640380222585E-2</v>
      </c>
      <c r="K222">
        <f t="shared" si="24"/>
        <v>6.5159555715373508E-3</v>
      </c>
    </row>
    <row r="223" spans="1:11" x14ac:dyDescent="0.25">
      <c r="A223">
        <v>54.744642105099999</v>
      </c>
      <c r="B223">
        <v>30.393025082699999</v>
      </c>
      <c r="C223">
        <v>155.72223594100001</v>
      </c>
      <c r="E223">
        <f t="shared" si="19"/>
        <v>4.7446421050999987</v>
      </c>
      <c r="F223">
        <f t="shared" si="20"/>
        <v>5.3930250826999995</v>
      </c>
      <c r="G223">
        <f t="shared" si="21"/>
        <v>0.7222359410000081</v>
      </c>
      <c r="I223">
        <f t="shared" si="22"/>
        <v>2.8795096718809424E-2</v>
      </c>
      <c r="J223">
        <f t="shared" si="23"/>
        <v>3.2730114395011618E-2</v>
      </c>
      <c r="K223">
        <f t="shared" si="24"/>
        <v>4.3832291907836647E-3</v>
      </c>
    </row>
    <row r="224" spans="1:11" x14ac:dyDescent="0.25">
      <c r="A224">
        <v>54.4029559381</v>
      </c>
      <c r="B224">
        <v>30.153014200299999</v>
      </c>
      <c r="C224">
        <v>155.643499529</v>
      </c>
      <c r="E224">
        <f t="shared" si="19"/>
        <v>4.4029559380999999</v>
      </c>
      <c r="F224">
        <f t="shared" si="20"/>
        <v>5.1530142002999995</v>
      </c>
      <c r="G224">
        <f t="shared" si="21"/>
        <v>0.64349952899999607</v>
      </c>
      <c r="I224">
        <f t="shared" si="22"/>
        <v>2.6721413180978731E-2</v>
      </c>
      <c r="J224">
        <f t="shared" si="23"/>
        <v>3.1273495240355872E-2</v>
      </c>
      <c r="K224">
        <f t="shared" si="24"/>
        <v>3.9053801668508911E-3</v>
      </c>
    </row>
    <row r="225" spans="1:11" x14ac:dyDescent="0.25">
      <c r="A225">
        <v>54.750099098600003</v>
      </c>
      <c r="B225">
        <v>30.686108863400001</v>
      </c>
      <c r="C225">
        <v>155.434624093</v>
      </c>
      <c r="E225">
        <f t="shared" si="19"/>
        <v>4.7500990986000033</v>
      </c>
      <c r="F225">
        <f t="shared" si="20"/>
        <v>5.6861088634000012</v>
      </c>
      <c r="G225">
        <f t="shared" si="21"/>
        <v>0.43462409299999649</v>
      </c>
      <c r="I225">
        <f t="shared" si="22"/>
        <v>2.8828215055692549E-2</v>
      </c>
      <c r="J225">
        <f t="shared" si="23"/>
        <v>3.4508831445745416E-2</v>
      </c>
      <c r="K225">
        <f t="shared" si="24"/>
        <v>2.637721142508799E-3</v>
      </c>
    </row>
    <row r="226" spans="1:11" x14ac:dyDescent="0.25">
      <c r="A226">
        <v>55.086965451700003</v>
      </c>
      <c r="B226">
        <v>30.826323121200002</v>
      </c>
      <c r="C226">
        <v>155.30253600399999</v>
      </c>
      <c r="E226">
        <f t="shared" si="19"/>
        <v>5.0869654517000029</v>
      </c>
      <c r="F226">
        <f t="shared" si="20"/>
        <v>5.8263231212000015</v>
      </c>
      <c r="G226">
        <f t="shared" si="21"/>
        <v>0.30253600399998959</v>
      </c>
      <c r="I226">
        <f t="shared" si="22"/>
        <v>3.0872647281339344E-2</v>
      </c>
      <c r="J226">
        <f t="shared" si="23"/>
        <v>3.5359787750830519E-2</v>
      </c>
      <c r="K226">
        <f t="shared" si="24"/>
        <v>1.8360823225713481E-3</v>
      </c>
    </row>
    <row r="227" spans="1:11" x14ac:dyDescent="0.25">
      <c r="A227">
        <v>54.312562492799998</v>
      </c>
      <c r="B227">
        <v>30.106561959899999</v>
      </c>
      <c r="C227">
        <v>155.69806330599999</v>
      </c>
      <c r="E227">
        <f t="shared" si="19"/>
        <v>4.3125624927999979</v>
      </c>
      <c r="F227">
        <f t="shared" si="20"/>
        <v>5.1065619598999987</v>
      </c>
      <c r="G227">
        <f t="shared" si="21"/>
        <v>0.69806330599999455</v>
      </c>
      <c r="I227">
        <f t="shared" si="22"/>
        <v>2.6172817956617734E-2</v>
      </c>
      <c r="J227">
        <f t="shared" si="23"/>
        <v>3.0991577926996111E-2</v>
      </c>
      <c r="K227">
        <f t="shared" si="24"/>
        <v>4.236526162956617E-3</v>
      </c>
    </row>
    <row r="228" spans="1:11" x14ac:dyDescent="0.25">
      <c r="A228">
        <v>53.857952683100002</v>
      </c>
      <c r="B228">
        <v>29.610339329599999</v>
      </c>
      <c r="C228">
        <v>155.793024229</v>
      </c>
      <c r="E228">
        <f t="shared" si="19"/>
        <v>3.8579526831000024</v>
      </c>
      <c r="F228">
        <f t="shared" si="20"/>
        <v>4.6103393295999986</v>
      </c>
      <c r="G228">
        <f t="shared" si="21"/>
        <v>0.79302422899999669</v>
      </c>
      <c r="I228">
        <f t="shared" si="22"/>
        <v>2.3413804073239692E-2</v>
      </c>
      <c r="J228">
        <f t="shared" si="23"/>
        <v>2.7980017030086402E-2</v>
      </c>
      <c r="K228">
        <f t="shared" si="24"/>
        <v>4.8128412783482013E-3</v>
      </c>
    </row>
    <row r="229" spans="1:11" x14ac:dyDescent="0.25">
      <c r="A229">
        <v>53.8353948078</v>
      </c>
      <c r="B229">
        <v>29.5940731112</v>
      </c>
      <c r="C229">
        <v>155.77196555</v>
      </c>
      <c r="E229">
        <f t="shared" si="19"/>
        <v>3.8353948078000002</v>
      </c>
      <c r="F229">
        <f t="shared" si="20"/>
        <v>4.5940731112000002</v>
      </c>
      <c r="G229">
        <f t="shared" si="21"/>
        <v>0.77196555000000444</v>
      </c>
      <c r="I229">
        <f t="shared" si="22"/>
        <v>2.3276900975672817E-2</v>
      </c>
      <c r="J229">
        <f t="shared" si="23"/>
        <v>2.7881297817614347E-2</v>
      </c>
      <c r="K229">
        <f t="shared" si="24"/>
        <v>4.6850367600846776E-3</v>
      </c>
    </row>
    <row r="230" spans="1:11" x14ac:dyDescent="0.25">
      <c r="A230">
        <v>52.841033079500001</v>
      </c>
      <c r="B230">
        <v>29.1270696204</v>
      </c>
      <c r="C230">
        <v>156.228598807</v>
      </c>
      <c r="E230">
        <f t="shared" si="19"/>
        <v>2.8410330795000007</v>
      </c>
      <c r="F230">
        <f t="shared" si="20"/>
        <v>4.1270696204000004</v>
      </c>
      <c r="G230">
        <f t="shared" si="21"/>
        <v>1.2285988069999974</v>
      </c>
      <c r="I230">
        <f t="shared" si="22"/>
        <v>1.7242148194403235E-2</v>
      </c>
      <c r="J230">
        <f t="shared" si="23"/>
        <v>2.5047067039458699E-2</v>
      </c>
      <c r="K230">
        <f t="shared" si="24"/>
        <v>7.4563308870339278E-3</v>
      </c>
    </row>
    <row r="231" spans="1:11" x14ac:dyDescent="0.25">
      <c r="A231">
        <v>53.678721589600002</v>
      </c>
      <c r="B231">
        <v>29.080364836400001</v>
      </c>
      <c r="C231">
        <v>156.02110606299999</v>
      </c>
      <c r="E231">
        <f t="shared" si="19"/>
        <v>3.6787215896000021</v>
      </c>
      <c r="F231">
        <f t="shared" si="20"/>
        <v>4.0803648364000011</v>
      </c>
      <c r="G231">
        <f t="shared" si="21"/>
        <v>1.0211060629999906</v>
      </c>
      <c r="I231">
        <f t="shared" si="22"/>
        <v>2.232605571245122E-2</v>
      </c>
      <c r="J231">
        <f t="shared" si="23"/>
        <v>2.4763617046240981E-2</v>
      </c>
      <c r="K231">
        <f t="shared" si="24"/>
        <v>6.197063380743181E-3</v>
      </c>
    </row>
    <row r="232" spans="1:11" x14ac:dyDescent="0.25">
      <c r="A232">
        <v>54.226039499099997</v>
      </c>
      <c r="B232">
        <v>29.405566090499999</v>
      </c>
      <c r="C232">
        <v>155.52268370100001</v>
      </c>
      <c r="E232">
        <f t="shared" si="19"/>
        <v>4.226039499099997</v>
      </c>
      <c r="F232">
        <f t="shared" si="20"/>
        <v>4.4055660904999989</v>
      </c>
      <c r="G232">
        <f t="shared" si="21"/>
        <v>0.52268370100000539</v>
      </c>
      <c r="I232">
        <f t="shared" si="22"/>
        <v>2.5647712391897809E-2</v>
      </c>
      <c r="J232">
        <f t="shared" si="23"/>
        <v>2.6737254120957749E-2</v>
      </c>
      <c r="K232">
        <f t="shared" si="24"/>
        <v>3.1721523752998035E-3</v>
      </c>
    </row>
    <row r="233" spans="1:11" x14ac:dyDescent="0.25">
      <c r="A233">
        <v>55.083958723099997</v>
      </c>
      <c r="B233">
        <v>30.173338079000001</v>
      </c>
      <c r="C233">
        <v>155.11190186300001</v>
      </c>
      <c r="E233">
        <f t="shared" si="19"/>
        <v>5.0839587230999967</v>
      </c>
      <c r="F233">
        <f t="shared" si="20"/>
        <v>5.1733380790000005</v>
      </c>
      <c r="G233">
        <f t="shared" si="21"/>
        <v>0.11190186300001415</v>
      </c>
      <c r="I233">
        <f t="shared" si="22"/>
        <v>3.0854399531788049E-2</v>
      </c>
      <c r="J233">
        <f t="shared" si="23"/>
        <v>3.1396840276694614E-2</v>
      </c>
      <c r="K233">
        <f t="shared" si="24"/>
        <v>6.7912919388309837E-4</v>
      </c>
    </row>
    <row r="234" spans="1:11" x14ac:dyDescent="0.25">
      <c r="A234">
        <v>55.610453859700002</v>
      </c>
      <c r="B234">
        <v>30.292567490900002</v>
      </c>
      <c r="C234">
        <v>155.06659825899999</v>
      </c>
      <c r="E234">
        <f t="shared" si="19"/>
        <v>5.6104538597000015</v>
      </c>
      <c r="F234">
        <f t="shared" si="20"/>
        <v>5.2925674909000016</v>
      </c>
      <c r="G234">
        <f t="shared" si="21"/>
        <v>6.6598258999988502E-2</v>
      </c>
      <c r="I234">
        <f t="shared" si="22"/>
        <v>3.4049683400319247E-2</v>
      </c>
      <c r="J234">
        <f t="shared" si="23"/>
        <v>3.2120440154480324E-2</v>
      </c>
      <c r="K234">
        <f t="shared" si="24"/>
        <v>4.0418292185782711E-4</v>
      </c>
    </row>
    <row r="235" spans="1:11" x14ac:dyDescent="0.25">
      <c r="A235">
        <v>55.130429756799998</v>
      </c>
      <c r="B235">
        <v>30.008856341000001</v>
      </c>
      <c r="C235">
        <v>155.06258032299999</v>
      </c>
      <c r="E235">
        <f t="shared" si="19"/>
        <v>5.1304297567999981</v>
      </c>
      <c r="F235">
        <f t="shared" si="20"/>
        <v>5.0088563410000013</v>
      </c>
      <c r="G235">
        <f t="shared" si="21"/>
        <v>6.2580322999991722E-2</v>
      </c>
      <c r="I235">
        <f t="shared" si="22"/>
        <v>3.113643090114597E-2</v>
      </c>
      <c r="J235">
        <f t="shared" si="23"/>
        <v>3.039860533098673E-2</v>
      </c>
      <c r="K235">
        <f t="shared" si="24"/>
        <v>3.7979818362740688E-4</v>
      </c>
    </row>
    <row r="236" spans="1:11" x14ac:dyDescent="0.25">
      <c r="A236">
        <v>54.679768404299999</v>
      </c>
      <c r="B236">
        <v>29.615589193600002</v>
      </c>
      <c r="C236">
        <v>155.18850459199999</v>
      </c>
      <c r="E236">
        <f t="shared" si="19"/>
        <v>4.679768404299999</v>
      </c>
      <c r="F236">
        <f t="shared" si="20"/>
        <v>4.6155891936000017</v>
      </c>
      <c r="G236">
        <f t="shared" si="21"/>
        <v>0.18850459199998681</v>
      </c>
      <c r="I236">
        <f t="shared" si="22"/>
        <v>2.8401380091155858E-2</v>
      </c>
      <c r="J236">
        <f t="shared" si="23"/>
        <v>2.8011878303980633E-2</v>
      </c>
      <c r="K236">
        <f t="shared" si="24"/>
        <v>1.1440289569459377E-3</v>
      </c>
    </row>
    <row r="237" spans="1:11" x14ac:dyDescent="0.25">
      <c r="A237">
        <v>54.596926985000003</v>
      </c>
      <c r="B237">
        <v>29.737328191500001</v>
      </c>
      <c r="C237">
        <v>155.05571365</v>
      </c>
      <c r="E237">
        <f t="shared" si="19"/>
        <v>4.5969269850000032</v>
      </c>
      <c r="F237">
        <f t="shared" si="20"/>
        <v>4.7373281915000014</v>
      </c>
      <c r="G237">
        <f t="shared" si="21"/>
        <v>5.571365000000128E-2</v>
      </c>
      <c r="I237">
        <f t="shared" si="22"/>
        <v>2.7898617895772828E-2</v>
      </c>
      <c r="J237">
        <f t="shared" si="23"/>
        <v>2.8750708787150983E-2</v>
      </c>
      <c r="K237">
        <f t="shared" si="24"/>
        <v>3.3812454233028428E-4</v>
      </c>
    </row>
    <row r="238" spans="1:11" x14ac:dyDescent="0.25">
      <c r="A238">
        <v>54.218053907700003</v>
      </c>
      <c r="B238">
        <v>30.1373171127</v>
      </c>
      <c r="C238">
        <v>154.968836143</v>
      </c>
      <c r="E238">
        <f t="shared" si="19"/>
        <v>4.2180539077000034</v>
      </c>
      <c r="F238">
        <f t="shared" si="20"/>
        <v>5.1373171126999999</v>
      </c>
      <c r="G238">
        <f t="shared" si="21"/>
        <v>-3.1163856999995687E-2</v>
      </c>
      <c r="I238">
        <f t="shared" si="22"/>
        <v>2.5599248066954832E-2</v>
      </c>
      <c r="J238">
        <f t="shared" si="23"/>
        <v>3.1178230066369463E-2</v>
      </c>
      <c r="K238">
        <f t="shared" si="24"/>
        <v>1.8913255342936113E-4</v>
      </c>
    </row>
    <row r="239" spans="1:11" x14ac:dyDescent="0.25">
      <c r="A239">
        <v>53.352017850000003</v>
      </c>
      <c r="B239">
        <v>29.514938192199999</v>
      </c>
      <c r="C239">
        <v>155.14404826099999</v>
      </c>
      <c r="E239">
        <f t="shared" si="19"/>
        <v>3.3520178500000029</v>
      </c>
      <c r="F239">
        <f t="shared" si="20"/>
        <v>4.5149381921999989</v>
      </c>
      <c r="G239">
        <f t="shared" si="21"/>
        <v>0.14404826099999468</v>
      </c>
      <c r="I239">
        <f t="shared" si="22"/>
        <v>2.0343300096370788E-2</v>
      </c>
      <c r="J239">
        <f t="shared" si="23"/>
        <v>2.7401030266139638E-2</v>
      </c>
      <c r="K239">
        <f t="shared" si="24"/>
        <v>8.7422476043295353E-4</v>
      </c>
    </row>
    <row r="240" spans="1:11" x14ac:dyDescent="0.25">
      <c r="A240">
        <v>52.712058870500002</v>
      </c>
      <c r="B240">
        <v>29.708066660299998</v>
      </c>
      <c r="C240">
        <v>155.288136372</v>
      </c>
      <c r="E240">
        <f t="shared" si="19"/>
        <v>2.7120588705000017</v>
      </c>
      <c r="F240">
        <f t="shared" si="20"/>
        <v>4.7080666602999983</v>
      </c>
      <c r="G240">
        <f t="shared" si="21"/>
        <v>0.28813637199999675</v>
      </c>
      <c r="I240">
        <f t="shared" si="22"/>
        <v>1.6459407422787408E-2</v>
      </c>
      <c r="J240">
        <f t="shared" si="23"/>
        <v>2.8573121394386659E-2</v>
      </c>
      <c r="K240">
        <f t="shared" si="24"/>
        <v>1.748691369371872E-3</v>
      </c>
    </row>
    <row r="241" spans="1:11" x14ac:dyDescent="0.25">
      <c r="A241">
        <v>52.781516331799999</v>
      </c>
      <c r="B241">
        <v>30.354920471300002</v>
      </c>
      <c r="C241">
        <v>155.15321195600001</v>
      </c>
      <c r="E241">
        <f t="shared" si="19"/>
        <v>2.7815163317999989</v>
      </c>
      <c r="F241">
        <f t="shared" si="20"/>
        <v>5.3549204713000016</v>
      </c>
      <c r="G241">
        <f t="shared" si="21"/>
        <v>0.15321195600000692</v>
      </c>
      <c r="I241">
        <f t="shared" si="22"/>
        <v>1.6880942761317273E-2</v>
      </c>
      <c r="J241">
        <f t="shared" si="23"/>
        <v>3.2498858602395313E-2</v>
      </c>
      <c r="K241">
        <f t="shared" si="24"/>
        <v>9.2983896230149706E-4</v>
      </c>
    </row>
    <row r="242" spans="1:11" x14ac:dyDescent="0.25">
      <c r="A242">
        <v>53.631624862199999</v>
      </c>
      <c r="B242">
        <v>30.501840550299999</v>
      </c>
      <c r="C242">
        <v>154.95852132799999</v>
      </c>
      <c r="E242">
        <f t="shared" si="19"/>
        <v>3.6316248621999989</v>
      </c>
      <c r="F242">
        <f t="shared" si="20"/>
        <v>5.501840550299999</v>
      </c>
      <c r="G242">
        <f t="shared" si="21"/>
        <v>-4.1478672000010874E-2</v>
      </c>
      <c r="I242">
        <f t="shared" si="22"/>
        <v>2.2040227025991441E-2</v>
      </c>
      <c r="J242">
        <f t="shared" si="23"/>
        <v>3.3390512343821378E-2</v>
      </c>
      <c r="K242">
        <f t="shared" si="24"/>
        <v>2.517328695296634E-4</v>
      </c>
    </row>
    <row r="243" spans="1:11" x14ac:dyDescent="0.25">
      <c r="A243">
        <v>53.841535091200001</v>
      </c>
      <c r="B243">
        <v>30.100083571599999</v>
      </c>
      <c r="C243">
        <v>154.904856556</v>
      </c>
      <c r="E243">
        <f t="shared" si="19"/>
        <v>3.8415350912000008</v>
      </c>
      <c r="F243">
        <f t="shared" si="20"/>
        <v>5.100083571599999</v>
      </c>
      <c r="G243">
        <f t="shared" si="21"/>
        <v>-9.5143444000001409E-2</v>
      </c>
      <c r="I243">
        <f t="shared" si="22"/>
        <v>2.3314166179341997E-2</v>
      </c>
      <c r="J243">
        <f t="shared" si="23"/>
        <v>3.0952260774395713E-2</v>
      </c>
      <c r="K243">
        <f t="shared" si="24"/>
        <v>5.7742283010046489E-4</v>
      </c>
    </row>
    <row r="244" spans="1:11" x14ac:dyDescent="0.25">
      <c r="A244">
        <v>53.159821675000003</v>
      </c>
      <c r="B244">
        <v>29.561955739199998</v>
      </c>
      <c r="C244">
        <v>155.04856507599999</v>
      </c>
      <c r="E244">
        <f t="shared" si="19"/>
        <v>3.1598216750000034</v>
      </c>
      <c r="F244">
        <f t="shared" si="20"/>
        <v>4.5619557391999983</v>
      </c>
      <c r="G244">
        <f t="shared" si="21"/>
        <v>4.8565075999988494E-2</v>
      </c>
      <c r="I244">
        <f t="shared" si="22"/>
        <v>1.9176867028181853E-2</v>
      </c>
      <c r="J244">
        <f t="shared" si="23"/>
        <v>2.7686378409025034E-2</v>
      </c>
      <c r="K244">
        <f t="shared" si="24"/>
        <v>2.9474005195730677E-4</v>
      </c>
    </row>
    <row r="245" spans="1:11" x14ac:dyDescent="0.25">
      <c r="A245">
        <v>53.772146088100001</v>
      </c>
      <c r="B245">
        <v>30.3023950724</v>
      </c>
      <c r="C245">
        <v>155.22662509599999</v>
      </c>
      <c r="E245">
        <f t="shared" si="19"/>
        <v>3.7721460881000013</v>
      </c>
      <c r="F245">
        <f t="shared" si="20"/>
        <v>5.3023950723999995</v>
      </c>
      <c r="G245">
        <f t="shared" si="21"/>
        <v>0.22662509599999225</v>
      </c>
      <c r="I245">
        <f t="shared" si="22"/>
        <v>2.2893046311662505E-2</v>
      </c>
      <c r="J245">
        <f t="shared" si="23"/>
        <v>3.2180083464457332E-2</v>
      </c>
      <c r="K245">
        <f t="shared" si="24"/>
        <v>1.3753812012954161E-3</v>
      </c>
    </row>
    <row r="246" spans="1:11" x14ac:dyDescent="0.25">
      <c r="A246">
        <v>53.668362309000003</v>
      </c>
      <c r="B246">
        <v>29.926006006800002</v>
      </c>
      <c r="C246">
        <v>155.16436294900001</v>
      </c>
      <c r="E246">
        <f t="shared" si="19"/>
        <v>3.6683623090000026</v>
      </c>
      <c r="F246">
        <f t="shared" si="20"/>
        <v>4.9260060068000016</v>
      </c>
      <c r="G246">
        <f t="shared" si="21"/>
        <v>0.16436294900000803</v>
      </c>
      <c r="I246">
        <f t="shared" si="22"/>
        <v>2.2263185535901207E-2</v>
      </c>
      <c r="J246">
        <f t="shared" si="23"/>
        <v>2.9895789031331523E-2</v>
      </c>
      <c r="K246">
        <f t="shared" si="24"/>
        <v>9.9751401867733108E-4</v>
      </c>
    </row>
    <row r="247" spans="1:11" x14ac:dyDescent="0.25">
      <c r="A247">
        <v>53.859422351799999</v>
      </c>
      <c r="B247">
        <v>30.051294692500001</v>
      </c>
      <c r="C247">
        <v>155.17655471800001</v>
      </c>
      <c r="E247">
        <f t="shared" si="19"/>
        <v>3.8594223517999993</v>
      </c>
      <c r="F247">
        <f t="shared" si="20"/>
        <v>5.0512946925000008</v>
      </c>
      <c r="G247">
        <f t="shared" si="21"/>
        <v>0.17655471800000555</v>
      </c>
      <c r="I247">
        <f t="shared" si="22"/>
        <v>2.342272345038629E-2</v>
      </c>
      <c r="J247">
        <f t="shared" si="23"/>
        <v>3.0656162467849756E-2</v>
      </c>
      <c r="K247">
        <f t="shared" si="24"/>
        <v>1.0715055147168227E-3</v>
      </c>
    </row>
    <row r="248" spans="1:11" x14ac:dyDescent="0.25">
      <c r="A248">
        <v>53.921431907399999</v>
      </c>
      <c r="B248">
        <v>30.246072958599999</v>
      </c>
      <c r="C248">
        <v>155.53003923</v>
      </c>
      <c r="E248">
        <f t="shared" si="19"/>
        <v>3.9214319073999988</v>
      </c>
      <c r="F248">
        <f t="shared" si="20"/>
        <v>5.2460729585999992</v>
      </c>
      <c r="G248">
        <f t="shared" si="21"/>
        <v>0.53003922999999986</v>
      </c>
      <c r="I248">
        <f t="shared" si="22"/>
        <v>2.379905766304968E-2</v>
      </c>
      <c r="J248">
        <f t="shared" si="23"/>
        <v>3.1838266172793638E-2</v>
      </c>
      <c r="K248">
        <f t="shared" si="24"/>
        <v>3.216792869626063E-3</v>
      </c>
    </row>
    <row r="249" spans="1:11" x14ac:dyDescent="0.25">
      <c r="A249">
        <v>54.552533912100003</v>
      </c>
      <c r="B249">
        <v>30.304267395699998</v>
      </c>
      <c r="C249">
        <v>155.46575912899999</v>
      </c>
      <c r="E249">
        <f t="shared" si="19"/>
        <v>4.552533912100003</v>
      </c>
      <c r="F249">
        <f t="shared" si="20"/>
        <v>5.3042673956999984</v>
      </c>
      <c r="G249">
        <f t="shared" si="21"/>
        <v>0.46575912899999139</v>
      </c>
      <c r="I249">
        <f t="shared" si="22"/>
        <v>2.7629197610852578E-2</v>
      </c>
      <c r="J249">
        <f t="shared" si="23"/>
        <v>3.2191446540811269E-2</v>
      </c>
      <c r="K249">
        <f t="shared" si="24"/>
        <v>2.8266787821165963E-3</v>
      </c>
    </row>
    <row r="250" spans="1:11" x14ac:dyDescent="0.25">
      <c r="A250">
        <v>55.313789544000002</v>
      </c>
      <c r="B250">
        <v>30.822516864600001</v>
      </c>
      <c r="C250">
        <v>154.89626469000001</v>
      </c>
      <c r="E250">
        <f t="shared" si="19"/>
        <v>5.3137895440000023</v>
      </c>
      <c r="F250">
        <f t="shared" si="20"/>
        <v>5.8225168646000007</v>
      </c>
      <c r="G250">
        <f t="shared" si="21"/>
        <v>-0.10373530999999048</v>
      </c>
      <c r="I250">
        <f t="shared" si="22"/>
        <v>3.2249236185466386E-2</v>
      </c>
      <c r="J250">
        <f t="shared" si="23"/>
        <v>3.5336687688801431E-2</v>
      </c>
      <c r="K250">
        <f t="shared" si="24"/>
        <v>6.2956661818488167E-4</v>
      </c>
    </row>
    <row r="251" spans="1:11" x14ac:dyDescent="0.25">
      <c r="A251">
        <v>55.304650944800002</v>
      </c>
      <c r="B251">
        <v>30.3752865899</v>
      </c>
      <c r="C251">
        <v>155.02742371799999</v>
      </c>
      <c r="E251">
        <f t="shared" si="19"/>
        <v>5.3046509448000023</v>
      </c>
      <c r="F251">
        <f t="shared" si="20"/>
        <v>5.3752865899</v>
      </c>
      <c r="G251">
        <f t="shared" si="21"/>
        <v>2.7423717999994324E-2</v>
      </c>
      <c r="I251">
        <f t="shared" si="22"/>
        <v>3.219377428928763E-2</v>
      </c>
      <c r="J251">
        <f t="shared" si="23"/>
        <v>3.2622459991474444E-2</v>
      </c>
      <c r="K251">
        <f t="shared" si="24"/>
        <v>1.6643375721645676E-4</v>
      </c>
    </row>
    <row r="252" spans="1:11" x14ac:dyDescent="0.25">
      <c r="A252">
        <v>56.3121256907</v>
      </c>
      <c r="B252">
        <v>30.943849532000002</v>
      </c>
      <c r="C252">
        <v>154.79278629800001</v>
      </c>
      <c r="E252">
        <f t="shared" si="19"/>
        <v>6.3121256907000003</v>
      </c>
      <c r="F252">
        <f t="shared" si="20"/>
        <v>5.9438495320000015</v>
      </c>
      <c r="G252">
        <f t="shared" si="21"/>
        <v>-0.20721370199999001</v>
      </c>
      <c r="I252">
        <f t="shared" si="22"/>
        <v>3.8308109597901374E-2</v>
      </c>
      <c r="J252">
        <f t="shared" si="23"/>
        <v>3.60730521638329E-2</v>
      </c>
      <c r="K252">
        <f t="shared" si="24"/>
        <v>1.2575740084038458E-3</v>
      </c>
    </row>
    <row r="253" spans="1:11" x14ac:dyDescent="0.25">
      <c r="A253">
        <v>56.845118073199998</v>
      </c>
      <c r="B253">
        <v>31.2583512705</v>
      </c>
      <c r="C253">
        <v>154.52945127300001</v>
      </c>
      <c r="E253">
        <f t="shared" si="19"/>
        <v>6.8451180731999983</v>
      </c>
      <c r="F253">
        <f t="shared" si="20"/>
        <v>6.2583512705000004</v>
      </c>
      <c r="G253">
        <f t="shared" si="21"/>
        <v>-0.47054872699999351</v>
      </c>
      <c r="I253">
        <f t="shared" si="22"/>
        <v>4.1542825065265937E-2</v>
      </c>
      <c r="J253">
        <f t="shared" si="23"/>
        <v>3.7981754185552677E-2</v>
      </c>
      <c r="K253">
        <f t="shared" si="24"/>
        <v>2.8557467148708983E-3</v>
      </c>
    </row>
    <row r="254" spans="1:11" x14ac:dyDescent="0.25">
      <c r="A254">
        <v>56.207683725599999</v>
      </c>
      <c r="B254">
        <v>30.651802328700001</v>
      </c>
      <c r="C254">
        <v>154.76135143799999</v>
      </c>
      <c r="E254">
        <f t="shared" si="19"/>
        <v>6.207683725599999</v>
      </c>
      <c r="F254">
        <f t="shared" si="20"/>
        <v>5.6518023287000005</v>
      </c>
      <c r="G254">
        <f t="shared" si="21"/>
        <v>-0.23864856200000872</v>
      </c>
      <c r="I254">
        <f t="shared" si="22"/>
        <v>3.7674254310202354E-2</v>
      </c>
      <c r="J254">
        <f t="shared" si="23"/>
        <v>3.4300626071579923E-2</v>
      </c>
      <c r="K254">
        <f t="shared" si="24"/>
        <v>1.4483512712599438E-3</v>
      </c>
    </row>
    <row r="255" spans="1:11" x14ac:dyDescent="0.25">
      <c r="A255">
        <v>55.777428841800003</v>
      </c>
      <c r="B255">
        <v>30.570289089399999</v>
      </c>
      <c r="C255">
        <v>155.06350167100001</v>
      </c>
      <c r="E255">
        <f t="shared" si="19"/>
        <v>5.7774288418000026</v>
      </c>
      <c r="F255">
        <f t="shared" si="20"/>
        <v>5.5702890893999992</v>
      </c>
      <c r="G255">
        <f t="shared" si="21"/>
        <v>6.3501671000011584E-2</v>
      </c>
      <c r="I255">
        <f t="shared" si="22"/>
        <v>3.5063049772889862E-2</v>
      </c>
      <c r="J255">
        <f t="shared" si="23"/>
        <v>3.3805924562485268E-2</v>
      </c>
      <c r="K255">
        <f t="shared" si="24"/>
        <v>3.8538981818794332E-4</v>
      </c>
    </row>
    <row r="256" spans="1:11" x14ac:dyDescent="0.25">
      <c r="A256">
        <v>55.275160661299999</v>
      </c>
      <c r="B256">
        <v>30.304847154699999</v>
      </c>
      <c r="C256">
        <v>155.21622702299999</v>
      </c>
      <c r="E256">
        <f t="shared" si="19"/>
        <v>5.2751606612999993</v>
      </c>
      <c r="F256">
        <f t="shared" si="20"/>
        <v>5.3048471546999991</v>
      </c>
      <c r="G256">
        <f t="shared" si="21"/>
        <v>0.21622702299998764</v>
      </c>
      <c r="I256">
        <f t="shared" si="22"/>
        <v>3.2014798605381999E-2</v>
      </c>
      <c r="J256">
        <f t="shared" si="23"/>
        <v>3.2194965081537588E-2</v>
      </c>
      <c r="K256">
        <f t="shared" si="24"/>
        <v>1.3122755947834865E-3</v>
      </c>
    </row>
    <row r="257" spans="1:11" x14ac:dyDescent="0.25">
      <c r="A257">
        <v>55.130964227200003</v>
      </c>
      <c r="B257">
        <v>29.691653447099998</v>
      </c>
      <c r="C257">
        <v>155.41727479799999</v>
      </c>
      <c r="E257">
        <f t="shared" si="19"/>
        <v>5.1309642272000033</v>
      </c>
      <c r="F257">
        <f t="shared" si="20"/>
        <v>4.6916534470999984</v>
      </c>
      <c r="G257">
        <f t="shared" si="21"/>
        <v>0.41727479799999401</v>
      </c>
      <c r="I257">
        <f t="shared" si="22"/>
        <v>3.1139674586659141E-2</v>
      </c>
      <c r="J257">
        <f t="shared" si="23"/>
        <v>2.8473510074693564E-2</v>
      </c>
      <c r="K257">
        <f t="shared" si="24"/>
        <v>2.5324287692460742E-3</v>
      </c>
    </row>
    <row r="258" spans="1:11" x14ac:dyDescent="0.25">
      <c r="A258">
        <v>55.185952665099997</v>
      </c>
      <c r="B258">
        <v>30.258533362200001</v>
      </c>
      <c r="C258">
        <v>155.521188053</v>
      </c>
      <c r="E258">
        <f t="shared" ref="E258:E321" si="25">A258-50</f>
        <v>5.1859526650999968</v>
      </c>
      <c r="F258">
        <f t="shared" ref="F258:F321" si="26">B258-25</f>
        <v>5.2585333622000014</v>
      </c>
      <c r="G258">
        <f t="shared" ref="G258:G321" si="27">C258-155</f>
        <v>0.52118805300000304</v>
      </c>
      <c r="I258">
        <f t="shared" ref="I258:I321" si="28">ABS(E258)/SQRT(50^2+25^2+155^2)</f>
        <v>3.1473397837575065E-2</v>
      </c>
      <c r="J258">
        <f t="shared" ref="J258:J321" si="29">ABS(F258)/SQRT(50^2+25^2+155^2)</f>
        <v>3.1913888004508152E-2</v>
      </c>
      <c r="K258">
        <f t="shared" ref="K258:K321" si="30">ABS(G258)/SQRT(50^2+25^2+155^2)</f>
        <v>3.163075330527329E-3</v>
      </c>
    </row>
    <row r="259" spans="1:11" x14ac:dyDescent="0.25">
      <c r="A259">
        <v>55.649602044399998</v>
      </c>
      <c r="B259">
        <v>30.1525546662</v>
      </c>
      <c r="C259">
        <v>155.520142722</v>
      </c>
      <c r="E259">
        <f t="shared" si="25"/>
        <v>5.6496020443999981</v>
      </c>
      <c r="F259">
        <f t="shared" si="26"/>
        <v>5.1525546662000004</v>
      </c>
      <c r="G259">
        <f t="shared" si="27"/>
        <v>0.52014272200000278</v>
      </c>
      <c r="I259">
        <f t="shared" si="28"/>
        <v>3.4287272609332613E-2</v>
      </c>
      <c r="J259">
        <f t="shared" si="29"/>
        <v>3.1270706341096043E-2</v>
      </c>
      <c r="K259">
        <f t="shared" si="30"/>
        <v>3.1567312466994207E-3</v>
      </c>
    </row>
    <row r="260" spans="1:11" x14ac:dyDescent="0.25">
      <c r="A260">
        <v>55.536804864399997</v>
      </c>
      <c r="B260">
        <v>30.028991508000001</v>
      </c>
      <c r="C260">
        <v>155.600946529</v>
      </c>
      <c r="E260">
        <f t="shared" si="25"/>
        <v>5.536804864399997</v>
      </c>
      <c r="F260">
        <f t="shared" si="26"/>
        <v>5.0289915080000007</v>
      </c>
      <c r="G260">
        <f t="shared" si="27"/>
        <v>0.60094652899999801</v>
      </c>
      <c r="I260">
        <f t="shared" si="28"/>
        <v>3.3602709762280837E-2</v>
      </c>
      <c r="J260">
        <f t="shared" si="29"/>
        <v>3.0520805081436009E-2</v>
      </c>
      <c r="K260">
        <f t="shared" si="30"/>
        <v>3.6471272315328931E-3</v>
      </c>
    </row>
    <row r="261" spans="1:11" x14ac:dyDescent="0.25">
      <c r="A261">
        <v>56.538333697799999</v>
      </c>
      <c r="B261">
        <v>30.731071770700002</v>
      </c>
      <c r="C261">
        <v>155.074667769</v>
      </c>
      <c r="E261">
        <f t="shared" si="25"/>
        <v>6.5383336977999988</v>
      </c>
      <c r="F261">
        <f t="shared" si="26"/>
        <v>5.7310717707000016</v>
      </c>
      <c r="G261">
        <f t="shared" si="27"/>
        <v>7.4667769000001272E-2</v>
      </c>
      <c r="I261">
        <f t="shared" si="28"/>
        <v>3.968095949863721E-2</v>
      </c>
      <c r="J261">
        <f t="shared" si="29"/>
        <v>3.4781710039279518E-2</v>
      </c>
      <c r="K261">
        <f t="shared" si="30"/>
        <v>4.531565463750488E-4</v>
      </c>
    </row>
    <row r="262" spans="1:11" x14ac:dyDescent="0.25">
      <c r="A262">
        <v>56.080159459400001</v>
      </c>
      <c r="B262">
        <v>30.030166081200001</v>
      </c>
      <c r="C262">
        <v>155.26691250900001</v>
      </c>
      <c r="E262">
        <f t="shared" si="25"/>
        <v>6.0801594594000008</v>
      </c>
      <c r="F262">
        <f t="shared" si="26"/>
        <v>5.0301660812000009</v>
      </c>
      <c r="G262">
        <f t="shared" si="27"/>
        <v>0.26691250900000796</v>
      </c>
      <c r="I262">
        <f t="shared" si="28"/>
        <v>3.6900313199812372E-2</v>
      </c>
      <c r="J262">
        <f t="shared" si="29"/>
        <v>3.0527933532465218E-2</v>
      </c>
      <c r="K262">
        <f t="shared" si="30"/>
        <v>1.6198843541547448E-3</v>
      </c>
    </row>
    <row r="263" spans="1:11" x14ac:dyDescent="0.25">
      <c r="A263">
        <v>56.359463572199999</v>
      </c>
      <c r="B263">
        <v>30.0506567708</v>
      </c>
      <c r="C263">
        <v>155.15509105199999</v>
      </c>
      <c r="E263">
        <f t="shared" si="25"/>
        <v>6.3594635721999992</v>
      </c>
      <c r="F263">
        <f t="shared" si="26"/>
        <v>5.0506567707999999</v>
      </c>
      <c r="G263">
        <f t="shared" si="27"/>
        <v>0.15509105199998885</v>
      </c>
      <c r="I263">
        <f t="shared" si="28"/>
        <v>3.8595401841670582E-2</v>
      </c>
      <c r="J263">
        <f t="shared" si="29"/>
        <v>3.0652290939366961E-2</v>
      </c>
      <c r="K263">
        <f t="shared" si="30"/>
        <v>9.4124314197718774E-4</v>
      </c>
    </row>
    <row r="264" spans="1:11" x14ac:dyDescent="0.25">
      <c r="A264">
        <v>56.387521558099998</v>
      </c>
      <c r="B264">
        <v>30.125769698799999</v>
      </c>
      <c r="C264">
        <v>155.29475263200001</v>
      </c>
      <c r="E264">
        <f t="shared" si="25"/>
        <v>6.3875215580999978</v>
      </c>
      <c r="F264">
        <f t="shared" si="26"/>
        <v>5.1257696987999992</v>
      </c>
      <c r="G264">
        <f t="shared" si="27"/>
        <v>0.29475263200001223</v>
      </c>
      <c r="I264">
        <f t="shared" si="28"/>
        <v>3.8765684952562544E-2</v>
      </c>
      <c r="J264">
        <f t="shared" si="29"/>
        <v>3.1108149142932636E-2</v>
      </c>
      <c r="K264">
        <f t="shared" si="30"/>
        <v>1.7888452613614176E-3</v>
      </c>
    </row>
    <row r="265" spans="1:11" x14ac:dyDescent="0.25">
      <c r="A265">
        <v>56.002790793300001</v>
      </c>
      <c r="B265">
        <v>29.536323015600001</v>
      </c>
      <c r="C265">
        <v>155.45728334200001</v>
      </c>
      <c r="E265">
        <f t="shared" si="25"/>
        <v>6.0027907933000009</v>
      </c>
      <c r="F265">
        <f t="shared" si="26"/>
        <v>4.5363230156000007</v>
      </c>
      <c r="G265">
        <f t="shared" si="27"/>
        <v>0.45728334200001086</v>
      </c>
      <c r="I265">
        <f t="shared" si="28"/>
        <v>3.6430764986479257E-2</v>
      </c>
      <c r="J265">
        <f t="shared" si="29"/>
        <v>2.7530814145403325E-2</v>
      </c>
      <c r="K265">
        <f t="shared" si="30"/>
        <v>2.7752394741506433E-3</v>
      </c>
    </row>
    <row r="266" spans="1:11" x14ac:dyDescent="0.25">
      <c r="A266">
        <v>55.450164516100003</v>
      </c>
      <c r="B266">
        <v>29.770684835000001</v>
      </c>
      <c r="C266">
        <v>155.505205152</v>
      </c>
      <c r="E266">
        <f t="shared" si="25"/>
        <v>5.4501645161000027</v>
      </c>
      <c r="F266">
        <f t="shared" si="26"/>
        <v>4.7706848350000008</v>
      </c>
      <c r="G266">
        <f t="shared" si="27"/>
        <v>0.50520515200000204</v>
      </c>
      <c r="I266">
        <f t="shared" si="28"/>
        <v>3.3076891975862763E-2</v>
      </c>
      <c r="J266">
        <f t="shared" si="29"/>
        <v>2.8953149298894722E-2</v>
      </c>
      <c r="K266">
        <f t="shared" si="30"/>
        <v>3.066075563221912E-3</v>
      </c>
    </row>
    <row r="267" spans="1:11" x14ac:dyDescent="0.25">
      <c r="A267">
        <v>55.079891520700002</v>
      </c>
      <c r="B267">
        <v>29.923268657000001</v>
      </c>
      <c r="C267">
        <v>155.32392507599999</v>
      </c>
      <c r="E267">
        <f t="shared" si="25"/>
        <v>5.0798915207000022</v>
      </c>
      <c r="F267">
        <f t="shared" si="26"/>
        <v>4.9232686570000013</v>
      </c>
      <c r="G267">
        <f t="shared" si="27"/>
        <v>0.32392507599999476</v>
      </c>
      <c r="I267">
        <f t="shared" si="28"/>
        <v>3.0829715797190464E-2</v>
      </c>
      <c r="J267">
        <f t="shared" si="29"/>
        <v>2.9879176133983693E-2</v>
      </c>
      <c r="K267">
        <f t="shared" si="30"/>
        <v>1.965891986466481E-3</v>
      </c>
    </row>
    <row r="268" spans="1:11" x14ac:dyDescent="0.25">
      <c r="A268">
        <v>55.253989844300001</v>
      </c>
      <c r="B268">
        <v>30.249767756200001</v>
      </c>
      <c r="C268">
        <v>155.37685091399999</v>
      </c>
      <c r="E268">
        <f t="shared" si="25"/>
        <v>5.2539898443000013</v>
      </c>
      <c r="F268">
        <f t="shared" si="26"/>
        <v>5.2497677562000007</v>
      </c>
      <c r="G268">
        <f t="shared" si="27"/>
        <v>0.37685091399998782</v>
      </c>
      <c r="I268">
        <f t="shared" si="28"/>
        <v>3.1886313524815885E-2</v>
      </c>
      <c r="J268">
        <f t="shared" si="29"/>
        <v>3.1860689793351681E-2</v>
      </c>
      <c r="K268">
        <f t="shared" si="30"/>
        <v>2.2870973778058388E-3</v>
      </c>
    </row>
    <row r="269" spans="1:11" x14ac:dyDescent="0.25">
      <c r="A269">
        <v>55.731543454099999</v>
      </c>
      <c r="B269">
        <v>31.0983319282</v>
      </c>
      <c r="C269">
        <v>155.063930672</v>
      </c>
      <c r="E269">
        <f t="shared" si="25"/>
        <v>5.7315434540999988</v>
      </c>
      <c r="F269">
        <f t="shared" si="26"/>
        <v>6.0983319282000004</v>
      </c>
      <c r="G269">
        <f t="shared" si="27"/>
        <v>6.3930671999997912E-2</v>
      </c>
      <c r="I269">
        <f t="shared" si="28"/>
        <v>3.4784572672292235E-2</v>
      </c>
      <c r="J269">
        <f t="shared" si="29"/>
        <v>3.7010601391234244E-2</v>
      </c>
      <c r="K269">
        <f t="shared" si="30"/>
        <v>3.8799341294038924E-4</v>
      </c>
    </row>
    <row r="270" spans="1:11" x14ac:dyDescent="0.25">
      <c r="A270">
        <v>56.502583904799998</v>
      </c>
      <c r="B270">
        <v>30.9375665088</v>
      </c>
      <c r="C270">
        <v>154.756093835</v>
      </c>
      <c r="E270">
        <f t="shared" si="25"/>
        <v>6.502583904799998</v>
      </c>
      <c r="F270">
        <f t="shared" si="26"/>
        <v>5.9375665087999998</v>
      </c>
      <c r="G270">
        <f t="shared" si="27"/>
        <v>-0.24390616499999851</v>
      </c>
      <c r="I270">
        <f t="shared" si="28"/>
        <v>3.9463995031284463E-2</v>
      </c>
      <c r="J270">
        <f t="shared" si="29"/>
        <v>3.6034920676415519E-2</v>
      </c>
      <c r="K270">
        <f t="shared" si="30"/>
        <v>1.4802595129229084E-3</v>
      </c>
    </row>
    <row r="271" spans="1:11" x14ac:dyDescent="0.25">
      <c r="A271">
        <v>55.975136491299999</v>
      </c>
      <c r="B271">
        <v>30.746994776200001</v>
      </c>
      <c r="C271">
        <v>155.00808564299999</v>
      </c>
      <c r="E271">
        <f t="shared" si="25"/>
        <v>5.9751364912999989</v>
      </c>
      <c r="F271">
        <f t="shared" si="26"/>
        <v>5.7469947762000011</v>
      </c>
      <c r="G271">
        <f t="shared" si="27"/>
        <v>8.0856429999869306E-3</v>
      </c>
      <c r="I271">
        <f t="shared" si="28"/>
        <v>3.6262931821586741E-2</v>
      </c>
      <c r="J271">
        <f t="shared" si="29"/>
        <v>3.4878346302515004E-2</v>
      </c>
      <c r="K271">
        <f t="shared" si="30"/>
        <v>4.9071535230891974E-5</v>
      </c>
    </row>
    <row r="272" spans="1:11" x14ac:dyDescent="0.25">
      <c r="A272">
        <v>54.968162829299999</v>
      </c>
      <c r="B272">
        <v>30.327361761399999</v>
      </c>
      <c r="C272">
        <v>155.528727328</v>
      </c>
      <c r="E272">
        <f t="shared" si="25"/>
        <v>4.9681628292999989</v>
      </c>
      <c r="F272">
        <f t="shared" si="26"/>
        <v>5.3273617613999988</v>
      </c>
      <c r="G272">
        <f t="shared" si="27"/>
        <v>0.52872732800000222</v>
      </c>
      <c r="I272">
        <f t="shared" si="28"/>
        <v>3.0151637576776136E-2</v>
      </c>
      <c r="J272">
        <f t="shared" si="29"/>
        <v>3.2331605583213276E-2</v>
      </c>
      <c r="K272">
        <f t="shared" si="30"/>
        <v>3.2088309740523325E-3</v>
      </c>
    </row>
    <row r="273" spans="1:11" x14ac:dyDescent="0.25">
      <c r="A273">
        <v>54.469892061899998</v>
      </c>
      <c r="B273">
        <v>30.5935620624</v>
      </c>
      <c r="C273">
        <v>155.72946851099999</v>
      </c>
      <c r="E273">
        <f t="shared" si="25"/>
        <v>4.4698920618999978</v>
      </c>
      <c r="F273">
        <f t="shared" si="26"/>
        <v>5.5935620624000002</v>
      </c>
      <c r="G273">
        <f t="shared" si="27"/>
        <v>0.72946851099999321</v>
      </c>
      <c r="I273">
        <f t="shared" si="28"/>
        <v>2.7127646594607834E-2</v>
      </c>
      <c r="J273">
        <f t="shared" si="29"/>
        <v>3.3947167567463229E-2</v>
      </c>
      <c r="K273">
        <f t="shared" si="30"/>
        <v>4.4271234504689779E-3</v>
      </c>
    </row>
    <row r="274" spans="1:11" x14ac:dyDescent="0.25">
      <c r="A274">
        <v>54.777398657299997</v>
      </c>
      <c r="B274">
        <v>30.841518195599999</v>
      </c>
      <c r="C274">
        <v>155.43406601800001</v>
      </c>
      <c r="E274">
        <f t="shared" si="25"/>
        <v>4.7773986572999974</v>
      </c>
      <c r="F274">
        <f t="shared" si="26"/>
        <v>5.8415181955999991</v>
      </c>
      <c r="G274">
        <f t="shared" si="27"/>
        <v>0.43406601800000999</v>
      </c>
      <c r="I274">
        <f t="shared" si="28"/>
        <v>2.8993895293681873E-2</v>
      </c>
      <c r="J274">
        <f t="shared" si="29"/>
        <v>3.5452006221118743E-2</v>
      </c>
      <c r="K274">
        <f t="shared" si="30"/>
        <v>2.634334201356022E-3</v>
      </c>
    </row>
    <row r="275" spans="1:11" x14ac:dyDescent="0.25">
      <c r="A275">
        <v>55.104094062800002</v>
      </c>
      <c r="B275">
        <v>30.4103537853</v>
      </c>
      <c r="C275">
        <v>155.24706042299999</v>
      </c>
      <c r="E275">
        <f t="shared" si="25"/>
        <v>5.1040940628000016</v>
      </c>
      <c r="F275">
        <f t="shared" si="26"/>
        <v>5.4103537852999999</v>
      </c>
      <c r="G275">
        <f t="shared" si="27"/>
        <v>0.24706042299999353</v>
      </c>
      <c r="I275">
        <f t="shared" si="28"/>
        <v>3.0976600330348703E-2</v>
      </c>
      <c r="J275">
        <f t="shared" si="29"/>
        <v>3.2835281793589931E-2</v>
      </c>
      <c r="K275">
        <f t="shared" si="30"/>
        <v>1.4994026141672164E-3</v>
      </c>
    </row>
    <row r="276" spans="1:11" x14ac:dyDescent="0.25">
      <c r="A276">
        <v>56.054392288999999</v>
      </c>
      <c r="B276">
        <v>30.2893485062</v>
      </c>
      <c r="C276">
        <v>154.93060249800001</v>
      </c>
      <c r="E276">
        <f t="shared" si="25"/>
        <v>6.054392288999999</v>
      </c>
      <c r="F276">
        <f t="shared" si="26"/>
        <v>5.2893485061999996</v>
      </c>
      <c r="G276">
        <f t="shared" si="27"/>
        <v>-6.9397501999986844E-2</v>
      </c>
      <c r="I276">
        <f t="shared" si="28"/>
        <v>3.674393298242136E-2</v>
      </c>
      <c r="J276">
        <f t="shared" si="29"/>
        <v>3.2100904228751961E-2</v>
      </c>
      <c r="K276">
        <f t="shared" si="30"/>
        <v>4.2117144725951357E-4</v>
      </c>
    </row>
    <row r="277" spans="1:11" x14ac:dyDescent="0.25">
      <c r="A277">
        <v>56.770948664800002</v>
      </c>
      <c r="B277">
        <v>30.552475172000001</v>
      </c>
      <c r="C277">
        <v>154.84411582600001</v>
      </c>
      <c r="E277">
        <f t="shared" si="25"/>
        <v>6.7709486648000023</v>
      </c>
      <c r="F277">
        <f t="shared" si="26"/>
        <v>5.5524751720000012</v>
      </c>
      <c r="G277">
        <f t="shared" si="27"/>
        <v>-0.15588417399999344</v>
      </c>
      <c r="I277">
        <f t="shared" si="28"/>
        <v>4.1092693055064557E-2</v>
      </c>
      <c r="J277">
        <f t="shared" si="29"/>
        <v>3.369781240921612E-2</v>
      </c>
      <c r="K277">
        <f t="shared" si="30"/>
        <v>9.4605657662495582E-4</v>
      </c>
    </row>
    <row r="278" spans="1:11" x14ac:dyDescent="0.25">
      <c r="A278">
        <v>55.915059999699999</v>
      </c>
      <c r="B278">
        <v>29.556184299200002</v>
      </c>
      <c r="C278">
        <v>155.40222877900001</v>
      </c>
      <c r="E278">
        <f t="shared" si="25"/>
        <v>5.9150599996999986</v>
      </c>
      <c r="F278">
        <f t="shared" si="26"/>
        <v>4.5561842992000017</v>
      </c>
      <c r="G278">
        <f t="shared" si="27"/>
        <v>0.40222877900001208</v>
      </c>
      <c r="I278">
        <f t="shared" si="28"/>
        <v>3.5898329318841744E-2</v>
      </c>
      <c r="J278">
        <f t="shared" si="29"/>
        <v>2.7651351705361111E-2</v>
      </c>
      <c r="K278">
        <f t="shared" si="30"/>
        <v>2.4411149119012128E-3</v>
      </c>
    </row>
    <row r="279" spans="1:11" x14ac:dyDescent="0.25">
      <c r="A279">
        <v>56.064132385000001</v>
      </c>
      <c r="B279">
        <v>29.963028778599998</v>
      </c>
      <c r="C279">
        <v>155.43049393999999</v>
      </c>
      <c r="E279">
        <f t="shared" si="25"/>
        <v>6.0641323850000006</v>
      </c>
      <c r="F279">
        <f t="shared" si="26"/>
        <v>4.9630287785999982</v>
      </c>
      <c r="G279">
        <f t="shared" si="27"/>
        <v>0.43049393999999097</v>
      </c>
      <c r="I279">
        <f t="shared" si="28"/>
        <v>3.6803045345410568E-2</v>
      </c>
      <c r="J279">
        <f t="shared" si="29"/>
        <v>3.0120479170474661E-2</v>
      </c>
      <c r="K279">
        <f t="shared" si="30"/>
        <v>2.6126553625270372E-3</v>
      </c>
    </row>
    <row r="280" spans="1:11" x14ac:dyDescent="0.25">
      <c r="A280">
        <v>55.190500763999999</v>
      </c>
      <c r="B280">
        <v>29.447470064699999</v>
      </c>
      <c r="C280">
        <v>155.45179771400001</v>
      </c>
      <c r="E280">
        <f t="shared" si="25"/>
        <v>5.1905007639999994</v>
      </c>
      <c r="F280">
        <f t="shared" si="26"/>
        <v>4.4474700646999992</v>
      </c>
      <c r="G280">
        <f t="shared" si="27"/>
        <v>0.45179771400000845</v>
      </c>
      <c r="I280">
        <f t="shared" si="28"/>
        <v>3.1501000119224826E-2</v>
      </c>
      <c r="J280">
        <f t="shared" si="29"/>
        <v>2.6991568137328868E-2</v>
      </c>
      <c r="K280">
        <f t="shared" si="30"/>
        <v>2.7419473553091209E-3</v>
      </c>
    </row>
    <row r="281" spans="1:11" x14ac:dyDescent="0.25">
      <c r="A281">
        <v>55.729209638299999</v>
      </c>
      <c r="B281">
        <v>30.0916676724</v>
      </c>
      <c r="C281">
        <v>155.29646159000001</v>
      </c>
      <c r="E281">
        <f t="shared" si="25"/>
        <v>5.7292096382999986</v>
      </c>
      <c r="F281">
        <f t="shared" si="26"/>
        <v>5.0916676723999998</v>
      </c>
      <c r="G281">
        <f t="shared" si="27"/>
        <v>0.29646159000000694</v>
      </c>
      <c r="I281">
        <f t="shared" si="28"/>
        <v>3.4770408811205085E-2</v>
      </c>
      <c r="J281">
        <f t="shared" si="29"/>
        <v>3.0901184923768487E-2</v>
      </c>
      <c r="K281">
        <f t="shared" si="30"/>
        <v>1.7992168783997893E-3</v>
      </c>
    </row>
    <row r="282" spans="1:11" x14ac:dyDescent="0.25">
      <c r="A282">
        <v>55.745001028499999</v>
      </c>
      <c r="B282">
        <v>30.1412638732</v>
      </c>
      <c r="C282">
        <v>155.19651162900001</v>
      </c>
      <c r="E282">
        <f t="shared" si="25"/>
        <v>5.7450010284999991</v>
      </c>
      <c r="F282">
        <f t="shared" si="26"/>
        <v>5.1412638731999998</v>
      </c>
      <c r="G282">
        <f t="shared" si="27"/>
        <v>0.19651162900001395</v>
      </c>
      <c r="I282">
        <f t="shared" si="28"/>
        <v>3.4866246304963502E-2</v>
      </c>
      <c r="J282">
        <f t="shared" si="29"/>
        <v>3.1202182842533826E-2</v>
      </c>
      <c r="K282">
        <f t="shared" si="30"/>
        <v>1.192623434619825E-3</v>
      </c>
    </row>
    <row r="283" spans="1:11" x14ac:dyDescent="0.25">
      <c r="A283">
        <v>54.936783022900002</v>
      </c>
      <c r="B283">
        <v>30.066338548800001</v>
      </c>
      <c r="C283">
        <v>155.50448159199999</v>
      </c>
      <c r="E283">
        <f t="shared" si="25"/>
        <v>4.936783022900002</v>
      </c>
      <c r="F283">
        <f t="shared" si="26"/>
        <v>5.066338548800001</v>
      </c>
      <c r="G283">
        <f t="shared" si="27"/>
        <v>0.50448159199999054</v>
      </c>
      <c r="I283">
        <f t="shared" si="28"/>
        <v>2.9961194432637998E-2</v>
      </c>
      <c r="J283">
        <f t="shared" si="29"/>
        <v>3.0747463199830519E-2</v>
      </c>
      <c r="K283">
        <f t="shared" si="30"/>
        <v>3.0616842983550007E-3</v>
      </c>
    </row>
    <row r="284" spans="1:11" x14ac:dyDescent="0.25">
      <c r="A284">
        <v>55.058145547499997</v>
      </c>
      <c r="B284">
        <v>29.720228936600002</v>
      </c>
      <c r="C284">
        <v>155.56756613300001</v>
      </c>
      <c r="E284">
        <f t="shared" si="25"/>
        <v>5.058145547499997</v>
      </c>
      <c r="F284">
        <f t="shared" si="26"/>
        <v>4.7202289366000016</v>
      </c>
      <c r="G284">
        <f t="shared" si="27"/>
        <v>0.56756613300001391</v>
      </c>
      <c r="I284">
        <f t="shared" si="28"/>
        <v>3.0697740110159043E-2</v>
      </c>
      <c r="J284">
        <f t="shared" si="29"/>
        <v>2.864693390007661E-2</v>
      </c>
      <c r="K284">
        <f t="shared" si="30"/>
        <v>3.4445425665486744E-3</v>
      </c>
    </row>
    <row r="285" spans="1:11" x14ac:dyDescent="0.25">
      <c r="A285">
        <v>55.875260235299997</v>
      </c>
      <c r="B285">
        <v>30.4951757571</v>
      </c>
      <c r="C285">
        <v>155.32660619999999</v>
      </c>
      <c r="E285">
        <f t="shared" si="25"/>
        <v>5.8752602352999972</v>
      </c>
      <c r="F285">
        <f t="shared" si="26"/>
        <v>5.4951757571000002</v>
      </c>
      <c r="G285">
        <f t="shared" si="27"/>
        <v>0.3266061999999863</v>
      </c>
      <c r="I285">
        <f t="shared" si="28"/>
        <v>3.565678569133568E-2</v>
      </c>
      <c r="J285">
        <f t="shared" si="29"/>
        <v>3.3350063905234505E-2</v>
      </c>
      <c r="K285">
        <f t="shared" si="30"/>
        <v>1.982163651048282E-3</v>
      </c>
    </row>
    <row r="286" spans="1:11" x14ac:dyDescent="0.25">
      <c r="A286">
        <v>55.594164975699996</v>
      </c>
      <c r="B286">
        <v>30.187384869900001</v>
      </c>
      <c r="C286">
        <v>155.15283265100001</v>
      </c>
      <c r="E286">
        <f t="shared" si="25"/>
        <v>5.5941649756999965</v>
      </c>
      <c r="F286">
        <f t="shared" si="26"/>
        <v>5.1873848699000007</v>
      </c>
      <c r="G286">
        <f t="shared" si="27"/>
        <v>0.15283265100001131</v>
      </c>
      <c r="I286">
        <f t="shared" si="28"/>
        <v>3.3950826630971473E-2</v>
      </c>
      <c r="J286">
        <f t="shared" si="29"/>
        <v>3.1482089847388185E-2</v>
      </c>
      <c r="K286">
        <f t="shared" si="30"/>
        <v>9.2753697114623978E-4</v>
      </c>
    </row>
    <row r="287" spans="1:11" x14ac:dyDescent="0.25">
      <c r="A287">
        <v>54.884093131199997</v>
      </c>
      <c r="B287">
        <v>29.8429589779</v>
      </c>
      <c r="C287">
        <v>155.28784301300001</v>
      </c>
      <c r="E287">
        <f t="shared" si="25"/>
        <v>4.8840931311999967</v>
      </c>
      <c r="F287">
        <f t="shared" si="26"/>
        <v>4.8429589779000004</v>
      </c>
      <c r="G287">
        <f t="shared" si="27"/>
        <v>0.28784301300001403</v>
      </c>
      <c r="I287">
        <f t="shared" si="28"/>
        <v>2.9641420992619332E-2</v>
      </c>
      <c r="J287">
        <f t="shared" si="29"/>
        <v>2.9391778997189043E-2</v>
      </c>
      <c r="K287">
        <f t="shared" si="30"/>
        <v>1.7469109820232129E-3</v>
      </c>
    </row>
    <row r="288" spans="1:11" x14ac:dyDescent="0.25">
      <c r="A288">
        <v>53.9885985377</v>
      </c>
      <c r="B288">
        <v>29.859863592300002</v>
      </c>
      <c r="C288">
        <v>155.593997911</v>
      </c>
      <c r="E288">
        <f t="shared" si="25"/>
        <v>3.9885985376999997</v>
      </c>
      <c r="F288">
        <f t="shared" si="26"/>
        <v>4.8598635923000018</v>
      </c>
      <c r="G288">
        <f t="shared" si="27"/>
        <v>0.59399791100000243</v>
      </c>
      <c r="I288">
        <f t="shared" si="28"/>
        <v>2.420669001400954E-2</v>
      </c>
      <c r="J288">
        <f t="shared" si="29"/>
        <v>2.9494372616656987E-2</v>
      </c>
      <c r="K288">
        <f t="shared" si="30"/>
        <v>3.6049562683833519E-3</v>
      </c>
    </row>
    <row r="289" spans="1:11" x14ac:dyDescent="0.25">
      <c r="A289">
        <v>54.181974676700001</v>
      </c>
      <c r="B289">
        <v>30.6395359156</v>
      </c>
      <c r="C289">
        <v>155.28555472900001</v>
      </c>
      <c r="E289">
        <f t="shared" si="25"/>
        <v>4.1819746767000012</v>
      </c>
      <c r="F289">
        <f t="shared" si="26"/>
        <v>5.6395359155999998</v>
      </c>
      <c r="G289">
        <f t="shared" si="27"/>
        <v>0.28555472900001178</v>
      </c>
      <c r="I289">
        <f t="shared" si="28"/>
        <v>2.5380284249838125E-2</v>
      </c>
      <c r="J289">
        <f t="shared" si="29"/>
        <v>3.4226181562640519E-2</v>
      </c>
      <c r="K289">
        <f t="shared" si="30"/>
        <v>1.7330234521230456E-3</v>
      </c>
    </row>
    <row r="290" spans="1:11" x14ac:dyDescent="0.25">
      <c r="A290">
        <v>54.813730196100003</v>
      </c>
      <c r="B290">
        <v>30.961360274800001</v>
      </c>
      <c r="C290">
        <v>155.031859451</v>
      </c>
      <c r="E290">
        <f t="shared" si="25"/>
        <v>4.8137301961000034</v>
      </c>
      <c r="F290">
        <f t="shared" si="26"/>
        <v>5.9613602748000005</v>
      </c>
      <c r="G290">
        <f t="shared" si="27"/>
        <v>3.1859451000002537E-2</v>
      </c>
      <c r="I290">
        <f t="shared" si="28"/>
        <v>2.9214390359593129E-2</v>
      </c>
      <c r="J290">
        <f t="shared" si="29"/>
        <v>3.6179324359158688E-2</v>
      </c>
      <c r="K290">
        <f t="shared" si="30"/>
        <v>1.9335409344513826E-4</v>
      </c>
    </row>
    <row r="291" spans="1:11" x14ac:dyDescent="0.25">
      <c r="A291">
        <v>54.395817236399999</v>
      </c>
      <c r="B291">
        <v>30.725974115100001</v>
      </c>
      <c r="C291">
        <v>155.06167702900001</v>
      </c>
      <c r="E291">
        <f t="shared" si="25"/>
        <v>4.3958172363999992</v>
      </c>
      <c r="F291">
        <f t="shared" si="26"/>
        <v>5.7259741151000014</v>
      </c>
      <c r="G291">
        <f t="shared" si="27"/>
        <v>6.1677029000009043E-2</v>
      </c>
      <c r="I291">
        <f t="shared" si="28"/>
        <v>2.6678088605311095E-2</v>
      </c>
      <c r="J291">
        <f t="shared" si="29"/>
        <v>3.4750772513795054E-2</v>
      </c>
      <c r="K291">
        <f t="shared" si="30"/>
        <v>3.7431611827477195E-4</v>
      </c>
    </row>
    <row r="292" spans="1:11" x14ac:dyDescent="0.25">
      <c r="A292">
        <v>54.161954434099997</v>
      </c>
      <c r="B292">
        <v>29.700959579399999</v>
      </c>
      <c r="C292">
        <v>155.308216211</v>
      </c>
      <c r="E292">
        <f t="shared" si="25"/>
        <v>4.1619544340999965</v>
      </c>
      <c r="F292">
        <f t="shared" si="26"/>
        <v>4.7009595793999992</v>
      </c>
      <c r="G292">
        <f t="shared" si="27"/>
        <v>0.30821621100000129</v>
      </c>
      <c r="I292">
        <f t="shared" si="28"/>
        <v>2.5258781972272975E-2</v>
      </c>
      <c r="J292">
        <f t="shared" si="29"/>
        <v>2.8529988724446412E-2</v>
      </c>
      <c r="K292">
        <f t="shared" si="30"/>
        <v>1.8705553357776302E-3</v>
      </c>
    </row>
    <row r="293" spans="1:11" x14ac:dyDescent="0.25">
      <c r="A293">
        <v>53.690878063600003</v>
      </c>
      <c r="B293">
        <v>28.818422761899999</v>
      </c>
      <c r="C293">
        <v>155.68477389700001</v>
      </c>
      <c r="E293">
        <f t="shared" si="25"/>
        <v>3.6908780636000031</v>
      </c>
      <c r="F293">
        <f t="shared" si="26"/>
        <v>3.8184227618999991</v>
      </c>
      <c r="G293">
        <f t="shared" si="27"/>
        <v>0.68477389700001368</v>
      </c>
      <c r="I293">
        <f t="shared" si="28"/>
        <v>2.239983300414904E-2</v>
      </c>
      <c r="J293">
        <f t="shared" si="29"/>
        <v>2.317389811636731E-2</v>
      </c>
      <c r="K293">
        <f t="shared" si="30"/>
        <v>4.155873121270093E-3</v>
      </c>
    </row>
    <row r="294" spans="1:11" x14ac:dyDescent="0.25">
      <c r="A294">
        <v>53.147975912500002</v>
      </c>
      <c r="B294">
        <v>29.179303403999999</v>
      </c>
      <c r="C294">
        <v>155.65944950400001</v>
      </c>
      <c r="E294">
        <f t="shared" si="25"/>
        <v>3.1479759125000015</v>
      </c>
      <c r="F294">
        <f t="shared" si="26"/>
        <v>4.1793034039999988</v>
      </c>
      <c r="G294">
        <f t="shared" si="27"/>
        <v>0.65944950400000835</v>
      </c>
      <c r="I294">
        <f t="shared" si="28"/>
        <v>1.9104975435657107E-2</v>
      </c>
      <c r="J294">
        <f t="shared" si="29"/>
        <v>2.5364072372513133E-2</v>
      </c>
      <c r="K294">
        <f t="shared" si="30"/>
        <v>4.0021801072076708E-3</v>
      </c>
    </row>
    <row r="295" spans="1:11" x14ac:dyDescent="0.25">
      <c r="A295">
        <v>54.511676601300003</v>
      </c>
      <c r="B295">
        <v>29.8081293943</v>
      </c>
      <c r="C295">
        <v>154.78996325599999</v>
      </c>
      <c r="E295">
        <f t="shared" si="25"/>
        <v>4.5116766013000031</v>
      </c>
      <c r="F295">
        <f t="shared" si="26"/>
        <v>4.8081293942999999</v>
      </c>
      <c r="G295">
        <f t="shared" si="27"/>
        <v>-0.21003674400000705</v>
      </c>
      <c r="I295">
        <f t="shared" si="28"/>
        <v>2.7381235764606715E-2</v>
      </c>
      <c r="J295">
        <f t="shared" si="29"/>
        <v>2.9180399254266E-2</v>
      </c>
      <c r="K295">
        <f t="shared" si="30"/>
        <v>1.2747069692533846E-3</v>
      </c>
    </row>
    <row r="296" spans="1:11" x14ac:dyDescent="0.25">
      <c r="A296">
        <v>55.377227805099999</v>
      </c>
      <c r="B296">
        <v>30.433530436200002</v>
      </c>
      <c r="C296">
        <v>154.50388136500001</v>
      </c>
      <c r="E296">
        <f t="shared" si="25"/>
        <v>5.3772278050999986</v>
      </c>
      <c r="F296">
        <f t="shared" si="26"/>
        <v>5.4335304362000016</v>
      </c>
      <c r="G296">
        <f t="shared" si="27"/>
        <v>-0.49611863499998776</v>
      </c>
      <c r="I296">
        <f t="shared" si="28"/>
        <v>3.2634241170791618E-2</v>
      </c>
      <c r="J296">
        <f t="shared" si="29"/>
        <v>3.2975940222508368E-2</v>
      </c>
      <c r="K296">
        <f t="shared" si="30"/>
        <v>3.0109297524196022E-3</v>
      </c>
    </row>
    <row r="297" spans="1:11" x14ac:dyDescent="0.25">
      <c r="A297">
        <v>55.637129840699998</v>
      </c>
      <c r="B297">
        <v>30.8688947807</v>
      </c>
      <c r="C297">
        <v>154.142530889</v>
      </c>
      <c r="E297">
        <f t="shared" si="25"/>
        <v>5.6371298406999983</v>
      </c>
      <c r="F297">
        <f t="shared" si="26"/>
        <v>5.8688947806999998</v>
      </c>
      <c r="G297">
        <f t="shared" si="27"/>
        <v>-0.85746911100000034</v>
      </c>
      <c r="I297">
        <f t="shared" si="28"/>
        <v>3.4211579163149992E-2</v>
      </c>
      <c r="J297">
        <f t="shared" si="29"/>
        <v>3.5618153930118308E-2</v>
      </c>
      <c r="K297">
        <f t="shared" si="30"/>
        <v>5.203955417015833E-3</v>
      </c>
    </row>
    <row r="298" spans="1:11" x14ac:dyDescent="0.25">
      <c r="A298">
        <v>54.924966075699999</v>
      </c>
      <c r="B298">
        <v>30.6128319631</v>
      </c>
      <c r="C298">
        <v>154.46842804100001</v>
      </c>
      <c r="E298">
        <f t="shared" si="25"/>
        <v>4.9249660756999987</v>
      </c>
      <c r="F298">
        <f t="shared" si="26"/>
        <v>5.6128319630999997</v>
      </c>
      <c r="G298">
        <f t="shared" si="27"/>
        <v>-0.5315719589999901</v>
      </c>
      <c r="I298">
        <f t="shared" si="28"/>
        <v>2.9889477719341667E-2</v>
      </c>
      <c r="J298">
        <f t="shared" si="29"/>
        <v>3.4064116041579301E-2</v>
      </c>
      <c r="K298">
        <f t="shared" si="30"/>
        <v>3.2260949579228817E-3</v>
      </c>
    </row>
    <row r="299" spans="1:11" x14ac:dyDescent="0.25">
      <c r="A299">
        <v>55.459907536899998</v>
      </c>
      <c r="B299">
        <v>31.3479050137</v>
      </c>
      <c r="C299">
        <v>154.58911510499999</v>
      </c>
      <c r="E299">
        <f t="shared" si="25"/>
        <v>5.4599075368999976</v>
      </c>
      <c r="F299">
        <f t="shared" si="26"/>
        <v>6.3479050137000002</v>
      </c>
      <c r="G299">
        <f t="shared" si="27"/>
        <v>-0.41088489500000946</v>
      </c>
      <c r="I299">
        <f t="shared" si="28"/>
        <v>3.3136022089379158E-2</v>
      </c>
      <c r="J299">
        <f t="shared" si="29"/>
        <v>3.852525328197632E-2</v>
      </c>
      <c r="K299">
        <f t="shared" si="30"/>
        <v>2.493648631391085E-3</v>
      </c>
    </row>
    <row r="300" spans="1:11" x14ac:dyDescent="0.25">
      <c r="A300">
        <v>55.521507821500002</v>
      </c>
      <c r="B300">
        <v>31.130107874899998</v>
      </c>
      <c r="C300">
        <v>154.76365400399999</v>
      </c>
      <c r="E300">
        <f t="shared" si="25"/>
        <v>5.521507821500002</v>
      </c>
      <c r="F300">
        <f t="shared" si="26"/>
        <v>6.1301078748999984</v>
      </c>
      <c r="G300">
        <f t="shared" si="27"/>
        <v>-0.23634599600001138</v>
      </c>
      <c r="I300">
        <f t="shared" si="28"/>
        <v>3.35098724480936E-2</v>
      </c>
      <c r="J300">
        <f t="shared" si="29"/>
        <v>3.7203448699480036E-2</v>
      </c>
      <c r="K300">
        <f t="shared" si="30"/>
        <v>1.4343770643118375E-3</v>
      </c>
    </row>
    <row r="301" spans="1:11" x14ac:dyDescent="0.25">
      <c r="A301">
        <v>54.5667456766</v>
      </c>
      <c r="B301">
        <v>30.0499219073</v>
      </c>
      <c r="C301">
        <v>155.03766121800001</v>
      </c>
      <c r="E301">
        <f t="shared" si="25"/>
        <v>4.5667456766000001</v>
      </c>
      <c r="F301">
        <f t="shared" si="26"/>
        <v>5.0499219072999999</v>
      </c>
      <c r="G301">
        <f t="shared" si="27"/>
        <v>3.7661218000010876E-2</v>
      </c>
      <c r="I301">
        <f t="shared" si="28"/>
        <v>2.771544840158819E-2</v>
      </c>
      <c r="J301">
        <f t="shared" si="29"/>
        <v>3.064783107388314E-2</v>
      </c>
      <c r="K301">
        <f t="shared" si="30"/>
        <v>2.2856485080145438E-4</v>
      </c>
    </row>
    <row r="302" spans="1:11" x14ac:dyDescent="0.25">
      <c r="A302">
        <v>54.9669872853</v>
      </c>
      <c r="B302">
        <v>30.340908537800001</v>
      </c>
      <c r="C302">
        <v>155.0192375</v>
      </c>
      <c r="E302">
        <f t="shared" si="25"/>
        <v>4.9669872853000001</v>
      </c>
      <c r="F302">
        <f t="shared" si="26"/>
        <v>5.3409085378000007</v>
      </c>
      <c r="G302">
        <f t="shared" si="27"/>
        <v>1.9237500000002683E-2</v>
      </c>
      <c r="I302">
        <f t="shared" si="28"/>
        <v>3.0144503233989605E-2</v>
      </c>
      <c r="J302">
        <f t="shared" si="29"/>
        <v>3.2413820580261599E-2</v>
      </c>
      <c r="K302">
        <f t="shared" si="30"/>
        <v>1.1675183519800985E-4</v>
      </c>
    </row>
    <row r="303" spans="1:11" x14ac:dyDescent="0.25">
      <c r="A303">
        <v>55.444474371600002</v>
      </c>
      <c r="B303">
        <v>30.962646818500001</v>
      </c>
      <c r="C303">
        <v>154.86632211099999</v>
      </c>
      <c r="E303">
        <f t="shared" si="25"/>
        <v>5.4444743716000019</v>
      </c>
      <c r="F303">
        <f t="shared" si="26"/>
        <v>5.9626468185000014</v>
      </c>
      <c r="G303">
        <f t="shared" si="27"/>
        <v>-0.13367788900001187</v>
      </c>
      <c r="I303">
        <f t="shared" si="28"/>
        <v>3.3042358652254349E-2</v>
      </c>
      <c r="J303">
        <f t="shared" si="29"/>
        <v>3.6187132355937769E-2</v>
      </c>
      <c r="K303">
        <f t="shared" si="30"/>
        <v>8.1128727049487005E-4</v>
      </c>
    </row>
    <row r="304" spans="1:11" x14ac:dyDescent="0.25">
      <c r="A304">
        <v>55.131763444999997</v>
      </c>
      <c r="B304">
        <v>30.141152717400001</v>
      </c>
      <c r="C304">
        <v>155.17072759499999</v>
      </c>
      <c r="E304">
        <f t="shared" si="25"/>
        <v>5.1317634449999971</v>
      </c>
      <c r="F304">
        <f t="shared" si="26"/>
        <v>5.1411527174000007</v>
      </c>
      <c r="G304">
        <f t="shared" si="27"/>
        <v>0.17072759499998824</v>
      </c>
      <c r="I304">
        <f t="shared" si="28"/>
        <v>3.1144525016542034E-2</v>
      </c>
      <c r="J304">
        <f t="shared" si="29"/>
        <v>3.1201508241174875E-2</v>
      </c>
      <c r="K304">
        <f t="shared" si="30"/>
        <v>1.0361408725244141E-3</v>
      </c>
    </row>
    <row r="305" spans="1:11" x14ac:dyDescent="0.25">
      <c r="A305">
        <v>55.589813403599997</v>
      </c>
      <c r="B305">
        <v>30.527115430799999</v>
      </c>
      <c r="C305">
        <v>155.17128495899999</v>
      </c>
      <c r="E305">
        <f t="shared" si="25"/>
        <v>5.5898134035999973</v>
      </c>
      <c r="F305">
        <f t="shared" si="26"/>
        <v>5.5271154307999986</v>
      </c>
      <c r="G305">
        <f t="shared" si="27"/>
        <v>0.17128495899999052</v>
      </c>
      <c r="I305">
        <f t="shared" si="28"/>
        <v>3.392441706482871E-2</v>
      </c>
      <c r="J305">
        <f t="shared" si="29"/>
        <v>3.3543904867942752E-2</v>
      </c>
      <c r="K305">
        <f t="shared" si="30"/>
        <v>1.0395234986386992E-3</v>
      </c>
    </row>
    <row r="306" spans="1:11" x14ac:dyDescent="0.25">
      <c r="A306">
        <v>55.1855676733</v>
      </c>
      <c r="B306">
        <v>30.824453916</v>
      </c>
      <c r="C306">
        <v>155.18192496699999</v>
      </c>
      <c r="E306">
        <f t="shared" si="25"/>
        <v>5.1855676732999996</v>
      </c>
      <c r="F306">
        <f t="shared" si="26"/>
        <v>5.8244539159999995</v>
      </c>
      <c r="G306">
        <f t="shared" si="27"/>
        <v>0.18192496699998628</v>
      </c>
      <c r="I306">
        <f t="shared" si="28"/>
        <v>3.1471061333393863E-2</v>
      </c>
      <c r="J306">
        <f t="shared" si="29"/>
        <v>3.5348443598135944E-2</v>
      </c>
      <c r="K306">
        <f t="shared" si="30"/>
        <v>1.1040974017197044E-3</v>
      </c>
    </row>
    <row r="307" spans="1:11" x14ac:dyDescent="0.25">
      <c r="A307">
        <v>54.926818434499999</v>
      </c>
      <c r="B307">
        <v>30.281542570599999</v>
      </c>
      <c r="C307">
        <v>155.133875319</v>
      </c>
      <c r="E307">
        <f t="shared" si="25"/>
        <v>4.9268184344999995</v>
      </c>
      <c r="F307">
        <f t="shared" si="26"/>
        <v>5.2815425705999992</v>
      </c>
      <c r="G307">
        <f t="shared" si="27"/>
        <v>0.13387531899999772</v>
      </c>
      <c r="I307">
        <f t="shared" si="28"/>
        <v>2.9900719631718288E-2</v>
      </c>
      <c r="J307">
        <f t="shared" si="29"/>
        <v>3.2053530229701283E-2</v>
      </c>
      <c r="K307">
        <f t="shared" si="30"/>
        <v>8.1248546749663672E-4</v>
      </c>
    </row>
    <row r="308" spans="1:11" x14ac:dyDescent="0.25">
      <c r="A308">
        <v>54.7591797961</v>
      </c>
      <c r="B308">
        <v>30.403417900000001</v>
      </c>
      <c r="C308">
        <v>155.079786837</v>
      </c>
      <c r="E308">
        <f t="shared" si="25"/>
        <v>4.7591797960999997</v>
      </c>
      <c r="F308">
        <f t="shared" si="26"/>
        <v>5.4034179000000009</v>
      </c>
      <c r="G308">
        <f t="shared" si="27"/>
        <v>7.9786837000000332E-2</v>
      </c>
      <c r="I308">
        <f t="shared" si="28"/>
        <v>2.8883325548116325E-2</v>
      </c>
      <c r="J308">
        <f t="shared" si="29"/>
        <v>3.2793188104831117E-2</v>
      </c>
      <c r="K308">
        <f t="shared" si="30"/>
        <v>4.8422402310036201E-4</v>
      </c>
    </row>
    <row r="309" spans="1:11" x14ac:dyDescent="0.25">
      <c r="A309">
        <v>53.942898833699999</v>
      </c>
      <c r="B309">
        <v>29.669108896099999</v>
      </c>
      <c r="C309">
        <v>155.630822889</v>
      </c>
      <c r="E309">
        <f t="shared" si="25"/>
        <v>3.9428988336999993</v>
      </c>
      <c r="F309">
        <f t="shared" si="26"/>
        <v>4.6691088960999991</v>
      </c>
      <c r="G309">
        <f t="shared" si="27"/>
        <v>0.63082288900000094</v>
      </c>
      <c r="I309">
        <f t="shared" si="28"/>
        <v>2.3929339822456316E-2</v>
      </c>
      <c r="J309">
        <f t="shared" si="29"/>
        <v>2.8336687841920873E-2</v>
      </c>
      <c r="K309">
        <f t="shared" si="30"/>
        <v>3.828446002632894E-3</v>
      </c>
    </row>
    <row r="310" spans="1:11" x14ac:dyDescent="0.25">
      <c r="A310">
        <v>54.396540422299999</v>
      </c>
      <c r="B310">
        <v>29.485137245800001</v>
      </c>
      <c r="C310">
        <v>155.45554239399999</v>
      </c>
      <c r="E310">
        <f t="shared" si="25"/>
        <v>4.3965404222999993</v>
      </c>
      <c r="F310">
        <f t="shared" si="26"/>
        <v>4.4851372458000007</v>
      </c>
      <c r="G310">
        <f t="shared" si="27"/>
        <v>0.45554239399999119</v>
      </c>
      <c r="I310">
        <f t="shared" si="28"/>
        <v>2.6682477599775781E-2</v>
      </c>
      <c r="J310">
        <f t="shared" si="29"/>
        <v>2.7220169178012968E-2</v>
      </c>
      <c r="K310">
        <f t="shared" si="30"/>
        <v>2.7646737107205419E-3</v>
      </c>
    </row>
    <row r="311" spans="1:11" x14ac:dyDescent="0.25">
      <c r="A311">
        <v>53.954996447900001</v>
      </c>
      <c r="B311">
        <v>29.145362639799998</v>
      </c>
      <c r="C311">
        <v>155.51204543200001</v>
      </c>
      <c r="E311">
        <f t="shared" si="25"/>
        <v>3.954996447900001</v>
      </c>
      <c r="F311">
        <f t="shared" si="26"/>
        <v>4.1453626397999983</v>
      </c>
      <c r="G311">
        <f t="shared" si="27"/>
        <v>0.51204543200000785</v>
      </c>
      <c r="I311">
        <f t="shared" si="28"/>
        <v>2.4002759895717783E-2</v>
      </c>
      <c r="J311">
        <f t="shared" si="29"/>
        <v>2.5158086849010993E-2</v>
      </c>
      <c r="K311">
        <f t="shared" si="30"/>
        <v>3.1075890261598616E-3</v>
      </c>
    </row>
    <row r="312" spans="1:11" x14ac:dyDescent="0.25">
      <c r="A312">
        <v>53.364237948000003</v>
      </c>
      <c r="B312">
        <v>28.6909285674</v>
      </c>
      <c r="C312">
        <v>155.75578833399999</v>
      </c>
      <c r="E312">
        <f t="shared" si="25"/>
        <v>3.3642379480000031</v>
      </c>
      <c r="F312">
        <f t="shared" si="26"/>
        <v>3.6909285674000003</v>
      </c>
      <c r="G312">
        <f t="shared" si="27"/>
        <v>0.75578833399998757</v>
      </c>
      <c r="I312">
        <f t="shared" si="28"/>
        <v>2.0417463520297982E-2</v>
      </c>
      <c r="J312">
        <f t="shared" si="29"/>
        <v>2.2400139510261277E-2</v>
      </c>
      <c r="K312">
        <f t="shared" si="30"/>
        <v>4.5868577006228806E-3</v>
      </c>
    </row>
    <row r="313" spans="1:11" x14ac:dyDescent="0.25">
      <c r="A313">
        <v>53.535760537900003</v>
      </c>
      <c r="B313">
        <v>28.7157770341</v>
      </c>
      <c r="C313">
        <v>155.88553205700001</v>
      </c>
      <c r="E313">
        <f t="shared" si="25"/>
        <v>3.5357605379000034</v>
      </c>
      <c r="F313">
        <f t="shared" si="26"/>
        <v>3.7157770341000003</v>
      </c>
      <c r="G313">
        <f t="shared" si="27"/>
        <v>0.88553205700000603</v>
      </c>
      <c r="I313">
        <f t="shared" si="28"/>
        <v>2.1458429194046537E-2</v>
      </c>
      <c r="J313">
        <f t="shared" si="29"/>
        <v>2.2550944141272646E-2</v>
      </c>
      <c r="K313">
        <f t="shared" si="30"/>
        <v>5.3742686306123433E-3</v>
      </c>
    </row>
    <row r="314" spans="1:11" x14ac:dyDescent="0.25">
      <c r="A314">
        <v>53.195676423099997</v>
      </c>
      <c r="B314">
        <v>29.1001495207</v>
      </c>
      <c r="C314">
        <v>155.81461446</v>
      </c>
      <c r="E314">
        <f t="shared" si="25"/>
        <v>3.1956764230999966</v>
      </c>
      <c r="F314">
        <f t="shared" si="26"/>
        <v>4.1001495207000005</v>
      </c>
      <c r="G314">
        <f t="shared" si="27"/>
        <v>0.81461446000000137</v>
      </c>
      <c r="I314">
        <f t="shared" si="28"/>
        <v>1.939446846502323E-2</v>
      </c>
      <c r="J314">
        <f t="shared" si="29"/>
        <v>2.4883689727246198E-2</v>
      </c>
      <c r="K314">
        <f t="shared" si="30"/>
        <v>4.9438717704391255E-3</v>
      </c>
    </row>
    <row r="315" spans="1:11" x14ac:dyDescent="0.25">
      <c r="A315">
        <v>53.5725912061</v>
      </c>
      <c r="B315">
        <v>28.643437368899999</v>
      </c>
      <c r="C315">
        <v>156.13616020500001</v>
      </c>
      <c r="E315">
        <f t="shared" si="25"/>
        <v>3.5725912061000002</v>
      </c>
      <c r="F315">
        <f t="shared" si="26"/>
        <v>3.643437368899999</v>
      </c>
      <c r="G315">
        <f t="shared" si="27"/>
        <v>1.1361602050000101</v>
      </c>
      <c r="I315">
        <f t="shared" si="28"/>
        <v>2.1681953461956505E-2</v>
      </c>
      <c r="J315">
        <f t="shared" si="29"/>
        <v>2.2111916790020739E-2</v>
      </c>
      <c r="K315">
        <f t="shared" si="30"/>
        <v>6.8953236653764658E-3</v>
      </c>
    </row>
    <row r="316" spans="1:11" x14ac:dyDescent="0.25">
      <c r="A316">
        <v>53.887891528300003</v>
      </c>
      <c r="B316">
        <v>28.390933164900002</v>
      </c>
      <c r="C316">
        <v>156.28719504200001</v>
      </c>
      <c r="E316">
        <f t="shared" si="25"/>
        <v>3.8878915283000026</v>
      </c>
      <c r="F316">
        <f t="shared" si="26"/>
        <v>3.3909331649000016</v>
      </c>
      <c r="G316">
        <f t="shared" si="27"/>
        <v>1.2871950420000076</v>
      </c>
      <c r="I316">
        <f t="shared" si="28"/>
        <v>2.3595502065224549E-2</v>
      </c>
      <c r="J316">
        <f t="shared" si="29"/>
        <v>2.057947602525358E-2</v>
      </c>
      <c r="K316">
        <f t="shared" si="30"/>
        <v>7.811949754971243E-3</v>
      </c>
    </row>
    <row r="317" spans="1:11" x14ac:dyDescent="0.25">
      <c r="A317">
        <v>53.583787444400002</v>
      </c>
      <c r="B317">
        <v>28.486834510200001</v>
      </c>
      <c r="C317">
        <v>156.20687895899999</v>
      </c>
      <c r="E317">
        <f t="shared" si="25"/>
        <v>3.5837874444000022</v>
      </c>
      <c r="F317">
        <f t="shared" si="26"/>
        <v>3.4868345102000013</v>
      </c>
      <c r="G317">
        <f t="shared" si="27"/>
        <v>1.2068789589999938</v>
      </c>
      <c r="I317">
        <f t="shared" si="28"/>
        <v>2.174990311075907E-2</v>
      </c>
      <c r="J317">
        <f t="shared" si="29"/>
        <v>2.1161498536584649E-2</v>
      </c>
      <c r="K317">
        <f t="shared" si="30"/>
        <v>7.3245137530912694E-3</v>
      </c>
    </row>
    <row r="318" spans="1:11" x14ac:dyDescent="0.25">
      <c r="A318">
        <v>53.5461386291</v>
      </c>
      <c r="B318">
        <v>28.997243253000001</v>
      </c>
      <c r="C318">
        <v>156.332960222</v>
      </c>
      <c r="E318">
        <f t="shared" si="25"/>
        <v>3.5461386290999997</v>
      </c>
      <c r="F318">
        <f t="shared" si="26"/>
        <v>3.9972432530000006</v>
      </c>
      <c r="G318">
        <f t="shared" si="27"/>
        <v>1.332960221999997</v>
      </c>
      <c r="I318">
        <f t="shared" si="28"/>
        <v>2.1521413531587888E-2</v>
      </c>
      <c r="J318">
        <f t="shared" si="29"/>
        <v>2.4259154542978442E-2</v>
      </c>
      <c r="K318">
        <f t="shared" si="30"/>
        <v>8.0896973184886069E-3</v>
      </c>
    </row>
    <row r="319" spans="1:11" x14ac:dyDescent="0.25">
      <c r="A319">
        <v>53.908958516699997</v>
      </c>
      <c r="B319">
        <v>29.555840094800001</v>
      </c>
      <c r="C319">
        <v>155.90715212699999</v>
      </c>
      <c r="E319">
        <f t="shared" si="25"/>
        <v>3.9089585166999967</v>
      </c>
      <c r="F319">
        <f t="shared" si="26"/>
        <v>4.5558400948000006</v>
      </c>
      <c r="G319">
        <f t="shared" si="27"/>
        <v>0.90715212699998915</v>
      </c>
      <c r="I319">
        <f t="shared" si="28"/>
        <v>2.3723357012998124E-2</v>
      </c>
      <c r="J319">
        <f t="shared" si="29"/>
        <v>2.7649262738739497E-2</v>
      </c>
      <c r="K319">
        <f t="shared" si="30"/>
        <v>5.5054802147374692E-3</v>
      </c>
    </row>
    <row r="320" spans="1:11" x14ac:dyDescent="0.25">
      <c r="A320">
        <v>53.986860676799999</v>
      </c>
      <c r="B320">
        <v>29.8206408486</v>
      </c>
      <c r="C320">
        <v>155.69777718</v>
      </c>
      <c r="E320">
        <f t="shared" si="25"/>
        <v>3.9868606767999992</v>
      </c>
      <c r="F320">
        <f t="shared" si="26"/>
        <v>4.8206408486000001</v>
      </c>
      <c r="G320">
        <f t="shared" si="27"/>
        <v>0.69777718000000277</v>
      </c>
      <c r="I320">
        <f t="shared" si="28"/>
        <v>2.4196142986100823E-2</v>
      </c>
      <c r="J320">
        <f t="shared" si="29"/>
        <v>2.9256330911213154E-2</v>
      </c>
      <c r="K320">
        <f t="shared" si="30"/>
        <v>4.2347896724772459E-3</v>
      </c>
    </row>
    <row r="321" spans="1:11" x14ac:dyDescent="0.25">
      <c r="A321">
        <v>54.3144077834</v>
      </c>
      <c r="B321">
        <v>29.6925635184</v>
      </c>
      <c r="C321">
        <v>155.38820639400001</v>
      </c>
      <c r="E321">
        <f t="shared" si="25"/>
        <v>4.3144077834000001</v>
      </c>
      <c r="F321">
        <f t="shared" si="26"/>
        <v>4.6925635184000001</v>
      </c>
      <c r="G321">
        <f t="shared" si="27"/>
        <v>0.388206394000008</v>
      </c>
      <c r="I321">
        <f t="shared" si="28"/>
        <v>2.6184016972291488E-2</v>
      </c>
      <c r="J321">
        <f t="shared" si="29"/>
        <v>2.8479033271285439E-2</v>
      </c>
      <c r="K321">
        <f t="shared" si="30"/>
        <v>2.3560134599140371E-3</v>
      </c>
    </row>
    <row r="322" spans="1:11" x14ac:dyDescent="0.25">
      <c r="A322">
        <v>53.7617979706</v>
      </c>
      <c r="B322">
        <v>28.7521596514</v>
      </c>
      <c r="C322">
        <v>155.563027237</v>
      </c>
      <c r="E322">
        <f t="shared" ref="E322:E385" si="31">A322-50</f>
        <v>3.7617979706</v>
      </c>
      <c r="F322">
        <f t="shared" ref="F322:F385" si="32">B322-25</f>
        <v>3.7521596513999995</v>
      </c>
      <c r="G322">
        <f t="shared" ref="G322:G385" si="33">C322-155</f>
        <v>0.56302723700000001</v>
      </c>
      <c r="I322">
        <f t="shared" ref="I322:I385" si="34">ABS(E322)/SQRT(50^2+25^2+155^2)</f>
        <v>2.2830243883645893E-2</v>
      </c>
      <c r="J322">
        <f t="shared" ref="J322:J385" si="35">ABS(F322)/SQRT(50^2+25^2+155^2)</f>
        <v>2.2771749201133916E-2</v>
      </c>
      <c r="K322">
        <f t="shared" ref="K322:K385" si="36">ABS(G322)/SQRT(50^2+25^2+155^2)</f>
        <v>3.4169961370347324E-3</v>
      </c>
    </row>
    <row r="323" spans="1:11" x14ac:dyDescent="0.25">
      <c r="A323">
        <v>54.714252708700002</v>
      </c>
      <c r="B323">
        <v>29.011315627199998</v>
      </c>
      <c r="C323">
        <v>155.47003657900001</v>
      </c>
      <c r="E323">
        <f t="shared" si="31"/>
        <v>4.7142527087000019</v>
      </c>
      <c r="F323">
        <f t="shared" si="32"/>
        <v>4.0113156271999983</v>
      </c>
      <c r="G323">
        <f t="shared" si="33"/>
        <v>0.47003657900000917</v>
      </c>
      <c r="I323">
        <f t="shared" si="34"/>
        <v>2.861066434452696E-2</v>
      </c>
      <c r="J323">
        <f t="shared" si="35"/>
        <v>2.4344559377985207E-2</v>
      </c>
      <c r="K323">
        <f t="shared" si="36"/>
        <v>2.8526385033625862E-3</v>
      </c>
    </row>
    <row r="324" spans="1:11" x14ac:dyDescent="0.25">
      <c r="A324">
        <v>53.200290254999999</v>
      </c>
      <c r="B324">
        <v>28.053162555899998</v>
      </c>
      <c r="C324">
        <v>155.92498517600001</v>
      </c>
      <c r="E324">
        <f t="shared" si="31"/>
        <v>3.2002902549999988</v>
      </c>
      <c r="F324">
        <f t="shared" si="32"/>
        <v>3.0531625558999984</v>
      </c>
      <c r="G324">
        <f t="shared" si="33"/>
        <v>0.92498517600000696</v>
      </c>
      <c r="I324">
        <f t="shared" si="34"/>
        <v>1.9422469678362815E-2</v>
      </c>
      <c r="J324">
        <f t="shared" si="35"/>
        <v>1.8529555896510536E-2</v>
      </c>
      <c r="K324">
        <f t="shared" si="36"/>
        <v>5.6137084771378755E-3</v>
      </c>
    </row>
    <row r="325" spans="1:11" x14ac:dyDescent="0.25">
      <c r="A325">
        <v>52.963113289200002</v>
      </c>
      <c r="B325">
        <v>27.566432198499999</v>
      </c>
      <c r="C325">
        <v>156.336006669</v>
      </c>
      <c r="E325">
        <f t="shared" si="31"/>
        <v>2.9631132892000025</v>
      </c>
      <c r="F325">
        <f t="shared" si="32"/>
        <v>2.5664321984999994</v>
      </c>
      <c r="G325">
        <f t="shared" si="33"/>
        <v>1.3360066689999996</v>
      </c>
      <c r="I325">
        <f t="shared" si="34"/>
        <v>1.7983049482191725E-2</v>
      </c>
      <c r="J325">
        <f t="shared" si="35"/>
        <v>1.5575603331311045E-2</v>
      </c>
      <c r="K325">
        <f t="shared" si="36"/>
        <v>8.1081861178691778E-3</v>
      </c>
    </row>
    <row r="326" spans="1:11" x14ac:dyDescent="0.25">
      <c r="A326">
        <v>52.779375309400002</v>
      </c>
      <c r="B326">
        <v>27.176045586200001</v>
      </c>
      <c r="C326">
        <v>156.18182888800001</v>
      </c>
      <c r="E326">
        <f t="shared" si="31"/>
        <v>2.7793753094000024</v>
      </c>
      <c r="F326">
        <f t="shared" si="32"/>
        <v>2.1760455862000008</v>
      </c>
      <c r="G326">
        <f t="shared" si="33"/>
        <v>1.1818288880000125</v>
      </c>
      <c r="I326">
        <f t="shared" si="34"/>
        <v>1.6867948957839711E-2</v>
      </c>
      <c r="J326">
        <f t="shared" si="35"/>
        <v>1.3206358189127682E-2</v>
      </c>
      <c r="K326">
        <f t="shared" si="36"/>
        <v>7.1724855913713036E-3</v>
      </c>
    </row>
    <row r="327" spans="1:11" x14ac:dyDescent="0.25">
      <c r="A327">
        <v>53.406314653000003</v>
      </c>
      <c r="B327">
        <v>27.579601073199999</v>
      </c>
      <c r="C327">
        <v>155.79668942800001</v>
      </c>
      <c r="E327">
        <f t="shared" si="31"/>
        <v>3.4063146530000026</v>
      </c>
      <c r="F327">
        <f t="shared" si="32"/>
        <v>2.5796010731999992</v>
      </c>
      <c r="G327">
        <f t="shared" si="33"/>
        <v>0.79668942800000764</v>
      </c>
      <c r="I327">
        <f t="shared" si="34"/>
        <v>2.0672825834935252E-2</v>
      </c>
      <c r="J327">
        <f t="shared" si="35"/>
        <v>1.5655524853791482E-2</v>
      </c>
      <c r="K327">
        <f t="shared" si="36"/>
        <v>4.8350852658526657E-3</v>
      </c>
    </row>
    <row r="328" spans="1:11" x14ac:dyDescent="0.25">
      <c r="A328">
        <v>54.186378696600002</v>
      </c>
      <c r="B328">
        <v>28.224218209699998</v>
      </c>
      <c r="C328">
        <v>155.34950950800001</v>
      </c>
      <c r="E328">
        <f t="shared" si="31"/>
        <v>4.1863786966000021</v>
      </c>
      <c r="F328">
        <f t="shared" si="32"/>
        <v>3.2242182096999983</v>
      </c>
      <c r="G328">
        <f t="shared" si="33"/>
        <v>0.34950950800001124</v>
      </c>
      <c r="I328">
        <f t="shared" si="34"/>
        <v>2.5407012120173336E-2</v>
      </c>
      <c r="J328">
        <f t="shared" si="35"/>
        <v>1.9567687748473766E-2</v>
      </c>
      <c r="K328">
        <f t="shared" si="36"/>
        <v>2.1211631697543405E-3</v>
      </c>
    </row>
    <row r="329" spans="1:11" x14ac:dyDescent="0.25">
      <c r="A329">
        <v>54.338331068999999</v>
      </c>
      <c r="B329">
        <v>28.2849197056</v>
      </c>
      <c r="C329">
        <v>155.162152779</v>
      </c>
      <c r="E329">
        <f t="shared" si="31"/>
        <v>4.3383310689999988</v>
      </c>
      <c r="F329">
        <f t="shared" si="32"/>
        <v>3.2849197056000001</v>
      </c>
      <c r="G329">
        <f t="shared" si="33"/>
        <v>0.16215277899999592</v>
      </c>
      <c r="I329">
        <f t="shared" si="34"/>
        <v>2.6329206705768583E-2</v>
      </c>
      <c r="J329">
        <f t="shared" si="35"/>
        <v>1.9936083384371812E-2</v>
      </c>
      <c r="K329">
        <f t="shared" si="36"/>
        <v>9.8410056040047788E-4</v>
      </c>
    </row>
    <row r="330" spans="1:11" x14ac:dyDescent="0.25">
      <c r="A330">
        <v>54.204216676199998</v>
      </c>
      <c r="B330">
        <v>28.3518065624</v>
      </c>
      <c r="C330">
        <v>155.25386695</v>
      </c>
      <c r="E330">
        <f t="shared" si="31"/>
        <v>4.2042166761999979</v>
      </c>
      <c r="F330">
        <f t="shared" si="32"/>
        <v>3.3518065624000002</v>
      </c>
      <c r="G330">
        <f t="shared" si="33"/>
        <v>0.25386695000000259</v>
      </c>
      <c r="I330">
        <f t="shared" si="34"/>
        <v>2.5515270306243454E-2</v>
      </c>
      <c r="J330">
        <f t="shared" si="35"/>
        <v>2.0342017797992367E-2</v>
      </c>
      <c r="K330">
        <f t="shared" si="36"/>
        <v>1.5407112311172227E-3</v>
      </c>
    </row>
    <row r="331" spans="1:11" x14ac:dyDescent="0.25">
      <c r="A331">
        <v>54.126560262700004</v>
      </c>
      <c r="B331">
        <v>28.7494466329</v>
      </c>
      <c r="C331">
        <v>155.455721837</v>
      </c>
      <c r="E331">
        <f t="shared" si="31"/>
        <v>4.1265602627000035</v>
      </c>
      <c r="F331">
        <f t="shared" si="32"/>
        <v>3.7494466328999998</v>
      </c>
      <c r="G331">
        <f t="shared" si="33"/>
        <v>0.45572183699999869</v>
      </c>
      <c r="I331">
        <f t="shared" si="34"/>
        <v>2.5043975762200903E-2</v>
      </c>
      <c r="J331">
        <f t="shared" si="35"/>
        <v>2.2755283969747245E-2</v>
      </c>
      <c r="K331">
        <f t="shared" si="36"/>
        <v>2.7657627451358404E-3</v>
      </c>
    </row>
    <row r="332" spans="1:11" x14ac:dyDescent="0.25">
      <c r="A332">
        <v>53.963612271099997</v>
      </c>
      <c r="B332">
        <v>28.766780142399998</v>
      </c>
      <c r="C332">
        <v>155.52203186899999</v>
      </c>
      <c r="E332">
        <f t="shared" si="31"/>
        <v>3.963612271099997</v>
      </c>
      <c r="F332">
        <f t="shared" si="32"/>
        <v>3.7667801423999983</v>
      </c>
      <c r="G332">
        <f t="shared" si="33"/>
        <v>0.52203186899998855</v>
      </c>
      <c r="I332">
        <f t="shared" si="34"/>
        <v>2.4055049079361238E-2</v>
      </c>
      <c r="J332">
        <f t="shared" si="35"/>
        <v>2.2860480541263644E-2</v>
      </c>
      <c r="K332">
        <f t="shared" si="36"/>
        <v>3.1681964256055741E-3</v>
      </c>
    </row>
    <row r="333" spans="1:11" x14ac:dyDescent="0.25">
      <c r="A333">
        <v>53.726816444999997</v>
      </c>
      <c r="B333">
        <v>28.798224924100001</v>
      </c>
      <c r="C333">
        <v>155.577897017</v>
      </c>
      <c r="E333">
        <f t="shared" si="31"/>
        <v>3.7268164449999972</v>
      </c>
      <c r="F333">
        <f t="shared" si="32"/>
        <v>3.7982249241000012</v>
      </c>
      <c r="G333">
        <f t="shared" si="33"/>
        <v>0.57789701699999796</v>
      </c>
      <c r="I333">
        <f t="shared" si="34"/>
        <v>2.2617942009087039E-2</v>
      </c>
      <c r="J333">
        <f t="shared" si="35"/>
        <v>2.3051318018632097E-2</v>
      </c>
      <c r="K333">
        <f t="shared" si="36"/>
        <v>3.507240404948452E-3</v>
      </c>
    </row>
    <row r="334" spans="1:11" x14ac:dyDescent="0.25">
      <c r="A334">
        <v>53.4353756585</v>
      </c>
      <c r="B334">
        <v>28.667980782499999</v>
      </c>
      <c r="C334">
        <v>155.574457258</v>
      </c>
      <c r="E334">
        <f t="shared" si="31"/>
        <v>3.4353756584999999</v>
      </c>
      <c r="F334">
        <f t="shared" si="32"/>
        <v>3.667980782499999</v>
      </c>
      <c r="G334">
        <f t="shared" si="33"/>
        <v>0.57445725799999536</v>
      </c>
      <c r="I334">
        <f t="shared" si="34"/>
        <v>2.0849196242983269E-2</v>
      </c>
      <c r="J334">
        <f t="shared" si="35"/>
        <v>2.2260870062526177E-2</v>
      </c>
      <c r="K334">
        <f t="shared" si="36"/>
        <v>3.486364606331734E-3</v>
      </c>
    </row>
    <row r="335" spans="1:11" x14ac:dyDescent="0.25">
      <c r="A335">
        <v>53.629487485799999</v>
      </c>
      <c r="B335">
        <v>28.725083547000001</v>
      </c>
      <c r="C335">
        <v>155.65287671799999</v>
      </c>
      <c r="E335">
        <f t="shared" si="31"/>
        <v>3.6294874857999986</v>
      </c>
      <c r="F335">
        <f t="shared" si="32"/>
        <v>3.7250835470000006</v>
      </c>
      <c r="G335">
        <f t="shared" si="33"/>
        <v>0.65287671799998748</v>
      </c>
      <c r="I335">
        <f t="shared" si="34"/>
        <v>2.202725534998318E-2</v>
      </c>
      <c r="J335">
        <f t="shared" si="35"/>
        <v>2.2607425100875964E-2</v>
      </c>
      <c r="K335">
        <f t="shared" si="36"/>
        <v>3.9622900576759693E-3</v>
      </c>
    </row>
    <row r="336" spans="1:11" x14ac:dyDescent="0.25">
      <c r="A336">
        <v>53.795556075900002</v>
      </c>
      <c r="B336">
        <v>28.999366304999999</v>
      </c>
      <c r="C336">
        <v>155.93213420999999</v>
      </c>
      <c r="E336">
        <f t="shared" si="31"/>
        <v>3.7955560759000022</v>
      </c>
      <c r="F336">
        <f t="shared" si="32"/>
        <v>3.9993663049999988</v>
      </c>
      <c r="G336">
        <f t="shared" si="33"/>
        <v>0.93213420999998675</v>
      </c>
      <c r="I336">
        <f t="shared" si="34"/>
        <v>2.3035120855528016E-2</v>
      </c>
      <c r="J336">
        <f t="shared" si="35"/>
        <v>2.4272039284614338E-2</v>
      </c>
      <c r="K336">
        <f t="shared" si="36"/>
        <v>5.6570957592374464E-3</v>
      </c>
    </row>
    <row r="337" spans="1:11" x14ac:dyDescent="0.25">
      <c r="A337">
        <v>53.7511285179</v>
      </c>
      <c r="B337">
        <v>28.842954219700001</v>
      </c>
      <c r="C337">
        <v>155.83014703200001</v>
      </c>
      <c r="E337">
        <f t="shared" si="31"/>
        <v>3.7511285178999998</v>
      </c>
      <c r="F337">
        <f t="shared" si="32"/>
        <v>3.8429542197000011</v>
      </c>
      <c r="G337">
        <f t="shared" si="33"/>
        <v>0.8301470320000135</v>
      </c>
      <c r="I337">
        <f t="shared" si="34"/>
        <v>2.2765491281525906E-2</v>
      </c>
      <c r="J337">
        <f t="shared" si="35"/>
        <v>2.3322778829465807E-2</v>
      </c>
      <c r="K337">
        <f t="shared" si="36"/>
        <v>5.0381385039724013E-3</v>
      </c>
    </row>
    <row r="338" spans="1:11" x14ac:dyDescent="0.25">
      <c r="A338">
        <v>53.725942755399998</v>
      </c>
      <c r="B338">
        <v>28.704648441100002</v>
      </c>
      <c r="C338">
        <v>155.65736725799999</v>
      </c>
      <c r="E338">
        <f t="shared" si="31"/>
        <v>3.7259427553999984</v>
      </c>
      <c r="F338">
        <f t="shared" si="32"/>
        <v>3.7046484411000016</v>
      </c>
      <c r="G338">
        <f t="shared" si="33"/>
        <v>0.65736725799999363</v>
      </c>
      <c r="I338">
        <f t="shared" si="34"/>
        <v>2.2612639611987975E-2</v>
      </c>
      <c r="J338">
        <f t="shared" si="35"/>
        <v>2.2483405029853732E-2</v>
      </c>
      <c r="K338">
        <f t="shared" si="36"/>
        <v>3.9895430160141482E-3</v>
      </c>
    </row>
    <row r="339" spans="1:11" x14ac:dyDescent="0.25">
      <c r="A339">
        <v>53.285890690700001</v>
      </c>
      <c r="B339">
        <v>27.9943729684</v>
      </c>
      <c r="C339">
        <v>155.847202485</v>
      </c>
      <c r="E339">
        <f t="shared" si="31"/>
        <v>3.2858906907000005</v>
      </c>
      <c r="F339">
        <f t="shared" si="32"/>
        <v>2.9943729684000004</v>
      </c>
      <c r="G339">
        <f t="shared" si="33"/>
        <v>0.84720248499999684</v>
      </c>
      <c r="I339">
        <f t="shared" si="34"/>
        <v>1.9941976265067066E-2</v>
      </c>
      <c r="J339">
        <f t="shared" si="35"/>
        <v>1.8172763577801877E-2</v>
      </c>
      <c r="K339">
        <f t="shared" si="36"/>
        <v>5.1416475585731123E-3</v>
      </c>
    </row>
    <row r="340" spans="1:11" x14ac:dyDescent="0.25">
      <c r="A340">
        <v>54.199438721500002</v>
      </c>
      <c r="B340">
        <v>28.383727406199998</v>
      </c>
      <c r="C340">
        <v>155.572155345</v>
      </c>
      <c r="E340">
        <f t="shared" si="31"/>
        <v>4.1994387215000017</v>
      </c>
      <c r="F340">
        <f t="shared" si="32"/>
        <v>3.3837274061999985</v>
      </c>
      <c r="G340">
        <f t="shared" si="33"/>
        <v>0.57215534499999876</v>
      </c>
      <c r="I340">
        <f t="shared" si="34"/>
        <v>2.5486273036342613E-2</v>
      </c>
      <c r="J340">
        <f t="shared" si="35"/>
        <v>2.0535744482578114E-2</v>
      </c>
      <c r="K340">
        <f t="shared" si="36"/>
        <v>3.4723943624218848E-3</v>
      </c>
    </row>
    <row r="341" spans="1:11" x14ac:dyDescent="0.25">
      <c r="A341">
        <v>54.437600998599997</v>
      </c>
      <c r="B341">
        <v>28.038808408000001</v>
      </c>
      <c r="C341">
        <v>155.784480519</v>
      </c>
      <c r="E341">
        <f t="shared" si="31"/>
        <v>4.4376009985999971</v>
      </c>
      <c r="F341">
        <f t="shared" si="32"/>
        <v>3.0388084080000013</v>
      </c>
      <c r="G341">
        <f t="shared" si="33"/>
        <v>0.78448051899999882</v>
      </c>
      <c r="I341">
        <f t="shared" si="34"/>
        <v>2.6931673058505447E-2</v>
      </c>
      <c r="J341">
        <f t="shared" si="35"/>
        <v>1.84424409850081E-2</v>
      </c>
      <c r="K341">
        <f t="shared" si="36"/>
        <v>4.760989747645189E-3</v>
      </c>
    </row>
    <row r="342" spans="1:11" x14ac:dyDescent="0.25">
      <c r="A342">
        <v>54.005982592300001</v>
      </c>
      <c r="B342">
        <v>28.107707614999999</v>
      </c>
      <c r="C342">
        <v>155.66958837600001</v>
      </c>
      <c r="E342">
        <f t="shared" si="31"/>
        <v>4.0059825923000005</v>
      </c>
      <c r="F342">
        <f t="shared" si="32"/>
        <v>3.1077076149999989</v>
      </c>
      <c r="G342">
        <f t="shared" si="33"/>
        <v>0.6695883760000072</v>
      </c>
      <c r="I342">
        <f t="shared" si="34"/>
        <v>2.4312193342286716E-2</v>
      </c>
      <c r="J342">
        <f t="shared" si="35"/>
        <v>1.8860588294218557E-2</v>
      </c>
      <c r="K342">
        <f t="shared" si="36"/>
        <v>4.0637126302921376E-3</v>
      </c>
    </row>
    <row r="343" spans="1:11" x14ac:dyDescent="0.25">
      <c r="A343">
        <v>53.7651893496</v>
      </c>
      <c r="B343">
        <v>28.344010581799999</v>
      </c>
      <c r="C343">
        <v>155.71198338900001</v>
      </c>
      <c r="E343">
        <f t="shared" si="31"/>
        <v>3.7651893496</v>
      </c>
      <c r="F343">
        <f t="shared" si="32"/>
        <v>3.3440105817999992</v>
      </c>
      <c r="G343">
        <f t="shared" si="33"/>
        <v>0.7119833890000109</v>
      </c>
      <c r="I343">
        <f t="shared" si="34"/>
        <v>2.2850826065431568E-2</v>
      </c>
      <c r="J343">
        <f t="shared" si="35"/>
        <v>2.0294704215550883E-2</v>
      </c>
      <c r="K343">
        <f t="shared" si="36"/>
        <v>4.3210067470429219E-3</v>
      </c>
    </row>
    <row r="344" spans="1:11" x14ac:dyDescent="0.25">
      <c r="A344">
        <v>52.429525068700002</v>
      </c>
      <c r="B344">
        <v>28.1660518266</v>
      </c>
      <c r="C344">
        <v>156.01992024899999</v>
      </c>
      <c r="E344">
        <f t="shared" si="31"/>
        <v>2.4295250687000021</v>
      </c>
      <c r="F344">
        <f t="shared" si="32"/>
        <v>3.1660518266000004</v>
      </c>
      <c r="G344">
        <f t="shared" si="33"/>
        <v>1.0199202489999948</v>
      </c>
      <c r="I344">
        <f t="shared" si="34"/>
        <v>1.4744717891111456E-2</v>
      </c>
      <c r="J344">
        <f t="shared" si="35"/>
        <v>1.9214677639376725E-2</v>
      </c>
      <c r="K344">
        <f t="shared" si="36"/>
        <v>6.1898667096215183E-3</v>
      </c>
    </row>
    <row r="345" spans="1:11" x14ac:dyDescent="0.25">
      <c r="A345">
        <v>52.2595292512</v>
      </c>
      <c r="B345">
        <v>28.141712394100001</v>
      </c>
      <c r="C345">
        <v>155.96829825399999</v>
      </c>
      <c r="E345">
        <f t="shared" si="31"/>
        <v>2.2595292512</v>
      </c>
      <c r="F345">
        <f t="shared" si="32"/>
        <v>3.1417123941000007</v>
      </c>
      <c r="G345">
        <f t="shared" si="33"/>
        <v>0.96829825399998981</v>
      </c>
      <c r="I345">
        <f t="shared" si="34"/>
        <v>1.3713018155225378E-2</v>
      </c>
      <c r="J345">
        <f t="shared" si="35"/>
        <v>1.9066962322310959E-2</v>
      </c>
      <c r="K345">
        <f t="shared" si="36"/>
        <v>5.8765743040162036E-3</v>
      </c>
    </row>
    <row r="346" spans="1:11" x14ac:dyDescent="0.25">
      <c r="A346">
        <v>53.042580110599999</v>
      </c>
      <c r="B346">
        <v>28.233638818300001</v>
      </c>
      <c r="C346">
        <v>155.763525507</v>
      </c>
      <c r="E346">
        <f t="shared" si="31"/>
        <v>3.0425801105999994</v>
      </c>
      <c r="F346">
        <f t="shared" si="32"/>
        <v>3.2336388183000011</v>
      </c>
      <c r="G346">
        <f t="shared" si="33"/>
        <v>0.76352550699999711</v>
      </c>
      <c r="I346">
        <f t="shared" si="34"/>
        <v>1.8465331339803204E-2</v>
      </c>
      <c r="J346">
        <f t="shared" si="35"/>
        <v>1.962486115160475E-2</v>
      </c>
      <c r="K346">
        <f t="shared" si="36"/>
        <v>4.6338143814283637E-3</v>
      </c>
    </row>
    <row r="347" spans="1:11" x14ac:dyDescent="0.25">
      <c r="A347">
        <v>53.410017087900002</v>
      </c>
      <c r="B347">
        <v>27.9814455008</v>
      </c>
      <c r="C347">
        <v>155.609917354</v>
      </c>
      <c r="E347">
        <f t="shared" si="31"/>
        <v>3.4100170879000018</v>
      </c>
      <c r="F347">
        <f t="shared" si="32"/>
        <v>2.9814455007999996</v>
      </c>
      <c r="G347">
        <f t="shared" si="33"/>
        <v>0.6099173540000038</v>
      </c>
      <c r="I347">
        <f t="shared" si="34"/>
        <v>2.0695295806047717E-2</v>
      </c>
      <c r="J347">
        <f t="shared" si="35"/>
        <v>1.8094307148080621E-2</v>
      </c>
      <c r="K347">
        <f t="shared" si="36"/>
        <v>3.7015709109086289E-3</v>
      </c>
    </row>
    <row r="348" spans="1:11" x14ac:dyDescent="0.25">
      <c r="A348">
        <v>52.386200847300003</v>
      </c>
      <c r="B348">
        <v>27.224618252900001</v>
      </c>
      <c r="C348">
        <v>155.908371614</v>
      </c>
      <c r="E348">
        <f t="shared" si="31"/>
        <v>2.3862008473000031</v>
      </c>
      <c r="F348">
        <f t="shared" si="32"/>
        <v>2.2246182529000009</v>
      </c>
      <c r="G348">
        <f t="shared" si="33"/>
        <v>0.90837161400000355</v>
      </c>
      <c r="I348">
        <f t="shared" si="34"/>
        <v>1.4481784435258353E-2</v>
      </c>
      <c r="J348">
        <f t="shared" si="35"/>
        <v>1.3501144308825434E-2</v>
      </c>
      <c r="K348">
        <f t="shared" si="36"/>
        <v>5.5128812463295044E-3</v>
      </c>
    </row>
    <row r="349" spans="1:11" x14ac:dyDescent="0.25">
      <c r="A349">
        <v>52.243774254999998</v>
      </c>
      <c r="B349">
        <v>26.928059724000001</v>
      </c>
      <c r="C349">
        <v>155.824082202</v>
      </c>
      <c r="E349">
        <f t="shared" si="31"/>
        <v>2.2437742549999982</v>
      </c>
      <c r="F349">
        <f t="shared" si="32"/>
        <v>1.9280597240000006</v>
      </c>
      <c r="G349">
        <f t="shared" si="33"/>
        <v>0.8240822019999996</v>
      </c>
      <c r="I349">
        <f t="shared" si="34"/>
        <v>1.3617401535608087E-2</v>
      </c>
      <c r="J349">
        <f t="shared" si="35"/>
        <v>1.1701339111024667E-2</v>
      </c>
      <c r="K349">
        <f t="shared" si="36"/>
        <v>5.0013312248214994E-3</v>
      </c>
    </row>
    <row r="350" spans="1:11" x14ac:dyDescent="0.25">
      <c r="A350">
        <v>52.395814036399997</v>
      </c>
      <c r="B350">
        <v>27.1628248255</v>
      </c>
      <c r="C350">
        <v>155.91023732799999</v>
      </c>
      <c r="E350">
        <f t="shared" si="31"/>
        <v>2.3958140363999973</v>
      </c>
      <c r="F350">
        <f t="shared" si="32"/>
        <v>2.1628248254999995</v>
      </c>
      <c r="G350">
        <f t="shared" si="33"/>
        <v>0.91023732799999379</v>
      </c>
      <c r="I350">
        <f t="shared" si="34"/>
        <v>1.4540126603914866E-2</v>
      </c>
      <c r="J350">
        <f t="shared" si="35"/>
        <v>1.3126121772002865E-2</v>
      </c>
      <c r="K350">
        <f t="shared" si="36"/>
        <v>5.5242042110314384E-3</v>
      </c>
    </row>
    <row r="351" spans="1:11" x14ac:dyDescent="0.25">
      <c r="A351">
        <v>52.8798133624</v>
      </c>
      <c r="B351">
        <v>28.007080718000001</v>
      </c>
      <c r="C351">
        <v>155.83041420399999</v>
      </c>
      <c r="E351">
        <f t="shared" si="31"/>
        <v>2.8798133624000002</v>
      </c>
      <c r="F351">
        <f t="shared" si="32"/>
        <v>3.007080718000001</v>
      </c>
      <c r="G351">
        <f t="shared" si="33"/>
        <v>0.83041420399999311</v>
      </c>
      <c r="I351">
        <f t="shared" si="34"/>
        <v>1.7477504617954751E-2</v>
      </c>
      <c r="J351">
        <f t="shared" si="35"/>
        <v>1.8249886545289164E-2</v>
      </c>
      <c r="K351">
        <f t="shared" si="36"/>
        <v>5.0397599631698611E-3</v>
      </c>
    </row>
    <row r="352" spans="1:11" x14ac:dyDescent="0.25">
      <c r="A352">
        <v>52.955581241200001</v>
      </c>
      <c r="B352">
        <v>27.733606135500001</v>
      </c>
      <c r="C352">
        <v>155.99077196900001</v>
      </c>
      <c r="E352">
        <f t="shared" si="31"/>
        <v>2.9555812412000009</v>
      </c>
      <c r="F352">
        <f t="shared" si="32"/>
        <v>2.7336061355000005</v>
      </c>
      <c r="G352">
        <f t="shared" si="33"/>
        <v>0.99077196900000786</v>
      </c>
      <c r="I352">
        <f t="shared" si="34"/>
        <v>1.7937337699122223E-2</v>
      </c>
      <c r="J352">
        <f t="shared" si="35"/>
        <v>1.6590177155457835E-2</v>
      </c>
      <c r="K352">
        <f t="shared" si="36"/>
        <v>6.012966635138688E-3</v>
      </c>
    </row>
    <row r="353" spans="1:11" x14ac:dyDescent="0.25">
      <c r="A353">
        <v>53.036322924899999</v>
      </c>
      <c r="B353">
        <v>27.9651966831</v>
      </c>
      <c r="C353">
        <v>156.05614135100001</v>
      </c>
      <c r="E353">
        <f t="shared" si="31"/>
        <v>3.0363229248999986</v>
      </c>
      <c r="F353">
        <f t="shared" si="32"/>
        <v>2.9651966831000003</v>
      </c>
      <c r="G353">
        <f t="shared" si="33"/>
        <v>1.0561413510000079</v>
      </c>
      <c r="I353">
        <f t="shared" si="34"/>
        <v>1.842735665943155E-2</v>
      </c>
      <c r="J353">
        <f t="shared" si="35"/>
        <v>1.7995693539957291E-2</v>
      </c>
      <c r="K353">
        <f t="shared" si="36"/>
        <v>6.4096915377642207E-3</v>
      </c>
    </row>
    <row r="354" spans="1:11" x14ac:dyDescent="0.25">
      <c r="A354">
        <v>52.672064951599999</v>
      </c>
      <c r="B354">
        <v>27.562834445099998</v>
      </c>
      <c r="C354">
        <v>156.13815262700001</v>
      </c>
      <c r="E354">
        <f t="shared" si="31"/>
        <v>2.6720649515999995</v>
      </c>
      <c r="F354">
        <f t="shared" si="32"/>
        <v>2.5628344450999982</v>
      </c>
      <c r="G354">
        <f t="shared" si="33"/>
        <v>1.1381526270000109</v>
      </c>
      <c r="I354">
        <f t="shared" si="34"/>
        <v>1.6216685477194948E-2</v>
      </c>
      <c r="J354">
        <f t="shared" si="35"/>
        <v>1.55537686692167E-2</v>
      </c>
      <c r="K354">
        <f t="shared" si="36"/>
        <v>6.9074156172927205E-3</v>
      </c>
    </row>
    <row r="355" spans="1:11" x14ac:dyDescent="0.25">
      <c r="A355">
        <v>52.777562048</v>
      </c>
      <c r="B355">
        <v>27.5496808983</v>
      </c>
      <c r="C355">
        <v>156.15684378700001</v>
      </c>
      <c r="E355">
        <f t="shared" si="31"/>
        <v>2.7775620480000001</v>
      </c>
      <c r="F355">
        <f t="shared" si="32"/>
        <v>2.5496808983000001</v>
      </c>
      <c r="G355">
        <f t="shared" si="33"/>
        <v>1.1568437870000139</v>
      </c>
      <c r="I355">
        <f t="shared" si="34"/>
        <v>1.6856944326461207E-2</v>
      </c>
      <c r="J355">
        <f t="shared" si="35"/>
        <v>1.5473940171321315E-2</v>
      </c>
      <c r="K355">
        <f t="shared" si="36"/>
        <v>7.0208517307159659E-3</v>
      </c>
    </row>
    <row r="356" spans="1:11" x14ac:dyDescent="0.25">
      <c r="A356">
        <v>53.447700827399999</v>
      </c>
      <c r="B356">
        <v>28.3933246291</v>
      </c>
      <c r="C356">
        <v>155.99041991300001</v>
      </c>
      <c r="E356">
        <f t="shared" si="31"/>
        <v>3.4477008273999985</v>
      </c>
      <c r="F356">
        <f t="shared" si="32"/>
        <v>3.3933246291000003</v>
      </c>
      <c r="G356">
        <f t="shared" si="33"/>
        <v>0.99041991300001087</v>
      </c>
      <c r="I356">
        <f t="shared" si="34"/>
        <v>2.0923997339186002E-2</v>
      </c>
      <c r="J356">
        <f t="shared" si="35"/>
        <v>2.0593989752825257E-2</v>
      </c>
      <c r="K356">
        <f t="shared" si="36"/>
        <v>6.0108300173821122E-3</v>
      </c>
    </row>
    <row r="357" spans="1:11" x14ac:dyDescent="0.25">
      <c r="A357">
        <v>53.678477982300002</v>
      </c>
      <c r="B357">
        <v>28.795354649099998</v>
      </c>
      <c r="C357">
        <v>155.96547110700001</v>
      </c>
      <c r="E357">
        <f t="shared" si="31"/>
        <v>3.6784779823000022</v>
      </c>
      <c r="F357">
        <f t="shared" si="32"/>
        <v>3.7953546490999983</v>
      </c>
      <c r="G357">
        <f t="shared" si="33"/>
        <v>0.96547110700001326</v>
      </c>
      <c r="I357">
        <f t="shared" si="34"/>
        <v>2.2324577266741405E-2</v>
      </c>
      <c r="J357">
        <f t="shared" si="35"/>
        <v>2.3033898402061687E-2</v>
      </c>
      <c r="K357">
        <f t="shared" si="36"/>
        <v>5.8594164300397643E-3</v>
      </c>
    </row>
    <row r="358" spans="1:11" x14ac:dyDescent="0.25">
      <c r="A358">
        <v>54.628952398999999</v>
      </c>
      <c r="B358">
        <v>29.472967857899999</v>
      </c>
      <c r="C358">
        <v>155.422641086</v>
      </c>
      <c r="E358">
        <f t="shared" si="31"/>
        <v>4.6289523989999992</v>
      </c>
      <c r="F358">
        <f t="shared" si="32"/>
        <v>4.4729678578999987</v>
      </c>
      <c r="G358">
        <f t="shared" si="33"/>
        <v>0.42264108599999872</v>
      </c>
      <c r="I358">
        <f t="shared" si="34"/>
        <v>2.8092979213900186E-2</v>
      </c>
      <c r="J358">
        <f t="shared" si="35"/>
        <v>2.7146313512226794E-2</v>
      </c>
      <c r="K358">
        <f t="shared" si="36"/>
        <v>2.5649966170538207E-3</v>
      </c>
    </row>
    <row r="359" spans="1:11" x14ac:dyDescent="0.25">
      <c r="A359">
        <v>54.193939178100003</v>
      </c>
      <c r="B359">
        <v>29.228964236700001</v>
      </c>
      <c r="C359">
        <v>155.68125211700001</v>
      </c>
      <c r="E359">
        <f t="shared" si="31"/>
        <v>4.1939391781000026</v>
      </c>
      <c r="F359">
        <f t="shared" si="32"/>
        <v>4.2289642367000013</v>
      </c>
      <c r="G359">
        <f t="shared" si="33"/>
        <v>0.68125211700001387</v>
      </c>
      <c r="I359">
        <f t="shared" si="34"/>
        <v>2.5452896465338017E-2</v>
      </c>
      <c r="J359">
        <f t="shared" si="35"/>
        <v>2.5665462540424025E-2</v>
      </c>
      <c r="K359">
        <f t="shared" si="36"/>
        <v>4.1344995395591862E-3</v>
      </c>
    </row>
    <row r="360" spans="1:11" x14ac:dyDescent="0.25">
      <c r="A360">
        <v>54.168152593000002</v>
      </c>
      <c r="B360">
        <v>29.281530967399998</v>
      </c>
      <c r="C360">
        <v>155.646216662</v>
      </c>
      <c r="E360">
        <f t="shared" si="31"/>
        <v>4.1681525930000021</v>
      </c>
      <c r="F360">
        <f t="shared" si="32"/>
        <v>4.2815309673999984</v>
      </c>
      <c r="G360">
        <f t="shared" si="33"/>
        <v>0.6462166620000005</v>
      </c>
      <c r="I360">
        <f t="shared" si="34"/>
        <v>2.5296398420690099E-2</v>
      </c>
      <c r="J360">
        <f t="shared" si="35"/>
        <v>2.5984488519869554E-2</v>
      </c>
      <c r="K360">
        <f t="shared" si="36"/>
        <v>3.9218703690199648E-3</v>
      </c>
    </row>
    <row r="361" spans="1:11" x14ac:dyDescent="0.25">
      <c r="A361">
        <v>54.898929567499998</v>
      </c>
      <c r="B361">
        <v>30.665314121800002</v>
      </c>
      <c r="C361">
        <v>155.14493549700001</v>
      </c>
      <c r="E361">
        <f t="shared" si="31"/>
        <v>4.898929567499998</v>
      </c>
      <c r="F361">
        <f t="shared" si="32"/>
        <v>5.6653141218000016</v>
      </c>
      <c r="G361">
        <f t="shared" si="33"/>
        <v>0.14493549700000585</v>
      </c>
      <c r="I361">
        <f t="shared" si="34"/>
        <v>2.9731462898575058E-2</v>
      </c>
      <c r="J361">
        <f t="shared" si="35"/>
        <v>3.4382628755984898E-2</v>
      </c>
      <c r="K361">
        <f t="shared" si="36"/>
        <v>8.7960937024478096E-4</v>
      </c>
    </row>
    <row r="362" spans="1:11" x14ac:dyDescent="0.25">
      <c r="A362">
        <v>55.415688338899997</v>
      </c>
      <c r="B362">
        <v>30.117500506500001</v>
      </c>
      <c r="C362">
        <v>155.00335952200001</v>
      </c>
      <c r="E362">
        <f t="shared" si="31"/>
        <v>5.4156883388999972</v>
      </c>
      <c r="F362">
        <f t="shared" si="32"/>
        <v>5.1175005065000008</v>
      </c>
      <c r="G362">
        <f t="shared" si="33"/>
        <v>3.3595220000108839E-3</v>
      </c>
      <c r="I362">
        <f t="shared" si="34"/>
        <v>3.2867657046235114E-2</v>
      </c>
      <c r="J362">
        <f t="shared" si="35"/>
        <v>3.1057963652269614E-2</v>
      </c>
      <c r="K362">
        <f t="shared" si="36"/>
        <v>2.0388842567345262E-5</v>
      </c>
    </row>
    <row r="363" spans="1:11" x14ac:dyDescent="0.25">
      <c r="A363">
        <v>55.460167723300003</v>
      </c>
      <c r="B363">
        <v>29.695895191399998</v>
      </c>
      <c r="C363">
        <v>155.08549985600001</v>
      </c>
      <c r="E363">
        <f t="shared" si="31"/>
        <v>5.4601677233000032</v>
      </c>
      <c r="F363">
        <f t="shared" si="32"/>
        <v>4.6958951913999982</v>
      </c>
      <c r="G363">
        <f t="shared" si="33"/>
        <v>8.5499856000012642E-2</v>
      </c>
      <c r="I363">
        <f t="shared" si="34"/>
        <v>3.313760115317093E-2</v>
      </c>
      <c r="J363">
        <f t="shared" si="35"/>
        <v>2.8499253099071243E-2</v>
      </c>
      <c r="K363">
        <f t="shared" si="36"/>
        <v>5.1889617139262679E-4</v>
      </c>
    </row>
    <row r="364" spans="1:11" x14ac:dyDescent="0.25">
      <c r="A364">
        <v>54.7344587296</v>
      </c>
      <c r="B364">
        <v>29.0029973099</v>
      </c>
      <c r="C364">
        <v>155.39293497899999</v>
      </c>
      <c r="E364">
        <f t="shared" si="31"/>
        <v>4.7344587296</v>
      </c>
      <c r="F364">
        <f t="shared" si="32"/>
        <v>4.0029973098999996</v>
      </c>
      <c r="G364">
        <f t="shared" si="33"/>
        <v>0.39293497899998897</v>
      </c>
      <c r="I364">
        <f t="shared" si="34"/>
        <v>2.873329410526114E-2</v>
      </c>
      <c r="J364">
        <f t="shared" si="35"/>
        <v>2.4294075749107542E-2</v>
      </c>
      <c r="K364">
        <f t="shared" si="36"/>
        <v>2.3847111065228733E-3</v>
      </c>
    </row>
    <row r="365" spans="1:11" x14ac:dyDescent="0.25">
      <c r="A365">
        <v>55.640343986300003</v>
      </c>
      <c r="B365">
        <v>29.342878921099999</v>
      </c>
      <c r="C365">
        <v>155.378352189</v>
      </c>
      <c r="E365">
        <f t="shared" si="31"/>
        <v>5.6403439863000031</v>
      </c>
      <c r="F365">
        <f t="shared" si="32"/>
        <v>4.3428789210999987</v>
      </c>
      <c r="G365">
        <f t="shared" si="33"/>
        <v>0.37835218899999745</v>
      </c>
      <c r="I365">
        <f t="shared" si="34"/>
        <v>3.4231085720519402E-2</v>
      </c>
      <c r="J365">
        <f t="shared" si="35"/>
        <v>2.6356807489596214E-2</v>
      </c>
      <c r="K365">
        <f t="shared" si="36"/>
        <v>2.2962085726798086E-3</v>
      </c>
    </row>
    <row r="366" spans="1:11" x14ac:dyDescent="0.25">
      <c r="A366">
        <v>56.431448145099999</v>
      </c>
      <c r="B366">
        <v>29.281944577699999</v>
      </c>
      <c r="C366">
        <v>155.24213817099999</v>
      </c>
      <c r="E366">
        <f t="shared" si="31"/>
        <v>6.4314481450999992</v>
      </c>
      <c r="F366">
        <f t="shared" si="32"/>
        <v>4.2819445776999991</v>
      </c>
      <c r="G366">
        <f t="shared" si="33"/>
        <v>0.24213817099999346</v>
      </c>
      <c r="I366">
        <f t="shared" si="34"/>
        <v>3.9032274147948354E-2</v>
      </c>
      <c r="J366">
        <f t="shared" si="35"/>
        <v>2.598699870890565E-2</v>
      </c>
      <c r="K366">
        <f t="shared" si="36"/>
        <v>1.4695296080953772E-3</v>
      </c>
    </row>
    <row r="367" spans="1:11" x14ac:dyDescent="0.25">
      <c r="A367">
        <v>56.477951455400003</v>
      </c>
      <c r="B367">
        <v>29.145723179000001</v>
      </c>
      <c r="C367">
        <v>155.106118576</v>
      </c>
      <c r="E367">
        <f t="shared" si="31"/>
        <v>6.4779514554000031</v>
      </c>
      <c r="F367">
        <f t="shared" si="32"/>
        <v>4.1457231790000009</v>
      </c>
      <c r="G367">
        <f t="shared" si="33"/>
        <v>0.10611857600000008</v>
      </c>
      <c r="I367">
        <f t="shared" si="34"/>
        <v>3.9314501403065041E-2</v>
      </c>
      <c r="J367">
        <f t="shared" si="35"/>
        <v>2.5160274951064852E-2</v>
      </c>
      <c r="K367">
        <f t="shared" si="36"/>
        <v>6.4403059111619307E-4</v>
      </c>
    </row>
    <row r="368" spans="1:11" x14ac:dyDescent="0.25">
      <c r="A368">
        <v>56.135384916</v>
      </c>
      <c r="B368">
        <v>29.539847795099998</v>
      </c>
      <c r="C368">
        <v>155.17849079199999</v>
      </c>
      <c r="E368">
        <f t="shared" si="31"/>
        <v>6.1353849159999996</v>
      </c>
      <c r="F368">
        <f t="shared" si="32"/>
        <v>4.5398477950999983</v>
      </c>
      <c r="G368">
        <f t="shared" si="33"/>
        <v>0.17849079199999096</v>
      </c>
      <c r="I368">
        <f t="shared" si="34"/>
        <v>3.7235474910413909E-2</v>
      </c>
      <c r="J368">
        <f t="shared" si="35"/>
        <v>2.7552205930993605E-2</v>
      </c>
      <c r="K368">
        <f t="shared" si="36"/>
        <v>1.0832554922387157E-3</v>
      </c>
    </row>
    <row r="369" spans="1:11" x14ac:dyDescent="0.25">
      <c r="A369">
        <v>56.411707680799999</v>
      </c>
      <c r="B369">
        <v>29.900803507700001</v>
      </c>
      <c r="C369">
        <v>155.08389292699999</v>
      </c>
      <c r="E369">
        <f t="shared" si="31"/>
        <v>6.4117076807999993</v>
      </c>
      <c r="F369">
        <f t="shared" si="32"/>
        <v>4.9008035077000009</v>
      </c>
      <c r="G369">
        <f t="shared" si="33"/>
        <v>8.3892926999993733E-2</v>
      </c>
      <c r="I369">
        <f t="shared" si="34"/>
        <v>3.8912469836853598E-2</v>
      </c>
      <c r="J369">
        <f t="shared" si="35"/>
        <v>2.9742835787848695E-2</v>
      </c>
      <c r="K369">
        <f t="shared" si="36"/>
        <v>5.0914376542589073E-4</v>
      </c>
    </row>
    <row r="370" spans="1:11" x14ac:dyDescent="0.25">
      <c r="A370">
        <v>55.949869241400002</v>
      </c>
      <c r="B370">
        <v>29.757561773700001</v>
      </c>
      <c r="C370">
        <v>155.36250322399999</v>
      </c>
      <c r="E370">
        <f t="shared" si="31"/>
        <v>5.9498692414000018</v>
      </c>
      <c r="F370">
        <f t="shared" si="32"/>
        <v>4.7575617737000009</v>
      </c>
      <c r="G370">
        <f t="shared" si="33"/>
        <v>0.36250322399999391</v>
      </c>
      <c r="I370">
        <f t="shared" si="34"/>
        <v>3.6109585607357712E-2</v>
      </c>
      <c r="J370">
        <f t="shared" si="35"/>
        <v>2.8873505816623596E-2</v>
      </c>
      <c r="K370">
        <f t="shared" si="36"/>
        <v>2.2000216591131195E-3</v>
      </c>
    </row>
    <row r="371" spans="1:11" x14ac:dyDescent="0.25">
      <c r="A371">
        <v>56.187519396100001</v>
      </c>
      <c r="B371">
        <v>30.2287984785</v>
      </c>
      <c r="C371">
        <v>155.322492998</v>
      </c>
      <c r="E371">
        <f t="shared" si="31"/>
        <v>6.1875193961000008</v>
      </c>
      <c r="F371">
        <f t="shared" si="32"/>
        <v>5.2287984784999999</v>
      </c>
      <c r="G371">
        <f t="shared" si="33"/>
        <v>0.32249299800000131</v>
      </c>
      <c r="I371">
        <f t="shared" si="34"/>
        <v>3.7551877573377829E-2</v>
      </c>
      <c r="J371">
        <f t="shared" si="35"/>
        <v>3.173342784901112E-2</v>
      </c>
      <c r="K371">
        <f t="shared" si="36"/>
        <v>1.9572007461989872E-3</v>
      </c>
    </row>
    <row r="372" spans="1:11" x14ac:dyDescent="0.25">
      <c r="A372">
        <v>56.094543741800003</v>
      </c>
      <c r="B372">
        <v>29.757898398799998</v>
      </c>
      <c r="C372">
        <v>155.70982851700001</v>
      </c>
      <c r="E372">
        <f t="shared" si="31"/>
        <v>6.0945437418000026</v>
      </c>
      <c r="F372">
        <f t="shared" si="32"/>
        <v>4.7578983987999983</v>
      </c>
      <c r="G372">
        <f t="shared" si="33"/>
        <v>0.70982851700000538</v>
      </c>
      <c r="I372">
        <f t="shared" si="34"/>
        <v>3.6987610996730189E-2</v>
      </c>
      <c r="J372">
        <f t="shared" si="35"/>
        <v>2.8875548784691091E-2</v>
      </c>
      <c r="K372">
        <f t="shared" si="36"/>
        <v>4.3079288907405221E-3</v>
      </c>
    </row>
    <row r="373" spans="1:11" x14ac:dyDescent="0.25">
      <c r="A373">
        <v>56.0397735576</v>
      </c>
      <c r="B373">
        <v>30.224096178700002</v>
      </c>
      <c r="C373">
        <v>155.61898967400001</v>
      </c>
      <c r="E373">
        <f t="shared" si="31"/>
        <v>6.0397735576000002</v>
      </c>
      <c r="F373">
        <f t="shared" si="32"/>
        <v>5.2240961787000018</v>
      </c>
      <c r="G373">
        <f t="shared" si="33"/>
        <v>0.61898967400000515</v>
      </c>
      <c r="I373">
        <f t="shared" si="34"/>
        <v>3.6655212321253516E-2</v>
      </c>
      <c r="J373">
        <f t="shared" si="35"/>
        <v>3.1704889726526346E-2</v>
      </c>
      <c r="K373">
        <f t="shared" si="36"/>
        <v>3.7566305605254511E-3</v>
      </c>
    </row>
    <row r="374" spans="1:11" x14ac:dyDescent="0.25">
      <c r="A374">
        <v>55.783416364300002</v>
      </c>
      <c r="B374">
        <v>30.303709894099999</v>
      </c>
      <c r="C374">
        <v>155.73303235500001</v>
      </c>
      <c r="E374">
        <f t="shared" si="31"/>
        <v>5.7834163643000025</v>
      </c>
      <c r="F374">
        <f t="shared" si="32"/>
        <v>5.3037098940999989</v>
      </c>
      <c r="G374">
        <f t="shared" si="33"/>
        <v>0.73303235500000596</v>
      </c>
      <c r="I374">
        <f t="shared" si="34"/>
        <v>3.5099387875042652E-2</v>
      </c>
      <c r="J374">
        <f t="shared" si="35"/>
        <v>3.2188063079606546E-2</v>
      </c>
      <c r="K374">
        <f t="shared" si="36"/>
        <v>4.4487523173883199E-3</v>
      </c>
    </row>
    <row r="375" spans="1:11" x14ac:dyDescent="0.25">
      <c r="A375">
        <v>56.101140093700003</v>
      </c>
      <c r="B375">
        <v>30.408184351500001</v>
      </c>
      <c r="C375">
        <v>155.64765749</v>
      </c>
      <c r="E375">
        <f t="shared" si="31"/>
        <v>6.1011400937000033</v>
      </c>
      <c r="F375">
        <f t="shared" si="32"/>
        <v>5.408184351500001</v>
      </c>
      <c r="G375">
        <f t="shared" si="33"/>
        <v>0.64765749000000028</v>
      </c>
      <c r="I375">
        <f t="shared" si="34"/>
        <v>3.7027644067032295E-2</v>
      </c>
      <c r="J375">
        <f t="shared" si="35"/>
        <v>3.282211556214143E-2</v>
      </c>
      <c r="K375">
        <f t="shared" si="36"/>
        <v>3.9306147127862873E-3</v>
      </c>
    </row>
    <row r="376" spans="1:11" x14ac:dyDescent="0.25">
      <c r="A376">
        <v>56.349663432500002</v>
      </c>
      <c r="B376">
        <v>30.673897329999999</v>
      </c>
      <c r="C376">
        <v>155.346354488</v>
      </c>
      <c r="E376">
        <f t="shared" si="31"/>
        <v>6.3496634325000016</v>
      </c>
      <c r="F376">
        <f t="shared" si="32"/>
        <v>5.6738973299999991</v>
      </c>
      <c r="G376">
        <f t="shared" si="33"/>
        <v>0.3463544880000029</v>
      </c>
      <c r="I376">
        <f t="shared" si="34"/>
        <v>3.8535925075189929E-2</v>
      </c>
      <c r="J376">
        <f t="shared" si="35"/>
        <v>3.4434720000129725E-2</v>
      </c>
      <c r="K376">
        <f t="shared" si="36"/>
        <v>2.1020154439538286E-3</v>
      </c>
    </row>
    <row r="377" spans="1:11" x14ac:dyDescent="0.25">
      <c r="A377">
        <v>55.404391708200002</v>
      </c>
      <c r="B377">
        <v>29.7462309746</v>
      </c>
      <c r="C377">
        <v>155.86587865600001</v>
      </c>
      <c r="E377">
        <f t="shared" si="31"/>
        <v>5.4043917082000021</v>
      </c>
      <c r="F377">
        <f t="shared" si="32"/>
        <v>4.7462309745999995</v>
      </c>
      <c r="G377">
        <f t="shared" si="33"/>
        <v>0.86587865600000669</v>
      </c>
      <c r="I377">
        <f t="shared" si="34"/>
        <v>3.2799098118839222E-2</v>
      </c>
      <c r="J377">
        <f t="shared" si="35"/>
        <v>2.8804739522189034E-2</v>
      </c>
      <c r="K377">
        <f t="shared" si="36"/>
        <v>5.254992704185728E-3</v>
      </c>
    </row>
    <row r="378" spans="1:11" x14ac:dyDescent="0.25">
      <c r="A378">
        <v>55.433579971900002</v>
      </c>
      <c r="B378">
        <v>29.536797845500001</v>
      </c>
      <c r="C378">
        <v>155.84795689000001</v>
      </c>
      <c r="E378">
        <f t="shared" si="31"/>
        <v>5.4335799719000022</v>
      </c>
      <c r="F378">
        <f t="shared" si="32"/>
        <v>4.5367978455000006</v>
      </c>
      <c r="G378">
        <f t="shared" si="33"/>
        <v>0.84795689000000607</v>
      </c>
      <c r="I378">
        <f t="shared" si="34"/>
        <v>3.2976240853249517E-2</v>
      </c>
      <c r="J378">
        <f t="shared" si="35"/>
        <v>2.7533695874434223E-2</v>
      </c>
      <c r="K378">
        <f t="shared" si="36"/>
        <v>5.1462260208594603E-3</v>
      </c>
    </row>
    <row r="379" spans="1:11" x14ac:dyDescent="0.25">
      <c r="A379">
        <v>55.969279772900002</v>
      </c>
      <c r="B379">
        <v>29.624766790100001</v>
      </c>
      <c r="C379">
        <v>155.54339807299999</v>
      </c>
      <c r="E379">
        <f t="shared" si="31"/>
        <v>5.969279772900002</v>
      </c>
      <c r="F379">
        <f t="shared" si="32"/>
        <v>4.6247667901000007</v>
      </c>
      <c r="G379">
        <f t="shared" si="33"/>
        <v>0.54339807299999165</v>
      </c>
      <c r="I379">
        <f t="shared" si="34"/>
        <v>3.6227387565761535E-2</v>
      </c>
      <c r="J379">
        <f t="shared" si="35"/>
        <v>2.8067576873653487E-2</v>
      </c>
      <c r="K379">
        <f t="shared" si="36"/>
        <v>3.2978673042652271E-3</v>
      </c>
    </row>
    <row r="380" spans="1:11" x14ac:dyDescent="0.25">
      <c r="A380">
        <v>55.969917773699997</v>
      </c>
      <c r="B380">
        <v>29.915327510899999</v>
      </c>
      <c r="C380">
        <v>155.55333677300001</v>
      </c>
      <c r="E380">
        <f t="shared" si="31"/>
        <v>5.9699177736999971</v>
      </c>
      <c r="F380">
        <f t="shared" si="32"/>
        <v>4.9153275108999992</v>
      </c>
      <c r="G380">
        <f t="shared" si="33"/>
        <v>0.55333677300001227</v>
      </c>
      <c r="I380">
        <f t="shared" si="34"/>
        <v>3.6231259574299922E-2</v>
      </c>
      <c r="J380">
        <f t="shared" si="35"/>
        <v>2.9830981546290349E-2</v>
      </c>
      <c r="K380">
        <f t="shared" si="36"/>
        <v>3.3581849892286944E-3</v>
      </c>
    </row>
    <row r="381" spans="1:11" x14ac:dyDescent="0.25">
      <c r="A381">
        <v>56.055644330299998</v>
      </c>
      <c r="B381">
        <v>30.034464184099999</v>
      </c>
      <c r="C381">
        <v>155.544552552</v>
      </c>
      <c r="E381">
        <f t="shared" si="31"/>
        <v>6.055644330299998</v>
      </c>
      <c r="F381">
        <f t="shared" si="32"/>
        <v>5.0344641840999991</v>
      </c>
      <c r="G381">
        <f t="shared" si="33"/>
        <v>0.54455255199999897</v>
      </c>
      <c r="I381">
        <f t="shared" si="34"/>
        <v>3.6751531585125376E-2</v>
      </c>
      <c r="J381">
        <f t="shared" si="35"/>
        <v>3.055401859556825E-2</v>
      </c>
      <c r="K381">
        <f t="shared" si="36"/>
        <v>3.3048738041715764E-3</v>
      </c>
    </row>
    <row r="382" spans="1:11" x14ac:dyDescent="0.25">
      <c r="A382">
        <v>55.738157509499999</v>
      </c>
      <c r="B382">
        <v>30.166079352099999</v>
      </c>
      <c r="C382">
        <v>155.733951636</v>
      </c>
      <c r="E382">
        <f t="shared" si="31"/>
        <v>5.7381575094999988</v>
      </c>
      <c r="F382">
        <f t="shared" si="32"/>
        <v>5.1660793520999988</v>
      </c>
      <c r="G382">
        <f t="shared" si="33"/>
        <v>0.73395163600000046</v>
      </c>
      <c r="I382">
        <f t="shared" si="34"/>
        <v>3.4824713184627577E-2</v>
      </c>
      <c r="J382">
        <f t="shared" si="35"/>
        <v>3.1352787271534059E-2</v>
      </c>
      <c r="K382">
        <f t="shared" si="36"/>
        <v>4.4543314073850456E-3</v>
      </c>
    </row>
    <row r="383" spans="1:11" x14ac:dyDescent="0.25">
      <c r="A383">
        <v>56.978478626399998</v>
      </c>
      <c r="B383">
        <v>30.780515102399999</v>
      </c>
      <c r="C383">
        <v>155.12774121300001</v>
      </c>
      <c r="E383">
        <f t="shared" si="31"/>
        <v>6.9784786263999976</v>
      </c>
      <c r="F383">
        <f t="shared" si="32"/>
        <v>5.780515102399999</v>
      </c>
      <c r="G383">
        <f t="shared" si="33"/>
        <v>0.12774121300000729</v>
      </c>
      <c r="I383">
        <f t="shared" si="34"/>
        <v>4.235218643390113E-2</v>
      </c>
      <c r="J383">
        <f t="shared" si="35"/>
        <v>3.5081780199865763E-2</v>
      </c>
      <c r="K383">
        <f t="shared" si="36"/>
        <v>7.7525775429076777E-4</v>
      </c>
    </row>
    <row r="384" spans="1:11" x14ac:dyDescent="0.25">
      <c r="A384">
        <v>57.2083517473</v>
      </c>
      <c r="B384">
        <v>30.879536319300001</v>
      </c>
      <c r="C384">
        <v>155.095989043</v>
      </c>
      <c r="E384">
        <f t="shared" si="31"/>
        <v>7.2083517473000001</v>
      </c>
      <c r="F384">
        <f t="shared" si="32"/>
        <v>5.8795363193000014</v>
      </c>
      <c r="G384">
        <f t="shared" si="33"/>
        <v>9.5989043000002994E-2</v>
      </c>
      <c r="I384">
        <f t="shared" si="34"/>
        <v>4.3747279805065035E-2</v>
      </c>
      <c r="J384">
        <f t="shared" si="35"/>
        <v>3.5682737122366803E-2</v>
      </c>
      <c r="K384">
        <f t="shared" si="36"/>
        <v>5.8255474615461823E-4</v>
      </c>
    </row>
    <row r="385" spans="1:11" x14ac:dyDescent="0.25">
      <c r="A385">
        <v>56.389413766799997</v>
      </c>
      <c r="B385">
        <v>30.510598660100001</v>
      </c>
      <c r="C385">
        <v>155.39413281</v>
      </c>
      <c r="E385">
        <f t="shared" si="31"/>
        <v>6.3894137667999971</v>
      </c>
      <c r="F385">
        <f t="shared" si="32"/>
        <v>5.5105986601000012</v>
      </c>
      <c r="G385">
        <f t="shared" si="33"/>
        <v>0.39413281000000211</v>
      </c>
      <c r="I385">
        <f t="shared" si="34"/>
        <v>3.8777168712838185E-2</v>
      </c>
      <c r="J385">
        <f t="shared" si="35"/>
        <v>3.3443665060755266E-2</v>
      </c>
      <c r="K385">
        <f t="shared" si="36"/>
        <v>2.391980708472637E-3</v>
      </c>
    </row>
    <row r="386" spans="1:11" x14ac:dyDescent="0.25">
      <c r="A386">
        <v>55.362267851600002</v>
      </c>
      <c r="B386">
        <v>30.366154463099999</v>
      </c>
      <c r="C386">
        <v>155.90147222300001</v>
      </c>
      <c r="E386">
        <f t="shared" ref="E386:E449" si="37">A386-50</f>
        <v>5.3622678516000022</v>
      </c>
      <c r="F386">
        <f t="shared" ref="F386:F449" si="38">B386-25</f>
        <v>5.3661544630999991</v>
      </c>
      <c r="G386">
        <f t="shared" ref="G386:G449" si="39">C386-155</f>
        <v>0.90147222300001317</v>
      </c>
      <c r="I386">
        <f t="shared" ref="I386:I449" si="40">ABS(E386)/SQRT(50^2+25^2+155^2)</f>
        <v>3.2543449642495254E-2</v>
      </c>
      <c r="J386">
        <f t="shared" ref="J386:J449" si="41">ABS(F386)/SQRT(50^2+25^2+155^2)</f>
        <v>3.2567037376105459E-2</v>
      </c>
      <c r="K386">
        <f t="shared" ref="K386:K449" si="42">ABS(G386)/SQRT(50^2+25^2+155^2)</f>
        <v>5.4710090404297045E-3</v>
      </c>
    </row>
    <row r="387" spans="1:11" x14ac:dyDescent="0.25">
      <c r="A387">
        <v>55.848753602499997</v>
      </c>
      <c r="B387">
        <v>30.4639504475</v>
      </c>
      <c r="C387">
        <v>155.459437944</v>
      </c>
      <c r="E387">
        <f t="shared" si="37"/>
        <v>5.8487536024999969</v>
      </c>
      <c r="F387">
        <f t="shared" si="38"/>
        <v>5.4639504475000003</v>
      </c>
      <c r="G387">
        <f t="shared" si="39"/>
        <v>0.45943794400000115</v>
      </c>
      <c r="I387">
        <f t="shared" si="40"/>
        <v>3.5495917697868785E-2</v>
      </c>
      <c r="J387">
        <f t="shared" si="41"/>
        <v>3.316055839774E-2</v>
      </c>
      <c r="K387">
        <f t="shared" si="42"/>
        <v>2.7883156918307021E-3</v>
      </c>
    </row>
    <row r="388" spans="1:11" x14ac:dyDescent="0.25">
      <c r="A388">
        <v>54.003844359399999</v>
      </c>
      <c r="B388">
        <v>29.146956404299999</v>
      </c>
      <c r="C388">
        <v>156.04128196100001</v>
      </c>
      <c r="E388">
        <f t="shared" si="37"/>
        <v>4.0038443593999986</v>
      </c>
      <c r="F388">
        <f t="shared" si="38"/>
        <v>4.1469564042999991</v>
      </c>
      <c r="G388">
        <f t="shared" si="39"/>
        <v>1.0412819610000099</v>
      </c>
      <c r="I388">
        <f t="shared" si="40"/>
        <v>2.4299216468204536E-2</v>
      </c>
      <c r="J388">
        <f t="shared" si="41"/>
        <v>2.5167759360005065E-2</v>
      </c>
      <c r="K388">
        <f t="shared" si="42"/>
        <v>6.3195103264622075E-3</v>
      </c>
    </row>
    <row r="389" spans="1:11" x14ac:dyDescent="0.25">
      <c r="A389">
        <v>53.590531194500002</v>
      </c>
      <c r="B389">
        <v>29.149289192800001</v>
      </c>
      <c r="C389">
        <v>156.23628218900001</v>
      </c>
      <c r="E389">
        <f t="shared" si="37"/>
        <v>3.5905311945000022</v>
      </c>
      <c r="F389">
        <f t="shared" si="38"/>
        <v>4.1492891928000013</v>
      </c>
      <c r="G389">
        <f t="shared" si="39"/>
        <v>1.2362821890000077</v>
      </c>
      <c r="I389">
        <f t="shared" si="40"/>
        <v>2.1790830736505222E-2</v>
      </c>
      <c r="J389">
        <f t="shared" si="41"/>
        <v>2.5181916986438024E-2</v>
      </c>
      <c r="K389">
        <f t="shared" si="42"/>
        <v>7.5029611118047372E-3</v>
      </c>
    </row>
    <row r="390" spans="1:11" x14ac:dyDescent="0.25">
      <c r="A390">
        <v>53.396284569099997</v>
      </c>
      <c r="B390">
        <v>28.8675091926</v>
      </c>
      <c r="C390">
        <v>156.39892822100001</v>
      </c>
      <c r="E390">
        <f t="shared" si="37"/>
        <v>3.396284569099997</v>
      </c>
      <c r="F390">
        <f t="shared" si="38"/>
        <v>3.8675091926</v>
      </c>
      <c r="G390">
        <f t="shared" si="39"/>
        <v>1.3989282210000056</v>
      </c>
      <c r="I390">
        <f t="shared" si="40"/>
        <v>2.0611953543706377E-2</v>
      </c>
      <c r="J390">
        <f t="shared" si="41"/>
        <v>2.3471802255031076E-2</v>
      </c>
      <c r="K390">
        <f t="shared" si="42"/>
        <v>8.4900552105011025E-3</v>
      </c>
    </row>
    <row r="391" spans="1:11" x14ac:dyDescent="0.25">
      <c r="A391">
        <v>53.941338698800003</v>
      </c>
      <c r="B391">
        <v>29.1597280953</v>
      </c>
      <c r="C391">
        <v>155.936511693</v>
      </c>
      <c r="E391">
        <f t="shared" si="37"/>
        <v>3.9413386988000028</v>
      </c>
      <c r="F391">
        <f t="shared" si="38"/>
        <v>4.1597280953000002</v>
      </c>
      <c r="G391">
        <f t="shared" si="39"/>
        <v>0.93651169299999992</v>
      </c>
      <c r="I391">
        <f t="shared" si="40"/>
        <v>2.3919871408539174E-2</v>
      </c>
      <c r="J391">
        <f t="shared" si="41"/>
        <v>2.5245270386013218E-2</v>
      </c>
      <c r="K391">
        <f t="shared" si="42"/>
        <v>5.6836625778884957E-3</v>
      </c>
    </row>
    <row r="392" spans="1:11" x14ac:dyDescent="0.25">
      <c r="A392">
        <v>54.410920322300001</v>
      </c>
      <c r="B392">
        <v>29.2027186981</v>
      </c>
      <c r="C392">
        <v>155.71370514200001</v>
      </c>
      <c r="E392">
        <f t="shared" si="37"/>
        <v>4.4109203223000009</v>
      </c>
      <c r="F392">
        <f t="shared" si="38"/>
        <v>4.2027186981</v>
      </c>
      <c r="G392">
        <f t="shared" si="39"/>
        <v>0.71370514200000912</v>
      </c>
      <c r="I392">
        <f t="shared" si="40"/>
        <v>2.6769748800033806E-2</v>
      </c>
      <c r="J392">
        <f t="shared" si="41"/>
        <v>2.5506179120161003E-2</v>
      </c>
      <c r="K392">
        <f t="shared" si="42"/>
        <v>4.3314560165689754E-3</v>
      </c>
    </row>
    <row r="393" spans="1:11" x14ac:dyDescent="0.25">
      <c r="A393">
        <v>54.430683570600003</v>
      </c>
      <c r="B393">
        <v>29.106419783300002</v>
      </c>
      <c r="C393">
        <v>155.81883594199999</v>
      </c>
      <c r="E393">
        <f t="shared" si="37"/>
        <v>4.430683570600003</v>
      </c>
      <c r="F393">
        <f t="shared" si="38"/>
        <v>4.1064197833000016</v>
      </c>
      <c r="G393">
        <f t="shared" si="39"/>
        <v>0.81883594199999266</v>
      </c>
      <c r="I393">
        <f t="shared" si="40"/>
        <v>2.688969138657046E-2</v>
      </c>
      <c r="J393">
        <f t="shared" si="41"/>
        <v>2.4921743770948523E-2</v>
      </c>
      <c r="K393">
        <f t="shared" si="42"/>
        <v>4.9694918234997765E-3</v>
      </c>
    </row>
    <row r="394" spans="1:11" x14ac:dyDescent="0.25">
      <c r="A394">
        <v>53.586888018300002</v>
      </c>
      <c r="B394">
        <v>28.845791409699999</v>
      </c>
      <c r="C394">
        <v>156.010172321</v>
      </c>
      <c r="E394">
        <f t="shared" si="37"/>
        <v>3.5868880183000016</v>
      </c>
      <c r="F394">
        <f t="shared" si="38"/>
        <v>3.8457914096999986</v>
      </c>
      <c r="G394">
        <f t="shared" si="39"/>
        <v>1.0101723209999989</v>
      </c>
      <c r="I394">
        <f t="shared" si="40"/>
        <v>2.1768720404741756E-2</v>
      </c>
      <c r="J394">
        <f t="shared" si="41"/>
        <v>2.3339997654121043E-2</v>
      </c>
      <c r="K394">
        <f t="shared" si="42"/>
        <v>6.1307068144492022E-3</v>
      </c>
    </row>
    <row r="395" spans="1:11" x14ac:dyDescent="0.25">
      <c r="A395">
        <v>54.056111596900003</v>
      </c>
      <c r="B395">
        <v>29.349602049800001</v>
      </c>
      <c r="C395">
        <v>155.822081881</v>
      </c>
      <c r="E395">
        <f t="shared" si="37"/>
        <v>4.0561115969000028</v>
      </c>
      <c r="F395">
        <f t="shared" si="38"/>
        <v>4.3496020498000014</v>
      </c>
      <c r="G395">
        <f t="shared" si="39"/>
        <v>0.82208188100000257</v>
      </c>
      <c r="I395">
        <f t="shared" si="40"/>
        <v>2.4616424832017654E-2</v>
      </c>
      <c r="J395">
        <f t="shared" si="41"/>
        <v>2.6397609964657818E-2</v>
      </c>
      <c r="K395">
        <f t="shared" si="42"/>
        <v>4.989191334101045E-3</v>
      </c>
    </row>
    <row r="396" spans="1:11" x14ac:dyDescent="0.25">
      <c r="A396">
        <v>53.7357960354</v>
      </c>
      <c r="B396">
        <v>29.564839497000001</v>
      </c>
      <c r="C396">
        <v>155.648560385</v>
      </c>
      <c r="E396">
        <f t="shared" si="37"/>
        <v>3.7357960353999999</v>
      </c>
      <c r="F396">
        <f t="shared" si="38"/>
        <v>4.5648394970000012</v>
      </c>
      <c r="G396">
        <f t="shared" si="39"/>
        <v>0.64856038499999613</v>
      </c>
      <c r="I396">
        <f t="shared" si="40"/>
        <v>2.2672438885423706E-2</v>
      </c>
      <c r="J396">
        <f t="shared" si="41"/>
        <v>2.7703879852321558E-2</v>
      </c>
      <c r="K396">
        <f t="shared" si="42"/>
        <v>3.9360943566194573E-3</v>
      </c>
    </row>
    <row r="397" spans="1:11" x14ac:dyDescent="0.25">
      <c r="A397">
        <v>54.417063182699998</v>
      </c>
      <c r="B397">
        <v>29.241346503700001</v>
      </c>
      <c r="C397">
        <v>155.68301810700001</v>
      </c>
      <c r="E397">
        <f t="shared" si="37"/>
        <v>4.417063182699998</v>
      </c>
      <c r="F397">
        <f t="shared" si="38"/>
        <v>4.2413465037000009</v>
      </c>
      <c r="G397">
        <f t="shared" si="39"/>
        <v>0.68301810700000942</v>
      </c>
      <c r="I397">
        <f t="shared" si="40"/>
        <v>2.680702964344198E-2</v>
      </c>
      <c r="J397">
        <f t="shared" si="41"/>
        <v>2.5740610163356398E-2</v>
      </c>
      <c r="K397">
        <f t="shared" si="42"/>
        <v>4.1452172821681938E-3</v>
      </c>
    </row>
    <row r="398" spans="1:11" x14ac:dyDescent="0.25">
      <c r="A398">
        <v>53.753289990699997</v>
      </c>
      <c r="B398">
        <v>28.743145391900001</v>
      </c>
      <c r="C398">
        <v>155.83482027400001</v>
      </c>
      <c r="E398">
        <f t="shared" si="37"/>
        <v>3.7532899906999972</v>
      </c>
      <c r="F398">
        <f t="shared" si="38"/>
        <v>3.7431453919000006</v>
      </c>
      <c r="G398">
        <f t="shared" si="39"/>
        <v>0.83482027400000902</v>
      </c>
      <c r="I398">
        <f t="shared" si="40"/>
        <v>2.277860919789395E-2</v>
      </c>
      <c r="J398">
        <f t="shared" si="41"/>
        <v>2.2717041919024711E-2</v>
      </c>
      <c r="K398">
        <f t="shared" si="42"/>
        <v>5.0665002755032043E-3</v>
      </c>
    </row>
    <row r="399" spans="1:11" x14ac:dyDescent="0.25">
      <c r="A399">
        <v>54.054044421699999</v>
      </c>
      <c r="B399">
        <v>29.335348508300001</v>
      </c>
      <c r="C399">
        <v>155.405233509</v>
      </c>
      <c r="E399">
        <f t="shared" si="37"/>
        <v>4.0540444216999987</v>
      </c>
      <c r="F399">
        <f t="shared" si="38"/>
        <v>4.335348508300001</v>
      </c>
      <c r="G399">
        <f t="shared" si="39"/>
        <v>0.40523350899999855</v>
      </c>
      <c r="I399">
        <f t="shared" si="40"/>
        <v>2.4603879205076718E-2</v>
      </c>
      <c r="J399">
        <f t="shared" si="41"/>
        <v>2.6311105630508588E-2</v>
      </c>
      <c r="K399">
        <f t="shared" si="42"/>
        <v>2.4593505320063664E-3</v>
      </c>
    </row>
    <row r="400" spans="1:11" x14ac:dyDescent="0.25">
      <c r="A400">
        <v>54.807524648700003</v>
      </c>
      <c r="B400">
        <v>29.4853753463</v>
      </c>
      <c r="C400">
        <v>155.18298419000001</v>
      </c>
      <c r="E400">
        <f t="shared" si="37"/>
        <v>4.807524648700003</v>
      </c>
      <c r="F400">
        <f t="shared" si="38"/>
        <v>4.4853753462999997</v>
      </c>
      <c r="G400">
        <f t="shared" si="39"/>
        <v>0.18298419000001331</v>
      </c>
      <c r="I400">
        <f t="shared" si="40"/>
        <v>2.9176729070581657E-2</v>
      </c>
      <c r="J400">
        <f t="shared" si="41"/>
        <v>2.7221614203111675E-2</v>
      </c>
      <c r="K400">
        <f t="shared" si="42"/>
        <v>1.1105257956969406E-3</v>
      </c>
    </row>
    <row r="401" spans="1:11" x14ac:dyDescent="0.25">
      <c r="A401">
        <v>55.886443198499997</v>
      </c>
      <c r="B401">
        <v>29.826135086899999</v>
      </c>
      <c r="C401">
        <v>154.789215657</v>
      </c>
      <c r="E401">
        <f t="shared" si="37"/>
        <v>5.8864431984999968</v>
      </c>
      <c r="F401">
        <f t="shared" si="38"/>
        <v>4.826135086899999</v>
      </c>
      <c r="G401">
        <f t="shared" si="39"/>
        <v>-0.21078434300000026</v>
      </c>
      <c r="I401">
        <f t="shared" si="40"/>
        <v>3.572465477393745E-2</v>
      </c>
      <c r="J401">
        <f t="shared" si="41"/>
        <v>2.9289675285718155E-2</v>
      </c>
      <c r="K401">
        <f t="shared" si="42"/>
        <v>1.2792441261210334E-3</v>
      </c>
    </row>
    <row r="402" spans="1:11" x14ac:dyDescent="0.25">
      <c r="A402">
        <v>55.129825976299998</v>
      </c>
      <c r="B402">
        <v>28.9106845007</v>
      </c>
      <c r="C402">
        <v>155.101987025</v>
      </c>
      <c r="E402">
        <f t="shared" si="37"/>
        <v>5.1298259762999976</v>
      </c>
      <c r="F402">
        <f t="shared" si="38"/>
        <v>3.9106845007000004</v>
      </c>
      <c r="G402">
        <f t="shared" si="39"/>
        <v>0.10198702499999968</v>
      </c>
      <c r="I402">
        <f t="shared" si="40"/>
        <v>3.1132766574625798E-2</v>
      </c>
      <c r="J402">
        <f t="shared" si="41"/>
        <v>2.3733831960341737E-2</v>
      </c>
      <c r="K402">
        <f t="shared" si="42"/>
        <v>6.1895632671259842E-4</v>
      </c>
    </row>
    <row r="403" spans="1:11" x14ac:dyDescent="0.25">
      <c r="A403">
        <v>54.711054934700002</v>
      </c>
      <c r="B403">
        <v>28.827831354400001</v>
      </c>
      <c r="C403">
        <v>155.35379766400001</v>
      </c>
      <c r="E403">
        <f t="shared" si="37"/>
        <v>4.7110549347000017</v>
      </c>
      <c r="F403">
        <f t="shared" si="38"/>
        <v>3.8278313544000007</v>
      </c>
      <c r="G403">
        <f t="shared" si="39"/>
        <v>0.35379766400001245</v>
      </c>
      <c r="I403">
        <f t="shared" si="40"/>
        <v>2.8591257145927949E-2</v>
      </c>
      <c r="J403">
        <f t="shared" si="41"/>
        <v>2.3230998594132364E-2</v>
      </c>
      <c r="K403">
        <f t="shared" si="42"/>
        <v>2.1471878654068643E-3</v>
      </c>
    </row>
    <row r="404" spans="1:11" x14ac:dyDescent="0.25">
      <c r="A404">
        <v>55.9485793626</v>
      </c>
      <c r="B404">
        <v>29.508581014000001</v>
      </c>
      <c r="C404">
        <v>154.77529760900001</v>
      </c>
      <c r="E404">
        <f t="shared" si="37"/>
        <v>5.9485793626000003</v>
      </c>
      <c r="F404">
        <f t="shared" si="38"/>
        <v>4.5085810140000007</v>
      </c>
      <c r="G404">
        <f t="shared" si="39"/>
        <v>-0.2247023909999939</v>
      </c>
      <c r="I404">
        <f t="shared" si="40"/>
        <v>3.6101757369952484E-2</v>
      </c>
      <c r="J404">
        <f t="shared" si="41"/>
        <v>2.7362448734156247E-2</v>
      </c>
      <c r="K404">
        <f t="shared" si="42"/>
        <v>1.363712359850625E-3</v>
      </c>
    </row>
    <row r="405" spans="1:11" x14ac:dyDescent="0.25">
      <c r="A405">
        <v>55.790225721200002</v>
      </c>
      <c r="B405">
        <v>29.417147252300001</v>
      </c>
      <c r="C405">
        <v>154.58874547900001</v>
      </c>
      <c r="E405">
        <f t="shared" si="37"/>
        <v>5.7902257212000023</v>
      </c>
      <c r="F405">
        <f t="shared" si="38"/>
        <v>4.4171472523000013</v>
      </c>
      <c r="G405">
        <f t="shared" si="39"/>
        <v>-0.41125452099998938</v>
      </c>
      <c r="I405">
        <f t="shared" si="40"/>
        <v>3.5140713666574459E-2</v>
      </c>
      <c r="J405">
        <f t="shared" si="41"/>
        <v>2.6807539859430792E-2</v>
      </c>
      <c r="K405">
        <f t="shared" si="42"/>
        <v>2.4958918809731279E-3</v>
      </c>
    </row>
    <row r="406" spans="1:11" x14ac:dyDescent="0.25">
      <c r="A406">
        <v>54.952453877099998</v>
      </c>
      <c r="B406">
        <v>28.943690934500001</v>
      </c>
      <c r="C406">
        <v>155.22840426100001</v>
      </c>
      <c r="E406">
        <f t="shared" si="37"/>
        <v>4.9524538770999982</v>
      </c>
      <c r="F406">
        <f t="shared" si="38"/>
        <v>3.9436909345000011</v>
      </c>
      <c r="G406">
        <f t="shared" si="39"/>
        <v>0.22840426100000855</v>
      </c>
      <c r="I406">
        <f t="shared" si="40"/>
        <v>3.0056300396872945E-2</v>
      </c>
      <c r="J406">
        <f t="shared" si="41"/>
        <v>2.3934147059470584E-2</v>
      </c>
      <c r="K406">
        <f t="shared" si="42"/>
        <v>1.3861789026013E-3</v>
      </c>
    </row>
    <row r="407" spans="1:11" x14ac:dyDescent="0.25">
      <c r="A407">
        <v>54.498143467200002</v>
      </c>
      <c r="B407">
        <v>28.891916839099999</v>
      </c>
      <c r="C407">
        <v>155.34971608699999</v>
      </c>
      <c r="E407">
        <f t="shared" si="37"/>
        <v>4.498143467200002</v>
      </c>
      <c r="F407">
        <f t="shared" si="38"/>
        <v>3.8919168390999985</v>
      </c>
      <c r="G407">
        <f t="shared" si="39"/>
        <v>0.34971608699999024</v>
      </c>
      <c r="I407">
        <f t="shared" si="40"/>
        <v>2.7299103562285432E-2</v>
      </c>
      <c r="J407">
        <f t="shared" si="41"/>
        <v>2.3619931560904434E-2</v>
      </c>
      <c r="K407">
        <f t="shared" si="42"/>
        <v>2.1224168917744011E-3</v>
      </c>
    </row>
    <row r="408" spans="1:11" x14ac:dyDescent="0.25">
      <c r="A408">
        <v>54.2312921937</v>
      </c>
      <c r="B408">
        <v>28.949354420399999</v>
      </c>
      <c r="C408">
        <v>155.854450122</v>
      </c>
      <c r="E408">
        <f t="shared" si="37"/>
        <v>4.2312921936999999</v>
      </c>
      <c r="F408">
        <f t="shared" si="38"/>
        <v>3.9493544203999988</v>
      </c>
      <c r="G408">
        <f t="shared" si="39"/>
        <v>0.85445012200000292</v>
      </c>
      <c r="I408">
        <f t="shared" si="40"/>
        <v>2.5679590844622173E-2</v>
      </c>
      <c r="J408">
        <f t="shared" si="41"/>
        <v>2.3968518592800938E-2</v>
      </c>
      <c r="K408">
        <f t="shared" si="42"/>
        <v>5.1856332594489843E-3</v>
      </c>
    </row>
    <row r="409" spans="1:11" x14ac:dyDescent="0.25">
      <c r="A409">
        <v>54.578597339600002</v>
      </c>
      <c r="B409">
        <v>29.214146668000001</v>
      </c>
      <c r="C409">
        <v>155.95961075</v>
      </c>
      <c r="E409">
        <f t="shared" si="37"/>
        <v>4.5785973396000017</v>
      </c>
      <c r="F409">
        <f t="shared" si="38"/>
        <v>4.2141466680000015</v>
      </c>
      <c r="G409">
        <f t="shared" si="39"/>
        <v>0.95961074999999596</v>
      </c>
      <c r="I409">
        <f t="shared" si="40"/>
        <v>2.7787375804078033E-2</v>
      </c>
      <c r="J409">
        <f t="shared" si="41"/>
        <v>2.5575535141391027E-2</v>
      </c>
      <c r="K409">
        <f t="shared" si="42"/>
        <v>5.8238500916554924E-3</v>
      </c>
    </row>
    <row r="410" spans="1:11" x14ac:dyDescent="0.25">
      <c r="A410">
        <v>54.247128892600003</v>
      </c>
      <c r="B410">
        <v>29.087729817100001</v>
      </c>
      <c r="C410">
        <v>156.06578722200001</v>
      </c>
      <c r="E410">
        <f t="shared" si="37"/>
        <v>4.2471288926000028</v>
      </c>
      <c r="F410">
        <f t="shared" si="38"/>
        <v>4.0877298171000014</v>
      </c>
      <c r="G410">
        <f t="shared" si="39"/>
        <v>1.0657872220000115</v>
      </c>
      <c r="I410">
        <f t="shared" si="40"/>
        <v>2.5775703315580115E-2</v>
      </c>
      <c r="J410">
        <f t="shared" si="41"/>
        <v>2.4808314902663223E-2</v>
      </c>
      <c r="K410">
        <f t="shared" si="42"/>
        <v>6.468232051933605E-3</v>
      </c>
    </row>
    <row r="411" spans="1:11" x14ac:dyDescent="0.25">
      <c r="A411">
        <v>54.6382191099</v>
      </c>
      <c r="B411">
        <v>29.686072844600002</v>
      </c>
      <c r="C411">
        <v>155.70377175600001</v>
      </c>
      <c r="E411">
        <f t="shared" si="37"/>
        <v>4.6382191098999996</v>
      </c>
      <c r="F411">
        <f t="shared" si="38"/>
        <v>4.6860728446000017</v>
      </c>
      <c r="G411">
        <f t="shared" si="39"/>
        <v>0.70377175600000896</v>
      </c>
      <c r="I411">
        <f t="shared" si="40"/>
        <v>2.8149218616308209E-2</v>
      </c>
      <c r="J411">
        <f t="shared" si="41"/>
        <v>2.8439641558338263E-2</v>
      </c>
      <c r="K411">
        <f t="shared" si="42"/>
        <v>4.2711705821190686E-3</v>
      </c>
    </row>
    <row r="412" spans="1:11" x14ac:dyDescent="0.25">
      <c r="A412">
        <v>54.2820439248</v>
      </c>
      <c r="B412">
        <v>29.461990026199999</v>
      </c>
      <c r="C412">
        <v>155.666625837</v>
      </c>
      <c r="E412">
        <f t="shared" si="37"/>
        <v>4.2820439248</v>
      </c>
      <c r="F412">
        <f t="shared" si="38"/>
        <v>4.4619900261999987</v>
      </c>
      <c r="G412">
        <f t="shared" si="39"/>
        <v>0.666625836999998</v>
      </c>
      <c r="I412">
        <f t="shared" si="40"/>
        <v>2.5987601643603333E-2</v>
      </c>
      <c r="J412">
        <f t="shared" si="41"/>
        <v>2.7079689366809264E-2</v>
      </c>
      <c r="K412">
        <f t="shared" si="42"/>
        <v>4.0457330661545568E-3</v>
      </c>
    </row>
    <row r="413" spans="1:11" x14ac:dyDescent="0.25">
      <c r="A413">
        <v>54.258556425000002</v>
      </c>
      <c r="B413">
        <v>29.174400223199999</v>
      </c>
      <c r="C413">
        <v>155.59758520599999</v>
      </c>
      <c r="E413">
        <f t="shared" si="37"/>
        <v>4.2585564250000019</v>
      </c>
      <c r="F413">
        <f t="shared" si="38"/>
        <v>4.1744002231999993</v>
      </c>
      <c r="G413">
        <f t="shared" si="39"/>
        <v>0.59758520599999088</v>
      </c>
      <c r="I413">
        <f t="shared" si="40"/>
        <v>2.5845056681635184E-2</v>
      </c>
      <c r="J413">
        <f t="shared" si="41"/>
        <v>2.5334315109006567E-2</v>
      </c>
      <c r="K413">
        <f t="shared" si="42"/>
        <v>3.6267274587482765E-3</v>
      </c>
    </row>
    <row r="414" spans="1:11" x14ac:dyDescent="0.25">
      <c r="A414">
        <v>54.419193817999997</v>
      </c>
      <c r="B414">
        <v>29.277134157399999</v>
      </c>
      <c r="C414">
        <v>155.59404210100001</v>
      </c>
      <c r="E414">
        <f t="shared" si="37"/>
        <v>4.4191938179999966</v>
      </c>
      <c r="F414">
        <f t="shared" si="38"/>
        <v>4.277134157399999</v>
      </c>
      <c r="G414">
        <f t="shared" si="39"/>
        <v>0.59404210100001364</v>
      </c>
      <c r="I414">
        <f t="shared" si="40"/>
        <v>2.6819960407907864E-2</v>
      </c>
      <c r="J414">
        <f t="shared" si="41"/>
        <v>2.5957804406210462E-2</v>
      </c>
      <c r="K414">
        <f t="shared" si="42"/>
        <v>3.6052244562247405E-3</v>
      </c>
    </row>
    <row r="415" spans="1:11" x14ac:dyDescent="0.25">
      <c r="A415">
        <v>54.676998529999999</v>
      </c>
      <c r="B415">
        <v>29.679904300299999</v>
      </c>
      <c r="C415">
        <v>155.339353867</v>
      </c>
      <c r="E415">
        <f t="shared" si="37"/>
        <v>4.6769985299999988</v>
      </c>
      <c r="F415">
        <f t="shared" si="38"/>
        <v>4.6799043002999987</v>
      </c>
      <c r="G415">
        <f t="shared" si="39"/>
        <v>0.33935386699999981</v>
      </c>
      <c r="I415">
        <f t="shared" si="40"/>
        <v>2.8384569803551293E-2</v>
      </c>
      <c r="J415">
        <f t="shared" si="41"/>
        <v>2.8402204840078327E-2</v>
      </c>
      <c r="K415">
        <f t="shared" si="42"/>
        <v>2.0595288760902304E-3</v>
      </c>
    </row>
    <row r="416" spans="1:11" x14ac:dyDescent="0.25">
      <c r="A416">
        <v>55.9306505622</v>
      </c>
      <c r="B416">
        <v>30.470712893999998</v>
      </c>
      <c r="C416">
        <v>154.975860122</v>
      </c>
      <c r="E416">
        <f t="shared" si="37"/>
        <v>5.9306505622000003</v>
      </c>
      <c r="F416">
        <f t="shared" si="38"/>
        <v>5.4707128939999983</v>
      </c>
      <c r="G416">
        <f t="shared" si="39"/>
        <v>-2.4139877999999726E-2</v>
      </c>
      <c r="I416">
        <f t="shared" si="40"/>
        <v>3.5992947995054571E-2</v>
      </c>
      <c r="J416">
        <f t="shared" si="41"/>
        <v>3.3201599491400974E-2</v>
      </c>
      <c r="K416">
        <f t="shared" si="42"/>
        <v>1.4650422653440616E-4</v>
      </c>
    </row>
    <row r="417" spans="1:11" x14ac:dyDescent="0.25">
      <c r="A417">
        <v>55.818934233599997</v>
      </c>
      <c r="B417">
        <v>30.778396323599999</v>
      </c>
      <c r="C417">
        <v>155.04632356400001</v>
      </c>
      <c r="E417">
        <f t="shared" si="37"/>
        <v>5.8189342335999967</v>
      </c>
      <c r="F417">
        <f t="shared" si="38"/>
        <v>5.7783963235999991</v>
      </c>
      <c r="G417">
        <f t="shared" si="39"/>
        <v>4.6323564000005035E-2</v>
      </c>
      <c r="I417">
        <f t="shared" si="40"/>
        <v>3.5314944804118509E-2</v>
      </c>
      <c r="J417">
        <f t="shared" si="41"/>
        <v>3.5068921392157969E-2</v>
      </c>
      <c r="K417">
        <f t="shared" si="42"/>
        <v>2.8113637998244549E-4</v>
      </c>
    </row>
    <row r="418" spans="1:11" x14ac:dyDescent="0.25">
      <c r="A418">
        <v>56.368143810500001</v>
      </c>
      <c r="B418">
        <v>30.813046376700001</v>
      </c>
      <c r="C418">
        <v>154.81454919399999</v>
      </c>
      <c r="E418">
        <f t="shared" si="37"/>
        <v>6.3681438105000012</v>
      </c>
      <c r="F418">
        <f t="shared" si="38"/>
        <v>5.8130463767000009</v>
      </c>
      <c r="G418">
        <f t="shared" si="39"/>
        <v>-0.18545080600000574</v>
      </c>
      <c r="I418">
        <f t="shared" si="40"/>
        <v>3.8648081958706636E-2</v>
      </c>
      <c r="J418">
        <f t="shared" si="41"/>
        <v>3.5279211569630778E-2</v>
      </c>
      <c r="K418">
        <f t="shared" si="42"/>
        <v>1.1254956173851981E-3</v>
      </c>
    </row>
    <row r="419" spans="1:11" x14ac:dyDescent="0.25">
      <c r="A419">
        <v>55.7997634488</v>
      </c>
      <c r="B419">
        <v>30.018550047000002</v>
      </c>
      <c r="C419">
        <v>155.25231629000001</v>
      </c>
      <c r="E419">
        <f t="shared" si="37"/>
        <v>5.7997634488000003</v>
      </c>
      <c r="F419">
        <f t="shared" si="38"/>
        <v>5.0185500470000015</v>
      </c>
      <c r="G419">
        <f t="shared" si="39"/>
        <v>0.25231629000001021</v>
      </c>
      <c r="I419">
        <f t="shared" si="40"/>
        <v>3.5198597861553965E-2</v>
      </c>
      <c r="J419">
        <f t="shared" si="41"/>
        <v>3.0457436154397766E-2</v>
      </c>
      <c r="K419">
        <f t="shared" si="42"/>
        <v>1.5313003200961841E-3</v>
      </c>
    </row>
    <row r="420" spans="1:11" x14ac:dyDescent="0.25">
      <c r="A420">
        <v>55.8016901003</v>
      </c>
      <c r="B420">
        <v>30.181697462900001</v>
      </c>
      <c r="C420">
        <v>155.118870429</v>
      </c>
      <c r="E420">
        <f t="shared" si="37"/>
        <v>5.8016901003000001</v>
      </c>
      <c r="F420">
        <f t="shared" si="38"/>
        <v>5.1816974629000008</v>
      </c>
      <c r="G420">
        <f t="shared" si="39"/>
        <v>0.11887042899999756</v>
      </c>
      <c r="I420">
        <f t="shared" si="40"/>
        <v>3.5210290654193961E-2</v>
      </c>
      <c r="J420">
        <f t="shared" si="41"/>
        <v>3.1447573137588683E-2</v>
      </c>
      <c r="K420">
        <f t="shared" si="42"/>
        <v>7.2142122087186537E-4</v>
      </c>
    </row>
    <row r="421" spans="1:11" x14ac:dyDescent="0.25">
      <c r="A421">
        <v>55.9718790242</v>
      </c>
      <c r="B421">
        <v>30.686384606800001</v>
      </c>
      <c r="C421">
        <v>154.88447145699999</v>
      </c>
      <c r="E421">
        <f t="shared" si="37"/>
        <v>5.9718790241999997</v>
      </c>
      <c r="F421">
        <f t="shared" si="38"/>
        <v>5.6863846068000008</v>
      </c>
      <c r="G421">
        <f t="shared" si="39"/>
        <v>-0.11552854300001059</v>
      </c>
      <c r="I421">
        <f t="shared" si="40"/>
        <v>3.6243162347277605E-2</v>
      </c>
      <c r="J421">
        <f t="shared" si="41"/>
        <v>3.4510504924523518E-2</v>
      </c>
      <c r="K421">
        <f t="shared" si="42"/>
        <v>7.0113941068234169E-4</v>
      </c>
    </row>
    <row r="422" spans="1:11" x14ac:dyDescent="0.25">
      <c r="A422">
        <v>56.665872088</v>
      </c>
      <c r="B422">
        <v>30.993415004300001</v>
      </c>
      <c r="C422">
        <v>154.86183450600001</v>
      </c>
      <c r="E422">
        <f t="shared" si="37"/>
        <v>6.6658720880000004</v>
      </c>
      <c r="F422">
        <f t="shared" si="38"/>
        <v>5.993415004300001</v>
      </c>
      <c r="G422">
        <f t="shared" si="39"/>
        <v>-0.1381654939999919</v>
      </c>
      <c r="I422">
        <f t="shared" si="40"/>
        <v>4.0454986327177714E-2</v>
      </c>
      <c r="J422">
        <f t="shared" si="41"/>
        <v>3.6373863592213937E-2</v>
      </c>
      <c r="K422">
        <f t="shared" si="42"/>
        <v>8.3852241640215317E-4</v>
      </c>
    </row>
    <row r="423" spans="1:11" x14ac:dyDescent="0.25">
      <c r="A423">
        <v>56.345843542399997</v>
      </c>
      <c r="B423">
        <v>30.594385754099999</v>
      </c>
      <c r="C423">
        <v>155.08306409599999</v>
      </c>
      <c r="E423">
        <f t="shared" si="37"/>
        <v>6.3458435423999973</v>
      </c>
      <c r="F423">
        <f t="shared" si="38"/>
        <v>5.5943857540999993</v>
      </c>
      <c r="G423">
        <f t="shared" si="39"/>
        <v>8.3064095999986876E-2</v>
      </c>
      <c r="I423">
        <f t="shared" si="40"/>
        <v>3.8512742271840733E-2</v>
      </c>
      <c r="J423">
        <f t="shared" si="41"/>
        <v>3.3952166528742618E-2</v>
      </c>
      <c r="K423">
        <f t="shared" si="42"/>
        <v>5.0411361388230192E-4</v>
      </c>
    </row>
    <row r="424" spans="1:11" x14ac:dyDescent="0.25">
      <c r="A424">
        <v>57.743865224899999</v>
      </c>
      <c r="B424">
        <v>31.216459482699999</v>
      </c>
      <c r="C424">
        <v>154.65099099299999</v>
      </c>
      <c r="E424">
        <f t="shared" si="37"/>
        <v>7.7438652248999986</v>
      </c>
      <c r="F424">
        <f t="shared" si="38"/>
        <v>6.2164594826999995</v>
      </c>
      <c r="G424">
        <f t="shared" si="39"/>
        <v>-0.34900900700000648</v>
      </c>
      <c r="I424">
        <f t="shared" si="40"/>
        <v>4.6997295726211724E-2</v>
      </c>
      <c r="J424">
        <f t="shared" si="41"/>
        <v>3.772751412809329E-2</v>
      </c>
      <c r="K424">
        <f t="shared" si="42"/>
        <v>2.1181256435545233E-3</v>
      </c>
    </row>
    <row r="425" spans="1:11" x14ac:dyDescent="0.25">
      <c r="A425">
        <v>58.032238594600003</v>
      </c>
      <c r="B425">
        <v>30.970133994600001</v>
      </c>
      <c r="C425">
        <v>154.55840153299999</v>
      </c>
      <c r="E425">
        <f t="shared" si="37"/>
        <v>8.0322385946000026</v>
      </c>
      <c r="F425">
        <f t="shared" si="38"/>
        <v>5.9701339946000012</v>
      </c>
      <c r="G425">
        <f t="shared" si="39"/>
        <v>-0.44159846700000571</v>
      </c>
      <c r="I425">
        <f t="shared" si="40"/>
        <v>4.8747425427820817E-2</v>
      </c>
      <c r="J425">
        <f t="shared" si="41"/>
        <v>3.623257181273442E-2</v>
      </c>
      <c r="K425">
        <f t="shared" si="42"/>
        <v>2.6800484180829766E-3</v>
      </c>
    </row>
    <row r="426" spans="1:11" x14ac:dyDescent="0.25">
      <c r="A426">
        <v>57.587197162199999</v>
      </c>
      <c r="B426">
        <v>30.299555388999998</v>
      </c>
      <c r="C426">
        <v>154.781424434</v>
      </c>
      <c r="E426">
        <f t="shared" si="37"/>
        <v>7.587197162199999</v>
      </c>
      <c r="F426">
        <f t="shared" si="38"/>
        <v>5.2995553889999982</v>
      </c>
      <c r="G426">
        <f t="shared" si="39"/>
        <v>-0.21857556599999839</v>
      </c>
      <c r="I426">
        <f t="shared" si="40"/>
        <v>4.6046481751571604E-2</v>
      </c>
      <c r="J426">
        <f t="shared" si="41"/>
        <v>3.2162849507429057E-2</v>
      </c>
      <c r="K426">
        <f t="shared" si="42"/>
        <v>1.3265288348246903E-3</v>
      </c>
    </row>
    <row r="427" spans="1:11" x14ac:dyDescent="0.25">
      <c r="A427">
        <v>56.806807429700001</v>
      </c>
      <c r="B427">
        <v>30.179466366300002</v>
      </c>
      <c r="C427">
        <v>154.86662706199999</v>
      </c>
      <c r="E427">
        <f t="shared" si="37"/>
        <v>6.806807429700001</v>
      </c>
      <c r="F427">
        <f t="shared" si="38"/>
        <v>5.1794663663000016</v>
      </c>
      <c r="G427">
        <f t="shared" si="39"/>
        <v>-0.13337293800000793</v>
      </c>
      <c r="I427">
        <f t="shared" si="40"/>
        <v>4.1310318869749847E-2</v>
      </c>
      <c r="J427">
        <f t="shared" si="41"/>
        <v>3.1434032676377302E-2</v>
      </c>
      <c r="K427">
        <f t="shared" si="42"/>
        <v>8.0943653163088446E-4</v>
      </c>
    </row>
    <row r="428" spans="1:11" x14ac:dyDescent="0.25">
      <c r="A428">
        <v>56.511147233700001</v>
      </c>
      <c r="B428">
        <v>29.608541086500001</v>
      </c>
      <c r="C428">
        <v>155.240734315</v>
      </c>
      <c r="E428">
        <f t="shared" si="37"/>
        <v>6.5111472337000009</v>
      </c>
      <c r="F428">
        <f t="shared" si="38"/>
        <v>4.6085410865000007</v>
      </c>
      <c r="G428">
        <f t="shared" si="39"/>
        <v>0.24073431499999742</v>
      </c>
      <c r="I428">
        <f t="shared" si="40"/>
        <v>3.9515965628528354E-2</v>
      </c>
      <c r="J428">
        <f t="shared" si="41"/>
        <v>2.7969103544339458E-2</v>
      </c>
      <c r="K428">
        <f t="shared" si="42"/>
        <v>1.4610096463356242E-3</v>
      </c>
    </row>
    <row r="429" spans="1:11" x14ac:dyDescent="0.25">
      <c r="A429">
        <v>55.522580537000003</v>
      </c>
      <c r="B429">
        <v>28.877362305999998</v>
      </c>
      <c r="C429">
        <v>155.60336806999999</v>
      </c>
      <c r="E429">
        <f t="shared" si="37"/>
        <v>5.5225805370000032</v>
      </c>
      <c r="F429">
        <f t="shared" si="38"/>
        <v>3.8773623059999984</v>
      </c>
      <c r="G429">
        <f t="shared" si="39"/>
        <v>0.60336806999998771</v>
      </c>
      <c r="I429">
        <f t="shared" si="40"/>
        <v>3.3516382727665821E-2</v>
      </c>
      <c r="J429">
        <f t="shared" si="41"/>
        <v>2.3531600517376173E-2</v>
      </c>
      <c r="K429">
        <f t="shared" si="42"/>
        <v>3.6618234943402213E-3</v>
      </c>
    </row>
    <row r="430" spans="1:11" x14ac:dyDescent="0.25">
      <c r="A430">
        <v>55.395965253</v>
      </c>
      <c r="B430">
        <v>28.5205936505</v>
      </c>
      <c r="C430">
        <v>155.46688671300001</v>
      </c>
      <c r="E430">
        <f t="shared" si="37"/>
        <v>5.395965253</v>
      </c>
      <c r="F430">
        <f t="shared" si="38"/>
        <v>3.5205936505000004</v>
      </c>
      <c r="G430">
        <f t="shared" si="39"/>
        <v>0.46688671300000806</v>
      </c>
      <c r="I430">
        <f t="shared" si="40"/>
        <v>3.2747958204151044E-2</v>
      </c>
      <c r="J430">
        <f t="shared" si="41"/>
        <v>2.1366381789852038E-2</v>
      </c>
      <c r="K430">
        <f t="shared" si="42"/>
        <v>2.8335220570401489E-3</v>
      </c>
    </row>
    <row r="431" spans="1:11" x14ac:dyDescent="0.25">
      <c r="A431">
        <v>54.831485602500003</v>
      </c>
      <c r="B431">
        <v>28.476894570500001</v>
      </c>
      <c r="C431">
        <v>155.634740779</v>
      </c>
      <c r="E431">
        <f t="shared" si="37"/>
        <v>4.8314856025000026</v>
      </c>
      <c r="F431">
        <f t="shared" si="38"/>
        <v>3.4768945705000007</v>
      </c>
      <c r="G431">
        <f t="shared" si="39"/>
        <v>0.6347407789999977</v>
      </c>
      <c r="I431">
        <f t="shared" si="40"/>
        <v>2.9322147411283115E-2</v>
      </c>
      <c r="J431">
        <f t="shared" si="41"/>
        <v>2.1101173327917593E-2</v>
      </c>
      <c r="K431">
        <f t="shared" si="42"/>
        <v>3.8522235645616003E-3</v>
      </c>
    </row>
    <row r="432" spans="1:11" x14ac:dyDescent="0.25">
      <c r="A432">
        <v>55.457258174499998</v>
      </c>
      <c r="B432">
        <v>28.712032339</v>
      </c>
      <c r="C432">
        <v>155.38167489400001</v>
      </c>
      <c r="E432">
        <f t="shared" si="37"/>
        <v>5.4572581744999979</v>
      </c>
      <c r="F432">
        <f t="shared" si="38"/>
        <v>3.7120323390000003</v>
      </c>
      <c r="G432">
        <f t="shared" si="39"/>
        <v>0.38167489400001386</v>
      </c>
      <c r="I432">
        <f t="shared" si="40"/>
        <v>3.311994318503584E-2</v>
      </c>
      <c r="J432">
        <f t="shared" si="41"/>
        <v>2.2528217694219654E-2</v>
      </c>
      <c r="K432">
        <f t="shared" si="42"/>
        <v>2.3163739739311905E-3</v>
      </c>
    </row>
    <row r="433" spans="1:11" x14ac:dyDescent="0.25">
      <c r="A433">
        <v>56.4488332281</v>
      </c>
      <c r="B433">
        <v>29.3536682883</v>
      </c>
      <c r="C433">
        <v>154.90790124899999</v>
      </c>
      <c r="E433">
        <f t="shared" si="37"/>
        <v>6.4488332280999998</v>
      </c>
      <c r="F433">
        <f t="shared" si="38"/>
        <v>4.3536682882999997</v>
      </c>
      <c r="G433">
        <f t="shared" si="39"/>
        <v>-9.2098751000008861E-2</v>
      </c>
      <c r="I433">
        <f t="shared" si="40"/>
        <v>3.9137783717555608E-2</v>
      </c>
      <c r="J433">
        <f t="shared" si="41"/>
        <v>2.6422287849373997E-2</v>
      </c>
      <c r="K433">
        <f t="shared" si="42"/>
        <v>5.5894467569559867E-4</v>
      </c>
    </row>
    <row r="434" spans="1:11" x14ac:dyDescent="0.25">
      <c r="A434">
        <v>56.081198679099998</v>
      </c>
      <c r="B434">
        <v>29.281805549400001</v>
      </c>
      <c r="C434">
        <v>155.12775869199999</v>
      </c>
      <c r="E434">
        <f t="shared" si="37"/>
        <v>6.0811986790999981</v>
      </c>
      <c r="F434">
        <f t="shared" si="38"/>
        <v>4.2818055494000014</v>
      </c>
      <c r="G434">
        <f t="shared" si="39"/>
        <v>0.12775869199998624</v>
      </c>
      <c r="I434">
        <f t="shared" si="40"/>
        <v>3.6906620194336021E-2</v>
      </c>
      <c r="J434">
        <f t="shared" si="41"/>
        <v>2.5986154950144419E-2</v>
      </c>
      <c r="K434">
        <f t="shared" si="42"/>
        <v>7.7536383383982395E-4</v>
      </c>
    </row>
    <row r="435" spans="1:11" x14ac:dyDescent="0.25">
      <c r="A435">
        <v>55.599622421399999</v>
      </c>
      <c r="B435">
        <v>28.5002529653</v>
      </c>
      <c r="C435">
        <v>155.39005316500001</v>
      </c>
      <c r="E435">
        <f t="shared" si="37"/>
        <v>5.5996224213999994</v>
      </c>
      <c r="F435">
        <f t="shared" si="38"/>
        <v>3.5002529652999996</v>
      </c>
      <c r="G435">
        <f t="shared" si="39"/>
        <v>0.39005316500001186</v>
      </c>
      <c r="I435">
        <f t="shared" si="40"/>
        <v>3.3983947712243397E-2</v>
      </c>
      <c r="J435">
        <f t="shared" si="41"/>
        <v>2.1242934755347307E-2</v>
      </c>
      <c r="K435">
        <f t="shared" si="42"/>
        <v>2.3672214600929005E-3</v>
      </c>
    </row>
    <row r="436" spans="1:11" x14ac:dyDescent="0.25">
      <c r="A436">
        <v>55.734060596600003</v>
      </c>
      <c r="B436">
        <v>28.6246424502</v>
      </c>
      <c r="C436">
        <v>155.42934796399999</v>
      </c>
      <c r="E436">
        <f t="shared" si="37"/>
        <v>5.7340605966000027</v>
      </c>
      <c r="F436">
        <f t="shared" si="38"/>
        <v>3.6246424501999996</v>
      </c>
      <c r="G436">
        <f t="shared" si="39"/>
        <v>0.42934796399998731</v>
      </c>
      <c r="I436">
        <f t="shared" si="40"/>
        <v>3.4799849137858462E-2</v>
      </c>
      <c r="J436">
        <f t="shared" si="41"/>
        <v>2.1997850968026093E-2</v>
      </c>
      <c r="K436">
        <f t="shared" si="42"/>
        <v>2.6057004670835917E-3</v>
      </c>
    </row>
    <row r="437" spans="1:11" x14ac:dyDescent="0.25">
      <c r="A437">
        <v>56.658810363699999</v>
      </c>
      <c r="B437">
        <v>29.3397975699</v>
      </c>
      <c r="C437">
        <v>154.964717033</v>
      </c>
      <c r="E437">
        <f t="shared" si="37"/>
        <v>6.6588103636999989</v>
      </c>
      <c r="F437">
        <f t="shared" si="38"/>
        <v>4.3397975699</v>
      </c>
      <c r="G437">
        <f t="shared" si="39"/>
        <v>-3.5282967000000554E-2</v>
      </c>
      <c r="I437">
        <f t="shared" si="40"/>
        <v>4.0412128925140685E-2</v>
      </c>
      <c r="J437">
        <f t="shared" si="41"/>
        <v>2.6338106857627955E-2</v>
      </c>
      <c r="K437">
        <f t="shared" si="42"/>
        <v>2.1413131376115971E-4</v>
      </c>
    </row>
    <row r="438" spans="1:11" x14ac:dyDescent="0.25">
      <c r="A438">
        <v>57.152938107200001</v>
      </c>
      <c r="B438">
        <v>29.642263537600002</v>
      </c>
      <c r="C438">
        <v>154.85641899300001</v>
      </c>
      <c r="E438">
        <f t="shared" si="37"/>
        <v>7.1529381072000007</v>
      </c>
      <c r="F438">
        <f t="shared" si="38"/>
        <v>4.6422635376000017</v>
      </c>
      <c r="G438">
        <f t="shared" si="39"/>
        <v>-0.14358100699999454</v>
      </c>
      <c r="I438">
        <f t="shared" si="40"/>
        <v>4.3410976014204676E-2</v>
      </c>
      <c r="J438">
        <f t="shared" si="41"/>
        <v>2.8173764131905393E-2</v>
      </c>
      <c r="K438">
        <f t="shared" si="42"/>
        <v>8.7138900932165421E-4</v>
      </c>
    </row>
    <row r="439" spans="1:11" x14ac:dyDescent="0.25">
      <c r="A439">
        <v>56.566951983999999</v>
      </c>
      <c r="B439">
        <v>29.6141276416</v>
      </c>
      <c r="C439">
        <v>154.98377546699999</v>
      </c>
      <c r="E439">
        <f t="shared" si="37"/>
        <v>6.5669519839999992</v>
      </c>
      <c r="F439">
        <f t="shared" si="38"/>
        <v>4.6141276415999997</v>
      </c>
      <c r="G439">
        <f t="shared" si="39"/>
        <v>-1.6224533000013253E-2</v>
      </c>
      <c r="I439">
        <f t="shared" si="40"/>
        <v>3.9854643055963861E-2</v>
      </c>
      <c r="J439">
        <f t="shared" si="41"/>
        <v>2.8003008186853275E-2</v>
      </c>
      <c r="K439">
        <f t="shared" si="42"/>
        <v>9.8466224976319965E-5</v>
      </c>
    </row>
    <row r="440" spans="1:11" x14ac:dyDescent="0.25">
      <c r="A440">
        <v>55.146144009799997</v>
      </c>
      <c r="B440">
        <v>29.280113222400001</v>
      </c>
      <c r="C440">
        <v>155.49846154799999</v>
      </c>
      <c r="E440">
        <f t="shared" si="37"/>
        <v>5.1461440097999969</v>
      </c>
      <c r="F440">
        <f t="shared" si="38"/>
        <v>4.2801132224000007</v>
      </c>
      <c r="G440">
        <f t="shared" si="39"/>
        <v>0.49846154799999454</v>
      </c>
      <c r="I440">
        <f t="shared" si="40"/>
        <v>3.1231800251452165E-2</v>
      </c>
      <c r="J440">
        <f t="shared" si="41"/>
        <v>2.5975884266167541E-2</v>
      </c>
      <c r="K440">
        <f t="shared" si="42"/>
        <v>3.025148824152417E-3</v>
      </c>
    </row>
    <row r="441" spans="1:11" x14ac:dyDescent="0.25">
      <c r="A441">
        <v>55.940653078300002</v>
      </c>
      <c r="B441">
        <v>29.747511794699999</v>
      </c>
      <c r="C441">
        <v>155.186255738</v>
      </c>
      <c r="E441">
        <f t="shared" si="37"/>
        <v>5.9406530783000022</v>
      </c>
      <c r="F441">
        <f t="shared" si="38"/>
        <v>4.7475117946999994</v>
      </c>
      <c r="G441">
        <f t="shared" si="39"/>
        <v>0.18625573799999984</v>
      </c>
      <c r="I441">
        <f t="shared" si="40"/>
        <v>3.6053652978096686E-2</v>
      </c>
      <c r="J441">
        <f t="shared" si="41"/>
        <v>2.8812512782604029E-2</v>
      </c>
      <c r="K441">
        <f t="shared" si="42"/>
        <v>1.1303807265838413E-3</v>
      </c>
    </row>
    <row r="442" spans="1:11" x14ac:dyDescent="0.25">
      <c r="A442">
        <v>55.005973163500002</v>
      </c>
      <c r="B442">
        <v>29.440142679499999</v>
      </c>
      <c r="C442">
        <v>155.51168193399999</v>
      </c>
      <c r="E442">
        <f t="shared" si="37"/>
        <v>5.005973163500002</v>
      </c>
      <c r="F442">
        <f t="shared" si="38"/>
        <v>4.4401426794999992</v>
      </c>
      <c r="G442">
        <f t="shared" si="39"/>
        <v>0.51168193399999495</v>
      </c>
      <c r="I442">
        <f t="shared" si="40"/>
        <v>3.0381107409514267E-2</v>
      </c>
      <c r="J442">
        <f t="shared" si="41"/>
        <v>2.6947098446916774E-2</v>
      </c>
      <c r="K442">
        <f t="shared" si="42"/>
        <v>3.1053829672336858E-3</v>
      </c>
    </row>
    <row r="443" spans="1:11" x14ac:dyDescent="0.25">
      <c r="A443">
        <v>55.623328430400001</v>
      </c>
      <c r="B443">
        <v>29.698058226299999</v>
      </c>
      <c r="C443">
        <v>155.37499653</v>
      </c>
      <c r="E443">
        <f t="shared" si="37"/>
        <v>5.6233284304000009</v>
      </c>
      <c r="F443">
        <f t="shared" si="38"/>
        <v>4.6980582262999988</v>
      </c>
      <c r="G443">
        <f t="shared" si="39"/>
        <v>0.37499653000000421</v>
      </c>
      <c r="I443">
        <f t="shared" si="40"/>
        <v>3.4127818800273046E-2</v>
      </c>
      <c r="J443">
        <f t="shared" si="41"/>
        <v>2.8512380495779359E-2</v>
      </c>
      <c r="K443">
        <f t="shared" si="42"/>
        <v>2.2758431745486651E-3</v>
      </c>
    </row>
    <row r="444" spans="1:11" x14ac:dyDescent="0.25">
      <c r="A444">
        <v>54.477777477300002</v>
      </c>
      <c r="B444">
        <v>29.5003037918</v>
      </c>
      <c r="C444">
        <v>155.672363023</v>
      </c>
      <c r="E444">
        <f t="shared" si="37"/>
        <v>4.4777774773000019</v>
      </c>
      <c r="F444">
        <f t="shared" si="38"/>
        <v>4.5003037918000004</v>
      </c>
      <c r="G444">
        <f t="shared" si="39"/>
        <v>0.67236302300000261</v>
      </c>
      <c r="I444">
        <f t="shared" si="40"/>
        <v>2.7175502954282893E-2</v>
      </c>
      <c r="J444">
        <f t="shared" si="41"/>
        <v>2.7312214510260648E-2</v>
      </c>
      <c r="K444">
        <f t="shared" si="42"/>
        <v>4.0805518832759489E-3</v>
      </c>
    </row>
    <row r="445" spans="1:11" x14ac:dyDescent="0.25">
      <c r="A445">
        <v>55.034516068499997</v>
      </c>
      <c r="B445">
        <v>29.513890090899999</v>
      </c>
      <c r="C445">
        <v>155.35045723499999</v>
      </c>
      <c r="E445">
        <f t="shared" si="37"/>
        <v>5.0345160684999968</v>
      </c>
      <c r="F445">
        <f t="shared" si="38"/>
        <v>4.5138900908999986</v>
      </c>
      <c r="G445">
        <f t="shared" si="39"/>
        <v>0.35045723499999326</v>
      </c>
      <c r="I445">
        <f t="shared" si="40"/>
        <v>3.0554333480502252E-2</v>
      </c>
      <c r="J445">
        <f t="shared" si="41"/>
        <v>2.7394669369440561E-2</v>
      </c>
      <c r="K445">
        <f t="shared" si="42"/>
        <v>2.1269148977083154E-3</v>
      </c>
    </row>
    <row r="446" spans="1:11" x14ac:dyDescent="0.25">
      <c r="A446">
        <v>55.758589166900002</v>
      </c>
      <c r="B446">
        <v>29.376015843000001</v>
      </c>
      <c r="C446">
        <v>155.032918688</v>
      </c>
      <c r="E446">
        <f t="shared" si="37"/>
        <v>5.758589166900002</v>
      </c>
      <c r="F446">
        <f t="shared" si="38"/>
        <v>4.3760158430000011</v>
      </c>
      <c r="G446">
        <f t="shared" si="39"/>
        <v>3.29186879999952E-2</v>
      </c>
      <c r="I446">
        <f t="shared" si="40"/>
        <v>3.4948712326802342E-2</v>
      </c>
      <c r="J446">
        <f t="shared" si="41"/>
        <v>2.65579145172577E-2</v>
      </c>
      <c r="K446">
        <f t="shared" si="42"/>
        <v>1.9978257238776389E-4</v>
      </c>
    </row>
    <row r="447" spans="1:11" x14ac:dyDescent="0.25">
      <c r="A447">
        <v>55.465390608500002</v>
      </c>
      <c r="B447">
        <v>28.706137178300001</v>
      </c>
      <c r="C447">
        <v>155.296369519</v>
      </c>
      <c r="E447">
        <f t="shared" si="37"/>
        <v>5.4653906085000017</v>
      </c>
      <c r="F447">
        <f t="shared" si="38"/>
        <v>3.7061371783000006</v>
      </c>
      <c r="G447">
        <f t="shared" si="39"/>
        <v>0.29636951899999531</v>
      </c>
      <c r="I447">
        <f t="shared" si="40"/>
        <v>3.3169298693502478E-2</v>
      </c>
      <c r="J447">
        <f t="shared" si="41"/>
        <v>2.2492440133179394E-2</v>
      </c>
      <c r="K447">
        <f t="shared" si="42"/>
        <v>1.7986581021440455E-3</v>
      </c>
    </row>
    <row r="448" spans="1:11" x14ac:dyDescent="0.25">
      <c r="A448">
        <v>55.177681542899997</v>
      </c>
      <c r="B448">
        <v>28.7683195103</v>
      </c>
      <c r="C448">
        <v>155.38348258900001</v>
      </c>
      <c r="E448">
        <f t="shared" si="37"/>
        <v>5.1776815428999967</v>
      </c>
      <c r="F448">
        <f t="shared" si="38"/>
        <v>3.7683195102999996</v>
      </c>
      <c r="G448">
        <f t="shared" si="39"/>
        <v>0.38348258900001042</v>
      </c>
      <c r="I448">
        <f t="shared" si="40"/>
        <v>3.142320063440434E-2</v>
      </c>
      <c r="J448">
        <f t="shared" si="41"/>
        <v>2.2869822920854026E-2</v>
      </c>
      <c r="K448">
        <f t="shared" si="42"/>
        <v>2.3273448229878682E-3</v>
      </c>
    </row>
    <row r="449" spans="1:11" x14ac:dyDescent="0.25">
      <c r="A449">
        <v>55.634869370200001</v>
      </c>
      <c r="B449">
        <v>29.0759261408</v>
      </c>
      <c r="C449">
        <v>155.33215221099999</v>
      </c>
      <c r="E449">
        <f t="shared" si="37"/>
        <v>5.6348693702000006</v>
      </c>
      <c r="F449">
        <f t="shared" si="38"/>
        <v>4.0759261408</v>
      </c>
      <c r="G449">
        <f t="shared" si="39"/>
        <v>0.33215221099999326</v>
      </c>
      <c r="I449">
        <f t="shared" si="40"/>
        <v>3.4197860432582834E-2</v>
      </c>
      <c r="J449">
        <f t="shared" si="41"/>
        <v>2.4736678730078E-2</v>
      </c>
      <c r="K449">
        <f t="shared" si="42"/>
        <v>2.0158222325832565E-3</v>
      </c>
    </row>
    <row r="450" spans="1:11" x14ac:dyDescent="0.25">
      <c r="A450">
        <v>54.746446220800003</v>
      </c>
      <c r="B450">
        <v>28.732080912400001</v>
      </c>
      <c r="C450">
        <v>155.47752795</v>
      </c>
      <c r="E450">
        <f t="shared" ref="E450:E478" si="43">A450-50</f>
        <v>4.7464462208000029</v>
      </c>
      <c r="F450">
        <f t="shared" ref="F450:F478" si="44">B450-25</f>
        <v>3.7320809124000007</v>
      </c>
      <c r="G450">
        <f t="shared" ref="G450:G478" si="45">C450-155</f>
        <v>0.47752794999999537</v>
      </c>
      <c r="I450">
        <f t="shared" ref="I450:I478" si="46">ABS(E450)/SQRT(50^2+25^2+155^2)</f>
        <v>2.880604584519721E-2</v>
      </c>
      <c r="J450">
        <f t="shared" ref="J450:J478" si="47">ABS(F450)/SQRT(50^2+25^2+155^2)</f>
        <v>2.2649891910596614E-2</v>
      </c>
      <c r="K450">
        <f t="shared" ref="K450:K478" si="48">ABS(G450)/SQRT(50^2+25^2+155^2)</f>
        <v>2.8981034188868184E-3</v>
      </c>
    </row>
    <row r="451" spans="1:11" x14ac:dyDescent="0.25">
      <c r="A451">
        <v>55.071726750099998</v>
      </c>
      <c r="B451">
        <v>28.822188289700001</v>
      </c>
      <c r="C451">
        <v>155.56343446899999</v>
      </c>
      <c r="E451">
        <f t="shared" si="43"/>
        <v>5.0717267500999981</v>
      </c>
      <c r="F451">
        <f t="shared" si="44"/>
        <v>3.8221882897000015</v>
      </c>
      <c r="G451">
        <f t="shared" si="45"/>
        <v>0.56343446899998639</v>
      </c>
      <c r="I451">
        <f t="shared" si="46"/>
        <v>3.0780164038826795E-2</v>
      </c>
      <c r="J451">
        <f t="shared" si="47"/>
        <v>2.3196750996478516E-2</v>
      </c>
      <c r="K451">
        <f t="shared" si="48"/>
        <v>3.4194676163511592E-3</v>
      </c>
    </row>
    <row r="452" spans="1:11" x14ac:dyDescent="0.25">
      <c r="A452">
        <v>55.600554736600003</v>
      </c>
      <c r="B452">
        <v>28.9254068897</v>
      </c>
      <c r="C452">
        <v>155.571535294</v>
      </c>
      <c r="E452">
        <f t="shared" si="43"/>
        <v>5.600554736600003</v>
      </c>
      <c r="F452">
        <f t="shared" si="44"/>
        <v>3.9254068896999996</v>
      </c>
      <c r="G452">
        <f t="shared" si="45"/>
        <v>0.57153529400000025</v>
      </c>
      <c r="I452">
        <f t="shared" si="46"/>
        <v>3.3989605906425774E-2</v>
      </c>
      <c r="J452">
        <f t="shared" si="47"/>
        <v>2.3823181716508011E-2</v>
      </c>
      <c r="K452">
        <f t="shared" si="48"/>
        <v>3.4686312907043445E-3</v>
      </c>
    </row>
    <row r="453" spans="1:11" x14ac:dyDescent="0.25">
      <c r="A453">
        <v>56.205485231099999</v>
      </c>
      <c r="B453">
        <v>29.487038443500001</v>
      </c>
      <c r="C453">
        <v>155.420572529</v>
      </c>
      <c r="E453">
        <f t="shared" si="43"/>
        <v>6.2054852310999991</v>
      </c>
      <c r="F453">
        <f t="shared" si="44"/>
        <v>4.4870384435000013</v>
      </c>
      <c r="G453">
        <f t="shared" si="45"/>
        <v>0.42057252899999753</v>
      </c>
      <c r="I453">
        <f t="shared" si="46"/>
        <v>3.7660911710199876E-2</v>
      </c>
      <c r="J453">
        <f t="shared" si="47"/>
        <v>2.7231707492271537E-2</v>
      </c>
      <c r="K453">
        <f t="shared" si="48"/>
        <v>2.5524426040083731E-3</v>
      </c>
    </row>
    <row r="454" spans="1:11" x14ac:dyDescent="0.25">
      <c r="A454">
        <v>56.583817139399997</v>
      </c>
      <c r="B454">
        <v>29.8668467844</v>
      </c>
      <c r="C454">
        <v>155.48483649400001</v>
      </c>
      <c r="E454">
        <f t="shared" si="43"/>
        <v>6.5838171393999971</v>
      </c>
      <c r="F454">
        <f t="shared" si="44"/>
        <v>4.8668467843999998</v>
      </c>
      <c r="G454">
        <f t="shared" si="45"/>
        <v>0.48483649400000672</v>
      </c>
      <c r="I454">
        <f t="shared" si="46"/>
        <v>3.9956997199893637E-2</v>
      </c>
      <c r="J454">
        <f t="shared" si="47"/>
        <v>2.9536753409026832E-2</v>
      </c>
      <c r="K454">
        <f t="shared" si="48"/>
        <v>2.9424587625971037E-3</v>
      </c>
    </row>
    <row r="455" spans="1:11" x14ac:dyDescent="0.25">
      <c r="A455">
        <v>56.110206310499997</v>
      </c>
      <c r="B455">
        <v>29.230502363999999</v>
      </c>
      <c r="C455">
        <v>155.78174295400001</v>
      </c>
      <c r="E455">
        <f t="shared" si="43"/>
        <v>6.1102063104999971</v>
      </c>
      <c r="F455">
        <f t="shared" si="44"/>
        <v>4.2305023639999995</v>
      </c>
      <c r="G455">
        <f t="shared" si="45"/>
        <v>0.78174295400000915</v>
      </c>
      <c r="I455">
        <f t="shared" si="46"/>
        <v>3.7082666676503492E-2</v>
      </c>
      <c r="J455">
        <f t="shared" si="47"/>
        <v>2.567479739084861E-2</v>
      </c>
      <c r="K455">
        <f t="shared" si="48"/>
        <v>4.7443755442548013E-3</v>
      </c>
    </row>
    <row r="456" spans="1:11" x14ac:dyDescent="0.25">
      <c r="A456">
        <v>55.784972053700002</v>
      </c>
      <c r="B456">
        <v>29.392071077000001</v>
      </c>
      <c r="C456">
        <v>155.583616396</v>
      </c>
      <c r="E456">
        <f t="shared" si="43"/>
        <v>5.7849720537000024</v>
      </c>
      <c r="F456">
        <f t="shared" si="44"/>
        <v>4.3920710770000007</v>
      </c>
      <c r="G456">
        <f t="shared" si="45"/>
        <v>0.58361639599999648</v>
      </c>
      <c r="I456">
        <f t="shared" si="46"/>
        <v>3.5108829309347944E-2</v>
      </c>
      <c r="J456">
        <f t="shared" si="47"/>
        <v>2.6655353271463452E-2</v>
      </c>
      <c r="K456">
        <f t="shared" si="48"/>
        <v>3.5419511518980399E-3</v>
      </c>
    </row>
    <row r="457" spans="1:11" x14ac:dyDescent="0.25">
      <c r="A457">
        <v>55.585724989600003</v>
      </c>
      <c r="B457">
        <v>29.440356590899999</v>
      </c>
      <c r="C457">
        <v>155.53318164800001</v>
      </c>
      <c r="E457">
        <f t="shared" si="43"/>
        <v>5.5857249896000027</v>
      </c>
      <c r="F457">
        <f t="shared" si="44"/>
        <v>4.4403565908999987</v>
      </c>
      <c r="G457">
        <f t="shared" si="45"/>
        <v>0.53318164800001</v>
      </c>
      <c r="I457">
        <f t="shared" si="46"/>
        <v>3.3899604597639708E-2</v>
      </c>
      <c r="J457">
        <f t="shared" si="47"/>
        <v>2.6948396669062048E-2</v>
      </c>
      <c r="K457">
        <f t="shared" si="48"/>
        <v>3.2358641142503849E-3</v>
      </c>
    </row>
    <row r="458" spans="1:11" x14ac:dyDescent="0.25">
      <c r="A458">
        <v>55.522869557699998</v>
      </c>
      <c r="B458">
        <v>29.651417411499999</v>
      </c>
      <c r="C458">
        <v>155.585199413</v>
      </c>
      <c r="E458">
        <f t="shared" si="43"/>
        <v>5.5228695576999982</v>
      </c>
      <c r="F458">
        <f t="shared" si="44"/>
        <v>4.6514174114999989</v>
      </c>
      <c r="G458">
        <f t="shared" si="45"/>
        <v>0.585199412999998</v>
      </c>
      <c r="I458">
        <f t="shared" si="46"/>
        <v>3.3518136785996404E-2</v>
      </c>
      <c r="J458">
        <f t="shared" si="47"/>
        <v>2.8229318729799904E-2</v>
      </c>
      <c r="K458">
        <f t="shared" si="48"/>
        <v>3.5515584366231753E-3</v>
      </c>
    </row>
    <row r="459" spans="1:11" x14ac:dyDescent="0.25">
      <c r="A459">
        <v>55.627134823699997</v>
      </c>
      <c r="B459">
        <v>28.997719081</v>
      </c>
      <c r="C459">
        <v>155.71369659000001</v>
      </c>
      <c r="E459">
        <f t="shared" si="43"/>
        <v>5.627134823699997</v>
      </c>
      <c r="F459">
        <f t="shared" si="44"/>
        <v>3.9977190809999996</v>
      </c>
      <c r="G459">
        <f t="shared" si="45"/>
        <v>0.71369659000001207</v>
      </c>
      <c r="I459">
        <f t="shared" si="46"/>
        <v>3.415091969193048E-2</v>
      </c>
      <c r="J459">
        <f t="shared" si="47"/>
        <v>2.4262042329449576E-2</v>
      </c>
      <c r="K459">
        <f t="shared" si="48"/>
        <v>4.3314041147265179E-3</v>
      </c>
    </row>
    <row r="460" spans="1:11" x14ac:dyDescent="0.25">
      <c r="A460">
        <v>55.3532918485</v>
      </c>
      <c r="B460">
        <v>29.148659290800001</v>
      </c>
      <c r="C460">
        <v>155.56514247999999</v>
      </c>
      <c r="E460">
        <f t="shared" si="43"/>
        <v>5.3532918484999996</v>
      </c>
      <c r="F460">
        <f t="shared" si="44"/>
        <v>4.1486592908000013</v>
      </c>
      <c r="G460">
        <f t="shared" si="45"/>
        <v>0.56514247999999156</v>
      </c>
      <c r="I460">
        <f t="shared" si="46"/>
        <v>3.2488974537379298E-2</v>
      </c>
      <c r="J460">
        <f t="shared" si="47"/>
        <v>2.5178094129284293E-2</v>
      </c>
      <c r="K460">
        <f t="shared" si="48"/>
        <v>3.4298334860737825E-3</v>
      </c>
    </row>
    <row r="461" spans="1:11" x14ac:dyDescent="0.25">
      <c r="A461">
        <v>55.342607575899997</v>
      </c>
      <c r="B461">
        <v>28.9456911895</v>
      </c>
      <c r="C461">
        <v>155.398049472</v>
      </c>
      <c r="E461">
        <f t="shared" si="43"/>
        <v>5.3426075758999971</v>
      </c>
      <c r="F461">
        <f t="shared" si="44"/>
        <v>3.9456911894999998</v>
      </c>
      <c r="G461">
        <f t="shared" si="45"/>
        <v>0.39804947199999674</v>
      </c>
      <c r="I461">
        <f t="shared" si="46"/>
        <v>3.2424131993711677E-2</v>
      </c>
      <c r="J461">
        <f t="shared" si="47"/>
        <v>2.3946286549638943E-2</v>
      </c>
      <c r="K461">
        <f t="shared" si="48"/>
        <v>2.4157508177045858E-3</v>
      </c>
    </row>
    <row r="462" spans="1:11" x14ac:dyDescent="0.25">
      <c r="A462">
        <v>56.076579353900001</v>
      </c>
      <c r="B462">
        <v>29.179192943899999</v>
      </c>
      <c r="C462">
        <v>155.149403455</v>
      </c>
      <c r="E462">
        <f t="shared" si="43"/>
        <v>6.0765793539000015</v>
      </c>
      <c r="F462">
        <f t="shared" si="44"/>
        <v>4.1791929438999986</v>
      </c>
      <c r="G462">
        <f t="shared" si="45"/>
        <v>0.14940345499999808</v>
      </c>
      <c r="I462">
        <f t="shared" si="46"/>
        <v>3.6878585642316476E-2</v>
      </c>
      <c r="J462">
        <f t="shared" si="47"/>
        <v>2.5363401993337503E-2</v>
      </c>
      <c r="K462">
        <f t="shared" si="48"/>
        <v>9.0672527907319678E-4</v>
      </c>
    </row>
    <row r="463" spans="1:11" x14ac:dyDescent="0.25">
      <c r="A463">
        <v>56.142970319699998</v>
      </c>
      <c r="B463">
        <v>29.239490240599999</v>
      </c>
      <c r="C463">
        <v>154.89927977900001</v>
      </c>
      <c r="E463">
        <f t="shared" si="43"/>
        <v>6.1429703196999981</v>
      </c>
      <c r="F463">
        <f t="shared" si="44"/>
        <v>4.2394902405999986</v>
      </c>
      <c r="G463">
        <f t="shared" si="45"/>
        <v>-0.1007202209999889</v>
      </c>
      <c r="I463">
        <f t="shared" si="46"/>
        <v>3.7281510507694869E-2</v>
      </c>
      <c r="J463">
        <f t="shared" si="47"/>
        <v>2.5729344555895158E-2</v>
      </c>
      <c r="K463">
        <f t="shared" si="48"/>
        <v>6.1126812960603997E-4</v>
      </c>
    </row>
    <row r="464" spans="1:11" x14ac:dyDescent="0.25">
      <c r="A464">
        <v>56.095892450599997</v>
      </c>
      <c r="B464">
        <v>28.850208561799999</v>
      </c>
      <c r="C464">
        <v>155.20667136899999</v>
      </c>
      <c r="E464">
        <f t="shared" si="43"/>
        <v>6.0958924505999974</v>
      </c>
      <c r="F464">
        <f t="shared" si="44"/>
        <v>3.8502085617999988</v>
      </c>
      <c r="G464">
        <f t="shared" si="45"/>
        <v>0.2066713689999915</v>
      </c>
      <c r="I464">
        <f t="shared" si="46"/>
        <v>3.699579627171639E-2</v>
      </c>
      <c r="J464">
        <f t="shared" si="47"/>
        <v>2.3366805223401028E-2</v>
      </c>
      <c r="K464">
        <f t="shared" si="48"/>
        <v>1.2542826049970486E-3</v>
      </c>
    </row>
    <row r="465" spans="1:11" x14ac:dyDescent="0.25">
      <c r="A465">
        <v>56.459485753099997</v>
      </c>
      <c r="B465">
        <v>29.2679675905</v>
      </c>
      <c r="C465">
        <v>155.100305902</v>
      </c>
      <c r="E465">
        <f t="shared" si="43"/>
        <v>6.4594857530999974</v>
      </c>
      <c r="F465">
        <f t="shared" si="44"/>
        <v>4.2679675904999996</v>
      </c>
      <c r="G465">
        <f t="shared" si="45"/>
        <v>0.10030590200000233</v>
      </c>
      <c r="I465">
        <f t="shared" si="46"/>
        <v>3.9202433585950269E-2</v>
      </c>
      <c r="J465">
        <f t="shared" si="47"/>
        <v>2.5902172774863348E-2</v>
      </c>
      <c r="K465">
        <f t="shared" si="48"/>
        <v>6.087536394900775E-4</v>
      </c>
    </row>
    <row r="466" spans="1:11" x14ac:dyDescent="0.25">
      <c r="A466">
        <v>56.444692643000003</v>
      </c>
      <c r="B466">
        <v>28.9533834663</v>
      </c>
      <c r="C466">
        <v>155.22130154199999</v>
      </c>
      <c r="E466">
        <f t="shared" si="43"/>
        <v>6.4446926430000033</v>
      </c>
      <c r="F466">
        <f t="shared" si="44"/>
        <v>3.9533834663</v>
      </c>
      <c r="G466">
        <f t="shared" si="45"/>
        <v>0.22130154199999197</v>
      </c>
      <c r="I466">
        <f t="shared" si="46"/>
        <v>3.9112654625458501E-2</v>
      </c>
      <c r="J466">
        <f t="shared" si="47"/>
        <v>2.3992970756695525E-2</v>
      </c>
      <c r="K466">
        <f t="shared" si="48"/>
        <v>1.3430727049068181E-3</v>
      </c>
    </row>
    <row r="467" spans="1:11" x14ac:dyDescent="0.25">
      <c r="A467">
        <v>56.957779622799997</v>
      </c>
      <c r="B467">
        <v>29.1561829738</v>
      </c>
      <c r="C467">
        <v>155.048036258</v>
      </c>
      <c r="E467">
        <f t="shared" si="43"/>
        <v>6.9577796227999968</v>
      </c>
      <c r="F467">
        <f t="shared" si="44"/>
        <v>4.1561829738</v>
      </c>
      <c r="G467">
        <f t="shared" si="45"/>
        <v>4.8036257999996224E-2</v>
      </c>
      <c r="I467">
        <f t="shared" si="46"/>
        <v>4.2226564775314002E-2</v>
      </c>
      <c r="J467">
        <f t="shared" si="47"/>
        <v>2.5223755145408935E-2</v>
      </c>
      <c r="K467">
        <f t="shared" si="48"/>
        <v>2.9153067069753654E-4</v>
      </c>
    </row>
    <row r="468" spans="1:11" x14ac:dyDescent="0.25">
      <c r="A468">
        <v>56.863310009400003</v>
      </c>
      <c r="B468">
        <v>28.798062350999999</v>
      </c>
      <c r="C468">
        <v>155.18000195600001</v>
      </c>
      <c r="E468">
        <f t="shared" si="43"/>
        <v>6.8633100094000028</v>
      </c>
      <c r="F468">
        <f t="shared" si="44"/>
        <v>3.7980623509999987</v>
      </c>
      <c r="G468">
        <f t="shared" si="45"/>
        <v>0.18000195600001234</v>
      </c>
      <c r="I468">
        <f t="shared" si="46"/>
        <v>4.1653231403779536E-2</v>
      </c>
      <c r="J468">
        <f t="shared" si="47"/>
        <v>2.3050331367155598E-2</v>
      </c>
      <c r="K468">
        <f t="shared" si="48"/>
        <v>1.0924267031698469E-3</v>
      </c>
    </row>
    <row r="469" spans="1:11" x14ac:dyDescent="0.25">
      <c r="A469">
        <v>56.821469243800003</v>
      </c>
      <c r="B469">
        <v>28.840578117900002</v>
      </c>
      <c r="C469">
        <v>155.104352597</v>
      </c>
      <c r="E469">
        <f t="shared" si="43"/>
        <v>6.8214692438000029</v>
      </c>
      <c r="F469">
        <f t="shared" si="44"/>
        <v>3.8405781179000016</v>
      </c>
      <c r="G469">
        <f t="shared" si="45"/>
        <v>0.10435259700000188</v>
      </c>
      <c r="I469">
        <f t="shared" si="46"/>
        <v>4.1399300998587123E-2</v>
      </c>
      <c r="J469">
        <f t="shared" si="47"/>
        <v>2.3308358335858675E-2</v>
      </c>
      <c r="K469">
        <f t="shared" si="48"/>
        <v>6.3331291526585347E-4</v>
      </c>
    </row>
    <row r="470" spans="1:11" x14ac:dyDescent="0.25">
      <c r="A470">
        <v>55.8617368727</v>
      </c>
      <c r="B470">
        <v>29.0446014752</v>
      </c>
      <c r="C470">
        <v>155.13684179200001</v>
      </c>
      <c r="E470">
        <f t="shared" si="43"/>
        <v>5.8617368726999999</v>
      </c>
      <c r="F470">
        <f t="shared" si="44"/>
        <v>4.0446014752000004</v>
      </c>
      <c r="G470">
        <f t="shared" si="45"/>
        <v>0.13684179200001267</v>
      </c>
      <c r="I470">
        <f t="shared" si="46"/>
        <v>3.5574712791967382E-2</v>
      </c>
      <c r="J470">
        <f t="shared" si="47"/>
        <v>2.4546570233871974E-2</v>
      </c>
      <c r="K470">
        <f t="shared" si="48"/>
        <v>8.3048890696730833E-4</v>
      </c>
    </row>
    <row r="471" spans="1:11" x14ac:dyDescent="0.25">
      <c r="A471">
        <v>55.735837348399997</v>
      </c>
      <c r="B471">
        <v>29.381559092300002</v>
      </c>
      <c r="C471">
        <v>154.82835261</v>
      </c>
      <c r="E471">
        <f t="shared" si="43"/>
        <v>5.7358373483999969</v>
      </c>
      <c r="F471">
        <f t="shared" si="44"/>
        <v>4.3815590923000016</v>
      </c>
      <c r="G471">
        <f t="shared" si="45"/>
        <v>-0.17164739000000395</v>
      </c>
      <c r="I471">
        <f t="shared" si="46"/>
        <v>3.4810632193522692E-2</v>
      </c>
      <c r="J471">
        <f t="shared" si="47"/>
        <v>2.6591556338114622E-2</v>
      </c>
      <c r="K471">
        <f t="shared" si="48"/>
        <v>1.0417230819725115E-3</v>
      </c>
    </row>
    <row r="472" spans="1:11" x14ac:dyDescent="0.25">
      <c r="A472">
        <v>55.058558405399999</v>
      </c>
      <c r="B472">
        <v>29.399020437699999</v>
      </c>
      <c r="C472">
        <v>154.894977767</v>
      </c>
      <c r="E472">
        <f t="shared" si="43"/>
        <v>5.0585584053999995</v>
      </c>
      <c r="F472">
        <f t="shared" si="44"/>
        <v>4.3990204376999991</v>
      </c>
      <c r="G472">
        <f t="shared" si="45"/>
        <v>-0.10502223299999969</v>
      </c>
      <c r="I472">
        <f t="shared" si="46"/>
        <v>3.070024573290115E-2</v>
      </c>
      <c r="J472">
        <f t="shared" si="47"/>
        <v>2.6697528742037988E-2</v>
      </c>
      <c r="K472">
        <f t="shared" si="48"/>
        <v>6.3737691692482105E-4</v>
      </c>
    </row>
    <row r="473" spans="1:11" x14ac:dyDescent="0.25">
      <c r="A473">
        <v>55.259223963700002</v>
      </c>
      <c r="B473">
        <v>29.525626130399999</v>
      </c>
      <c r="C473">
        <v>154.71330257599999</v>
      </c>
      <c r="E473">
        <f t="shared" si="43"/>
        <v>5.259223963700002</v>
      </c>
      <c r="F473">
        <f t="shared" si="44"/>
        <v>4.5256261303999992</v>
      </c>
      <c r="G473">
        <f t="shared" si="45"/>
        <v>-0.28669742400001041</v>
      </c>
      <c r="I473">
        <f t="shared" si="46"/>
        <v>3.1918079245184722E-2</v>
      </c>
      <c r="J473">
        <f t="shared" si="47"/>
        <v>2.7465895056228411E-2</v>
      </c>
      <c r="K473">
        <f t="shared" si="48"/>
        <v>1.739958435271657E-3</v>
      </c>
    </row>
    <row r="474" spans="1:11" x14ac:dyDescent="0.25">
      <c r="A474">
        <v>55.465880321100002</v>
      </c>
      <c r="B474">
        <v>29.7497571163</v>
      </c>
      <c r="C474">
        <v>154.68229983399999</v>
      </c>
      <c r="E474">
        <f t="shared" si="43"/>
        <v>5.465880321100002</v>
      </c>
      <c r="F474">
        <f t="shared" si="44"/>
        <v>4.7497571162999996</v>
      </c>
      <c r="G474">
        <f t="shared" si="45"/>
        <v>-0.31770016600000872</v>
      </c>
      <c r="I474">
        <f t="shared" si="46"/>
        <v>3.3172270745212402E-2</v>
      </c>
      <c r="J474">
        <f t="shared" si="47"/>
        <v>2.8826139574932019E-2</v>
      </c>
      <c r="K474">
        <f t="shared" si="48"/>
        <v>1.9281131863915903E-3</v>
      </c>
    </row>
    <row r="475" spans="1:11" x14ac:dyDescent="0.25">
      <c r="A475">
        <v>56.173486920099997</v>
      </c>
      <c r="B475">
        <v>29.739425109599999</v>
      </c>
      <c r="C475">
        <v>154.749455724</v>
      </c>
      <c r="E475">
        <f t="shared" si="43"/>
        <v>6.1734869200999967</v>
      </c>
      <c r="F475">
        <f t="shared" si="44"/>
        <v>4.7394251095999991</v>
      </c>
      <c r="G475">
        <f t="shared" si="45"/>
        <v>-0.2505442759999994</v>
      </c>
      <c r="I475">
        <f t="shared" si="46"/>
        <v>3.7466714879401362E-2</v>
      </c>
      <c r="J475">
        <f t="shared" si="47"/>
        <v>2.8763434922898071E-2</v>
      </c>
      <c r="K475">
        <f t="shared" si="48"/>
        <v>1.5205460180040308E-3</v>
      </c>
    </row>
    <row r="476" spans="1:11" x14ac:dyDescent="0.25">
      <c r="A476">
        <v>57.213322972599997</v>
      </c>
      <c r="B476">
        <v>30.430207905300001</v>
      </c>
      <c r="C476">
        <v>154.59086477</v>
      </c>
      <c r="E476">
        <f t="shared" si="43"/>
        <v>7.2133229725999968</v>
      </c>
      <c r="F476">
        <f t="shared" si="44"/>
        <v>5.4302079053000014</v>
      </c>
      <c r="G476">
        <f t="shared" si="45"/>
        <v>-0.40913523000000396</v>
      </c>
      <c r="I476">
        <f t="shared" si="46"/>
        <v>4.3777450028688547E-2</v>
      </c>
      <c r="J476">
        <f t="shared" si="47"/>
        <v>3.2955775877864982E-2</v>
      </c>
      <c r="K476">
        <f t="shared" si="48"/>
        <v>2.4830299647383316E-3</v>
      </c>
    </row>
    <row r="477" spans="1:11" x14ac:dyDescent="0.25">
      <c r="A477">
        <v>56.452778895400002</v>
      </c>
      <c r="B477">
        <v>29.9327160566</v>
      </c>
      <c r="C477">
        <v>154.84848225100001</v>
      </c>
      <c r="E477">
        <f t="shared" si="43"/>
        <v>6.4527788954000016</v>
      </c>
      <c r="F477">
        <f t="shared" si="44"/>
        <v>4.9327160566000003</v>
      </c>
      <c r="G477">
        <f t="shared" si="45"/>
        <v>-0.15151774899999282</v>
      </c>
      <c r="I477">
        <f t="shared" si="46"/>
        <v>3.9161729859120566E-2</v>
      </c>
      <c r="J477">
        <f t="shared" si="47"/>
        <v>2.9936512130924492E-2</v>
      </c>
      <c r="K477">
        <f t="shared" si="48"/>
        <v>9.1955686865851153E-4</v>
      </c>
    </row>
    <row r="478" spans="1:11" x14ac:dyDescent="0.25">
      <c r="E478">
        <f t="shared" si="43"/>
        <v>-50</v>
      </c>
      <c r="F478">
        <f t="shared" si="44"/>
        <v>-25</v>
      </c>
      <c r="G478">
        <f t="shared" si="45"/>
        <v>-155</v>
      </c>
      <c r="I478">
        <f t="shared" si="46"/>
        <v>0.30344856451720226</v>
      </c>
      <c r="J478">
        <f t="shared" si="47"/>
        <v>0.15172428225860113</v>
      </c>
      <c r="K478">
        <f t="shared" si="48"/>
        <v>0.94069055000332691</v>
      </c>
    </row>
  </sheetData>
  <mergeCells count="3">
    <mergeCell ref="M1:N1"/>
    <mergeCell ref="O1:P1"/>
    <mergeCell ref="Q1:R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F1" sqref="F1"/>
    </sheetView>
  </sheetViews>
  <sheetFormatPr defaultRowHeight="15" x14ac:dyDescent="0.25"/>
  <cols>
    <col min="1" max="1" width="13.5703125" bestFit="1" customWidth="1"/>
    <col min="7" max="7" width="23.28515625" bestFit="1" customWidth="1"/>
    <col min="8" max="8" width="12.7109375" bestFit="1" customWidth="1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5" max="15" width="9.140625" customWidth="1"/>
  </cols>
  <sheetData>
    <row r="1" spans="1:14" x14ac:dyDescent="0.25">
      <c r="A1" s="5"/>
      <c r="B1" s="5"/>
      <c r="C1" s="5"/>
      <c r="D1" s="5"/>
      <c r="G1" s="28" t="s">
        <v>19</v>
      </c>
      <c r="H1" s="29"/>
      <c r="I1" s="29"/>
      <c r="J1" s="29"/>
      <c r="K1" s="29"/>
      <c r="L1" s="29"/>
      <c r="M1" s="29"/>
      <c r="N1" s="29"/>
    </row>
    <row r="2" spans="1:14" ht="15.75" thickBot="1" x14ac:dyDescent="0.3">
      <c r="B2" s="1"/>
      <c r="C2" s="1"/>
      <c r="D2" s="1"/>
      <c r="G2" s="29"/>
      <c r="H2" s="29"/>
      <c r="I2" s="29"/>
      <c r="J2" s="29"/>
      <c r="K2" s="29"/>
      <c r="L2" s="29"/>
      <c r="M2" s="29"/>
      <c r="N2" s="29"/>
    </row>
    <row r="3" spans="1:14" x14ac:dyDescent="0.25">
      <c r="B3" s="1"/>
      <c r="C3" s="1"/>
      <c r="D3" s="1"/>
      <c r="G3" s="27" t="s">
        <v>15</v>
      </c>
      <c r="H3" s="27"/>
      <c r="J3" s="27" t="s">
        <v>16</v>
      </c>
      <c r="K3" s="27"/>
      <c r="M3" s="27" t="s">
        <v>17</v>
      </c>
      <c r="N3" s="27"/>
    </row>
    <row r="4" spans="1:14" x14ac:dyDescent="0.25">
      <c r="B4" s="1"/>
      <c r="C4" s="1"/>
      <c r="D4" s="1"/>
      <c r="G4" s="1"/>
      <c r="H4" s="1"/>
      <c r="J4" s="1"/>
      <c r="K4" s="1"/>
      <c r="M4" s="1"/>
      <c r="N4" s="1"/>
    </row>
    <row r="5" spans="1:14" x14ac:dyDescent="0.25">
      <c r="B5" s="1"/>
      <c r="C5" s="1"/>
      <c r="D5" s="1"/>
      <c r="G5" s="6" t="s">
        <v>1</v>
      </c>
      <c r="H5" s="6">
        <v>0.87691219273428977</v>
      </c>
      <c r="I5" s="4"/>
      <c r="J5" s="6" t="s">
        <v>1</v>
      </c>
      <c r="K5" s="6">
        <v>-1.3397165469670227</v>
      </c>
      <c r="L5" s="4"/>
      <c r="M5" s="6" t="s">
        <v>1</v>
      </c>
      <c r="N5" s="6">
        <v>0.16518020060789229</v>
      </c>
    </row>
    <row r="6" spans="1:14" x14ac:dyDescent="0.25">
      <c r="B6" s="1"/>
      <c r="C6" s="1"/>
      <c r="D6" s="1"/>
      <c r="G6" s="6" t="s">
        <v>2</v>
      </c>
      <c r="H6" s="6">
        <v>1.6739164665087414</v>
      </c>
      <c r="I6" s="4"/>
      <c r="J6" s="6" t="s">
        <v>2</v>
      </c>
      <c r="K6" s="6">
        <v>1.5781047552375522</v>
      </c>
      <c r="L6" s="4"/>
      <c r="M6" s="6" t="s">
        <v>2</v>
      </c>
      <c r="N6" s="6">
        <v>1.3594490009144977</v>
      </c>
    </row>
    <row r="7" spans="1:14" x14ac:dyDescent="0.25">
      <c r="B7" s="1"/>
      <c r="C7" s="1"/>
      <c r="D7" s="1"/>
      <c r="G7" s="1" t="s">
        <v>3</v>
      </c>
      <c r="H7" s="1">
        <v>-0.66566584313871424</v>
      </c>
      <c r="J7" s="1" t="s">
        <v>3</v>
      </c>
      <c r="K7" s="1">
        <v>0.26206881166118035</v>
      </c>
      <c r="M7" s="1" t="s">
        <v>3</v>
      </c>
      <c r="N7" s="1">
        <v>2.0296566484365024</v>
      </c>
    </row>
    <row r="8" spans="1:14" x14ac:dyDescent="0.25">
      <c r="B8" s="1"/>
      <c r="C8" s="1"/>
      <c r="D8" s="1"/>
      <c r="G8" s="1" t="s">
        <v>4</v>
      </c>
      <c r="H8" s="1" t="e">
        <v>#N/A</v>
      </c>
      <c r="J8" s="1" t="s">
        <v>4</v>
      </c>
      <c r="K8" s="1" t="e">
        <v>#N/A</v>
      </c>
      <c r="M8" s="1" t="s">
        <v>4</v>
      </c>
      <c r="N8" s="1" t="e">
        <v>#N/A</v>
      </c>
    </row>
    <row r="9" spans="1:14" x14ac:dyDescent="0.25">
      <c r="B9" s="1"/>
      <c r="C9" s="1"/>
      <c r="D9" s="1"/>
      <c r="G9" s="6" t="s">
        <v>5</v>
      </c>
      <c r="H9" s="6">
        <v>5.798616735238614</v>
      </c>
      <c r="I9" s="4"/>
      <c r="J9" s="6" t="s">
        <v>5</v>
      </c>
      <c r="K9" s="6">
        <v>5.466715231474975</v>
      </c>
      <c r="L9" s="4"/>
      <c r="M9" s="6" t="s">
        <v>5</v>
      </c>
      <c r="N9" s="6">
        <v>4.7092694797653181</v>
      </c>
    </row>
    <row r="10" spans="1:14" x14ac:dyDescent="0.25">
      <c r="B10" s="1"/>
      <c r="C10" s="1"/>
      <c r="D10" s="1"/>
      <c r="G10" s="6" t="s">
        <v>6</v>
      </c>
      <c r="H10" s="6">
        <v>33.623956042189327</v>
      </c>
      <c r="I10" s="4"/>
      <c r="J10" s="6" t="s">
        <v>6</v>
      </c>
      <c r="K10" s="6">
        <v>29.884975422040487</v>
      </c>
      <c r="L10" s="4"/>
      <c r="M10" s="6" t="s">
        <v>6</v>
      </c>
      <c r="N10" s="6">
        <v>22.177219033049106</v>
      </c>
    </row>
    <row r="11" spans="1:14" x14ac:dyDescent="0.25">
      <c r="B11" s="1"/>
      <c r="C11" s="1"/>
      <c r="D11" s="1"/>
      <c r="G11" s="1" t="s">
        <v>7</v>
      </c>
      <c r="H11" s="1">
        <v>0.23186227675177395</v>
      </c>
      <c r="J11" s="1" t="s">
        <v>7</v>
      </c>
      <c r="K11" s="1">
        <v>3.2564877110245263</v>
      </c>
      <c r="M11" s="1" t="s">
        <v>7</v>
      </c>
      <c r="N11" s="1">
        <v>8.3022540596784342</v>
      </c>
    </row>
    <row r="12" spans="1:14" x14ac:dyDescent="0.25">
      <c r="B12" s="1"/>
      <c r="C12" s="1"/>
      <c r="D12" s="1"/>
      <c r="G12" s="1" t="s">
        <v>8</v>
      </c>
      <c r="H12" s="1">
        <v>0.81055689776820006</v>
      </c>
      <c r="J12" s="1" t="s">
        <v>8</v>
      </c>
      <c r="K12" s="1">
        <v>-1.5483317045620097</v>
      </c>
      <c r="M12" s="1" t="s">
        <v>8</v>
      </c>
      <c r="N12" s="1">
        <v>-2.8007828797199754</v>
      </c>
    </row>
    <row r="13" spans="1:14" x14ac:dyDescent="0.25">
      <c r="B13" s="1"/>
      <c r="C13" s="1"/>
      <c r="D13" s="1"/>
      <c r="G13" s="1" t="s">
        <v>9</v>
      </c>
      <c r="H13" s="1">
        <v>19.590452352471683</v>
      </c>
      <c r="J13" s="1" t="s">
        <v>9</v>
      </c>
      <c r="K13" s="1">
        <v>21.316898506522996</v>
      </c>
      <c r="M13" s="1" t="s">
        <v>9</v>
      </c>
      <c r="N13" s="1">
        <v>16.777933504817305</v>
      </c>
    </row>
    <row r="14" spans="1:14" x14ac:dyDescent="0.25">
      <c r="D14" s="1"/>
      <c r="G14" s="1" t="s">
        <v>10</v>
      </c>
      <c r="H14" s="1">
        <v>-7.8244329155386181</v>
      </c>
      <c r="J14" s="1" t="s">
        <v>10</v>
      </c>
      <c r="K14" s="1">
        <v>-15.216685202449357</v>
      </c>
      <c r="M14" s="1" t="s">
        <v>10</v>
      </c>
      <c r="N14" s="1">
        <v>-13.813360602957937</v>
      </c>
    </row>
    <row r="15" spans="1:14" x14ac:dyDescent="0.25">
      <c r="G15" s="1" t="s">
        <v>11</v>
      </c>
      <c r="H15" s="1">
        <v>11.766019436933066</v>
      </c>
      <c r="J15" s="1" t="s">
        <v>11</v>
      </c>
      <c r="K15" s="1">
        <v>6.100213304073641</v>
      </c>
      <c r="M15" s="1" t="s">
        <v>11</v>
      </c>
      <c r="N15" s="1">
        <v>2.9645729018593667</v>
      </c>
    </row>
    <row r="16" spans="1:14" x14ac:dyDescent="0.25">
      <c r="G16" s="1" t="s">
        <v>12</v>
      </c>
      <c r="H16" s="1">
        <v>10.522946312811477</v>
      </c>
      <c r="J16" s="1" t="s">
        <v>12</v>
      </c>
      <c r="K16" s="1">
        <v>-16.076598563604271</v>
      </c>
      <c r="M16" s="1" t="s">
        <v>12</v>
      </c>
      <c r="N16" s="1">
        <v>1.9821624072947075</v>
      </c>
    </row>
    <row r="17" spans="7:17" x14ac:dyDescent="0.25">
      <c r="G17" s="1" t="s">
        <v>13</v>
      </c>
      <c r="H17" s="1">
        <v>12</v>
      </c>
      <c r="J17" s="1" t="s">
        <v>13</v>
      </c>
      <c r="K17" s="1">
        <v>12</v>
      </c>
      <c r="M17" s="1" t="s">
        <v>13</v>
      </c>
      <c r="N17" s="1">
        <v>12</v>
      </c>
    </row>
    <row r="18" spans="7:17" ht="15.75" thickBot="1" x14ac:dyDescent="0.3">
      <c r="G18" s="7" t="s">
        <v>14</v>
      </c>
      <c r="H18" s="7">
        <v>3.6842653020187717</v>
      </c>
      <c r="I18" s="4"/>
      <c r="J18" s="7" t="s">
        <v>14</v>
      </c>
      <c r="K18" s="7">
        <v>3.4733851473478996</v>
      </c>
      <c r="L18" s="4"/>
      <c r="M18" s="7" t="s">
        <v>14</v>
      </c>
      <c r="N18" s="7">
        <v>2.9921270769142136</v>
      </c>
    </row>
    <row r="19" spans="7:17" x14ac:dyDescent="0.25">
      <c r="G19" s="3"/>
      <c r="H19" s="3"/>
      <c r="I19" s="3"/>
      <c r="J19" s="3"/>
      <c r="K19" s="3"/>
      <c r="L19" s="3"/>
      <c r="M19" s="3"/>
      <c r="N19" s="3"/>
    </row>
    <row r="20" spans="7:17" x14ac:dyDescent="0.25">
      <c r="G20" s="30" t="s">
        <v>18</v>
      </c>
      <c r="H20" s="31"/>
      <c r="I20" s="31"/>
      <c r="J20" s="31"/>
      <c r="K20" s="31"/>
      <c r="L20" s="31"/>
      <c r="M20" s="31"/>
      <c r="N20" s="31"/>
    </row>
    <row r="21" spans="7:17" ht="15.75" thickBot="1" x14ac:dyDescent="0.3">
      <c r="G21" s="31"/>
      <c r="H21" s="31"/>
      <c r="I21" s="31"/>
      <c r="J21" s="31"/>
      <c r="K21" s="31"/>
      <c r="L21" s="31"/>
      <c r="M21" s="31"/>
      <c r="N21" s="31"/>
    </row>
    <row r="22" spans="7:17" x14ac:dyDescent="0.25">
      <c r="G22" s="27" t="s">
        <v>15</v>
      </c>
      <c r="H22" s="27"/>
      <c r="J22" s="27" t="s">
        <v>16</v>
      </c>
      <c r="K22" s="27"/>
      <c r="M22" s="27" t="s">
        <v>17</v>
      </c>
      <c r="N22" s="27"/>
    </row>
    <row r="23" spans="7:17" x14ac:dyDescent="0.25">
      <c r="G23" s="1"/>
      <c r="H23" s="1"/>
      <c r="J23" s="1"/>
      <c r="K23" s="1"/>
      <c r="M23" s="1"/>
      <c r="N23" s="1"/>
      <c r="Q23" s="1"/>
    </row>
    <row r="24" spans="7:17" x14ac:dyDescent="0.25">
      <c r="G24" s="6" t="s">
        <v>1</v>
      </c>
      <c r="H24" s="6">
        <v>-1.1549959436452535</v>
      </c>
      <c r="I24" s="4"/>
      <c r="J24" s="6" t="s">
        <v>1</v>
      </c>
      <c r="K24" s="6">
        <v>-1.9437786199683833</v>
      </c>
      <c r="L24" s="4"/>
      <c r="M24" s="6" t="s">
        <v>1</v>
      </c>
      <c r="N24" s="6">
        <v>2.0899187264045</v>
      </c>
    </row>
    <row r="25" spans="7:17" x14ac:dyDescent="0.25">
      <c r="G25" s="6" t="s">
        <v>2</v>
      </c>
      <c r="H25" s="6">
        <v>1.2307841946091234</v>
      </c>
      <c r="I25" s="4"/>
      <c r="J25" s="6" t="s">
        <v>2</v>
      </c>
      <c r="K25" s="6">
        <v>1.8544469682576299</v>
      </c>
      <c r="L25" s="4"/>
      <c r="M25" s="6" t="s">
        <v>2</v>
      </c>
      <c r="N25" s="6">
        <v>0.24530760920879938</v>
      </c>
    </row>
    <row r="26" spans="7:17" x14ac:dyDescent="0.25">
      <c r="G26" s="1" t="s">
        <v>3</v>
      </c>
      <c r="H26" s="1">
        <v>-1.8242466905716699</v>
      </c>
      <c r="J26" s="1" t="s">
        <v>3</v>
      </c>
      <c r="K26" s="1">
        <v>0.10143051832468625</v>
      </c>
      <c r="M26" s="1" t="s">
        <v>3</v>
      </c>
      <c r="N26" s="1">
        <v>2.1116573749265672</v>
      </c>
    </row>
    <row r="27" spans="7:17" x14ac:dyDescent="0.25">
      <c r="G27" s="1" t="s">
        <v>4</v>
      </c>
      <c r="H27" s="1" t="e">
        <v>#N/A</v>
      </c>
      <c r="J27" s="1" t="s">
        <v>4</v>
      </c>
      <c r="K27" s="1" t="e">
        <v>#N/A</v>
      </c>
      <c r="M27" s="1" t="s">
        <v>4</v>
      </c>
      <c r="N27" s="1" t="e">
        <v>#N/A</v>
      </c>
    </row>
    <row r="28" spans="7:17" x14ac:dyDescent="0.25">
      <c r="G28" s="6" t="s">
        <v>5</v>
      </c>
      <c r="H28" s="6">
        <v>3.6923525838273701</v>
      </c>
      <c r="I28" s="4"/>
      <c r="J28" s="6" t="s">
        <v>5</v>
      </c>
      <c r="K28" s="6">
        <v>5.5633409047728897</v>
      </c>
      <c r="L28" s="4"/>
      <c r="M28" s="6" t="s">
        <v>5</v>
      </c>
      <c r="N28" s="6">
        <v>0.73592282762639816</v>
      </c>
    </row>
    <row r="29" spans="7:17" x14ac:dyDescent="0.25">
      <c r="G29" s="6" t="s">
        <v>6</v>
      </c>
      <c r="H29" s="6">
        <v>13.633467603296655</v>
      </c>
      <c r="I29" s="4"/>
      <c r="J29" s="6" t="s">
        <v>6</v>
      </c>
      <c r="K29" s="6">
        <v>30.950762022719232</v>
      </c>
      <c r="L29" s="4"/>
      <c r="M29" s="6" t="s">
        <v>6</v>
      </c>
      <c r="N29" s="6">
        <v>0.54158240822163339</v>
      </c>
    </row>
    <row r="30" spans="7:17" x14ac:dyDescent="0.25">
      <c r="G30" s="1" t="s">
        <v>7</v>
      </c>
      <c r="H30" s="1">
        <v>0.30226742782236116</v>
      </c>
      <c r="J30" s="1" t="s">
        <v>7</v>
      </c>
      <c r="K30" s="1">
        <v>4.3818183254738532</v>
      </c>
      <c r="M30" s="1" t="s">
        <v>7</v>
      </c>
      <c r="N30" s="1">
        <v>2.9673692823924345</v>
      </c>
    </row>
    <row r="31" spans="7:17" x14ac:dyDescent="0.25">
      <c r="G31" s="1" t="s">
        <v>8</v>
      </c>
      <c r="H31" s="1">
        <v>-0.20944416489980738</v>
      </c>
      <c r="J31" s="1" t="s">
        <v>8</v>
      </c>
      <c r="K31" s="1">
        <v>-2.0686088063267696</v>
      </c>
      <c r="M31" s="1" t="s">
        <v>8</v>
      </c>
      <c r="N31" s="1">
        <v>-1.3197284144994075</v>
      </c>
    </row>
    <row r="32" spans="7:17" x14ac:dyDescent="0.25">
      <c r="G32" s="1" t="s">
        <v>9</v>
      </c>
      <c r="H32" s="1">
        <v>12.495308201357949</v>
      </c>
      <c r="J32" s="1" t="s">
        <v>9</v>
      </c>
      <c r="K32" s="1">
        <v>17.513838090415884</v>
      </c>
      <c r="M32" s="1" t="s">
        <v>9</v>
      </c>
      <c r="N32" s="1">
        <v>2.5167095967855269</v>
      </c>
    </row>
    <row r="33" spans="7:14" x14ac:dyDescent="0.25">
      <c r="G33" s="1" t="s">
        <v>10</v>
      </c>
      <c r="H33" s="1">
        <v>-7.8244329155386181</v>
      </c>
      <c r="J33" s="1" t="s">
        <v>10</v>
      </c>
      <c r="K33" s="1">
        <v>-15.216685202449357</v>
      </c>
      <c r="M33" s="1" t="s">
        <v>10</v>
      </c>
      <c r="N33" s="1">
        <v>0.44786330507383987</v>
      </c>
    </row>
    <row r="34" spans="7:14" x14ac:dyDescent="0.25">
      <c r="G34" s="1" t="s">
        <v>11</v>
      </c>
      <c r="H34" s="1">
        <v>4.6708752858193305</v>
      </c>
      <c r="J34" s="1" t="s">
        <v>11</v>
      </c>
      <c r="K34" s="1">
        <v>2.2971528879665262</v>
      </c>
      <c r="M34" s="1" t="s">
        <v>11</v>
      </c>
      <c r="N34" s="1">
        <v>2.9645729018593667</v>
      </c>
    </row>
    <row r="35" spans="7:14" x14ac:dyDescent="0.25">
      <c r="G35" s="1" t="s">
        <v>12</v>
      </c>
      <c r="H35" s="1">
        <v>-10.394963492807282</v>
      </c>
      <c r="J35" s="1" t="s">
        <v>12</v>
      </c>
      <c r="K35" s="1">
        <v>-17.494007579715451</v>
      </c>
      <c r="M35" s="1" t="s">
        <v>12</v>
      </c>
      <c r="N35" s="1">
        <v>18.809268537640502</v>
      </c>
    </row>
    <row r="36" spans="7:14" x14ac:dyDescent="0.25">
      <c r="G36" s="1" t="s">
        <v>13</v>
      </c>
      <c r="H36" s="1">
        <v>9</v>
      </c>
      <c r="J36" s="1" t="s">
        <v>13</v>
      </c>
      <c r="K36" s="1">
        <v>9</v>
      </c>
      <c r="M36" s="1" t="s">
        <v>13</v>
      </c>
      <c r="N36" s="1">
        <v>9</v>
      </c>
    </row>
    <row r="37" spans="7:14" ht="15.75" thickBot="1" x14ac:dyDescent="0.3">
      <c r="G37" s="7" t="s">
        <v>14</v>
      </c>
      <c r="H37" s="7">
        <v>2.8381934423125679</v>
      </c>
      <c r="I37" s="4"/>
      <c r="J37" s="7" t="s">
        <v>14</v>
      </c>
      <c r="K37" s="7">
        <v>4.2763623773189234</v>
      </c>
      <c r="L37" s="4"/>
      <c r="M37" s="7" t="s">
        <v>14</v>
      </c>
      <c r="N37" s="7">
        <v>0.56568036123253895</v>
      </c>
    </row>
  </sheetData>
  <mergeCells count="8">
    <mergeCell ref="G1:N2"/>
    <mergeCell ref="G3:H3"/>
    <mergeCell ref="J3:K3"/>
    <mergeCell ref="M3:N3"/>
    <mergeCell ref="G22:H22"/>
    <mergeCell ref="J22:K22"/>
    <mergeCell ref="M22:N22"/>
    <mergeCell ref="G20:N2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B16" sqref="B16:E28"/>
    </sheetView>
  </sheetViews>
  <sheetFormatPr defaultRowHeight="12.75" x14ac:dyDescent="0.2"/>
  <cols>
    <col min="1" max="1" width="9.140625" style="16"/>
    <col min="2" max="2" width="26.28515625" style="16" customWidth="1"/>
    <col min="3" max="5" width="13.7109375" style="16" bestFit="1" customWidth="1"/>
    <col min="6" max="16384" width="9.140625" style="16"/>
  </cols>
  <sheetData>
    <row r="1" spans="1:5" ht="13.5" thickBot="1" x14ac:dyDescent="0.25">
      <c r="A1" s="16" t="s">
        <v>54</v>
      </c>
    </row>
    <row r="2" spans="1:5" ht="13.5" thickBot="1" x14ac:dyDescent="0.25">
      <c r="B2" s="32" t="s">
        <v>53</v>
      </c>
      <c r="C2" s="33"/>
      <c r="D2" s="33"/>
      <c r="E2" s="34"/>
    </row>
    <row r="3" spans="1:5" x14ac:dyDescent="0.2">
      <c r="B3" s="17" t="s">
        <v>33</v>
      </c>
      <c r="C3" s="18" t="s">
        <v>56</v>
      </c>
      <c r="D3" s="18" t="s">
        <v>57</v>
      </c>
      <c r="E3" s="19" t="s">
        <v>58</v>
      </c>
    </row>
    <row r="4" spans="1:5" x14ac:dyDescent="0.2">
      <c r="B4" s="20" t="s">
        <v>1</v>
      </c>
      <c r="C4" s="23">
        <v>1.0149867036604003</v>
      </c>
      <c r="D4" s="23">
        <v>-0.23521616262662226</v>
      </c>
      <c r="E4" s="24">
        <v>2.4366133480948946</v>
      </c>
    </row>
    <row r="5" spans="1:5" x14ac:dyDescent="0.2">
      <c r="B5" s="20" t="s">
        <v>2</v>
      </c>
      <c r="C5" s="23">
        <v>0.89239704025414679</v>
      </c>
      <c r="D5" s="23">
        <v>0.65238394220038165</v>
      </c>
      <c r="E5" s="24">
        <v>0.75156421341957202</v>
      </c>
    </row>
    <row r="6" spans="1:5" x14ac:dyDescent="0.2">
      <c r="B6" s="20" t="s">
        <v>3</v>
      </c>
      <c r="C6" s="23">
        <v>0.442021890139774</v>
      </c>
      <c r="D6" s="23">
        <v>6.4654689081840022E-2</v>
      </c>
      <c r="E6" s="24">
        <v>2.104299463055249</v>
      </c>
    </row>
    <row r="7" spans="1:5" x14ac:dyDescent="0.2">
      <c r="B7" s="20" t="s">
        <v>5</v>
      </c>
      <c r="C7" s="23">
        <v>3.7861199920470692</v>
      </c>
      <c r="D7" s="23">
        <v>2.767830656802615</v>
      </c>
      <c r="E7" s="24">
        <v>3.1886169108366778</v>
      </c>
    </row>
    <row r="8" spans="1:5" x14ac:dyDescent="0.2">
      <c r="B8" s="20" t="s">
        <v>6</v>
      </c>
      <c r="C8" s="23">
        <v>14.334704594178501</v>
      </c>
      <c r="D8" s="23">
        <v>7.6608865447363943</v>
      </c>
      <c r="E8" s="24">
        <v>10.167277804073638</v>
      </c>
    </row>
    <row r="9" spans="1:5" x14ac:dyDescent="0.2">
      <c r="B9" s="20" t="s">
        <v>9</v>
      </c>
      <c r="C9" s="23">
        <v>14.623817258888712</v>
      </c>
      <c r="D9" s="23">
        <v>10.866071560455293</v>
      </c>
      <c r="E9" s="24">
        <v>14.28932933722362</v>
      </c>
    </row>
    <row r="10" spans="1:5" x14ac:dyDescent="0.2">
      <c r="B10" s="20" t="s">
        <v>10</v>
      </c>
      <c r="C10" s="23">
        <v>-3.814912390581052</v>
      </c>
      <c r="D10" s="23">
        <v>-6.1823196420335398</v>
      </c>
      <c r="E10" s="24">
        <v>-5.6571804410328426</v>
      </c>
    </row>
    <row r="11" spans="1:5" x14ac:dyDescent="0.2">
      <c r="B11" s="20" t="s">
        <v>11</v>
      </c>
      <c r="C11" s="23">
        <v>10.808904868307661</v>
      </c>
      <c r="D11" s="23">
        <v>4.6837519184217538</v>
      </c>
      <c r="E11" s="24">
        <v>8.6321488961907775</v>
      </c>
    </row>
    <row r="12" spans="1:5" x14ac:dyDescent="0.2">
      <c r="B12" s="20" t="s">
        <v>12</v>
      </c>
      <c r="C12" s="23">
        <v>18.269760665887205</v>
      </c>
      <c r="D12" s="23">
        <v>-4.2338909272792007</v>
      </c>
      <c r="E12" s="24">
        <v>43.859040265708103</v>
      </c>
    </row>
    <row r="13" spans="1:5" x14ac:dyDescent="0.2">
      <c r="B13" s="20" t="s">
        <v>13</v>
      </c>
      <c r="C13" s="23">
        <v>18</v>
      </c>
      <c r="D13" s="23">
        <v>18</v>
      </c>
      <c r="E13" s="24">
        <v>18</v>
      </c>
    </row>
    <row r="14" spans="1:5" ht="13.5" thickBot="1" x14ac:dyDescent="0.25">
      <c r="B14" s="21" t="s">
        <v>14</v>
      </c>
      <c r="C14" s="25">
        <v>1.8827931771405446</v>
      </c>
      <c r="D14" s="25">
        <v>1.3764098039826755</v>
      </c>
      <c r="E14" s="26">
        <v>1.5856618852146567</v>
      </c>
    </row>
    <row r="15" spans="1:5" ht="13.5" thickBot="1" x14ac:dyDescent="0.25"/>
    <row r="16" spans="1:5" ht="13.5" thickBot="1" x14ac:dyDescent="0.25">
      <c r="B16" s="32" t="s">
        <v>66</v>
      </c>
      <c r="C16" s="33"/>
      <c r="D16" s="33"/>
      <c r="E16" s="34"/>
    </row>
    <row r="17" spans="2:5" x14ac:dyDescent="0.2">
      <c r="B17" s="17" t="s">
        <v>33</v>
      </c>
      <c r="C17" s="18" t="s">
        <v>63</v>
      </c>
      <c r="D17" s="18" t="s">
        <v>64</v>
      </c>
      <c r="E17" s="19" t="s">
        <v>65</v>
      </c>
    </row>
    <row r="18" spans="2:5" x14ac:dyDescent="0.2">
      <c r="B18" s="20" t="s">
        <v>1</v>
      </c>
      <c r="C18" s="23">
        <v>1.788990524102918</v>
      </c>
      <c r="D18" s="23">
        <v>1.48777452465817</v>
      </c>
      <c r="E18" s="24">
        <v>1.9672104013882385</v>
      </c>
    </row>
    <row r="19" spans="2:5" x14ac:dyDescent="0.2">
      <c r="B19" s="20" t="s">
        <v>2</v>
      </c>
      <c r="C19" s="23">
        <v>0.46469781228620027</v>
      </c>
      <c r="D19" s="23">
        <v>0.31775857189898515</v>
      </c>
      <c r="E19" s="24">
        <v>0.41765426653449961</v>
      </c>
    </row>
    <row r="20" spans="2:5" x14ac:dyDescent="0.2">
      <c r="B20" s="20" t="s">
        <v>3</v>
      </c>
      <c r="C20" s="23">
        <v>1.0795023978699487</v>
      </c>
      <c r="D20" s="23">
        <v>0.82713767913849257</v>
      </c>
      <c r="E20" s="24">
        <v>1.4539884309658957</v>
      </c>
    </row>
    <row r="21" spans="2:5" x14ac:dyDescent="0.2">
      <c r="B21" s="20" t="s">
        <v>5</v>
      </c>
      <c r="C21" s="23">
        <v>1.9715458456207531</v>
      </c>
      <c r="D21" s="23">
        <v>1.3481354458195529</v>
      </c>
      <c r="E21" s="24">
        <v>1.7719569843482303</v>
      </c>
    </row>
    <row r="22" spans="2:5" x14ac:dyDescent="0.2">
      <c r="B22" s="20" t="s">
        <v>6</v>
      </c>
      <c r="C22" s="23">
        <v>3.8869930213844506</v>
      </c>
      <c r="D22" s="23">
        <v>1.8174691802750846</v>
      </c>
      <c r="E22" s="24">
        <v>3.1398315543804749</v>
      </c>
    </row>
    <row r="23" spans="2:5" x14ac:dyDescent="0.2">
      <c r="B23" s="20" t="s">
        <v>9</v>
      </c>
      <c r="C23" s="23">
        <v>6.7908015874060839</v>
      </c>
      <c r="D23" s="23">
        <v>4.9812483232845342</v>
      </c>
      <c r="E23" s="24">
        <v>6.473280266484374</v>
      </c>
    </row>
    <row r="24" spans="2:5" x14ac:dyDescent="0.2">
      <c r="B24" s="20" t="s">
        <v>10</v>
      </c>
      <c r="C24" s="23">
        <v>0.18268539537934944</v>
      </c>
      <c r="D24" s="23">
        <v>9.9124798078921161E-2</v>
      </c>
      <c r="E24" s="24">
        <v>0.18222613473073954</v>
      </c>
    </row>
    <row r="25" spans="2:5" x14ac:dyDescent="0.2">
      <c r="B25" s="20" t="s">
        <v>11</v>
      </c>
      <c r="C25" s="23">
        <v>6.9734869827854329</v>
      </c>
      <c r="D25" s="23">
        <v>5.0803731213634551</v>
      </c>
      <c r="E25" s="24">
        <v>6.6555064012151135</v>
      </c>
    </row>
    <row r="26" spans="2:5" x14ac:dyDescent="0.2">
      <c r="B26" s="20" t="s">
        <v>12</v>
      </c>
      <c r="C26" s="23">
        <v>32.201829433852524</v>
      </c>
      <c r="D26" s="23">
        <v>26.779941443847058</v>
      </c>
      <c r="E26" s="24">
        <v>35.409787224988293</v>
      </c>
    </row>
    <row r="27" spans="2:5" x14ac:dyDescent="0.2">
      <c r="B27" s="20" t="s">
        <v>13</v>
      </c>
      <c r="C27" s="23">
        <v>18</v>
      </c>
      <c r="D27" s="23">
        <v>18</v>
      </c>
      <c r="E27" s="24">
        <v>18</v>
      </c>
    </row>
    <row r="28" spans="2:5" ht="13.5" thickBot="1" x14ac:dyDescent="0.25">
      <c r="B28" s="21" t="s">
        <v>14</v>
      </c>
      <c r="C28" s="25">
        <v>0.98042668334648786</v>
      </c>
      <c r="D28" s="25">
        <v>0.67041198498254695</v>
      </c>
      <c r="E28" s="26">
        <v>0.88117347768303544</v>
      </c>
    </row>
  </sheetData>
  <mergeCells count="2">
    <mergeCell ref="B2:E2"/>
    <mergeCell ref="B16:E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9"/>
  <sheetViews>
    <sheetView zoomScaleNormal="100" workbookViewId="0">
      <selection activeCell="I1" sqref="I1:K478"/>
    </sheetView>
  </sheetViews>
  <sheetFormatPr defaultRowHeight="15" x14ac:dyDescent="0.25"/>
  <cols>
    <col min="1" max="3" width="12" bestFit="1" customWidth="1"/>
    <col min="4" max="4" width="9.140625" style="3"/>
    <col min="8" max="8" width="9.140625" style="10"/>
    <col min="13" max="13" width="23.28515625" bestFit="1" customWidth="1"/>
    <col min="14" max="14" width="12.7109375" bestFit="1" customWidth="1"/>
    <col min="15" max="15" width="23.28515625" bestFit="1" customWidth="1"/>
    <col min="16" max="16" width="12.7109375" bestFit="1" customWidth="1"/>
    <col min="17" max="17" width="23.28515625" bestFit="1" customWidth="1"/>
    <col min="18" max="18" width="12.7109375" bestFit="1" customWidth="1"/>
  </cols>
  <sheetData>
    <row r="1" spans="1:18" x14ac:dyDescent="0.25">
      <c r="A1">
        <v>99.065979630499996</v>
      </c>
      <c r="B1">
        <v>72.1076247827</v>
      </c>
      <c r="C1">
        <v>80.614416640100004</v>
      </c>
      <c r="E1">
        <f t="shared" ref="E1:E64" si="0">A1-100</f>
        <v>-0.93402036950000422</v>
      </c>
      <c r="F1">
        <f t="shared" ref="F1:F64" si="1">B1-75</f>
        <v>-2.8923752172999997</v>
      </c>
      <c r="G1">
        <f t="shared" ref="G1:G64" si="2">C1-85</f>
        <v>-4.3855833598999965</v>
      </c>
      <c r="I1">
        <f>ABS(E1)/SQRT(100^2+75^2+85^2)</f>
        <v>6.1789295760986138E-3</v>
      </c>
      <c r="J1">
        <f t="shared" ref="J1:K1" si="3">ABS(F1)/SQRT(100^2+75^2+85^2)</f>
        <v>1.9134253768915841E-2</v>
      </c>
      <c r="K1">
        <f t="shared" si="3"/>
        <v>2.9012440858691462E-2</v>
      </c>
      <c r="M1" s="27" t="s">
        <v>15</v>
      </c>
      <c r="N1" s="27"/>
      <c r="O1" s="27" t="s">
        <v>16</v>
      </c>
      <c r="P1" s="27"/>
      <c r="Q1" s="27" t="s">
        <v>17</v>
      </c>
      <c r="R1" s="27"/>
    </row>
    <row r="2" spans="1:18" x14ac:dyDescent="0.25">
      <c r="A2">
        <v>99.049329079900005</v>
      </c>
      <c r="B2">
        <v>71.9376503437</v>
      </c>
      <c r="C2">
        <v>80.489257788000003</v>
      </c>
      <c r="E2">
        <f t="shared" si="0"/>
        <v>-0.95067092009999499</v>
      </c>
      <c r="F2">
        <f t="shared" si="1"/>
        <v>-3.0623496563000003</v>
      </c>
      <c r="G2">
        <f t="shared" si="2"/>
        <v>-4.5107422119999967</v>
      </c>
      <c r="I2">
        <f t="shared" ref="I2:I65" si="4">ABS(E2)/SQRT(100^2+75^2+85^2)</f>
        <v>6.2890798286200705E-3</v>
      </c>
      <c r="J2">
        <f t="shared" ref="J2:J65" si="5">ABS(F2)/SQRT(100^2+75^2+85^2)</f>
        <v>2.0258704715183849E-2</v>
      </c>
      <c r="K2">
        <f t="shared" ref="K2:K65" si="6">ABS(G2)/SQRT(100^2+75^2+85^2)</f>
        <v>2.9840418232852186E-2</v>
      </c>
      <c r="M2" s="1"/>
      <c r="N2" s="1"/>
      <c r="O2" s="1"/>
      <c r="P2" s="1"/>
      <c r="Q2" s="1"/>
      <c r="R2" s="1"/>
    </row>
    <row r="3" spans="1:18" x14ac:dyDescent="0.25">
      <c r="A3">
        <v>99.092298680599995</v>
      </c>
      <c r="B3">
        <v>72.017544607399998</v>
      </c>
      <c r="C3">
        <v>80.764695490099996</v>
      </c>
      <c r="E3">
        <f t="shared" si="0"/>
        <v>-0.90770131940000454</v>
      </c>
      <c r="F3">
        <f t="shared" si="1"/>
        <v>-2.9824553926000021</v>
      </c>
      <c r="G3">
        <f t="shared" si="2"/>
        <v>-4.2353045099000042</v>
      </c>
      <c r="I3">
        <f t="shared" si="4"/>
        <v>6.0048182158027302E-3</v>
      </c>
      <c r="J3">
        <f t="shared" si="5"/>
        <v>1.9730171243048971E-2</v>
      </c>
      <c r="K3">
        <f t="shared" si="6"/>
        <v>2.8018284348567263E-2</v>
      </c>
      <c r="M3" s="1" t="s">
        <v>1</v>
      </c>
      <c r="N3" s="1">
        <v>-1.1105694706644345</v>
      </c>
      <c r="O3" s="1" t="s">
        <v>1</v>
      </c>
      <c r="P3" s="1">
        <v>-3.8102798410225933</v>
      </c>
      <c r="Q3" s="1" t="s">
        <v>1</v>
      </c>
      <c r="R3" s="1">
        <v>-5.6571804410328426</v>
      </c>
    </row>
    <row r="4" spans="1:18" x14ac:dyDescent="0.25">
      <c r="A4">
        <v>99.006816529999995</v>
      </c>
      <c r="B4">
        <v>71.756951782100003</v>
      </c>
      <c r="C4">
        <v>80.336783391599994</v>
      </c>
      <c r="E4">
        <f t="shared" si="0"/>
        <v>-0.99318347000000529</v>
      </c>
      <c r="F4">
        <f t="shared" si="1"/>
        <v>-3.2430482178999966</v>
      </c>
      <c r="G4">
        <f t="shared" si="2"/>
        <v>-4.6632166084000062</v>
      </c>
      <c r="I4">
        <f t="shared" si="4"/>
        <v>6.5703178620830447E-3</v>
      </c>
      <c r="J4">
        <f t="shared" si="5"/>
        <v>2.1454100150966889E-2</v>
      </c>
      <c r="K4">
        <f t="shared" si="6"/>
        <v>3.0849099187013968E-2</v>
      </c>
      <c r="M4" s="1" t="s">
        <v>2</v>
      </c>
      <c r="N4" s="1">
        <v>8.1580459891222694E-3</v>
      </c>
      <c r="O4" s="1" t="s">
        <v>2</v>
      </c>
      <c r="P4" s="1">
        <v>2.0301875493587196E-2</v>
      </c>
      <c r="Q4" s="1" t="s">
        <v>2</v>
      </c>
      <c r="R4" s="1">
        <v>3.424102652702582E-2</v>
      </c>
    </row>
    <row r="5" spans="1:18" x14ac:dyDescent="0.25">
      <c r="A5">
        <v>98.981619205100003</v>
      </c>
      <c r="B5">
        <v>71.779007735700006</v>
      </c>
      <c r="C5">
        <v>80.524552138000004</v>
      </c>
      <c r="E5">
        <f t="shared" si="0"/>
        <v>-1.018380794899997</v>
      </c>
      <c r="F5">
        <f t="shared" si="1"/>
        <v>-3.2209922642999942</v>
      </c>
      <c r="G5">
        <f t="shared" si="2"/>
        <v>-4.4754478619999958</v>
      </c>
      <c r="I5">
        <f t="shared" si="4"/>
        <v>6.7370085480115208E-3</v>
      </c>
      <c r="J5">
        <f t="shared" si="5"/>
        <v>2.1308190930484826E-2</v>
      </c>
      <c r="K5">
        <f t="shared" si="6"/>
        <v>2.9606931565745641E-2</v>
      </c>
      <c r="M5" s="1" t="s">
        <v>3</v>
      </c>
      <c r="N5" s="1">
        <v>-1.1190159472000047</v>
      </c>
      <c r="O5" s="1" t="s">
        <v>3</v>
      </c>
      <c r="P5" s="1">
        <v>-3.7812482558000013</v>
      </c>
      <c r="Q5" s="1" t="s">
        <v>3</v>
      </c>
      <c r="R5" s="1">
        <v>-5.639059307700002</v>
      </c>
    </row>
    <row r="6" spans="1:18" x14ac:dyDescent="0.25">
      <c r="A6">
        <v>99.166854909099996</v>
      </c>
      <c r="B6">
        <v>71.663296062499995</v>
      </c>
      <c r="C6">
        <v>80.054973246000003</v>
      </c>
      <c r="E6">
        <f t="shared" si="0"/>
        <v>-0.83314509090000399</v>
      </c>
      <c r="F6">
        <f t="shared" si="1"/>
        <v>-3.3367039375000047</v>
      </c>
      <c r="G6">
        <f t="shared" si="2"/>
        <v>-4.945026753999997</v>
      </c>
      <c r="I6">
        <f t="shared" si="4"/>
        <v>5.511598045874715E-3</v>
      </c>
      <c r="J6">
        <f t="shared" si="5"/>
        <v>2.2073671323828006E-2</v>
      </c>
      <c r="K6">
        <f t="shared" si="6"/>
        <v>3.2713389410603609E-2</v>
      </c>
      <c r="M6" s="1" t="s">
        <v>4</v>
      </c>
      <c r="N6" s="1" t="e">
        <v>#N/A</v>
      </c>
      <c r="O6" s="1" t="s">
        <v>4</v>
      </c>
      <c r="P6" s="1" t="e">
        <v>#N/A</v>
      </c>
      <c r="Q6" s="1" t="s">
        <v>4</v>
      </c>
      <c r="R6" s="1" t="e">
        <v>#N/A</v>
      </c>
    </row>
    <row r="7" spans="1:18" x14ac:dyDescent="0.25">
      <c r="A7">
        <v>99.142107263300005</v>
      </c>
      <c r="B7">
        <v>71.928172389099998</v>
      </c>
      <c r="C7">
        <v>80.287648215399997</v>
      </c>
      <c r="E7">
        <f t="shared" si="0"/>
        <v>-0.85789273669999488</v>
      </c>
      <c r="F7">
        <f t="shared" si="1"/>
        <v>-3.0718276109000016</v>
      </c>
      <c r="G7">
        <f t="shared" si="2"/>
        <v>-4.7123517846000027</v>
      </c>
      <c r="I7">
        <f t="shared" si="4"/>
        <v>5.6753139192814526E-3</v>
      </c>
      <c r="J7">
        <f t="shared" si="5"/>
        <v>2.0321405289937072E-2</v>
      </c>
      <c r="K7">
        <f t="shared" si="6"/>
        <v>3.1174148622083033E-2</v>
      </c>
      <c r="M7" s="1" t="s">
        <v>5</v>
      </c>
      <c r="N7" s="1">
        <v>0.17836108169772641</v>
      </c>
      <c r="O7" s="1" t="s">
        <v>5</v>
      </c>
      <c r="P7" s="1">
        <v>0.44386418982646214</v>
      </c>
      <c r="Q7" s="1" t="s">
        <v>5</v>
      </c>
      <c r="R7" s="1">
        <v>0.74861879155181799</v>
      </c>
    </row>
    <row r="8" spans="1:18" x14ac:dyDescent="0.25">
      <c r="A8">
        <v>99.137735168000006</v>
      </c>
      <c r="B8">
        <v>71.684830562000002</v>
      </c>
      <c r="C8">
        <v>79.9593559602</v>
      </c>
      <c r="E8">
        <f t="shared" si="0"/>
        <v>-0.86226483199999393</v>
      </c>
      <c r="F8">
        <f t="shared" si="1"/>
        <v>-3.3151694379999981</v>
      </c>
      <c r="G8">
        <f t="shared" si="2"/>
        <v>-5.0406440398000001</v>
      </c>
      <c r="I8">
        <f t="shared" si="4"/>
        <v>5.7042371310665951E-3</v>
      </c>
      <c r="J8">
        <f t="shared" si="5"/>
        <v>2.1931211737065137E-2</v>
      </c>
      <c r="K8">
        <f t="shared" si="6"/>
        <v>3.3345937152075435E-2</v>
      </c>
      <c r="M8" s="1" t="s">
        <v>6</v>
      </c>
      <c r="N8" s="1">
        <v>3.1812675464383038E-2</v>
      </c>
      <c r="O8" s="1" t="s">
        <v>6</v>
      </c>
      <c r="P8" s="1">
        <v>0.19701541901030162</v>
      </c>
      <c r="Q8" s="1" t="s">
        <v>6</v>
      </c>
      <c r="R8" s="1">
        <v>0.56043009506450425</v>
      </c>
    </row>
    <row r="9" spans="1:18" x14ac:dyDescent="0.25">
      <c r="A9">
        <v>99.145164316700004</v>
      </c>
      <c r="B9">
        <v>71.607087337199999</v>
      </c>
      <c r="C9">
        <v>79.9175538004</v>
      </c>
      <c r="E9">
        <f t="shared" si="0"/>
        <v>-0.85483568329999571</v>
      </c>
      <c r="F9">
        <f t="shared" si="1"/>
        <v>-3.3929126628000006</v>
      </c>
      <c r="G9">
        <f t="shared" si="2"/>
        <v>-5.0824461995999997</v>
      </c>
      <c r="I9">
        <f t="shared" si="4"/>
        <v>5.6550902514838439E-3</v>
      </c>
      <c r="J9">
        <f t="shared" si="5"/>
        <v>2.2445515200612904E-2</v>
      </c>
      <c r="K9">
        <f t="shared" si="6"/>
        <v>3.362247566233436E-2</v>
      </c>
      <c r="M9" s="1" t="s">
        <v>7</v>
      </c>
      <c r="N9" s="1">
        <v>-0.53209242618416885</v>
      </c>
      <c r="O9" s="1" t="s">
        <v>7</v>
      </c>
      <c r="P9" s="1">
        <v>8.3237413222440715E-2</v>
      </c>
      <c r="Q9" s="1" t="s">
        <v>7</v>
      </c>
      <c r="R9" s="1">
        <v>-0.26747204039848915</v>
      </c>
    </row>
    <row r="10" spans="1:18" x14ac:dyDescent="0.25">
      <c r="A10">
        <v>99.135973978600006</v>
      </c>
      <c r="B10">
        <v>71.711104161400002</v>
      </c>
      <c r="C10">
        <v>79.900608589800001</v>
      </c>
      <c r="E10">
        <f t="shared" si="0"/>
        <v>-0.86402602139999374</v>
      </c>
      <c r="F10">
        <f t="shared" si="1"/>
        <v>-3.2888958385999985</v>
      </c>
      <c r="G10">
        <f t="shared" si="2"/>
        <v>-5.0993914101999991</v>
      </c>
      <c r="I10">
        <f t="shared" si="4"/>
        <v>5.715888124586785E-3</v>
      </c>
      <c r="J10">
        <f t="shared" si="5"/>
        <v>2.1757401051876193E-2</v>
      </c>
      <c r="K10">
        <f t="shared" si="6"/>
        <v>3.3734575212160674E-2</v>
      </c>
      <c r="M10" s="1" t="s">
        <v>8</v>
      </c>
      <c r="N10" s="1">
        <v>0.14011230312270351</v>
      </c>
      <c r="O10" s="1" t="s">
        <v>8</v>
      </c>
      <c r="P10" s="1">
        <v>-0.25218328167982007</v>
      </c>
      <c r="Q10" s="1" t="s">
        <v>8</v>
      </c>
      <c r="R10" s="1">
        <v>-0.26656180932757662</v>
      </c>
    </row>
    <row r="11" spans="1:18" x14ac:dyDescent="0.25">
      <c r="A11">
        <v>99.062710202700003</v>
      </c>
      <c r="B11">
        <v>71.721511008600004</v>
      </c>
      <c r="C11">
        <v>80.046010363400001</v>
      </c>
      <c r="E11">
        <f t="shared" si="0"/>
        <v>-0.93728979729999651</v>
      </c>
      <c r="F11">
        <f t="shared" si="1"/>
        <v>-3.2784889913999962</v>
      </c>
      <c r="G11">
        <f t="shared" si="2"/>
        <v>-4.9539896365999994</v>
      </c>
      <c r="I11">
        <f t="shared" si="4"/>
        <v>6.2005581880539458E-3</v>
      </c>
      <c r="J11">
        <f t="shared" si="5"/>
        <v>2.1688555469854834E-2</v>
      </c>
      <c r="K11">
        <f t="shared" si="6"/>
        <v>3.2772682571858641E-2</v>
      </c>
      <c r="M11" s="1" t="s">
        <v>9</v>
      </c>
      <c r="N11" s="1">
        <v>0.87815035920000639</v>
      </c>
      <c r="O11" s="1" t="s">
        <v>9</v>
      </c>
      <c r="P11" s="1">
        <v>2.7860392136000058</v>
      </c>
      <c r="Q11" s="1" t="s">
        <v>9</v>
      </c>
      <c r="R11" s="1">
        <v>4.3283813373000015</v>
      </c>
    </row>
    <row r="12" spans="1:18" x14ac:dyDescent="0.25">
      <c r="A12">
        <v>99.020210371000005</v>
      </c>
      <c r="B12">
        <v>71.449350997699995</v>
      </c>
      <c r="C12">
        <v>79.782344415200001</v>
      </c>
      <c r="E12">
        <f t="shared" si="0"/>
        <v>-0.97978962899999544</v>
      </c>
      <c r="F12">
        <f t="shared" si="1"/>
        <v>-3.5506490023000055</v>
      </c>
      <c r="G12">
        <f t="shared" si="2"/>
        <v>-5.2176555847999992</v>
      </c>
      <c r="I12">
        <f t="shared" si="4"/>
        <v>6.4817120853837363E-3</v>
      </c>
      <c r="J12">
        <f t="shared" si="5"/>
        <v>2.3489006076388829E-2</v>
      </c>
      <c r="K12">
        <f t="shared" si="6"/>
        <v>3.4516941453937612E-2</v>
      </c>
      <c r="M12" s="1" t="s">
        <v>10</v>
      </c>
      <c r="N12" s="1">
        <v>-1.5450024804000009</v>
      </c>
      <c r="O12" s="1" t="s">
        <v>10</v>
      </c>
      <c r="P12" s="1">
        <v>-5.2337946210000013</v>
      </c>
      <c r="Q12" s="1" t="s">
        <v>10</v>
      </c>
      <c r="R12" s="1">
        <v>-7.9891124689000037</v>
      </c>
    </row>
    <row r="13" spans="1:18" x14ac:dyDescent="0.25">
      <c r="A13">
        <v>98.986461812599998</v>
      </c>
      <c r="B13">
        <v>71.165154850099995</v>
      </c>
      <c r="C13">
        <v>79.459382436599995</v>
      </c>
      <c r="E13">
        <f t="shared" si="0"/>
        <v>-1.0135381874000018</v>
      </c>
      <c r="F13">
        <f t="shared" si="1"/>
        <v>-3.8348451499000049</v>
      </c>
      <c r="G13">
        <f t="shared" si="2"/>
        <v>-5.540617563400005</v>
      </c>
      <c r="I13">
        <f t="shared" si="4"/>
        <v>6.7049727041645878E-3</v>
      </c>
      <c r="J13">
        <f t="shared" si="5"/>
        <v>2.5369080686280854E-2</v>
      </c>
      <c r="K13">
        <f t="shared" si="6"/>
        <v>3.6653468008058868E-2</v>
      </c>
      <c r="M13" s="1" t="s">
        <v>11</v>
      </c>
      <c r="N13" s="1">
        <v>-0.66685212119999449</v>
      </c>
      <c r="O13" s="1" t="s">
        <v>11</v>
      </c>
      <c r="P13" s="1">
        <v>-2.4477554073999954</v>
      </c>
      <c r="Q13" s="1" t="s">
        <v>11</v>
      </c>
      <c r="R13" s="1">
        <v>-3.6607311316000022</v>
      </c>
    </row>
    <row r="14" spans="1:18" x14ac:dyDescent="0.25">
      <c r="A14">
        <v>98.840165681800002</v>
      </c>
      <c r="B14">
        <v>71.077033427499998</v>
      </c>
      <c r="C14">
        <v>79.523370189299996</v>
      </c>
      <c r="E14">
        <f t="shared" si="0"/>
        <v>-1.1598343181999979</v>
      </c>
      <c r="F14">
        <f t="shared" si="1"/>
        <v>-3.9229665725000018</v>
      </c>
      <c r="G14">
        <f t="shared" si="2"/>
        <v>-5.476629810700004</v>
      </c>
      <c r="I14">
        <f t="shared" si="4"/>
        <v>7.6727818858345629E-3</v>
      </c>
      <c r="J14">
        <f t="shared" si="5"/>
        <v>2.5952040204264903E-2</v>
      </c>
      <c r="K14">
        <f t="shared" si="6"/>
        <v>3.6230162659934853E-2</v>
      </c>
      <c r="M14" s="1" t="s">
        <v>12</v>
      </c>
      <c r="N14" s="1">
        <v>-530.85220697759962</v>
      </c>
      <c r="O14" s="1" t="s">
        <v>12</v>
      </c>
      <c r="P14" s="1">
        <v>-1821.3137640087996</v>
      </c>
      <c r="Q14" s="1" t="s">
        <v>12</v>
      </c>
      <c r="R14" s="1">
        <v>-2704.1322508136986</v>
      </c>
    </row>
    <row r="15" spans="1:18" x14ac:dyDescent="0.25">
      <c r="A15">
        <v>98.930953669600001</v>
      </c>
      <c r="B15">
        <v>70.951553536600002</v>
      </c>
      <c r="C15">
        <v>79.401899864499995</v>
      </c>
      <c r="E15">
        <f t="shared" si="0"/>
        <v>-1.0690463303999991</v>
      </c>
      <c r="F15">
        <f t="shared" si="1"/>
        <v>-4.0484464633999977</v>
      </c>
      <c r="G15">
        <f t="shared" si="2"/>
        <v>-5.5981001355000046</v>
      </c>
      <c r="I15">
        <f t="shared" si="4"/>
        <v>7.072181940383491E-3</v>
      </c>
      <c r="J15">
        <f t="shared" si="5"/>
        <v>2.6782141382360899E-2</v>
      </c>
      <c r="K15">
        <f t="shared" si="6"/>
        <v>3.7033738906271763E-2</v>
      </c>
      <c r="M15" s="1" t="s">
        <v>13</v>
      </c>
      <c r="N15" s="1">
        <v>478</v>
      </c>
      <c r="O15" s="1" t="s">
        <v>13</v>
      </c>
      <c r="P15" s="1">
        <v>478</v>
      </c>
      <c r="Q15" s="1" t="s">
        <v>13</v>
      </c>
      <c r="R15" s="1">
        <v>478</v>
      </c>
    </row>
    <row r="16" spans="1:18" ht="15.75" thickBot="1" x14ac:dyDescent="0.3">
      <c r="A16">
        <v>98.927241271599996</v>
      </c>
      <c r="B16">
        <v>71.070206976600005</v>
      </c>
      <c r="C16">
        <v>79.520397034499993</v>
      </c>
      <c r="E16">
        <f t="shared" si="0"/>
        <v>-1.0727587284000037</v>
      </c>
      <c r="F16">
        <f t="shared" si="1"/>
        <v>-3.9297930233999949</v>
      </c>
      <c r="G16">
        <f t="shared" si="2"/>
        <v>-5.4796029655000069</v>
      </c>
      <c r="I16">
        <f t="shared" si="4"/>
        <v>7.096740982722961E-3</v>
      </c>
      <c r="J16">
        <f t="shared" si="5"/>
        <v>2.5997199989579146E-2</v>
      </c>
      <c r="K16">
        <f t="shared" si="6"/>
        <v>3.6249831303925874E-2</v>
      </c>
      <c r="M16" s="2" t="s">
        <v>14</v>
      </c>
      <c r="N16" s="2">
        <v>1.6030150247944717E-2</v>
      </c>
      <c r="O16" s="2" t="s">
        <v>14</v>
      </c>
      <c r="P16" s="2">
        <v>3.9892164730525641E-2</v>
      </c>
      <c r="Q16" s="2" t="s">
        <v>14</v>
      </c>
      <c r="R16" s="2">
        <v>6.728189576326965E-2</v>
      </c>
    </row>
    <row r="17" spans="1:18" ht="15.75" thickBot="1" x14ac:dyDescent="0.3">
      <c r="A17">
        <v>98.8287328153</v>
      </c>
      <c r="B17">
        <v>70.872505900299998</v>
      </c>
      <c r="C17">
        <v>79.1045177309</v>
      </c>
      <c r="E17">
        <f t="shared" si="0"/>
        <v>-1.1712671846999996</v>
      </c>
      <c r="F17">
        <f t="shared" si="1"/>
        <v>-4.1274940997000016</v>
      </c>
      <c r="G17">
        <f t="shared" si="2"/>
        <v>-5.8954822691000004</v>
      </c>
      <c r="I17">
        <f t="shared" si="4"/>
        <v>7.7484150082623576E-3</v>
      </c>
      <c r="J17">
        <f t="shared" si="5"/>
        <v>2.730507406542031E-2</v>
      </c>
      <c r="K17">
        <f t="shared" si="6"/>
        <v>3.9001044246398303E-2</v>
      </c>
    </row>
    <row r="18" spans="1:18" x14ac:dyDescent="0.25">
      <c r="A18">
        <v>98.712771208899994</v>
      </c>
      <c r="B18">
        <v>70.816086010399999</v>
      </c>
      <c r="C18">
        <v>79.091021601099996</v>
      </c>
      <c r="E18">
        <f t="shared" si="0"/>
        <v>-1.2872287911000058</v>
      </c>
      <c r="F18">
        <f t="shared" si="1"/>
        <v>-4.1839139896000006</v>
      </c>
      <c r="G18">
        <f t="shared" si="2"/>
        <v>-5.908978398900004</v>
      </c>
      <c r="I18">
        <f t="shared" si="4"/>
        <v>8.515548812700122E-3</v>
      </c>
      <c r="J18">
        <f t="shared" si="5"/>
        <v>2.7678314883037541E-2</v>
      </c>
      <c r="K18">
        <f t="shared" si="6"/>
        <v>3.9090326705654252E-2</v>
      </c>
      <c r="M18" s="8" t="s">
        <v>0</v>
      </c>
      <c r="N18" s="8"/>
      <c r="O18" s="8" t="s">
        <v>34</v>
      </c>
      <c r="P18" s="8"/>
      <c r="Q18" s="8" t="s">
        <v>35</v>
      </c>
      <c r="R18" s="8"/>
    </row>
    <row r="19" spans="1:18" x14ac:dyDescent="0.25">
      <c r="A19">
        <v>98.7553503866</v>
      </c>
      <c r="B19">
        <v>70.881871896299998</v>
      </c>
      <c r="C19">
        <v>79.232809112699996</v>
      </c>
      <c r="E19">
        <f t="shared" si="0"/>
        <v>-1.2446496134</v>
      </c>
      <c r="F19">
        <f t="shared" si="1"/>
        <v>-4.1181281037000019</v>
      </c>
      <c r="G19">
        <f t="shared" si="2"/>
        <v>-5.7671908873000035</v>
      </c>
      <c r="I19">
        <f t="shared" si="4"/>
        <v>8.2338700088884203E-3</v>
      </c>
      <c r="J19">
        <f t="shared" si="5"/>
        <v>2.7243114142934895E-2</v>
      </c>
      <c r="K19">
        <f t="shared" si="6"/>
        <v>3.8152343897618006E-2</v>
      </c>
      <c r="M19" s="1"/>
      <c r="N19" s="1"/>
      <c r="O19" s="1"/>
      <c r="P19" s="1"/>
      <c r="Q19" s="1"/>
      <c r="R19" s="1"/>
    </row>
    <row r="20" spans="1:18" x14ac:dyDescent="0.25">
      <c r="A20">
        <v>98.826789444100001</v>
      </c>
      <c r="B20">
        <v>70.641253354100002</v>
      </c>
      <c r="C20">
        <v>78.825351320300001</v>
      </c>
      <c r="E20">
        <f t="shared" si="0"/>
        <v>-1.173210555899999</v>
      </c>
      <c r="F20">
        <f t="shared" si="1"/>
        <v>-4.3587466458999984</v>
      </c>
      <c r="G20">
        <f t="shared" si="2"/>
        <v>-6.1746486796999989</v>
      </c>
      <c r="I20">
        <f t="shared" si="4"/>
        <v>7.7612712094514624E-3</v>
      </c>
      <c r="J20">
        <f t="shared" si="5"/>
        <v>2.8834904938410993E-2</v>
      </c>
      <c r="K20">
        <f t="shared" si="6"/>
        <v>4.0847845073700408E-2</v>
      </c>
      <c r="M20" s="1" t="s">
        <v>1</v>
      </c>
      <c r="N20" s="1">
        <v>1.1105694706644355E-2</v>
      </c>
      <c r="O20" s="1" t="s">
        <v>1</v>
      </c>
      <c r="P20" s="1">
        <v>5.0803731213634552E-2</v>
      </c>
      <c r="Q20" s="1" t="s">
        <v>1</v>
      </c>
      <c r="R20" s="1">
        <v>6.6555064012151138E-2</v>
      </c>
    </row>
    <row r="21" spans="1:18" x14ac:dyDescent="0.25">
      <c r="A21">
        <v>98.951229222699993</v>
      </c>
      <c r="B21">
        <v>70.587364192899997</v>
      </c>
      <c r="C21">
        <v>78.654032534699994</v>
      </c>
      <c r="E21">
        <f t="shared" si="0"/>
        <v>-1.0487707773000068</v>
      </c>
      <c r="F21">
        <f t="shared" si="1"/>
        <v>-4.4126358071000027</v>
      </c>
      <c r="G21">
        <f t="shared" si="2"/>
        <v>-6.3459674653000064</v>
      </c>
      <c r="I21">
        <f t="shared" si="4"/>
        <v>6.9380508027634784E-3</v>
      </c>
      <c r="J21">
        <f t="shared" si="5"/>
        <v>2.9191403942975636E-2</v>
      </c>
      <c r="K21">
        <f t="shared" si="6"/>
        <v>4.1981189426620512E-2</v>
      </c>
      <c r="M21" s="1" t="s">
        <v>2</v>
      </c>
      <c r="N21" s="1">
        <v>8.158045989122123E-5</v>
      </c>
      <c r="O21" s="1" t="s">
        <v>2</v>
      </c>
      <c r="P21" s="1">
        <v>2.7069167324783426E-4</v>
      </c>
      <c r="Q21" s="1" t="s">
        <v>2</v>
      </c>
      <c r="R21" s="1">
        <v>4.0283560620028874E-4</v>
      </c>
    </row>
    <row r="22" spans="1:18" x14ac:dyDescent="0.25">
      <c r="A22">
        <v>98.940509787699995</v>
      </c>
      <c r="B22">
        <v>70.764118729000003</v>
      </c>
      <c r="C22">
        <v>78.955033205399999</v>
      </c>
      <c r="E22">
        <f t="shared" si="0"/>
        <v>-1.0594902123000054</v>
      </c>
      <c r="F22">
        <f t="shared" si="1"/>
        <v>-4.2358812709999967</v>
      </c>
      <c r="G22">
        <f t="shared" si="2"/>
        <v>-6.0449667946000005</v>
      </c>
      <c r="I22">
        <f t="shared" si="4"/>
        <v>7.0089642818731623E-3</v>
      </c>
      <c r="J22">
        <f t="shared" si="5"/>
        <v>2.8022099860878835E-2</v>
      </c>
      <c r="K22">
        <f t="shared" si="6"/>
        <v>3.9989945972680213E-2</v>
      </c>
      <c r="M22" s="1" t="s">
        <v>3</v>
      </c>
      <c r="N22" s="1">
        <v>1.1190159472000048E-2</v>
      </c>
      <c r="O22" s="1" t="s">
        <v>3</v>
      </c>
      <c r="P22" s="1">
        <v>5.0416643410666678E-2</v>
      </c>
      <c r="Q22" s="1" t="s">
        <v>3</v>
      </c>
      <c r="R22" s="1">
        <v>6.6341874208235313E-2</v>
      </c>
    </row>
    <row r="23" spans="1:18" x14ac:dyDescent="0.25">
      <c r="A23">
        <v>98.908370335599997</v>
      </c>
      <c r="B23">
        <v>70.798745092199994</v>
      </c>
      <c r="C23">
        <v>79.0084269874</v>
      </c>
      <c r="E23">
        <f t="shared" si="0"/>
        <v>-1.0916296644000028</v>
      </c>
      <c r="F23">
        <f t="shared" si="1"/>
        <v>-4.2012549078000063</v>
      </c>
      <c r="G23">
        <f t="shared" si="2"/>
        <v>-5.9915730126</v>
      </c>
      <c r="I23">
        <f t="shared" si="4"/>
        <v>7.2215799995010181E-3</v>
      </c>
      <c r="J23">
        <f t="shared" si="5"/>
        <v>2.779303220167598E-2</v>
      </c>
      <c r="K23">
        <f t="shared" si="6"/>
        <v>3.9636724105628025E-2</v>
      </c>
      <c r="M23" s="1" t="s">
        <v>4</v>
      </c>
      <c r="N23" s="1" t="e">
        <v>#N/A</v>
      </c>
      <c r="O23" s="1" t="s">
        <v>4</v>
      </c>
      <c r="P23" s="1" t="e">
        <v>#N/A</v>
      </c>
      <c r="Q23" s="1" t="s">
        <v>4</v>
      </c>
      <c r="R23" s="1" t="e">
        <v>#N/A</v>
      </c>
    </row>
    <row r="24" spans="1:18" x14ac:dyDescent="0.25">
      <c r="A24">
        <v>98.776161096400003</v>
      </c>
      <c r="B24">
        <v>70.831339003799997</v>
      </c>
      <c r="C24">
        <v>79.040816517699994</v>
      </c>
      <c r="E24">
        <f t="shared" si="0"/>
        <v>-1.2238389035999973</v>
      </c>
      <c r="F24">
        <f t="shared" si="1"/>
        <v>-4.1686609962000034</v>
      </c>
      <c r="G24">
        <f t="shared" si="2"/>
        <v>-5.9591834823000056</v>
      </c>
      <c r="I24">
        <f t="shared" si="4"/>
        <v>8.0961985892044185E-3</v>
      </c>
      <c r="J24">
        <f t="shared" si="5"/>
        <v>2.7577410047210749E-2</v>
      </c>
      <c r="K24">
        <f t="shared" si="6"/>
        <v>3.9422454017670833E-2</v>
      </c>
      <c r="M24" s="1" t="s">
        <v>5</v>
      </c>
      <c r="N24" s="1">
        <v>1.7836108169772319E-3</v>
      </c>
      <c r="O24" s="1" t="s">
        <v>5</v>
      </c>
      <c r="P24" s="1">
        <v>5.9181891976862709E-3</v>
      </c>
      <c r="Q24" s="1" t="s">
        <v>5</v>
      </c>
      <c r="R24" s="1">
        <v>8.8072799006092949E-3</v>
      </c>
    </row>
    <row r="25" spans="1:18" x14ac:dyDescent="0.25">
      <c r="A25">
        <v>98.911053200500007</v>
      </c>
      <c r="B25">
        <v>71.031612796900006</v>
      </c>
      <c r="C25">
        <v>79.133771731500005</v>
      </c>
      <c r="E25">
        <f t="shared" si="0"/>
        <v>-1.0889467994999933</v>
      </c>
      <c r="F25">
        <f t="shared" si="1"/>
        <v>-3.9683872030999936</v>
      </c>
      <c r="G25">
        <f t="shared" si="2"/>
        <v>-5.8662282684999951</v>
      </c>
      <c r="I25">
        <f t="shared" si="4"/>
        <v>7.2038317428026986E-3</v>
      </c>
      <c r="J25">
        <f t="shared" si="5"/>
        <v>2.625251638973565E-2</v>
      </c>
      <c r="K25">
        <f t="shared" si="6"/>
        <v>3.8807516979296686E-2</v>
      </c>
      <c r="M25" s="1" t="s">
        <v>6</v>
      </c>
      <c r="N25" s="1">
        <v>3.1812675464381889E-6</v>
      </c>
      <c r="O25" s="1" t="s">
        <v>6</v>
      </c>
      <c r="P25" s="1">
        <v>3.502496337961047E-5</v>
      </c>
      <c r="Q25" s="1" t="s">
        <v>6</v>
      </c>
      <c r="R25" s="1">
        <v>7.7568179247676475E-5</v>
      </c>
    </row>
    <row r="26" spans="1:18" x14ac:dyDescent="0.25">
      <c r="A26">
        <v>98.783034297900002</v>
      </c>
      <c r="B26">
        <v>70.762169307099995</v>
      </c>
      <c r="C26">
        <v>78.501058312699996</v>
      </c>
      <c r="E26">
        <f t="shared" si="0"/>
        <v>-1.2169657020999978</v>
      </c>
      <c r="F26">
        <f t="shared" si="1"/>
        <v>-4.2378306929000047</v>
      </c>
      <c r="G26">
        <f t="shared" si="2"/>
        <v>-6.4989416873000039</v>
      </c>
      <c r="I26">
        <f t="shared" si="4"/>
        <v>8.0507295294091098E-3</v>
      </c>
      <c r="J26">
        <f t="shared" si="5"/>
        <v>2.8034996089941488E-2</v>
      </c>
      <c r="K26">
        <f t="shared" si="6"/>
        <v>4.2993176933062635E-2</v>
      </c>
      <c r="M26" s="1" t="s">
        <v>7</v>
      </c>
      <c r="N26" s="1">
        <v>-0.53209242618416397</v>
      </c>
      <c r="O26" s="1" t="s">
        <v>7</v>
      </c>
      <c r="P26" s="1">
        <v>8.3237413222439383E-2</v>
      </c>
      <c r="Q26" s="1" t="s">
        <v>7</v>
      </c>
      <c r="R26" s="1">
        <v>-0.26747204039849626</v>
      </c>
    </row>
    <row r="27" spans="1:18" x14ac:dyDescent="0.25">
      <c r="A27">
        <v>98.841355500500001</v>
      </c>
      <c r="B27">
        <v>70.791789179800006</v>
      </c>
      <c r="C27">
        <v>78.575191514500005</v>
      </c>
      <c r="E27">
        <f t="shared" si="0"/>
        <v>-1.1586444994999994</v>
      </c>
      <c r="F27">
        <f t="shared" si="1"/>
        <v>-4.2082108201999944</v>
      </c>
      <c r="G27">
        <f t="shared" si="2"/>
        <v>-6.4248084854999945</v>
      </c>
      <c r="I27">
        <f t="shared" si="4"/>
        <v>7.6649107449090698E-3</v>
      </c>
      <c r="J27">
        <f t="shared" si="5"/>
        <v>2.7839048428152973E-2</v>
      </c>
      <c r="K27">
        <f t="shared" si="6"/>
        <v>4.250275525904907E-2</v>
      </c>
      <c r="M27" s="1" t="s">
        <v>8</v>
      </c>
      <c r="N27" s="1">
        <v>-0.14011230312272155</v>
      </c>
      <c r="O27" s="1" t="s">
        <v>8</v>
      </c>
      <c r="P27" s="1">
        <v>0.25218328167983273</v>
      </c>
      <c r="Q27" s="1" t="s">
        <v>8</v>
      </c>
      <c r="R27" s="1">
        <v>0.26656180932755891</v>
      </c>
    </row>
    <row r="28" spans="1:18" x14ac:dyDescent="0.25">
      <c r="A28">
        <v>98.818617036199996</v>
      </c>
      <c r="B28">
        <v>70.698503099099995</v>
      </c>
      <c r="C28">
        <v>78.432755177800004</v>
      </c>
      <c r="E28">
        <f t="shared" si="0"/>
        <v>-1.1813829638000044</v>
      </c>
      <c r="F28">
        <f t="shared" si="1"/>
        <v>-4.3014969009000055</v>
      </c>
      <c r="G28">
        <f t="shared" si="2"/>
        <v>-6.5672448221999957</v>
      </c>
      <c r="I28">
        <f t="shared" si="4"/>
        <v>7.8153350548773575E-3</v>
      </c>
      <c r="J28">
        <f t="shared" si="5"/>
        <v>2.8456174287393259E-2</v>
      </c>
      <c r="K28">
        <f t="shared" si="6"/>
        <v>4.3445030312448507E-2</v>
      </c>
      <c r="M28" s="1" t="s">
        <v>9</v>
      </c>
      <c r="N28" s="1">
        <v>8.7815035920000631E-3</v>
      </c>
      <c r="O28" s="1" t="s">
        <v>9</v>
      </c>
      <c r="P28" s="1">
        <v>3.7147189514666744E-2</v>
      </c>
      <c r="Q28" s="1" t="s">
        <v>9</v>
      </c>
      <c r="R28" s="1">
        <v>5.0922133380000019E-2</v>
      </c>
    </row>
    <row r="29" spans="1:18" x14ac:dyDescent="0.25">
      <c r="A29">
        <v>98.900319038000006</v>
      </c>
      <c r="B29">
        <v>70.927744946000004</v>
      </c>
      <c r="C29">
        <v>78.763206440900007</v>
      </c>
      <c r="E29">
        <f t="shared" si="0"/>
        <v>-1.0996809619999937</v>
      </c>
      <c r="F29">
        <f t="shared" si="1"/>
        <v>-4.0722550539999958</v>
      </c>
      <c r="G29">
        <f t="shared" si="2"/>
        <v>-6.2367935590999934</v>
      </c>
      <c r="I29">
        <f t="shared" si="4"/>
        <v>7.2748426503928681E-3</v>
      </c>
      <c r="J29">
        <f t="shared" si="5"/>
        <v>2.6939645018713394E-2</v>
      </c>
      <c r="K29">
        <f t="shared" si="6"/>
        <v>4.1258959055650565E-2</v>
      </c>
      <c r="M29" s="1" t="s">
        <v>10</v>
      </c>
      <c r="N29" s="1">
        <v>6.6685212119999447E-3</v>
      </c>
      <c r="O29" s="1" t="s">
        <v>10</v>
      </c>
      <c r="P29" s="1">
        <v>3.2636738765333274E-2</v>
      </c>
      <c r="Q29" s="1" t="s">
        <v>10</v>
      </c>
      <c r="R29" s="1">
        <v>4.3067425077647083E-2</v>
      </c>
    </row>
    <row r="30" spans="1:18" x14ac:dyDescent="0.25">
      <c r="A30">
        <v>98.902279758600002</v>
      </c>
      <c r="B30">
        <v>71.1436572681</v>
      </c>
      <c r="C30">
        <v>79.199001132899994</v>
      </c>
      <c r="E30">
        <f t="shared" si="0"/>
        <v>-1.0977202413999976</v>
      </c>
      <c r="F30">
        <f t="shared" si="1"/>
        <v>-3.8563427318999999</v>
      </c>
      <c r="G30">
        <f t="shared" si="2"/>
        <v>-5.8009988671000059</v>
      </c>
      <c r="I30">
        <f t="shared" si="4"/>
        <v>7.2618716757745444E-3</v>
      </c>
      <c r="J30">
        <f t="shared" si="5"/>
        <v>2.5511296048570522E-2</v>
      </c>
      <c r="K30">
        <f t="shared" si="6"/>
        <v>3.8375997613442431E-2</v>
      </c>
      <c r="M30" s="1" t="s">
        <v>11</v>
      </c>
      <c r="N30" s="1">
        <v>1.5450024804000009E-2</v>
      </c>
      <c r="O30" s="1" t="s">
        <v>11</v>
      </c>
      <c r="P30" s="1">
        <v>6.9783928280000018E-2</v>
      </c>
      <c r="Q30" s="1" t="s">
        <v>11</v>
      </c>
      <c r="R30" s="1">
        <v>9.3989558457647102E-2</v>
      </c>
    </row>
    <row r="31" spans="1:18" x14ac:dyDescent="0.25">
      <c r="A31">
        <v>98.750506020399996</v>
      </c>
      <c r="B31">
        <v>71.707531007399993</v>
      </c>
      <c r="C31">
        <v>80.485874820800007</v>
      </c>
      <c r="E31">
        <f t="shared" si="0"/>
        <v>-1.249493979600004</v>
      </c>
      <c r="F31">
        <f t="shared" si="1"/>
        <v>-3.292468992600007</v>
      </c>
      <c r="G31">
        <f t="shared" si="2"/>
        <v>-4.5141251791999935</v>
      </c>
      <c r="I31">
        <f t="shared" si="4"/>
        <v>8.2659174872605247E-3</v>
      </c>
      <c r="J31">
        <f t="shared" si="5"/>
        <v>2.1781038937784856E-2</v>
      </c>
      <c r="K31">
        <f t="shared" si="6"/>
        <v>2.9862797954718662E-2</v>
      </c>
      <c r="M31" s="1" t="s">
        <v>12</v>
      </c>
      <c r="N31" s="1">
        <v>5.3085220697760018</v>
      </c>
      <c r="O31" s="1" t="s">
        <v>12</v>
      </c>
      <c r="P31" s="1">
        <v>24.284183520117317</v>
      </c>
      <c r="Q31" s="1" t="s">
        <v>12</v>
      </c>
      <c r="R31" s="1">
        <v>31.813320597808247</v>
      </c>
    </row>
    <row r="32" spans="1:18" x14ac:dyDescent="0.25">
      <c r="A32">
        <v>98.7245880336</v>
      </c>
      <c r="B32">
        <v>71.931944343300003</v>
      </c>
      <c r="C32">
        <v>80.891389738900003</v>
      </c>
      <c r="E32">
        <f t="shared" si="0"/>
        <v>-1.2754119664000001</v>
      </c>
      <c r="F32">
        <f t="shared" si="1"/>
        <v>-3.0680556566999968</v>
      </c>
      <c r="G32">
        <f t="shared" si="2"/>
        <v>-4.1086102610999973</v>
      </c>
      <c r="I32">
        <f t="shared" si="4"/>
        <v>8.4373756485821658E-3</v>
      </c>
      <c r="J32">
        <f t="shared" si="5"/>
        <v>2.029645225879646E-2</v>
      </c>
      <c r="K32">
        <f t="shared" si="6"/>
        <v>2.7180149692627133E-2</v>
      </c>
      <c r="M32" s="1" t="s">
        <v>13</v>
      </c>
      <c r="N32" s="1">
        <v>478</v>
      </c>
      <c r="O32" s="1" t="s">
        <v>13</v>
      </c>
      <c r="P32" s="1">
        <v>478</v>
      </c>
      <c r="Q32" s="1" t="s">
        <v>13</v>
      </c>
      <c r="R32" s="1">
        <v>478</v>
      </c>
    </row>
    <row r="33" spans="1:18" ht="15.75" thickBot="1" x14ac:dyDescent="0.3">
      <c r="A33">
        <v>98.680955179600005</v>
      </c>
      <c r="B33">
        <v>71.692091575999996</v>
      </c>
      <c r="C33">
        <v>80.395704053499998</v>
      </c>
      <c r="E33">
        <f t="shared" si="0"/>
        <v>-1.3190448203999949</v>
      </c>
      <c r="F33">
        <f t="shared" si="1"/>
        <v>-3.3079084240000043</v>
      </c>
      <c r="G33">
        <f t="shared" si="2"/>
        <v>-4.6042959465000024</v>
      </c>
      <c r="I33">
        <f t="shared" si="4"/>
        <v>8.7260249552503742E-3</v>
      </c>
      <c r="J33">
        <f t="shared" si="5"/>
        <v>2.1883177137797194E-2</v>
      </c>
      <c r="K33">
        <f t="shared" si="6"/>
        <v>3.0459314732257235E-2</v>
      </c>
      <c r="M33" s="2" t="s">
        <v>14</v>
      </c>
      <c r="N33" s="2">
        <v>1.6030150247944429E-4</v>
      </c>
      <c r="O33" s="2" t="s">
        <v>14</v>
      </c>
      <c r="P33" s="2">
        <v>5.3189552974035174E-4</v>
      </c>
      <c r="Q33" s="2" t="s">
        <v>14</v>
      </c>
      <c r="R33" s="2">
        <v>7.9155171486196643E-4</v>
      </c>
    </row>
    <row r="34" spans="1:18" x14ac:dyDescent="0.25">
      <c r="A34">
        <v>98.663348338500001</v>
      </c>
      <c r="B34">
        <v>70.903056835200005</v>
      </c>
      <c r="C34">
        <v>79.390476544199998</v>
      </c>
      <c r="E34">
        <f t="shared" si="0"/>
        <v>-1.3366516614999995</v>
      </c>
      <c r="F34">
        <f t="shared" si="1"/>
        <v>-4.0969431647999954</v>
      </c>
      <c r="G34">
        <f t="shared" si="2"/>
        <v>-5.6095234558000016</v>
      </c>
      <c r="I34">
        <f t="shared" si="4"/>
        <v>8.8425014634369407E-3</v>
      </c>
      <c r="J34">
        <f t="shared" si="5"/>
        <v>2.7102967043565782E-2</v>
      </c>
      <c r="K34">
        <f t="shared" si="6"/>
        <v>3.7109308876653334E-2</v>
      </c>
    </row>
    <row r="35" spans="1:18" x14ac:dyDescent="0.25">
      <c r="A35">
        <v>98.6896467272</v>
      </c>
      <c r="B35">
        <v>70.998618842499994</v>
      </c>
      <c r="C35">
        <v>79.400833641800006</v>
      </c>
      <c r="E35">
        <f t="shared" si="0"/>
        <v>-1.3103532728000005</v>
      </c>
      <c r="F35">
        <f t="shared" si="1"/>
        <v>-4.0013811575000062</v>
      </c>
      <c r="G35">
        <f t="shared" si="2"/>
        <v>-5.5991663581999944</v>
      </c>
      <c r="I35">
        <f t="shared" si="4"/>
        <v>8.6685267868149007E-3</v>
      </c>
      <c r="J35">
        <f t="shared" si="5"/>
        <v>2.6470784992147198E-2</v>
      </c>
      <c r="K35">
        <f t="shared" si="6"/>
        <v>3.7040792408733605E-2</v>
      </c>
    </row>
    <row r="36" spans="1:18" x14ac:dyDescent="0.25">
      <c r="A36">
        <v>98.857772923300004</v>
      </c>
      <c r="B36">
        <v>71.319563499099999</v>
      </c>
      <c r="C36">
        <v>79.892223194799996</v>
      </c>
      <c r="E36">
        <f t="shared" si="0"/>
        <v>-1.1422270766999958</v>
      </c>
      <c r="F36">
        <f t="shared" si="1"/>
        <v>-3.6804365009000009</v>
      </c>
      <c r="G36">
        <f t="shared" si="2"/>
        <v>-5.1077768052000039</v>
      </c>
      <c r="I36">
        <f t="shared" si="4"/>
        <v>7.5563027288370419E-3</v>
      </c>
      <c r="J36">
        <f t="shared" si="5"/>
        <v>2.4347603854226012E-2</v>
      </c>
      <c r="K36">
        <f t="shared" si="6"/>
        <v>3.3790048055007273E-2</v>
      </c>
    </row>
    <row r="37" spans="1:18" x14ac:dyDescent="0.25">
      <c r="A37">
        <v>98.933804053200006</v>
      </c>
      <c r="B37">
        <v>71.331199753500002</v>
      </c>
      <c r="C37">
        <v>79.773306161999997</v>
      </c>
      <c r="E37">
        <f t="shared" si="0"/>
        <v>-1.0661959467999935</v>
      </c>
      <c r="F37">
        <f t="shared" si="1"/>
        <v>-3.6688002464999983</v>
      </c>
      <c r="G37">
        <f t="shared" si="2"/>
        <v>-5.2266938380000028</v>
      </c>
      <c r="I37">
        <f t="shared" si="4"/>
        <v>7.0533254784642197E-3</v>
      </c>
      <c r="J37">
        <f t="shared" si="5"/>
        <v>2.427062523704053E-2</v>
      </c>
      <c r="K37">
        <f t="shared" si="6"/>
        <v>3.4576733222765596E-2</v>
      </c>
    </row>
    <row r="38" spans="1:18" x14ac:dyDescent="0.25">
      <c r="A38">
        <v>98.893509426600005</v>
      </c>
      <c r="B38">
        <v>71.696987321899996</v>
      </c>
      <c r="C38">
        <v>80.433920336699998</v>
      </c>
      <c r="E38">
        <f t="shared" si="0"/>
        <v>-1.106490573399995</v>
      </c>
      <c r="F38">
        <f t="shared" si="1"/>
        <v>-3.3030126781000035</v>
      </c>
      <c r="G38">
        <f t="shared" si="2"/>
        <v>-4.5660796633000018</v>
      </c>
      <c r="I38">
        <f t="shared" si="4"/>
        <v>7.3198910354765152E-3</v>
      </c>
      <c r="J38">
        <f t="shared" si="5"/>
        <v>2.1850789761540323E-2</v>
      </c>
      <c r="K38">
        <f t="shared" si="6"/>
        <v>3.0206498273147836E-2</v>
      </c>
    </row>
    <row r="39" spans="1:18" x14ac:dyDescent="0.25">
      <c r="A39">
        <v>98.820913479799998</v>
      </c>
      <c r="B39">
        <v>71.915618515199995</v>
      </c>
      <c r="C39">
        <v>80.750684827499995</v>
      </c>
      <c r="E39">
        <f t="shared" si="0"/>
        <v>-1.179086520200002</v>
      </c>
      <c r="F39">
        <f t="shared" si="1"/>
        <v>-3.0843814848000051</v>
      </c>
      <c r="G39">
        <f t="shared" si="2"/>
        <v>-4.2493151725000047</v>
      </c>
      <c r="I39">
        <f t="shared" si="4"/>
        <v>7.8001431342905585E-3</v>
      </c>
      <c r="J39">
        <f t="shared" si="5"/>
        <v>2.0404454338189486E-2</v>
      </c>
      <c r="K39">
        <f t="shared" si="6"/>
        <v>2.8110970654291221E-2</v>
      </c>
    </row>
    <row r="40" spans="1:18" x14ac:dyDescent="0.25">
      <c r="A40">
        <v>98.776148589399995</v>
      </c>
      <c r="B40">
        <v>71.173580086900003</v>
      </c>
      <c r="C40">
        <v>79.577139055700002</v>
      </c>
      <c r="E40">
        <f t="shared" si="0"/>
        <v>-1.2238514106000054</v>
      </c>
      <c r="F40">
        <f t="shared" si="1"/>
        <v>-3.826419913099997</v>
      </c>
      <c r="G40">
        <f t="shared" si="2"/>
        <v>-5.4228609442999982</v>
      </c>
      <c r="I40">
        <f t="shared" si="4"/>
        <v>8.0962813281625634E-3</v>
      </c>
      <c r="J40">
        <f t="shared" si="5"/>
        <v>2.5313344273511749E-2</v>
      </c>
      <c r="K40">
        <f t="shared" si="6"/>
        <v>3.5874459455035645E-2</v>
      </c>
    </row>
    <row r="41" spans="1:18" x14ac:dyDescent="0.25">
      <c r="A41">
        <v>98.767853284699996</v>
      </c>
      <c r="B41">
        <v>71.096378311600006</v>
      </c>
      <c r="C41">
        <v>79.399179802399999</v>
      </c>
      <c r="E41">
        <f t="shared" si="0"/>
        <v>-1.2321467153000043</v>
      </c>
      <c r="F41">
        <f t="shared" si="1"/>
        <v>-3.9036216883999941</v>
      </c>
      <c r="G41">
        <f t="shared" si="2"/>
        <v>-5.6008201976000009</v>
      </c>
      <c r="I41">
        <f t="shared" si="4"/>
        <v>8.1511581865559308E-3</v>
      </c>
      <c r="J41">
        <f t="shared" si="5"/>
        <v>2.5824065825530824E-2</v>
      </c>
      <c r="K41">
        <f t="shared" si="6"/>
        <v>3.705173323777386E-2</v>
      </c>
    </row>
    <row r="42" spans="1:18" x14ac:dyDescent="0.25">
      <c r="A42">
        <v>98.829604890599995</v>
      </c>
      <c r="B42">
        <v>70.5473719278</v>
      </c>
      <c r="C42">
        <v>78.243006430400001</v>
      </c>
      <c r="E42">
        <f t="shared" si="0"/>
        <v>-1.1703951094000047</v>
      </c>
      <c r="F42">
        <f t="shared" si="1"/>
        <v>-4.4526280721999996</v>
      </c>
      <c r="G42">
        <f t="shared" si="2"/>
        <v>-6.7569935695999988</v>
      </c>
      <c r="I42">
        <f t="shared" si="4"/>
        <v>7.7426458708434289E-3</v>
      </c>
      <c r="J42">
        <f t="shared" si="5"/>
        <v>2.9455969254087458E-2</v>
      </c>
      <c r="K42">
        <f t="shared" si="6"/>
        <v>4.4700296456124979E-2</v>
      </c>
    </row>
    <row r="43" spans="1:18" x14ac:dyDescent="0.25">
      <c r="A43">
        <v>98.771385742600003</v>
      </c>
      <c r="B43">
        <v>70.874909175200003</v>
      </c>
      <c r="C43">
        <v>78.848753337399998</v>
      </c>
      <c r="E43">
        <f t="shared" si="0"/>
        <v>-1.2286142573999967</v>
      </c>
      <c r="F43">
        <f t="shared" si="1"/>
        <v>-4.1250908247999973</v>
      </c>
      <c r="G43">
        <f t="shared" si="2"/>
        <v>-6.151246662600002</v>
      </c>
      <c r="I43">
        <f t="shared" si="4"/>
        <v>8.1277895221162424E-3</v>
      </c>
      <c r="J43">
        <f t="shared" si="5"/>
        <v>2.7289175411767733E-2</v>
      </c>
      <c r="K43">
        <f t="shared" si="6"/>
        <v>4.069303108856543E-2</v>
      </c>
    </row>
    <row r="44" spans="1:18" x14ac:dyDescent="0.25">
      <c r="A44">
        <v>98.697467216899994</v>
      </c>
      <c r="B44">
        <v>71.331215660300003</v>
      </c>
      <c r="C44">
        <v>79.546980970899995</v>
      </c>
      <c r="E44">
        <f t="shared" si="0"/>
        <v>-1.3025327831000055</v>
      </c>
      <c r="F44">
        <f t="shared" si="1"/>
        <v>-3.6687843396999966</v>
      </c>
      <c r="G44">
        <f t="shared" si="2"/>
        <v>-5.4530190291000054</v>
      </c>
      <c r="I44">
        <f t="shared" si="4"/>
        <v>8.6167910252782001E-3</v>
      </c>
      <c r="J44">
        <f t="shared" si="5"/>
        <v>2.4270520007004654E-2</v>
      </c>
      <c r="K44">
        <f t="shared" si="6"/>
        <v>3.6073967611617935E-2</v>
      </c>
    </row>
    <row r="45" spans="1:18" x14ac:dyDescent="0.25">
      <c r="A45">
        <v>98.779982298600004</v>
      </c>
      <c r="B45">
        <v>71.475903861099994</v>
      </c>
      <c r="C45">
        <v>79.888419829300005</v>
      </c>
      <c r="E45">
        <f t="shared" si="0"/>
        <v>-1.2200177013999962</v>
      </c>
      <c r="F45">
        <f t="shared" si="1"/>
        <v>-3.5240961389000063</v>
      </c>
      <c r="G45">
        <f t="shared" si="2"/>
        <v>-5.1115801706999946</v>
      </c>
      <c r="I45">
        <f t="shared" si="4"/>
        <v>8.07091976225284E-3</v>
      </c>
      <c r="J45">
        <f t="shared" si="5"/>
        <v>2.33133479447785E-2</v>
      </c>
      <c r="K45">
        <f t="shared" si="6"/>
        <v>3.3815208884839264E-2</v>
      </c>
    </row>
    <row r="46" spans="1:18" x14ac:dyDescent="0.25">
      <c r="A46">
        <v>98.790667546799995</v>
      </c>
      <c r="B46">
        <v>71.561750159699997</v>
      </c>
      <c r="C46">
        <v>80.352578341899999</v>
      </c>
      <c r="E46">
        <f t="shared" si="0"/>
        <v>-1.2093324532000054</v>
      </c>
      <c r="F46">
        <f t="shared" si="1"/>
        <v>-3.4382498403000028</v>
      </c>
      <c r="G46">
        <f t="shared" si="2"/>
        <v>-4.6474216581000007</v>
      </c>
      <c r="I46">
        <f t="shared" si="4"/>
        <v>8.0002324429107353E-3</v>
      </c>
      <c r="J46">
        <f t="shared" si="5"/>
        <v>2.2745439309443161E-2</v>
      </c>
      <c r="K46">
        <f t="shared" si="6"/>
        <v>3.0744609082998402E-2</v>
      </c>
    </row>
    <row r="47" spans="1:18" x14ac:dyDescent="0.25">
      <c r="A47">
        <v>98.808361112499995</v>
      </c>
      <c r="B47">
        <v>71.545064616000005</v>
      </c>
      <c r="C47">
        <v>80.291029583500006</v>
      </c>
      <c r="E47">
        <f t="shared" si="0"/>
        <v>-1.1916388875000052</v>
      </c>
      <c r="F47">
        <f t="shared" si="1"/>
        <v>-3.4549353839999952</v>
      </c>
      <c r="G47">
        <f t="shared" si="2"/>
        <v>-4.7089704164999944</v>
      </c>
      <c r="I47">
        <f t="shared" si="4"/>
        <v>7.8831822157632275E-3</v>
      </c>
      <c r="J47">
        <f t="shared" si="5"/>
        <v>2.2855821055738867E-2</v>
      </c>
      <c r="K47">
        <f t="shared" si="6"/>
        <v>3.1151779478921837E-2</v>
      </c>
    </row>
    <row r="48" spans="1:18" x14ac:dyDescent="0.25">
      <c r="A48">
        <v>98.715550652800005</v>
      </c>
      <c r="B48">
        <v>71.597652140099996</v>
      </c>
      <c r="C48">
        <v>80.292554046399999</v>
      </c>
      <c r="E48">
        <f t="shared" si="0"/>
        <v>-1.2844493471999954</v>
      </c>
      <c r="F48">
        <f t="shared" si="1"/>
        <v>-3.4023478599000043</v>
      </c>
      <c r="G48">
        <f t="shared" si="2"/>
        <v>-4.7074459536000006</v>
      </c>
      <c r="I48">
        <f t="shared" si="4"/>
        <v>8.4971616461246482E-3</v>
      </c>
      <c r="J48">
        <f t="shared" si="5"/>
        <v>2.2507932916886846E-2</v>
      </c>
      <c r="K48">
        <f t="shared" si="6"/>
        <v>3.1141694528734425E-2</v>
      </c>
    </row>
    <row r="49" spans="1:11" x14ac:dyDescent="0.25">
      <c r="A49">
        <v>98.752755023199995</v>
      </c>
      <c r="B49">
        <v>71.771984350500006</v>
      </c>
      <c r="C49">
        <v>80.551904545200003</v>
      </c>
      <c r="E49">
        <f t="shared" si="0"/>
        <v>-1.2472449768000047</v>
      </c>
      <c r="F49">
        <f t="shared" si="1"/>
        <v>-3.2280156494999943</v>
      </c>
      <c r="G49">
        <f t="shared" si="2"/>
        <v>-4.4480954547999971</v>
      </c>
      <c r="I49">
        <f t="shared" si="4"/>
        <v>8.2510394071121408E-3</v>
      </c>
      <c r="J49">
        <f t="shared" si="5"/>
        <v>2.1354653517333812E-2</v>
      </c>
      <c r="K49">
        <f t="shared" si="6"/>
        <v>2.942598412247303E-2</v>
      </c>
    </row>
    <row r="50" spans="1:11" x14ac:dyDescent="0.25">
      <c r="A50">
        <v>98.728809027899999</v>
      </c>
      <c r="B50">
        <v>71.665623012099999</v>
      </c>
      <c r="C50">
        <v>80.304846178299996</v>
      </c>
      <c r="E50">
        <f t="shared" si="0"/>
        <v>-1.2711909721000012</v>
      </c>
      <c r="F50">
        <f t="shared" si="1"/>
        <v>-3.3343769879000007</v>
      </c>
      <c r="G50">
        <f t="shared" si="2"/>
        <v>-4.6951538217000035</v>
      </c>
      <c r="I50">
        <f t="shared" si="4"/>
        <v>8.4094520321681375E-3</v>
      </c>
      <c r="J50">
        <f t="shared" si="5"/>
        <v>2.2058277593482216E-2</v>
      </c>
      <c r="K50">
        <f t="shared" si="6"/>
        <v>3.1060377011654088E-2</v>
      </c>
    </row>
    <row r="51" spans="1:11" x14ac:dyDescent="0.25">
      <c r="A51">
        <v>98.817473083300001</v>
      </c>
      <c r="B51">
        <v>71.626917448599997</v>
      </c>
      <c r="C51">
        <v>80.401729789800001</v>
      </c>
      <c r="E51">
        <f t="shared" si="0"/>
        <v>-1.1825269166999988</v>
      </c>
      <c r="F51">
        <f t="shared" si="1"/>
        <v>-3.3730825514000031</v>
      </c>
      <c r="G51">
        <f t="shared" si="2"/>
        <v>-4.598270210199999</v>
      </c>
      <c r="I51">
        <f t="shared" si="4"/>
        <v>7.8229027746383548E-3</v>
      </c>
      <c r="J51">
        <f t="shared" si="5"/>
        <v>2.2314330843367713E-2</v>
      </c>
      <c r="K51">
        <f t="shared" si="6"/>
        <v>3.0419452003929596E-2</v>
      </c>
    </row>
    <row r="52" spans="1:11" x14ac:dyDescent="0.25">
      <c r="A52">
        <v>98.800415791600003</v>
      </c>
      <c r="B52">
        <v>71.47719377</v>
      </c>
      <c r="C52">
        <v>80.200432913300006</v>
      </c>
      <c r="E52">
        <f t="shared" si="0"/>
        <v>-1.1995842083999975</v>
      </c>
      <c r="F52">
        <f t="shared" si="1"/>
        <v>-3.5228062300000005</v>
      </c>
      <c r="G52">
        <f t="shared" si="2"/>
        <v>-4.7995670866999944</v>
      </c>
      <c r="I52">
        <f t="shared" si="4"/>
        <v>7.9357437871204299E-3</v>
      </c>
      <c r="J52">
        <f t="shared" si="5"/>
        <v>2.3304814665941139E-2</v>
      </c>
      <c r="K52">
        <f t="shared" si="6"/>
        <v>3.1751113779622898E-2</v>
      </c>
    </row>
    <row r="53" spans="1:11" x14ac:dyDescent="0.25">
      <c r="A53">
        <v>98.758042695399993</v>
      </c>
      <c r="B53">
        <v>71.506179740299999</v>
      </c>
      <c r="C53">
        <v>80.328526644700005</v>
      </c>
      <c r="E53">
        <f t="shared" si="0"/>
        <v>-1.2419573046000068</v>
      </c>
      <c r="F53">
        <f t="shared" si="1"/>
        <v>-3.4938202597000014</v>
      </c>
      <c r="G53">
        <f t="shared" si="2"/>
        <v>-4.6714733552999945</v>
      </c>
      <c r="I53">
        <f t="shared" si="4"/>
        <v>8.2160592769006651E-3</v>
      </c>
      <c r="J53">
        <f t="shared" si="5"/>
        <v>2.3113060529706981E-2</v>
      </c>
      <c r="K53">
        <f t="shared" si="6"/>
        <v>3.0903720969673813E-2</v>
      </c>
    </row>
    <row r="54" spans="1:11" x14ac:dyDescent="0.25">
      <c r="A54">
        <v>98.7708336253</v>
      </c>
      <c r="B54">
        <v>71.133595413699993</v>
      </c>
      <c r="C54">
        <v>79.653956865799998</v>
      </c>
      <c r="E54">
        <f t="shared" si="0"/>
        <v>-1.2291663747000001</v>
      </c>
      <c r="F54">
        <f t="shared" si="1"/>
        <v>-3.8664045863000069</v>
      </c>
      <c r="G54">
        <f t="shared" si="2"/>
        <v>-5.3460431342000021</v>
      </c>
      <c r="I54">
        <f t="shared" si="4"/>
        <v>8.131442005537233E-3</v>
      </c>
      <c r="J54">
        <f t="shared" si="5"/>
        <v>2.5577859361077166E-2</v>
      </c>
      <c r="K54">
        <f t="shared" si="6"/>
        <v>3.5366277991014598E-2</v>
      </c>
    </row>
    <row r="55" spans="1:11" x14ac:dyDescent="0.25">
      <c r="A55">
        <v>98.8459519675</v>
      </c>
      <c r="B55">
        <v>71.342485009499995</v>
      </c>
      <c r="C55">
        <v>79.812938774000003</v>
      </c>
      <c r="E55">
        <f t="shared" si="0"/>
        <v>-1.1540480325000004</v>
      </c>
      <c r="F55">
        <f t="shared" si="1"/>
        <v>-3.6575149905000046</v>
      </c>
      <c r="G55">
        <f t="shared" si="2"/>
        <v>-5.1870612259999973</v>
      </c>
      <c r="I55">
        <f t="shared" si="4"/>
        <v>7.6345032218835722E-3</v>
      </c>
      <c r="J55">
        <f t="shared" si="5"/>
        <v>2.4195968618888258E-2</v>
      </c>
      <c r="K55">
        <f t="shared" si="6"/>
        <v>3.4314547165093252E-2</v>
      </c>
    </row>
    <row r="56" spans="1:11" x14ac:dyDescent="0.25">
      <c r="A56">
        <v>98.856647795900003</v>
      </c>
      <c r="B56">
        <v>71.607003105700002</v>
      </c>
      <c r="C56">
        <v>80.032706242000003</v>
      </c>
      <c r="E56">
        <f t="shared" si="0"/>
        <v>-1.1433522040999975</v>
      </c>
      <c r="F56">
        <f t="shared" si="1"/>
        <v>-3.3929968942999977</v>
      </c>
      <c r="G56">
        <f t="shared" si="2"/>
        <v>-4.9672937579999967</v>
      </c>
      <c r="I56">
        <f t="shared" si="4"/>
        <v>7.5637459101591696E-3</v>
      </c>
      <c r="J56">
        <f t="shared" si="5"/>
        <v>2.244607242669016E-2</v>
      </c>
      <c r="K56">
        <f t="shared" si="6"/>
        <v>3.2860694816437913E-2</v>
      </c>
    </row>
    <row r="57" spans="1:11" x14ac:dyDescent="0.25">
      <c r="A57">
        <v>98.836841680800006</v>
      </c>
      <c r="B57">
        <v>71.643843161000007</v>
      </c>
      <c r="C57">
        <v>80.044119319800004</v>
      </c>
      <c r="E57">
        <f t="shared" si="0"/>
        <v>-1.1631583191999937</v>
      </c>
      <c r="F57">
        <f t="shared" si="1"/>
        <v>-3.3561568389999934</v>
      </c>
      <c r="G57">
        <f t="shared" si="2"/>
        <v>-4.9558806801999964</v>
      </c>
      <c r="I57">
        <f t="shared" si="4"/>
        <v>7.6947715219929796E-3</v>
      </c>
      <c r="J57">
        <f t="shared" si="5"/>
        <v>2.2202360282167915E-2</v>
      </c>
      <c r="K57">
        <f t="shared" si="6"/>
        <v>3.2785192604413899E-2</v>
      </c>
    </row>
    <row r="58" spans="1:11" x14ac:dyDescent="0.25">
      <c r="A58">
        <v>98.755450591300004</v>
      </c>
      <c r="B58">
        <v>71.682984683699999</v>
      </c>
      <c r="C58">
        <v>80.127285110000003</v>
      </c>
      <c r="E58">
        <f t="shared" si="0"/>
        <v>-1.2445494086999958</v>
      </c>
      <c r="F58">
        <f t="shared" si="1"/>
        <v>-3.3170153163000009</v>
      </c>
      <c r="G58">
        <f t="shared" si="2"/>
        <v>-4.8727148899999975</v>
      </c>
      <c r="I58">
        <f t="shared" si="4"/>
        <v>8.2332071135118971E-3</v>
      </c>
      <c r="J58">
        <f t="shared" si="5"/>
        <v>2.1943422982552075E-2</v>
      </c>
      <c r="K58">
        <f t="shared" si="6"/>
        <v>3.2235016636558429E-2</v>
      </c>
    </row>
    <row r="59" spans="1:11" x14ac:dyDescent="0.25">
      <c r="A59">
        <v>98.804099608399994</v>
      </c>
      <c r="B59">
        <v>71.6665676617</v>
      </c>
      <c r="C59">
        <v>79.941108390799997</v>
      </c>
      <c r="E59">
        <f t="shared" si="0"/>
        <v>-1.1959003916000057</v>
      </c>
      <c r="F59">
        <f t="shared" si="1"/>
        <v>-3.3334323382999997</v>
      </c>
      <c r="G59">
        <f t="shared" si="2"/>
        <v>-5.0588916092000034</v>
      </c>
      <c r="I59">
        <f t="shared" si="4"/>
        <v>7.9113738211949742E-3</v>
      </c>
      <c r="J59">
        <f t="shared" si="5"/>
        <v>2.2052028347166935E-2</v>
      </c>
      <c r="K59">
        <f t="shared" si="6"/>
        <v>3.3466652341957163E-2</v>
      </c>
    </row>
    <row r="60" spans="1:11" x14ac:dyDescent="0.25">
      <c r="A60">
        <v>98.699982804300006</v>
      </c>
      <c r="B60">
        <v>71.737754533499995</v>
      </c>
      <c r="C60">
        <v>80.027331812200003</v>
      </c>
      <c r="E60">
        <f t="shared" si="0"/>
        <v>-1.3000171956999935</v>
      </c>
      <c r="F60">
        <f t="shared" si="1"/>
        <v>-3.2622454665000049</v>
      </c>
      <c r="G60">
        <f t="shared" si="2"/>
        <v>-4.9726681877999965</v>
      </c>
      <c r="I60">
        <f t="shared" si="4"/>
        <v>8.6001493781634637E-3</v>
      </c>
      <c r="J60">
        <f t="shared" si="5"/>
        <v>2.1581097860040203E-2</v>
      </c>
      <c r="K60">
        <f t="shared" si="6"/>
        <v>3.2896248883918969E-2</v>
      </c>
    </row>
    <row r="61" spans="1:11" x14ac:dyDescent="0.25">
      <c r="A61">
        <v>98.554756774500007</v>
      </c>
      <c r="B61">
        <v>71.767153869699996</v>
      </c>
      <c r="C61">
        <v>80.085911494499996</v>
      </c>
      <c r="E61">
        <f t="shared" si="0"/>
        <v>-1.4452432254999934</v>
      </c>
      <c r="F61">
        <f t="shared" si="1"/>
        <v>-3.232846130300004</v>
      </c>
      <c r="G61">
        <f t="shared" si="2"/>
        <v>-4.9140885055000041</v>
      </c>
      <c r="I61">
        <f t="shared" si="4"/>
        <v>9.5608794008191344E-3</v>
      </c>
      <c r="J61">
        <f t="shared" si="5"/>
        <v>2.138660913806394E-2</v>
      </c>
      <c r="K61">
        <f t="shared" si="6"/>
        <v>3.2508720149705551E-2</v>
      </c>
    </row>
    <row r="62" spans="1:11" x14ac:dyDescent="0.25">
      <c r="A62">
        <v>98.534015484700006</v>
      </c>
      <c r="B62">
        <v>71.431342059200006</v>
      </c>
      <c r="C62">
        <v>79.613894277599996</v>
      </c>
      <c r="E62">
        <f t="shared" si="0"/>
        <v>-1.4659845152999935</v>
      </c>
      <c r="F62">
        <f t="shared" si="1"/>
        <v>-3.5686579407999943</v>
      </c>
      <c r="G62">
        <f t="shared" si="2"/>
        <v>-5.3861057224000035</v>
      </c>
      <c r="I62">
        <f t="shared" si="4"/>
        <v>9.6980915786009318E-3</v>
      </c>
      <c r="J62">
        <f t="shared" si="5"/>
        <v>2.3608142624547079E-2</v>
      </c>
      <c r="K62">
        <f t="shared" si="6"/>
        <v>3.5631308518407234E-2</v>
      </c>
    </row>
    <row r="63" spans="1:11" x14ac:dyDescent="0.25">
      <c r="A63">
        <v>98.454997519599999</v>
      </c>
      <c r="B63">
        <v>71.054703000399996</v>
      </c>
      <c r="C63">
        <v>79.027909669300001</v>
      </c>
      <c r="E63">
        <f t="shared" si="0"/>
        <v>-1.5450024804000009</v>
      </c>
      <c r="F63">
        <f t="shared" si="1"/>
        <v>-3.9452969996000036</v>
      </c>
      <c r="G63">
        <f t="shared" si="2"/>
        <v>-5.9720903306999986</v>
      </c>
      <c r="I63">
        <f t="shared" si="4"/>
        <v>1.0220827974447341E-2</v>
      </c>
      <c r="J63">
        <f t="shared" si="5"/>
        <v>2.6099765180037086E-2</v>
      </c>
      <c r="K63">
        <f t="shared" si="6"/>
        <v>3.9507838137672016E-2</v>
      </c>
    </row>
    <row r="64" spans="1:11" x14ac:dyDescent="0.25">
      <c r="A64">
        <v>98.551812709199993</v>
      </c>
      <c r="B64">
        <v>71.242200867700006</v>
      </c>
      <c r="C64">
        <v>79.362109298799993</v>
      </c>
      <c r="E64">
        <f t="shared" si="0"/>
        <v>-1.4481872908000071</v>
      </c>
      <c r="F64">
        <f t="shared" si="1"/>
        <v>-3.7577991322999935</v>
      </c>
      <c r="G64">
        <f t="shared" si="2"/>
        <v>-5.637890701200007</v>
      </c>
      <c r="I64">
        <f t="shared" si="4"/>
        <v>9.5803556057823726E-3</v>
      </c>
      <c r="J64">
        <f t="shared" si="5"/>
        <v>2.4859389535621935E-2</v>
      </c>
      <c r="K64">
        <f t="shared" si="6"/>
        <v>3.7296969892749131E-2</v>
      </c>
    </row>
    <row r="65" spans="1:11" x14ac:dyDescent="0.25">
      <c r="A65">
        <v>98.653471548799999</v>
      </c>
      <c r="B65">
        <v>71.469863414200006</v>
      </c>
      <c r="C65">
        <v>79.7911548469</v>
      </c>
      <c r="E65">
        <f t="shared" ref="E65:E128" si="7">A65-100</f>
        <v>-1.3465284512000011</v>
      </c>
      <c r="F65">
        <f t="shared" ref="F65:F128" si="8">B65-75</f>
        <v>-3.530136585799994</v>
      </c>
      <c r="G65">
        <f t="shared" ref="G65:G128" si="9">C65-85</f>
        <v>-5.2088451531000004</v>
      </c>
      <c r="I65">
        <f t="shared" si="4"/>
        <v>8.9078404967033297E-3</v>
      </c>
      <c r="J65">
        <f t="shared" si="5"/>
        <v>2.3353307989786048E-2</v>
      </c>
      <c r="K65">
        <f t="shared" si="6"/>
        <v>3.4458656818198395E-2</v>
      </c>
    </row>
    <row r="66" spans="1:11" x14ac:dyDescent="0.25">
      <c r="A66">
        <v>98.682905269399996</v>
      </c>
      <c r="B66">
        <v>71.514567065400001</v>
      </c>
      <c r="C66">
        <v>80.007424453400006</v>
      </c>
      <c r="E66">
        <f t="shared" si="7"/>
        <v>-1.3170947306000045</v>
      </c>
      <c r="F66">
        <f t="shared" si="8"/>
        <v>-3.4854329345999986</v>
      </c>
      <c r="G66">
        <f t="shared" si="9"/>
        <v>-4.9925755465999941</v>
      </c>
      <c r="I66">
        <f t="shared" ref="I66:I129" si="10">ABS(E66)/SQRT(100^2+75^2+85^2)</f>
        <v>8.7131243077541547E-3</v>
      </c>
      <c r="J66">
        <f t="shared" ref="J66:J129" si="11">ABS(F66)/SQRT(100^2+75^2+85^2)</f>
        <v>2.3057574918453661E-2</v>
      </c>
      <c r="K66">
        <f t="shared" ref="K66:K129" si="12">ABS(G66)/SQRT(100^2+75^2+85^2)</f>
        <v>3.3027944264542364E-2</v>
      </c>
    </row>
    <row r="67" spans="1:11" x14ac:dyDescent="0.25">
      <c r="A67">
        <v>98.660120833899995</v>
      </c>
      <c r="B67">
        <v>71.239326868199996</v>
      </c>
      <c r="C67">
        <v>79.697392058399998</v>
      </c>
      <c r="E67">
        <f t="shared" si="7"/>
        <v>-1.3398791661000047</v>
      </c>
      <c r="F67">
        <f t="shared" si="8"/>
        <v>-3.7606731318000044</v>
      </c>
      <c r="G67">
        <f t="shared" si="9"/>
        <v>-5.3026079416000016</v>
      </c>
      <c r="I67">
        <f t="shared" si="10"/>
        <v>8.863852736151305E-3</v>
      </c>
      <c r="J67">
        <f t="shared" si="11"/>
        <v>2.4878402226449884E-2</v>
      </c>
      <c r="K67">
        <f t="shared" si="12"/>
        <v>3.5078936295947126E-2</v>
      </c>
    </row>
    <row r="68" spans="1:11" x14ac:dyDescent="0.25">
      <c r="A68">
        <v>98.549048107900006</v>
      </c>
      <c r="B68">
        <v>71.180243577900001</v>
      </c>
      <c r="C68">
        <v>79.655241987099998</v>
      </c>
      <c r="E68">
        <f t="shared" si="7"/>
        <v>-1.4509518920999938</v>
      </c>
      <c r="F68">
        <f t="shared" si="8"/>
        <v>-3.8197564220999993</v>
      </c>
      <c r="G68">
        <f t="shared" si="9"/>
        <v>-5.3447580129000016</v>
      </c>
      <c r="I68">
        <f t="shared" si="10"/>
        <v>9.5986445824432914E-3</v>
      </c>
      <c r="J68">
        <f t="shared" si="11"/>
        <v>2.5269262535078149E-2</v>
      </c>
      <c r="K68">
        <f t="shared" si="12"/>
        <v>3.5357776384123844E-2</v>
      </c>
    </row>
    <row r="69" spans="1:11" x14ac:dyDescent="0.25">
      <c r="A69">
        <v>98.529182521300001</v>
      </c>
      <c r="B69">
        <v>71.048183756399993</v>
      </c>
      <c r="C69">
        <v>79.628946084800006</v>
      </c>
      <c r="E69">
        <f t="shared" si="7"/>
        <v>-1.470817478699999</v>
      </c>
      <c r="F69">
        <f t="shared" si="8"/>
        <v>-3.9518162436000068</v>
      </c>
      <c r="G69">
        <f t="shared" si="9"/>
        <v>-5.3710539151999939</v>
      </c>
      <c r="I69">
        <f t="shared" si="10"/>
        <v>9.7300636227529037E-3</v>
      </c>
      <c r="J69">
        <f t="shared" si="11"/>
        <v>2.6142892665133571E-2</v>
      </c>
      <c r="K69">
        <f t="shared" si="12"/>
        <v>3.5531734612185402E-2</v>
      </c>
    </row>
    <row r="70" spans="1:11" x14ac:dyDescent="0.25">
      <c r="A70">
        <v>98.629326453800005</v>
      </c>
      <c r="B70">
        <v>70.919734002699997</v>
      </c>
      <c r="C70">
        <v>79.348780457199993</v>
      </c>
      <c r="E70">
        <f t="shared" si="7"/>
        <v>-1.3706735461999955</v>
      </c>
      <c r="F70">
        <f t="shared" si="8"/>
        <v>-4.0802659973000033</v>
      </c>
      <c r="G70">
        <f t="shared" si="9"/>
        <v>-5.6512195428000069</v>
      </c>
      <c r="I70">
        <f t="shared" si="10"/>
        <v>9.0675702483071843E-3</v>
      </c>
      <c r="J70">
        <f t="shared" si="11"/>
        <v>2.6992640709284213E-2</v>
      </c>
      <c r="K70">
        <f t="shared" si="12"/>
        <v>3.7385145671636547E-2</v>
      </c>
    </row>
    <row r="71" spans="1:11" x14ac:dyDescent="0.25">
      <c r="A71">
        <v>98.654566287099996</v>
      </c>
      <c r="B71">
        <v>71.036449309600002</v>
      </c>
      <c r="C71">
        <v>79.501545874100003</v>
      </c>
      <c r="E71">
        <f t="shared" si="7"/>
        <v>-1.3454337129000038</v>
      </c>
      <c r="F71">
        <f t="shared" si="8"/>
        <v>-3.9635506903999982</v>
      </c>
      <c r="G71">
        <f t="shared" si="9"/>
        <v>-5.4984541258999968</v>
      </c>
      <c r="I71">
        <f t="shared" si="10"/>
        <v>8.9005983517985443E-3</v>
      </c>
      <c r="J71">
        <f t="shared" si="11"/>
        <v>2.6220520865501872E-2</v>
      </c>
      <c r="K71">
        <f t="shared" si="12"/>
        <v>3.6374539496961997E-2</v>
      </c>
    </row>
    <row r="72" spans="1:11" x14ac:dyDescent="0.25">
      <c r="A72">
        <v>98.737494149499994</v>
      </c>
      <c r="B72">
        <v>71.278822065699998</v>
      </c>
      <c r="C72">
        <v>79.747982930199996</v>
      </c>
      <c r="E72">
        <f t="shared" si="7"/>
        <v>-1.2625058505000055</v>
      </c>
      <c r="F72">
        <f t="shared" si="8"/>
        <v>-3.7211779343000018</v>
      </c>
      <c r="G72">
        <f t="shared" si="9"/>
        <v>-5.2520170698000044</v>
      </c>
      <c r="I72">
        <f t="shared" si="10"/>
        <v>8.3519963743702748E-3</v>
      </c>
      <c r="J72">
        <f t="shared" si="11"/>
        <v>2.4617125222312103E-2</v>
      </c>
      <c r="K72">
        <f t="shared" si="12"/>
        <v>3.4744256834713369E-2</v>
      </c>
    </row>
    <row r="73" spans="1:11" x14ac:dyDescent="0.25">
      <c r="A73">
        <v>98.655390103499997</v>
      </c>
      <c r="B73">
        <v>71.239225447999999</v>
      </c>
      <c r="C73">
        <v>79.563450685800007</v>
      </c>
      <c r="E73">
        <f t="shared" si="7"/>
        <v>-1.3446098965000033</v>
      </c>
      <c r="F73">
        <f t="shared" si="8"/>
        <v>-3.7607745520000009</v>
      </c>
      <c r="G73">
        <f t="shared" si="9"/>
        <v>-5.4365493141999934</v>
      </c>
      <c r="I73">
        <f t="shared" si="10"/>
        <v>8.8951484668865436E-3</v>
      </c>
      <c r="J73">
        <f t="shared" si="11"/>
        <v>2.4879073162859661E-2</v>
      </c>
      <c r="K73">
        <f t="shared" si="12"/>
        <v>3.5965013661759145E-2</v>
      </c>
    </row>
    <row r="74" spans="1:11" x14ac:dyDescent="0.25">
      <c r="A74">
        <v>98.670412010299998</v>
      </c>
      <c r="B74">
        <v>71.352245032200003</v>
      </c>
      <c r="C74">
        <v>79.833145315300001</v>
      </c>
      <c r="E74">
        <f t="shared" si="7"/>
        <v>-1.329587989700002</v>
      </c>
      <c r="F74">
        <f t="shared" si="8"/>
        <v>-3.6477549677999974</v>
      </c>
      <c r="G74">
        <f t="shared" si="9"/>
        <v>-5.1668546846999988</v>
      </c>
      <c r="I74">
        <f t="shared" si="10"/>
        <v>8.795772364130228E-3</v>
      </c>
      <c r="J74">
        <f t="shared" si="11"/>
        <v>2.413140204743677E-2</v>
      </c>
      <c r="K74">
        <f t="shared" si="12"/>
        <v>3.4180872568964196E-2</v>
      </c>
    </row>
    <row r="75" spans="1:11" x14ac:dyDescent="0.25">
      <c r="A75">
        <v>98.644161250500005</v>
      </c>
      <c r="B75">
        <v>71.598654932100004</v>
      </c>
      <c r="C75">
        <v>80.274764011200006</v>
      </c>
      <c r="E75">
        <f t="shared" si="7"/>
        <v>-1.3558387494999948</v>
      </c>
      <c r="F75">
        <f t="shared" si="8"/>
        <v>-3.4013450678999959</v>
      </c>
      <c r="G75">
        <f t="shared" si="9"/>
        <v>-4.7252359887999944</v>
      </c>
      <c r="I75">
        <f t="shared" si="10"/>
        <v>8.9694319559548326E-3</v>
      </c>
      <c r="J75">
        <f t="shared" si="11"/>
        <v>2.2501299034639884E-2</v>
      </c>
      <c r="K75">
        <f t="shared" si="12"/>
        <v>3.1259382941371421E-2</v>
      </c>
    </row>
    <row r="76" spans="1:11" x14ac:dyDescent="0.25">
      <c r="A76">
        <v>98.586515991799999</v>
      </c>
      <c r="B76">
        <v>71.565225461300003</v>
      </c>
      <c r="C76">
        <v>80.208090735200003</v>
      </c>
      <c r="E76">
        <f t="shared" si="7"/>
        <v>-1.4134840082000011</v>
      </c>
      <c r="F76">
        <f t="shared" si="8"/>
        <v>-3.4347745386999975</v>
      </c>
      <c r="G76">
        <f t="shared" si="9"/>
        <v>-4.7919092647999975</v>
      </c>
      <c r="I76">
        <f t="shared" si="10"/>
        <v>9.3507790930563457E-3</v>
      </c>
      <c r="J76">
        <f t="shared" si="11"/>
        <v>2.272244875747733E-2</v>
      </c>
      <c r="K76">
        <f t="shared" si="12"/>
        <v>3.1700454132605013E-2</v>
      </c>
    </row>
    <row r="77" spans="1:11" x14ac:dyDescent="0.25">
      <c r="A77">
        <v>98.604208095100006</v>
      </c>
      <c r="B77">
        <v>71.4638121033</v>
      </c>
      <c r="C77">
        <v>80.051769997700006</v>
      </c>
      <c r="E77">
        <f t="shared" si="7"/>
        <v>-1.3957919048999941</v>
      </c>
      <c r="F77">
        <f t="shared" si="8"/>
        <v>-3.5361878966999996</v>
      </c>
      <c r="G77">
        <f t="shared" si="9"/>
        <v>-4.9482300022999937</v>
      </c>
      <c r="I77">
        <f t="shared" si="10"/>
        <v>9.2337385402873253E-3</v>
      </c>
      <c r="J77">
        <f t="shared" si="11"/>
        <v>2.3393339904629863E-2</v>
      </c>
      <c r="K77">
        <f t="shared" si="12"/>
        <v>3.273458021789942E-2</v>
      </c>
    </row>
    <row r="78" spans="1:11" x14ac:dyDescent="0.25">
      <c r="A78">
        <v>98.643214767900005</v>
      </c>
      <c r="B78">
        <v>71.565716285799994</v>
      </c>
      <c r="C78">
        <v>80.213353748700001</v>
      </c>
      <c r="E78">
        <f t="shared" si="7"/>
        <v>-1.3567852320999947</v>
      </c>
      <c r="F78">
        <f t="shared" si="8"/>
        <v>-3.4342837142000064</v>
      </c>
      <c r="G78">
        <f t="shared" si="9"/>
        <v>-4.7866462512999988</v>
      </c>
      <c r="I78">
        <f t="shared" si="10"/>
        <v>8.9756933283203326E-3</v>
      </c>
      <c r="J78">
        <f t="shared" si="11"/>
        <v>2.2719201751182069E-2</v>
      </c>
      <c r="K78">
        <f t="shared" si="12"/>
        <v>3.1665637129853826E-2</v>
      </c>
    </row>
    <row r="79" spans="1:11" x14ac:dyDescent="0.25">
      <c r="A79">
        <v>98.559039881399997</v>
      </c>
      <c r="B79">
        <v>71.674189493100002</v>
      </c>
      <c r="C79">
        <v>80.530391871099994</v>
      </c>
      <c r="E79">
        <f t="shared" si="7"/>
        <v>-1.4409601186000032</v>
      </c>
      <c r="F79">
        <f t="shared" si="8"/>
        <v>-3.3258105068999981</v>
      </c>
      <c r="G79">
        <f t="shared" si="9"/>
        <v>-4.4696081289000062</v>
      </c>
      <c r="I79">
        <f t="shared" si="10"/>
        <v>9.5325448839647456E-3</v>
      </c>
      <c r="J79">
        <f t="shared" si="11"/>
        <v>2.2001606792135198E-2</v>
      </c>
      <c r="K79">
        <f t="shared" si="12"/>
        <v>2.9568299325222487E-2</v>
      </c>
    </row>
    <row r="80" spans="1:11" x14ac:dyDescent="0.25">
      <c r="A80">
        <v>98.628831039299996</v>
      </c>
      <c r="B80">
        <v>71.215111062800005</v>
      </c>
      <c r="C80">
        <v>79.922438149800001</v>
      </c>
      <c r="E80">
        <f t="shared" si="7"/>
        <v>-1.3711689607000039</v>
      </c>
      <c r="F80">
        <f t="shared" si="8"/>
        <v>-3.7848889371999945</v>
      </c>
      <c r="G80">
        <f t="shared" si="9"/>
        <v>-5.0775618501999986</v>
      </c>
      <c r="I80">
        <f t="shared" si="10"/>
        <v>9.0708476193437169E-3</v>
      </c>
      <c r="J80">
        <f t="shared" si="11"/>
        <v>2.5038599756483565E-2</v>
      </c>
      <c r="K80">
        <f t="shared" si="12"/>
        <v>3.3590163678620534E-2</v>
      </c>
    </row>
    <row r="81" spans="1:11" x14ac:dyDescent="0.25">
      <c r="A81">
        <v>98.654736079000003</v>
      </c>
      <c r="B81">
        <v>70.800099725699994</v>
      </c>
      <c r="C81">
        <v>79.046705105100003</v>
      </c>
      <c r="E81">
        <f t="shared" si="7"/>
        <v>-1.3452639209999973</v>
      </c>
      <c r="F81">
        <f t="shared" si="8"/>
        <v>-4.1999002743000062</v>
      </c>
      <c r="G81">
        <f t="shared" si="9"/>
        <v>-5.9532948948999973</v>
      </c>
      <c r="I81">
        <f t="shared" si="10"/>
        <v>8.8994751084229273E-3</v>
      </c>
      <c r="J81">
        <f t="shared" si="11"/>
        <v>2.7784070742942049E-2</v>
      </c>
      <c r="K81">
        <f t="shared" si="12"/>
        <v>3.9383498585824274E-2</v>
      </c>
    </row>
    <row r="82" spans="1:11" x14ac:dyDescent="0.25">
      <c r="A82">
        <v>98.620740955700001</v>
      </c>
      <c r="B82">
        <v>71.157927827099996</v>
      </c>
      <c r="C82">
        <v>79.670769036500005</v>
      </c>
      <c r="E82">
        <f t="shared" si="7"/>
        <v>-1.3792590442999995</v>
      </c>
      <c r="F82">
        <f t="shared" si="8"/>
        <v>-3.8420721729000036</v>
      </c>
      <c r="G82">
        <f t="shared" si="9"/>
        <v>-5.3292309634999953</v>
      </c>
      <c r="I82">
        <f t="shared" si="10"/>
        <v>9.1243668556060722E-3</v>
      </c>
      <c r="J82">
        <f t="shared" si="11"/>
        <v>2.5416890421078971E-2</v>
      </c>
      <c r="K82">
        <f t="shared" si="12"/>
        <v>3.5255058554941383E-2</v>
      </c>
    </row>
    <row r="83" spans="1:11" x14ac:dyDescent="0.25">
      <c r="A83">
        <v>98.619485011999998</v>
      </c>
      <c r="B83">
        <v>71.233307964800005</v>
      </c>
      <c r="C83">
        <v>79.623001629699999</v>
      </c>
      <c r="E83">
        <f t="shared" si="7"/>
        <v>-1.3805149880000016</v>
      </c>
      <c r="F83">
        <f t="shared" si="8"/>
        <v>-3.7666920351999948</v>
      </c>
      <c r="G83">
        <f t="shared" si="9"/>
        <v>-5.3769983703000008</v>
      </c>
      <c r="I83">
        <f t="shared" si="10"/>
        <v>9.1326754406511838E-3</v>
      </c>
      <c r="J83">
        <f t="shared" si="11"/>
        <v>2.491821975232867E-2</v>
      </c>
      <c r="K83">
        <f t="shared" si="12"/>
        <v>3.5571059631885865E-2</v>
      </c>
    </row>
    <row r="84" spans="1:11" x14ac:dyDescent="0.25">
      <c r="A84">
        <v>98.646098241399997</v>
      </c>
      <c r="B84">
        <v>71.260470112600004</v>
      </c>
      <c r="C84">
        <v>79.677036124200001</v>
      </c>
      <c r="E84">
        <f t="shared" si="7"/>
        <v>-1.3539017586000028</v>
      </c>
      <c r="F84">
        <f t="shared" si="8"/>
        <v>-3.7395298873999963</v>
      </c>
      <c r="G84">
        <f t="shared" si="9"/>
        <v>-5.3229638757999993</v>
      </c>
      <c r="I84">
        <f t="shared" si="10"/>
        <v>8.9566179630790645E-3</v>
      </c>
      <c r="J84">
        <f t="shared" si="11"/>
        <v>2.4738530953377084E-2</v>
      </c>
      <c r="K84">
        <f t="shared" si="12"/>
        <v>3.5213599187662016E-2</v>
      </c>
    </row>
    <row r="85" spans="1:11" x14ac:dyDescent="0.25">
      <c r="A85">
        <v>98.668288297100005</v>
      </c>
      <c r="B85">
        <v>71.323298665699994</v>
      </c>
      <c r="C85">
        <v>79.872957994100005</v>
      </c>
      <c r="E85">
        <f t="shared" si="7"/>
        <v>-1.3317117028999945</v>
      </c>
      <c r="F85">
        <f t="shared" si="8"/>
        <v>-3.6767013343000059</v>
      </c>
      <c r="G85">
        <f t="shared" si="9"/>
        <v>-5.1270420058999946</v>
      </c>
      <c r="I85">
        <f t="shared" si="10"/>
        <v>8.8098216019531772E-3</v>
      </c>
      <c r="J85">
        <f t="shared" si="11"/>
        <v>2.4322894188216568E-2</v>
      </c>
      <c r="K85">
        <f t="shared" si="12"/>
        <v>3.3917495295219362E-2</v>
      </c>
    </row>
    <row r="86" spans="1:11" x14ac:dyDescent="0.25">
      <c r="A86">
        <v>98.666266058199994</v>
      </c>
      <c r="B86">
        <v>71.283668970099995</v>
      </c>
      <c r="C86">
        <v>79.869061476300004</v>
      </c>
      <c r="E86">
        <f t="shared" si="7"/>
        <v>-1.3337339418000056</v>
      </c>
      <c r="F86">
        <f t="shared" si="8"/>
        <v>-3.7163310299000045</v>
      </c>
      <c r="G86">
        <f t="shared" si="9"/>
        <v>-5.1309385236999958</v>
      </c>
      <c r="I86">
        <f t="shared" si="10"/>
        <v>8.8231995454726587E-3</v>
      </c>
      <c r="J86">
        <f t="shared" si="11"/>
        <v>2.4585060952701264E-2</v>
      </c>
      <c r="K86">
        <f t="shared" si="12"/>
        <v>3.3943272365896213E-2</v>
      </c>
    </row>
    <row r="87" spans="1:11" x14ac:dyDescent="0.25">
      <c r="A87">
        <v>98.736967854599996</v>
      </c>
      <c r="B87">
        <v>71.074294772000002</v>
      </c>
      <c r="C87">
        <v>79.464090648799996</v>
      </c>
      <c r="E87">
        <f t="shared" si="7"/>
        <v>-1.263032145400004</v>
      </c>
      <c r="F87">
        <f t="shared" si="8"/>
        <v>-3.9257052279999982</v>
      </c>
      <c r="G87">
        <f t="shared" si="9"/>
        <v>-5.5359093512000044</v>
      </c>
      <c r="I87">
        <f t="shared" si="10"/>
        <v>8.3554780319759769E-3</v>
      </c>
      <c r="J87">
        <f t="shared" si="11"/>
        <v>2.5970157538768784E-2</v>
      </c>
      <c r="K87">
        <f t="shared" si="12"/>
        <v>3.6622321244494487E-2</v>
      </c>
    </row>
    <row r="88" spans="1:11" x14ac:dyDescent="0.25">
      <c r="A88">
        <v>98.816112189999998</v>
      </c>
      <c r="B88">
        <v>71.127651446000002</v>
      </c>
      <c r="C88">
        <v>79.322059915500006</v>
      </c>
      <c r="E88">
        <f t="shared" si="7"/>
        <v>-1.1838878100000017</v>
      </c>
      <c r="F88">
        <f t="shared" si="8"/>
        <v>-3.8723485539999984</v>
      </c>
      <c r="G88">
        <f t="shared" si="9"/>
        <v>-5.6779400844999941</v>
      </c>
      <c r="I88">
        <f t="shared" si="10"/>
        <v>7.8319056445284446E-3</v>
      </c>
      <c r="J88">
        <f t="shared" si="11"/>
        <v>2.5617181156425712E-2</v>
      </c>
      <c r="K88">
        <f t="shared" si="12"/>
        <v>3.7561913064287529E-2</v>
      </c>
    </row>
    <row r="89" spans="1:11" x14ac:dyDescent="0.25">
      <c r="A89">
        <v>98.801310049400001</v>
      </c>
      <c r="B89">
        <v>71.563916146500006</v>
      </c>
      <c r="C89">
        <v>80.158583022200006</v>
      </c>
      <c r="E89">
        <f t="shared" si="7"/>
        <v>-1.1986899505999986</v>
      </c>
      <c r="F89">
        <f t="shared" si="8"/>
        <v>-3.4360838534999942</v>
      </c>
      <c r="G89">
        <f t="shared" si="9"/>
        <v>-4.8414169777999945</v>
      </c>
      <c r="I89">
        <f t="shared" si="10"/>
        <v>7.9298279033244191E-3</v>
      </c>
      <c r="J89">
        <f t="shared" si="11"/>
        <v>2.2731110414338684E-2</v>
      </c>
      <c r="K89">
        <f t="shared" si="12"/>
        <v>3.2027968052097407E-2</v>
      </c>
    </row>
    <row r="90" spans="1:11" x14ac:dyDescent="0.25">
      <c r="A90">
        <v>98.721276400099995</v>
      </c>
      <c r="B90">
        <v>71.262609141699997</v>
      </c>
      <c r="C90">
        <v>79.477880299000006</v>
      </c>
      <c r="E90">
        <f t="shared" si="7"/>
        <v>-1.2787235999000046</v>
      </c>
      <c r="F90">
        <f t="shared" si="8"/>
        <v>-3.7373908583000031</v>
      </c>
      <c r="G90">
        <f t="shared" si="9"/>
        <v>-5.5221197009999941</v>
      </c>
      <c r="I90">
        <f t="shared" si="10"/>
        <v>8.4592834686325249E-3</v>
      </c>
      <c r="J90">
        <f t="shared" si="11"/>
        <v>2.4724380394565225E-2</v>
      </c>
      <c r="K90">
        <f t="shared" si="12"/>
        <v>3.653109702685723E-2</v>
      </c>
    </row>
    <row r="91" spans="1:11" x14ac:dyDescent="0.25">
      <c r="A91">
        <v>98.648672699200006</v>
      </c>
      <c r="B91">
        <v>71.226389502100005</v>
      </c>
      <c r="C91">
        <v>79.334248416099996</v>
      </c>
      <c r="E91">
        <f t="shared" si="7"/>
        <v>-1.3513273007999942</v>
      </c>
      <c r="F91">
        <f t="shared" si="8"/>
        <v>-3.7736104978999947</v>
      </c>
      <c r="G91">
        <f t="shared" si="9"/>
        <v>-5.6657515839000041</v>
      </c>
      <c r="I91">
        <f t="shared" si="10"/>
        <v>8.9395868640127704E-3</v>
      </c>
      <c r="J91">
        <f t="shared" si="11"/>
        <v>2.4963988233610346E-2</v>
      </c>
      <c r="K91">
        <f t="shared" si="12"/>
        <v>3.7481281110954556E-2</v>
      </c>
    </row>
    <row r="92" spans="1:11" x14ac:dyDescent="0.25">
      <c r="A92">
        <v>98.7430014941</v>
      </c>
      <c r="B92">
        <v>71.201811624000001</v>
      </c>
      <c r="C92">
        <v>79.050538997999993</v>
      </c>
      <c r="E92">
        <f t="shared" si="7"/>
        <v>-1.2569985059000004</v>
      </c>
      <c r="F92">
        <f t="shared" si="8"/>
        <v>-3.7981883759999988</v>
      </c>
      <c r="G92">
        <f t="shared" si="9"/>
        <v>-5.9494610020000067</v>
      </c>
      <c r="I92">
        <f t="shared" si="10"/>
        <v>8.3155630207240837E-3</v>
      </c>
      <c r="J92">
        <f t="shared" si="11"/>
        <v>2.5126581023734568E-2</v>
      </c>
      <c r="K92">
        <f t="shared" si="12"/>
        <v>3.9358135804663484E-2</v>
      </c>
    </row>
    <row r="93" spans="1:11" x14ac:dyDescent="0.25">
      <c r="A93">
        <v>98.742149762500006</v>
      </c>
      <c r="B93">
        <v>71.331031415400005</v>
      </c>
      <c r="C93">
        <v>79.358253540800007</v>
      </c>
      <c r="E93">
        <f t="shared" si="7"/>
        <v>-1.2578502374999943</v>
      </c>
      <c r="F93">
        <f t="shared" si="8"/>
        <v>-3.6689685845999946</v>
      </c>
      <c r="G93">
        <f t="shared" si="9"/>
        <v>-5.6417464591999931</v>
      </c>
      <c r="I93">
        <f t="shared" si="10"/>
        <v>8.3211975761855635E-3</v>
      </c>
      <c r="J93">
        <f t="shared" si="11"/>
        <v>2.427173886293009E-2</v>
      </c>
      <c r="K93">
        <f t="shared" si="12"/>
        <v>3.7322477320555172E-2</v>
      </c>
    </row>
    <row r="94" spans="1:11" x14ac:dyDescent="0.25">
      <c r="A94">
        <v>98.823580989899995</v>
      </c>
      <c r="B94">
        <v>71.342491742199996</v>
      </c>
      <c r="C94">
        <v>79.254148560000004</v>
      </c>
      <c r="E94">
        <f t="shared" si="7"/>
        <v>-1.1764190101000054</v>
      </c>
      <c r="F94">
        <f t="shared" si="8"/>
        <v>-3.6575082578000035</v>
      </c>
      <c r="G94">
        <f t="shared" si="9"/>
        <v>-5.7458514399999956</v>
      </c>
      <c r="I94">
        <f t="shared" si="10"/>
        <v>7.782496455920755E-3</v>
      </c>
      <c r="J94">
        <f t="shared" si="11"/>
        <v>2.4195924079303769E-2</v>
      </c>
      <c r="K94">
        <f t="shared" si="12"/>
        <v>3.8011174661522866E-2</v>
      </c>
    </row>
    <row r="95" spans="1:11" x14ac:dyDescent="0.25">
      <c r="A95">
        <v>98.744618530899999</v>
      </c>
      <c r="B95">
        <v>70.880132985700001</v>
      </c>
      <c r="C95">
        <v>78.479415450100007</v>
      </c>
      <c r="E95">
        <f t="shared" si="7"/>
        <v>-1.2553814691000014</v>
      </c>
      <c r="F95">
        <f t="shared" si="8"/>
        <v>-4.1198670142999987</v>
      </c>
      <c r="G95">
        <f t="shared" si="9"/>
        <v>-6.5205845498999935</v>
      </c>
      <c r="I95">
        <f t="shared" si="10"/>
        <v>8.3048656560461565E-3</v>
      </c>
      <c r="J95">
        <f t="shared" si="11"/>
        <v>2.725461775301383E-2</v>
      </c>
      <c r="K95">
        <f t="shared" si="12"/>
        <v>4.3136353386379285E-2</v>
      </c>
    </row>
    <row r="96" spans="1:11" x14ac:dyDescent="0.25">
      <c r="A96">
        <v>98.673337362200002</v>
      </c>
      <c r="B96">
        <v>71.008152704599993</v>
      </c>
      <c r="C96">
        <v>78.807284113799994</v>
      </c>
      <c r="E96">
        <f t="shared" si="7"/>
        <v>-1.3266626377999984</v>
      </c>
      <c r="F96">
        <f t="shared" si="8"/>
        <v>-3.9918472954000066</v>
      </c>
      <c r="G96">
        <f t="shared" si="9"/>
        <v>-6.1927158862000056</v>
      </c>
      <c r="I96">
        <f t="shared" si="10"/>
        <v>8.7764199560182894E-3</v>
      </c>
      <c r="J96">
        <f t="shared" si="11"/>
        <v>2.6407714566246673E-2</v>
      </c>
      <c r="K96">
        <f t="shared" si="12"/>
        <v>4.0967367088686153E-2</v>
      </c>
    </row>
    <row r="97" spans="1:11" x14ac:dyDescent="0.25">
      <c r="A97">
        <v>98.724223964399997</v>
      </c>
      <c r="B97">
        <v>71.258406984700002</v>
      </c>
      <c r="C97">
        <v>79.379569030200003</v>
      </c>
      <c r="E97">
        <f t="shared" si="7"/>
        <v>-1.2757760356000034</v>
      </c>
      <c r="F97">
        <f t="shared" si="8"/>
        <v>-3.7415930152999977</v>
      </c>
      <c r="G97">
        <f t="shared" si="9"/>
        <v>-5.6204309697999975</v>
      </c>
      <c r="I97">
        <f t="shared" si="10"/>
        <v>8.4397841163427259E-3</v>
      </c>
      <c r="J97">
        <f t="shared" si="11"/>
        <v>2.4752179394478446E-2</v>
      </c>
      <c r="K97">
        <f t="shared" si="12"/>
        <v>3.7181466575839664E-2</v>
      </c>
    </row>
    <row r="98" spans="1:11" x14ac:dyDescent="0.25">
      <c r="A98">
        <v>98.687459798299997</v>
      </c>
      <c r="B98">
        <v>71.505059414000002</v>
      </c>
      <c r="C98">
        <v>79.836366487899994</v>
      </c>
      <c r="E98">
        <f t="shared" si="7"/>
        <v>-1.3125402017000027</v>
      </c>
      <c r="F98">
        <f t="shared" si="8"/>
        <v>-3.4949405859999985</v>
      </c>
      <c r="G98">
        <f t="shared" si="9"/>
        <v>-5.1636335121000059</v>
      </c>
      <c r="I98">
        <f t="shared" si="10"/>
        <v>8.6829942225393301E-3</v>
      </c>
      <c r="J98">
        <f t="shared" si="11"/>
        <v>2.3120471949774447E-2</v>
      </c>
      <c r="K98">
        <f t="shared" si="12"/>
        <v>3.4159563185038808E-2</v>
      </c>
    </row>
    <row r="99" spans="1:11" x14ac:dyDescent="0.25">
      <c r="A99">
        <v>98.498543303100007</v>
      </c>
      <c r="B99">
        <v>71.504672356900002</v>
      </c>
      <c r="C99">
        <v>79.797011696200002</v>
      </c>
      <c r="E99">
        <f t="shared" si="7"/>
        <v>-1.5014566968999929</v>
      </c>
      <c r="F99">
        <f t="shared" si="8"/>
        <v>-3.4953276430999978</v>
      </c>
      <c r="G99">
        <f t="shared" si="9"/>
        <v>-5.202988303799998</v>
      </c>
      <c r="I99">
        <f t="shared" si="10"/>
        <v>9.9327546750110317E-3</v>
      </c>
      <c r="J99">
        <f t="shared" si="11"/>
        <v>2.3123032491964877E-2</v>
      </c>
      <c r="K99">
        <f t="shared" si="12"/>
        <v>3.441991134696E-2</v>
      </c>
    </row>
    <row r="100" spans="1:11" x14ac:dyDescent="0.25">
      <c r="A100">
        <v>98.468492056299993</v>
      </c>
      <c r="B100">
        <v>71.331656113799994</v>
      </c>
      <c r="C100">
        <v>79.571200453499998</v>
      </c>
      <c r="E100">
        <f t="shared" si="7"/>
        <v>-1.5315079437000065</v>
      </c>
      <c r="F100">
        <f t="shared" si="8"/>
        <v>-3.668343886200006</v>
      </c>
      <c r="G100">
        <f t="shared" si="9"/>
        <v>-5.4287995465000023</v>
      </c>
      <c r="I100">
        <f t="shared" si="10"/>
        <v>1.0131556054204339E-2</v>
      </c>
      <c r="J100">
        <f t="shared" si="11"/>
        <v>2.4267606225628083E-2</v>
      </c>
      <c r="K100">
        <f t="shared" si="12"/>
        <v>3.5913745755391101E-2</v>
      </c>
    </row>
    <row r="101" spans="1:11" x14ac:dyDescent="0.25">
      <c r="A101">
        <v>98.597805255500006</v>
      </c>
      <c r="B101">
        <v>71.451720874599999</v>
      </c>
      <c r="C101">
        <v>79.855084655400006</v>
      </c>
      <c r="E101">
        <f t="shared" si="7"/>
        <v>-1.4021947444999938</v>
      </c>
      <c r="F101">
        <f t="shared" si="8"/>
        <v>-3.5482791254000006</v>
      </c>
      <c r="G101">
        <f t="shared" si="9"/>
        <v>-5.144915344599994</v>
      </c>
      <c r="I101">
        <f t="shared" si="10"/>
        <v>9.2760959623172448E-3</v>
      </c>
      <c r="J101">
        <f t="shared" si="11"/>
        <v>2.3473328364266778E-2</v>
      </c>
      <c r="K101">
        <f t="shared" si="12"/>
        <v>3.4035734794831317E-2</v>
      </c>
    </row>
    <row r="102" spans="1:11" x14ac:dyDescent="0.25">
      <c r="A102">
        <v>98.589412253899994</v>
      </c>
      <c r="B102">
        <v>71.652218552700006</v>
      </c>
      <c r="C102">
        <v>80.085564242299995</v>
      </c>
      <c r="E102">
        <f t="shared" si="7"/>
        <v>-1.4105877461000063</v>
      </c>
      <c r="F102">
        <f t="shared" si="8"/>
        <v>-3.3477814472999938</v>
      </c>
      <c r="G102">
        <f t="shared" si="9"/>
        <v>-4.9144357577000051</v>
      </c>
      <c r="I102">
        <f t="shared" si="10"/>
        <v>9.3316191259569439E-3</v>
      </c>
      <c r="J102">
        <f t="shared" si="11"/>
        <v>2.2146953615272372E-2</v>
      </c>
      <c r="K102">
        <f t="shared" si="12"/>
        <v>3.2511017366082209E-2</v>
      </c>
    </row>
    <row r="103" spans="1:11" x14ac:dyDescent="0.25">
      <c r="A103">
        <v>98.544735389600007</v>
      </c>
      <c r="B103">
        <v>71.409012824800001</v>
      </c>
      <c r="C103">
        <v>79.651025064999999</v>
      </c>
      <c r="E103">
        <f t="shared" si="7"/>
        <v>-1.4552646103999933</v>
      </c>
      <c r="F103">
        <f t="shared" si="8"/>
        <v>-3.5909871751999987</v>
      </c>
      <c r="G103">
        <f t="shared" si="9"/>
        <v>-5.3489749350000011</v>
      </c>
      <c r="I103">
        <f t="shared" si="10"/>
        <v>9.6271749909091296E-3</v>
      </c>
      <c r="J103">
        <f t="shared" si="11"/>
        <v>2.3755859710117368E-2</v>
      </c>
      <c r="K103">
        <f t="shared" si="12"/>
        <v>3.5385673061257061E-2</v>
      </c>
    </row>
    <row r="104" spans="1:11" x14ac:dyDescent="0.25">
      <c r="A104">
        <v>98.587183596299994</v>
      </c>
      <c r="B104">
        <v>71.121459627799993</v>
      </c>
      <c r="C104">
        <v>79.082224276299996</v>
      </c>
      <c r="E104">
        <f t="shared" si="7"/>
        <v>-1.4128164037000062</v>
      </c>
      <c r="F104">
        <f t="shared" si="8"/>
        <v>-3.8785403722000069</v>
      </c>
      <c r="G104">
        <f t="shared" si="9"/>
        <v>-5.9177757237000037</v>
      </c>
      <c r="I104">
        <f t="shared" si="10"/>
        <v>9.3463626142247722E-3</v>
      </c>
      <c r="J104">
        <f t="shared" si="11"/>
        <v>2.5658142584950382E-2</v>
      </c>
      <c r="K104">
        <f t="shared" si="12"/>
        <v>3.914852463384972E-2</v>
      </c>
    </row>
    <row r="105" spans="1:11" x14ac:dyDescent="0.25">
      <c r="A105">
        <v>98.684883794200005</v>
      </c>
      <c r="B105">
        <v>70.944345953899997</v>
      </c>
      <c r="C105">
        <v>78.812003876999995</v>
      </c>
      <c r="E105">
        <f t="shared" si="7"/>
        <v>-1.3151162057999954</v>
      </c>
      <c r="F105">
        <f t="shared" si="8"/>
        <v>-4.0556540461000026</v>
      </c>
      <c r="G105">
        <f t="shared" si="9"/>
        <v>-6.1879961230000049</v>
      </c>
      <c r="I105">
        <f t="shared" si="10"/>
        <v>8.7000355510171191E-3</v>
      </c>
      <c r="J105">
        <f t="shared" si="11"/>
        <v>2.6829822511564832E-2</v>
      </c>
      <c r="K105">
        <f t="shared" si="12"/>
        <v>4.0936143910497567E-2</v>
      </c>
    </row>
    <row r="106" spans="1:11" x14ac:dyDescent="0.25">
      <c r="A106">
        <v>98.728507438999998</v>
      </c>
      <c r="B106">
        <v>70.5268911159</v>
      </c>
      <c r="C106">
        <v>78.136487894300004</v>
      </c>
      <c r="E106">
        <f t="shared" si="7"/>
        <v>-1.2714925610000023</v>
      </c>
      <c r="F106">
        <f t="shared" si="8"/>
        <v>-4.4731088841000002</v>
      </c>
      <c r="G106">
        <f t="shared" si="9"/>
        <v>-6.8635121056999964</v>
      </c>
      <c r="I106">
        <f t="shared" si="10"/>
        <v>8.4114471670012642E-3</v>
      </c>
      <c r="J106">
        <f t="shared" si="11"/>
        <v>2.9591458263239549E-2</v>
      </c>
      <c r="K106">
        <f t="shared" si="12"/>
        <v>4.5404960459826879E-2</v>
      </c>
    </row>
    <row r="107" spans="1:11" x14ac:dyDescent="0.25">
      <c r="A107">
        <v>98.717429338399995</v>
      </c>
      <c r="B107">
        <v>70.917075137799998</v>
      </c>
      <c r="C107">
        <v>78.613483098499998</v>
      </c>
      <c r="E107">
        <f t="shared" si="7"/>
        <v>-1.2825706616000048</v>
      </c>
      <c r="F107">
        <f t="shared" si="8"/>
        <v>-4.0829248622000023</v>
      </c>
      <c r="G107">
        <f t="shared" si="9"/>
        <v>-6.3865169015000021</v>
      </c>
      <c r="I107">
        <f t="shared" si="10"/>
        <v>8.4847333668311396E-3</v>
      </c>
      <c r="J107">
        <f t="shared" si="11"/>
        <v>2.7010230196094068E-2</v>
      </c>
      <c r="K107">
        <f t="shared" si="12"/>
        <v>4.2249440654122547E-2</v>
      </c>
    </row>
    <row r="108" spans="1:11" x14ac:dyDescent="0.25">
      <c r="A108">
        <v>98.788444609899997</v>
      </c>
      <c r="B108">
        <v>71.035444183999999</v>
      </c>
      <c r="C108">
        <v>78.799624157300002</v>
      </c>
      <c r="E108">
        <f t="shared" si="7"/>
        <v>-1.2115553901000027</v>
      </c>
      <c r="F108">
        <f t="shared" si="8"/>
        <v>-3.9645558160000007</v>
      </c>
      <c r="G108">
        <f t="shared" si="9"/>
        <v>-6.200375842699998</v>
      </c>
      <c r="I108">
        <f t="shared" si="10"/>
        <v>8.0149380863910238E-3</v>
      </c>
      <c r="J108">
        <f t="shared" si="11"/>
        <v>2.6227170185474276E-2</v>
      </c>
      <c r="K108">
        <f t="shared" si="12"/>
        <v>4.10180408569625E-2</v>
      </c>
    </row>
    <row r="109" spans="1:11" x14ac:dyDescent="0.25">
      <c r="A109">
        <v>98.867971245099994</v>
      </c>
      <c r="B109">
        <v>71.109399700400004</v>
      </c>
      <c r="C109">
        <v>78.975220025499993</v>
      </c>
      <c r="E109">
        <f t="shared" si="7"/>
        <v>-1.1320287549000057</v>
      </c>
      <c r="F109">
        <f t="shared" si="8"/>
        <v>-3.8906002995999955</v>
      </c>
      <c r="G109">
        <f t="shared" si="9"/>
        <v>-6.0247799745000066</v>
      </c>
      <c r="I109">
        <f t="shared" si="10"/>
        <v>7.4888366282526795E-3</v>
      </c>
      <c r="J109">
        <f t="shared" si="11"/>
        <v>2.5737923973591061E-2</v>
      </c>
      <c r="K109">
        <f t="shared" si="12"/>
        <v>3.9856401840414654E-2</v>
      </c>
    </row>
    <row r="110" spans="1:11" x14ac:dyDescent="0.25">
      <c r="A110">
        <v>98.934427802299993</v>
      </c>
      <c r="B110">
        <v>71.437470508700002</v>
      </c>
      <c r="C110">
        <v>79.470481311900002</v>
      </c>
      <c r="E110">
        <f t="shared" si="7"/>
        <v>-1.065572197700007</v>
      </c>
      <c r="F110">
        <f t="shared" si="8"/>
        <v>-3.5625294912999976</v>
      </c>
      <c r="G110">
        <f t="shared" si="9"/>
        <v>-5.5295186880999978</v>
      </c>
      <c r="I110">
        <f t="shared" si="10"/>
        <v>7.0491991211728521E-3</v>
      </c>
      <c r="J110">
        <f t="shared" si="11"/>
        <v>2.356760040608194E-2</v>
      </c>
      <c r="K110">
        <f t="shared" si="12"/>
        <v>3.6580044375028944E-2</v>
      </c>
    </row>
    <row r="111" spans="1:11" x14ac:dyDescent="0.25">
      <c r="A111">
        <v>99.014390887700003</v>
      </c>
      <c r="B111">
        <v>71.6127658037</v>
      </c>
      <c r="C111">
        <v>79.756457058600006</v>
      </c>
      <c r="E111">
        <f t="shared" si="7"/>
        <v>-0.98560911229999704</v>
      </c>
      <c r="F111">
        <f t="shared" si="8"/>
        <v>-3.3872341962999997</v>
      </c>
      <c r="G111">
        <f t="shared" si="9"/>
        <v>-5.2435429413999941</v>
      </c>
      <c r="I111">
        <f t="shared" si="10"/>
        <v>6.5202103651367145E-3</v>
      </c>
      <c r="J111">
        <f t="shared" si="11"/>
        <v>2.2407949805093186E-2</v>
      </c>
      <c r="K111">
        <f t="shared" si="12"/>
        <v>3.4688196983866097E-2</v>
      </c>
    </row>
    <row r="112" spans="1:11" x14ac:dyDescent="0.25">
      <c r="A112">
        <v>99.000292016399996</v>
      </c>
      <c r="B112">
        <v>71.842607322899994</v>
      </c>
      <c r="C112">
        <v>80.236780052399993</v>
      </c>
      <c r="E112">
        <f t="shared" si="7"/>
        <v>-0.99970798360000401</v>
      </c>
      <c r="F112">
        <f t="shared" si="8"/>
        <v>-3.157392677100006</v>
      </c>
      <c r="G112">
        <f t="shared" si="9"/>
        <v>-4.7632199476000068</v>
      </c>
      <c r="I112">
        <f t="shared" si="10"/>
        <v>6.6134802077546604E-3</v>
      </c>
      <c r="J112">
        <f t="shared" si="11"/>
        <v>2.0887453457074011E-2</v>
      </c>
      <c r="K112">
        <f t="shared" si="12"/>
        <v>3.1510662478853396E-2</v>
      </c>
    </row>
    <row r="113" spans="1:11" x14ac:dyDescent="0.25">
      <c r="A113">
        <v>98.913609409100005</v>
      </c>
      <c r="B113">
        <v>71.781710829999994</v>
      </c>
      <c r="C113">
        <v>80.311637942100006</v>
      </c>
      <c r="E113">
        <f t="shared" si="7"/>
        <v>-1.0863905908999953</v>
      </c>
      <c r="F113">
        <f t="shared" si="8"/>
        <v>-3.2182891700000056</v>
      </c>
      <c r="G113">
        <f t="shared" si="9"/>
        <v>-4.6883620578999938</v>
      </c>
      <c r="I113">
        <f t="shared" si="10"/>
        <v>7.186921369713448E-3</v>
      </c>
      <c r="J113">
        <f t="shared" si="11"/>
        <v>2.1290308847970799E-2</v>
      </c>
      <c r="K113">
        <f t="shared" si="12"/>
        <v>3.1015446695797894E-2</v>
      </c>
    </row>
    <row r="114" spans="1:11" x14ac:dyDescent="0.25">
      <c r="A114">
        <v>98.900657783499994</v>
      </c>
      <c r="B114">
        <v>71.138045282299998</v>
      </c>
      <c r="C114">
        <v>79.135063446399997</v>
      </c>
      <c r="E114">
        <f t="shared" si="7"/>
        <v>-1.0993422165000055</v>
      </c>
      <c r="F114">
        <f t="shared" si="8"/>
        <v>-3.8619547177000015</v>
      </c>
      <c r="G114">
        <f t="shared" si="9"/>
        <v>-5.8649365536000033</v>
      </c>
      <c r="I114">
        <f t="shared" si="10"/>
        <v>7.2726017093416922E-3</v>
      </c>
      <c r="J114">
        <f t="shared" si="11"/>
        <v>2.5548421646868595E-2</v>
      </c>
      <c r="K114">
        <f t="shared" si="12"/>
        <v>3.8798971753025317E-2</v>
      </c>
    </row>
    <row r="115" spans="1:11" x14ac:dyDescent="0.25">
      <c r="A115">
        <v>98.9027655286</v>
      </c>
      <c r="B115">
        <v>71.210299017599993</v>
      </c>
      <c r="C115">
        <v>79.175372753399998</v>
      </c>
      <c r="E115">
        <f t="shared" si="7"/>
        <v>-1.0972344714000002</v>
      </c>
      <c r="F115">
        <f t="shared" si="8"/>
        <v>-3.7897009824000065</v>
      </c>
      <c r="G115">
        <f t="shared" si="9"/>
        <v>-5.8246272466000022</v>
      </c>
      <c r="I115">
        <f t="shared" si="10"/>
        <v>7.2586581070792798E-3</v>
      </c>
      <c r="J115">
        <f t="shared" si="11"/>
        <v>2.5070433418123934E-2</v>
      </c>
      <c r="K115">
        <f t="shared" si="12"/>
        <v>3.8532309079118456E-2</v>
      </c>
    </row>
    <row r="116" spans="1:11" x14ac:dyDescent="0.25">
      <c r="A116">
        <v>98.7342970638</v>
      </c>
      <c r="B116">
        <v>71.215588015999998</v>
      </c>
      <c r="C116">
        <v>79.249723377099997</v>
      </c>
      <c r="E116">
        <f t="shared" si="7"/>
        <v>-1.2657029362000003</v>
      </c>
      <c r="F116">
        <f t="shared" si="8"/>
        <v>-3.7844119840000019</v>
      </c>
      <c r="G116">
        <f t="shared" si="9"/>
        <v>-5.7502766229000031</v>
      </c>
      <c r="I116">
        <f t="shared" si="10"/>
        <v>8.3731464135279789E-3</v>
      </c>
      <c r="J116">
        <f t="shared" si="11"/>
        <v>2.5035444514552998E-2</v>
      </c>
      <c r="K116">
        <f t="shared" si="12"/>
        <v>3.8040449069655029E-2</v>
      </c>
    </row>
    <row r="117" spans="1:11" x14ac:dyDescent="0.25">
      <c r="A117">
        <v>98.671598867</v>
      </c>
      <c r="B117">
        <v>71.137132073000004</v>
      </c>
      <c r="C117">
        <v>79.315195137900005</v>
      </c>
      <c r="E117">
        <f t="shared" si="7"/>
        <v>-1.3284011329999998</v>
      </c>
      <c r="F117">
        <f t="shared" si="8"/>
        <v>-3.8628679269999964</v>
      </c>
      <c r="G117">
        <f t="shared" si="9"/>
        <v>-5.6848048620999947</v>
      </c>
      <c r="I117">
        <f t="shared" si="10"/>
        <v>8.787920818055104E-3</v>
      </c>
      <c r="J117">
        <f t="shared" si="11"/>
        <v>2.5554462902645413E-2</v>
      </c>
      <c r="K117">
        <f t="shared" si="12"/>
        <v>3.7607326396513562E-2</v>
      </c>
    </row>
    <row r="118" spans="1:11" x14ac:dyDescent="0.25">
      <c r="A118">
        <v>98.533010303300003</v>
      </c>
      <c r="B118">
        <v>71.409912825999996</v>
      </c>
      <c r="C118">
        <v>79.729984833900005</v>
      </c>
      <c r="E118">
        <f t="shared" si="7"/>
        <v>-1.4669896966999971</v>
      </c>
      <c r="F118">
        <f t="shared" si="8"/>
        <v>-3.5900871740000042</v>
      </c>
      <c r="G118">
        <f t="shared" si="9"/>
        <v>-5.270015166099995</v>
      </c>
      <c r="I118">
        <f t="shared" si="10"/>
        <v>9.7047412677133335E-3</v>
      </c>
      <c r="J118">
        <f t="shared" si="11"/>
        <v>2.3749905831364007E-2</v>
      </c>
      <c r="K118">
        <f t="shared" si="12"/>
        <v>3.4863321657251457E-2</v>
      </c>
    </row>
    <row r="119" spans="1:11" x14ac:dyDescent="0.25">
      <c r="A119">
        <v>98.565309982100004</v>
      </c>
      <c r="B119">
        <v>71.466024399299997</v>
      </c>
      <c r="C119">
        <v>79.821180015400003</v>
      </c>
      <c r="E119">
        <f t="shared" si="7"/>
        <v>-1.434690017899996</v>
      </c>
      <c r="F119">
        <f t="shared" si="8"/>
        <v>-3.5339756007000034</v>
      </c>
      <c r="G119">
        <f t="shared" si="9"/>
        <v>-5.1788199845999969</v>
      </c>
      <c r="I119">
        <f t="shared" si="10"/>
        <v>9.4910655844488989E-3</v>
      </c>
      <c r="J119">
        <f t="shared" si="11"/>
        <v>2.3378704655087307E-2</v>
      </c>
      <c r="K119">
        <f t="shared" si="12"/>
        <v>3.4260027957704345E-2</v>
      </c>
    </row>
    <row r="120" spans="1:11" x14ac:dyDescent="0.25">
      <c r="A120">
        <v>98.547488703599996</v>
      </c>
      <c r="B120">
        <v>71.826134421899994</v>
      </c>
      <c r="C120">
        <v>80.372873481499994</v>
      </c>
      <c r="E120">
        <f t="shared" si="7"/>
        <v>-1.4525112964000044</v>
      </c>
      <c r="F120">
        <f t="shared" si="8"/>
        <v>-3.1738655781000062</v>
      </c>
      <c r="G120">
        <f t="shared" si="9"/>
        <v>-4.6271265185000061</v>
      </c>
      <c r="I120">
        <f t="shared" si="10"/>
        <v>9.6089606843882507E-3</v>
      </c>
      <c r="J120">
        <f t="shared" si="11"/>
        <v>2.0996428484296954E-2</v>
      </c>
      <c r="K120">
        <f t="shared" si="12"/>
        <v>3.0610348372610913E-2</v>
      </c>
    </row>
    <row r="121" spans="1:11" x14ac:dyDescent="0.25">
      <c r="A121">
        <v>98.507782602199995</v>
      </c>
      <c r="B121">
        <v>71.595455508399994</v>
      </c>
      <c r="C121">
        <v>79.965800539100002</v>
      </c>
      <c r="E121">
        <f t="shared" si="7"/>
        <v>-1.4922173978000046</v>
      </c>
      <c r="F121">
        <f t="shared" si="8"/>
        <v>-3.4045444916000065</v>
      </c>
      <c r="G121">
        <f t="shared" si="9"/>
        <v>-5.0341994608999983</v>
      </c>
      <c r="I121">
        <f t="shared" si="10"/>
        <v>9.8716329047204114E-3</v>
      </c>
      <c r="J121">
        <f t="shared" si="11"/>
        <v>2.2522464540630987E-2</v>
      </c>
      <c r="K121">
        <f t="shared" si="12"/>
        <v>3.3303303607378723E-2</v>
      </c>
    </row>
    <row r="122" spans="1:11" x14ac:dyDescent="0.25">
      <c r="A122">
        <v>98.597498370099999</v>
      </c>
      <c r="B122">
        <v>71.627311051999996</v>
      </c>
      <c r="C122">
        <v>80.063767840599994</v>
      </c>
      <c r="E122">
        <f t="shared" si="7"/>
        <v>-1.4025016299000015</v>
      </c>
      <c r="F122">
        <f t="shared" si="8"/>
        <v>-3.372688948000004</v>
      </c>
      <c r="G122">
        <f t="shared" si="9"/>
        <v>-4.9362321594000065</v>
      </c>
      <c r="I122">
        <f t="shared" si="10"/>
        <v>9.2781261356801627E-3</v>
      </c>
      <c r="J122">
        <f t="shared" si="11"/>
        <v>2.23117269947056E-2</v>
      </c>
      <c r="K122">
        <f t="shared" si="12"/>
        <v>3.2655209543806088E-2</v>
      </c>
    </row>
    <row r="123" spans="1:11" x14ac:dyDescent="0.25">
      <c r="A123">
        <v>98.631898744500006</v>
      </c>
      <c r="B123">
        <v>71.721325002399993</v>
      </c>
      <c r="C123">
        <v>80.178383984500002</v>
      </c>
      <c r="E123">
        <f t="shared" si="7"/>
        <v>-1.3681012554999938</v>
      </c>
      <c r="F123">
        <f t="shared" si="8"/>
        <v>-3.2786749976000067</v>
      </c>
      <c r="G123">
        <f t="shared" si="9"/>
        <v>-4.8216160154999983</v>
      </c>
      <c r="I123">
        <f t="shared" si="10"/>
        <v>9.0505534855003181E-3</v>
      </c>
      <c r="J123">
        <f t="shared" si="11"/>
        <v>2.1689785977505538E-2</v>
      </c>
      <c r="K123">
        <f t="shared" si="12"/>
        <v>3.1896976528158635E-2</v>
      </c>
    </row>
    <row r="124" spans="1:11" x14ac:dyDescent="0.25">
      <c r="A124">
        <v>98.600960201600003</v>
      </c>
      <c r="B124">
        <v>71.717089941899999</v>
      </c>
      <c r="C124">
        <v>80.339269613200003</v>
      </c>
      <c r="E124">
        <f t="shared" si="7"/>
        <v>-1.3990397983999969</v>
      </c>
      <c r="F124">
        <f t="shared" si="8"/>
        <v>-3.2829100581000006</v>
      </c>
      <c r="G124">
        <f t="shared" si="9"/>
        <v>-4.6607303867999974</v>
      </c>
      <c r="I124">
        <f t="shared" si="10"/>
        <v>9.2552246939757391E-3</v>
      </c>
      <c r="J124">
        <f t="shared" si="11"/>
        <v>2.1717802647628039E-2</v>
      </c>
      <c r="K124">
        <f t="shared" si="12"/>
        <v>3.0832651806765449E-2</v>
      </c>
    </row>
    <row r="125" spans="1:11" x14ac:dyDescent="0.25">
      <c r="A125">
        <v>98.624641440999994</v>
      </c>
      <c r="B125">
        <v>71.649260621099998</v>
      </c>
      <c r="C125">
        <v>80.152970830200005</v>
      </c>
      <c r="E125">
        <f t="shared" si="7"/>
        <v>-1.3753585590000057</v>
      </c>
      <c r="F125">
        <f t="shared" si="8"/>
        <v>-3.350739378900002</v>
      </c>
      <c r="G125">
        <f t="shared" si="9"/>
        <v>-4.8470291697999954</v>
      </c>
      <c r="I125">
        <f t="shared" si="10"/>
        <v>9.098563538282093E-3</v>
      </c>
      <c r="J125">
        <f t="shared" si="11"/>
        <v>2.2166521551523218E-2</v>
      </c>
      <c r="K125">
        <f t="shared" si="12"/>
        <v>3.2065095014493436E-2</v>
      </c>
    </row>
    <row r="126" spans="1:11" x14ac:dyDescent="0.25">
      <c r="A126">
        <v>98.730728666700003</v>
      </c>
      <c r="B126">
        <v>71.791224691599993</v>
      </c>
      <c r="C126">
        <v>80.274753771199997</v>
      </c>
      <c r="E126">
        <f t="shared" si="7"/>
        <v>-1.2692713332999972</v>
      </c>
      <c r="F126">
        <f t="shared" si="8"/>
        <v>-3.208775308400007</v>
      </c>
      <c r="G126">
        <f t="shared" si="9"/>
        <v>-4.7252462288000032</v>
      </c>
      <c r="I126">
        <f t="shared" si="10"/>
        <v>8.3967528305831443E-3</v>
      </c>
      <c r="J126">
        <f t="shared" si="11"/>
        <v>2.1227370733618314E-2</v>
      </c>
      <c r="K126">
        <f t="shared" si="12"/>
        <v>3.1259450683190526E-2</v>
      </c>
    </row>
    <row r="127" spans="1:11" x14ac:dyDescent="0.25">
      <c r="A127">
        <v>98.8167544179</v>
      </c>
      <c r="B127">
        <v>72.088577689800005</v>
      </c>
      <c r="C127">
        <v>80.751806217999999</v>
      </c>
      <c r="E127">
        <f t="shared" si="7"/>
        <v>-1.1832455820999996</v>
      </c>
      <c r="F127">
        <f t="shared" si="8"/>
        <v>-2.9114223101999954</v>
      </c>
      <c r="G127">
        <f t="shared" si="9"/>
        <v>-4.2481937820000013</v>
      </c>
      <c r="I127">
        <f t="shared" si="10"/>
        <v>7.8276570423614043E-3</v>
      </c>
      <c r="J127">
        <f t="shared" si="11"/>
        <v>1.9260258136166938E-2</v>
      </c>
      <c r="K127">
        <f t="shared" si="12"/>
        <v>2.8103552194102249E-2</v>
      </c>
    </row>
    <row r="128" spans="1:11" x14ac:dyDescent="0.25">
      <c r="A128">
        <v>98.883716784499995</v>
      </c>
      <c r="B128">
        <v>71.573531039200006</v>
      </c>
      <c r="C128">
        <v>79.922176701500007</v>
      </c>
      <c r="E128">
        <f t="shared" si="7"/>
        <v>-1.1162832155000046</v>
      </c>
      <c r="F128">
        <f t="shared" si="8"/>
        <v>-3.4264689607999941</v>
      </c>
      <c r="G128">
        <f t="shared" si="9"/>
        <v>-5.0778232984999931</v>
      </c>
      <c r="I128">
        <f t="shared" si="10"/>
        <v>7.3846733976987537E-3</v>
      </c>
      <c r="J128">
        <f t="shared" si="11"/>
        <v>2.2667503937633202E-2</v>
      </c>
      <c r="K128">
        <f t="shared" si="12"/>
        <v>3.3591893266846022E-2</v>
      </c>
    </row>
    <row r="129" spans="1:11" x14ac:dyDescent="0.25">
      <c r="A129">
        <v>98.750544460100002</v>
      </c>
      <c r="B129">
        <v>71.411638718600003</v>
      </c>
      <c r="C129">
        <v>79.602940883700001</v>
      </c>
      <c r="E129">
        <f t="shared" ref="E129:E192" si="13">A129-100</f>
        <v>-1.2494555398999978</v>
      </c>
      <c r="F129">
        <f t="shared" ref="F129:F192" si="14">B129-75</f>
        <v>-3.5883612813999974</v>
      </c>
      <c r="G129">
        <f t="shared" ref="G129:G192" si="15">C129-85</f>
        <v>-5.3970591162999995</v>
      </c>
      <c r="I129">
        <f t="shared" si="10"/>
        <v>8.2656631928071916E-3</v>
      </c>
      <c r="J129">
        <f t="shared" si="11"/>
        <v>2.3738488340718639E-2</v>
      </c>
      <c r="K129">
        <f t="shared" si="12"/>
        <v>3.5703769732035338E-2</v>
      </c>
    </row>
    <row r="130" spans="1:11" x14ac:dyDescent="0.25">
      <c r="A130">
        <v>98.765420497500003</v>
      </c>
      <c r="B130">
        <v>71.2531530726</v>
      </c>
      <c r="C130">
        <v>79.295716121699996</v>
      </c>
      <c r="E130">
        <f t="shared" si="13"/>
        <v>-1.2345795024999973</v>
      </c>
      <c r="F130">
        <f t="shared" si="14"/>
        <v>-3.7468469274</v>
      </c>
      <c r="G130">
        <f t="shared" si="15"/>
        <v>-5.7042838783000036</v>
      </c>
      <c r="I130">
        <f t="shared" ref="I130:I193" si="16">ABS(E130)/SQRT(100^2+75^2+85^2)</f>
        <v>8.1672520762324889E-3</v>
      </c>
      <c r="J130">
        <f t="shared" ref="J130:J193" si="17">ABS(F130)/SQRT(100^2+75^2+85^2)</f>
        <v>2.4786936187718732E-2</v>
      </c>
      <c r="K130">
        <f t="shared" ref="K130:K193" si="18">ABS(G130)/SQRT(100^2+75^2+85^2)</f>
        <v>3.7736188114353794E-2</v>
      </c>
    </row>
    <row r="131" spans="1:11" x14ac:dyDescent="0.25">
      <c r="A131">
        <v>98.704671207999993</v>
      </c>
      <c r="B131">
        <v>71.3781308521</v>
      </c>
      <c r="C131">
        <v>79.558201952199994</v>
      </c>
      <c r="E131">
        <f t="shared" si="13"/>
        <v>-1.2953287920000065</v>
      </c>
      <c r="F131">
        <f t="shared" si="14"/>
        <v>-3.6218691479</v>
      </c>
      <c r="G131">
        <f t="shared" si="15"/>
        <v>-5.4417980478000061</v>
      </c>
      <c r="I131">
        <f t="shared" si="16"/>
        <v>8.569133655988102E-3</v>
      </c>
      <c r="J131">
        <f t="shared" si="17"/>
        <v>2.3960156683411917E-2</v>
      </c>
      <c r="K131">
        <f t="shared" si="18"/>
        <v>3.5999736197088371E-2</v>
      </c>
    </row>
    <row r="132" spans="1:11" x14ac:dyDescent="0.25">
      <c r="A132">
        <v>98.680574484800005</v>
      </c>
      <c r="B132">
        <v>71.562519815599998</v>
      </c>
      <c r="C132">
        <v>79.660084245600004</v>
      </c>
      <c r="E132">
        <f t="shared" si="13"/>
        <v>-1.3194255151999954</v>
      </c>
      <c r="F132">
        <f t="shared" si="14"/>
        <v>-3.4374801844000018</v>
      </c>
      <c r="G132">
        <f t="shared" si="15"/>
        <v>-5.3399157543999962</v>
      </c>
      <c r="I132">
        <f t="shared" si="16"/>
        <v>8.7285434082049387E-3</v>
      </c>
      <c r="J132">
        <f t="shared" si="17"/>
        <v>2.2740347718553683E-2</v>
      </c>
      <c r="K132">
        <f t="shared" si="18"/>
        <v>3.5325742849055639E-2</v>
      </c>
    </row>
    <row r="133" spans="1:11" x14ac:dyDescent="0.25">
      <c r="A133">
        <v>98.736757566099996</v>
      </c>
      <c r="B133">
        <v>71.7749946988</v>
      </c>
      <c r="C133">
        <v>80.222271765499997</v>
      </c>
      <c r="E133">
        <f t="shared" si="13"/>
        <v>-1.2632424339000039</v>
      </c>
      <c r="F133">
        <f t="shared" si="14"/>
        <v>-3.2250053011999995</v>
      </c>
      <c r="G133">
        <f t="shared" si="15"/>
        <v>-4.7777282345000032</v>
      </c>
      <c r="I133">
        <f t="shared" si="16"/>
        <v>8.3568691770458184E-3</v>
      </c>
      <c r="J133">
        <f t="shared" si="17"/>
        <v>2.1334738823016005E-2</v>
      </c>
      <c r="K133">
        <f t="shared" si="18"/>
        <v>3.1606640774351283E-2</v>
      </c>
    </row>
    <row r="134" spans="1:11" x14ac:dyDescent="0.25">
      <c r="A134">
        <v>98.642202336799997</v>
      </c>
      <c r="B134">
        <v>71.874051613299997</v>
      </c>
      <c r="C134">
        <v>80.397752525399994</v>
      </c>
      <c r="E134">
        <f t="shared" si="13"/>
        <v>-1.3577976632000031</v>
      </c>
      <c r="F134">
        <f t="shared" si="14"/>
        <v>-3.1259483867000029</v>
      </c>
      <c r="G134">
        <f t="shared" si="15"/>
        <v>-4.6022474746000057</v>
      </c>
      <c r="I134">
        <f t="shared" si="16"/>
        <v>8.9823909771852631E-3</v>
      </c>
      <c r="J134">
        <f t="shared" si="17"/>
        <v>2.0679436520509745E-2</v>
      </c>
      <c r="K134">
        <f t="shared" si="18"/>
        <v>3.0445763246634418E-2</v>
      </c>
    </row>
    <row r="135" spans="1:11" x14ac:dyDescent="0.25">
      <c r="A135">
        <v>98.746122587800002</v>
      </c>
      <c r="B135">
        <v>72.043637707900004</v>
      </c>
      <c r="C135">
        <v>80.680390616799997</v>
      </c>
      <c r="E135">
        <f t="shared" si="13"/>
        <v>-1.2538774121999978</v>
      </c>
      <c r="F135">
        <f t="shared" si="14"/>
        <v>-2.9563622920999961</v>
      </c>
      <c r="G135">
        <f t="shared" si="15"/>
        <v>-4.3196093832000031</v>
      </c>
      <c r="I135">
        <f t="shared" si="16"/>
        <v>8.294915699956289E-3</v>
      </c>
      <c r="J135">
        <f t="shared" si="17"/>
        <v>1.9557554632452019E-2</v>
      </c>
      <c r="K135">
        <f t="shared" si="18"/>
        <v>2.8575995820450326E-2</v>
      </c>
    </row>
    <row r="136" spans="1:11" x14ac:dyDescent="0.25">
      <c r="A136">
        <v>98.753094223600002</v>
      </c>
      <c r="B136">
        <v>71.920162113200007</v>
      </c>
      <c r="C136">
        <v>80.406179920900001</v>
      </c>
      <c r="E136">
        <f t="shared" si="13"/>
        <v>-1.2469057763999984</v>
      </c>
      <c r="F136">
        <f t="shared" si="14"/>
        <v>-3.0798378867999929</v>
      </c>
      <c r="G136">
        <f t="shared" si="15"/>
        <v>-4.5938200790999986</v>
      </c>
      <c r="I136">
        <f t="shared" si="16"/>
        <v>8.2487954567099196E-3</v>
      </c>
      <c r="J136">
        <f t="shared" si="17"/>
        <v>2.0374396565381807E-2</v>
      </c>
      <c r="K136">
        <f t="shared" si="18"/>
        <v>3.0390012553175402E-2</v>
      </c>
    </row>
    <row r="137" spans="1:11" x14ac:dyDescent="0.25">
      <c r="A137">
        <v>98.851153041900005</v>
      </c>
      <c r="B137">
        <v>72.206600253700003</v>
      </c>
      <c r="C137">
        <v>80.839158420100006</v>
      </c>
      <c r="E137">
        <f t="shared" si="13"/>
        <v>-1.1488469580999947</v>
      </c>
      <c r="F137">
        <f t="shared" si="14"/>
        <v>-2.7933997462999969</v>
      </c>
      <c r="G137">
        <f t="shared" si="15"/>
        <v>-4.1608415798999943</v>
      </c>
      <c r="I137">
        <f t="shared" si="16"/>
        <v>7.600095971798772E-3</v>
      </c>
      <c r="J137">
        <f t="shared" si="17"/>
        <v>1.847949024871811E-2</v>
      </c>
      <c r="K137">
        <f t="shared" si="18"/>
        <v>2.7525681386657213E-2</v>
      </c>
    </row>
    <row r="138" spans="1:11" x14ac:dyDescent="0.25">
      <c r="A138">
        <v>98.908350151700006</v>
      </c>
      <c r="B138">
        <v>72.377196296899996</v>
      </c>
      <c r="C138">
        <v>81.0293520349</v>
      </c>
      <c r="E138">
        <f t="shared" si="13"/>
        <v>-1.0916498482999941</v>
      </c>
      <c r="F138">
        <f t="shared" si="14"/>
        <v>-2.6228037031000042</v>
      </c>
      <c r="G138">
        <f t="shared" si="15"/>
        <v>-3.9706479650999995</v>
      </c>
      <c r="I138">
        <f t="shared" si="16"/>
        <v>7.2217135243155617E-3</v>
      </c>
      <c r="J138">
        <f t="shared" si="17"/>
        <v>1.7350927134555934E-2</v>
      </c>
      <c r="K138">
        <f t="shared" si="18"/>
        <v>2.6267472261837062E-2</v>
      </c>
    </row>
    <row r="139" spans="1:11" x14ac:dyDescent="0.25">
      <c r="A139">
        <v>98.799160950200005</v>
      </c>
      <c r="B139">
        <v>72.552244592600005</v>
      </c>
      <c r="C139">
        <v>81.339268868399998</v>
      </c>
      <c r="E139">
        <f t="shared" si="13"/>
        <v>-1.2008390497999955</v>
      </c>
      <c r="F139">
        <f t="shared" si="14"/>
        <v>-2.4477554073999954</v>
      </c>
      <c r="G139">
        <f t="shared" si="15"/>
        <v>-3.6607311316000022</v>
      </c>
      <c r="I139">
        <f t="shared" si="16"/>
        <v>7.9440450799968497E-3</v>
      </c>
      <c r="J139">
        <f t="shared" si="17"/>
        <v>1.6192910535704409E-2</v>
      </c>
      <c r="K139">
        <f t="shared" si="18"/>
        <v>2.4217244717368122E-2</v>
      </c>
    </row>
    <row r="140" spans="1:11" x14ac:dyDescent="0.25">
      <c r="A140">
        <v>98.736682152900002</v>
      </c>
      <c r="B140">
        <v>72.168275039899996</v>
      </c>
      <c r="C140">
        <v>80.801874395599995</v>
      </c>
      <c r="E140">
        <f t="shared" si="13"/>
        <v>-1.2633178470999979</v>
      </c>
      <c r="F140">
        <f t="shared" si="14"/>
        <v>-2.8317249601000043</v>
      </c>
      <c r="G140">
        <f t="shared" si="15"/>
        <v>-4.1981256044000048</v>
      </c>
      <c r="I140">
        <f t="shared" si="16"/>
        <v>8.3573680664352674E-3</v>
      </c>
      <c r="J140">
        <f t="shared" si="17"/>
        <v>1.8733027328627767E-2</v>
      </c>
      <c r="K140">
        <f t="shared" si="18"/>
        <v>2.777233057036016E-2</v>
      </c>
    </row>
    <row r="141" spans="1:11" x14ac:dyDescent="0.25">
      <c r="A141">
        <v>98.696924379400002</v>
      </c>
      <c r="B141">
        <v>71.875380872400001</v>
      </c>
      <c r="C141">
        <v>80.399173383100006</v>
      </c>
      <c r="E141">
        <f t="shared" si="13"/>
        <v>-1.3030756205999978</v>
      </c>
      <c r="F141">
        <f t="shared" si="14"/>
        <v>-3.124619127599999</v>
      </c>
      <c r="G141">
        <f t="shared" si="15"/>
        <v>-4.6008266168999938</v>
      </c>
      <c r="I141">
        <f t="shared" si="16"/>
        <v>8.620382118998687E-3</v>
      </c>
      <c r="J141">
        <f t="shared" si="17"/>
        <v>2.0670642923886463E-2</v>
      </c>
      <c r="K141">
        <f t="shared" si="18"/>
        <v>3.0436363687531946E-2</v>
      </c>
    </row>
    <row r="142" spans="1:11" x14ac:dyDescent="0.25">
      <c r="A142">
        <v>98.652836785199995</v>
      </c>
      <c r="B142">
        <v>71.615295551000003</v>
      </c>
      <c r="C142">
        <v>79.996013425800001</v>
      </c>
      <c r="E142">
        <f t="shared" si="13"/>
        <v>-1.3471632148000054</v>
      </c>
      <c r="F142">
        <f t="shared" si="14"/>
        <v>-3.3847044489999973</v>
      </c>
      <c r="G142">
        <f t="shared" si="15"/>
        <v>-5.0039865741999989</v>
      </c>
      <c r="I142">
        <f t="shared" si="16"/>
        <v>8.9120397194504715E-3</v>
      </c>
      <c r="J142">
        <f t="shared" si="17"/>
        <v>2.23912144844059E-2</v>
      </c>
      <c r="K142">
        <f t="shared" si="18"/>
        <v>3.3103432913648694E-2</v>
      </c>
    </row>
    <row r="143" spans="1:11" x14ac:dyDescent="0.25">
      <c r="A143">
        <v>98.744754241899997</v>
      </c>
      <c r="B143">
        <v>71.377714705100004</v>
      </c>
      <c r="C143">
        <v>79.633940124299997</v>
      </c>
      <c r="E143">
        <f t="shared" si="13"/>
        <v>-1.2552457581000027</v>
      </c>
      <c r="F143">
        <f t="shared" si="14"/>
        <v>-3.6222852948999957</v>
      </c>
      <c r="G143">
        <f t="shared" si="15"/>
        <v>-5.3660598757000031</v>
      </c>
      <c r="I143">
        <f t="shared" si="16"/>
        <v>8.3039678718659863E-3</v>
      </c>
      <c r="J143">
        <f t="shared" si="17"/>
        <v>2.3962909667276343E-2</v>
      </c>
      <c r="K143">
        <f t="shared" si="18"/>
        <v>3.5498696983266007E-2</v>
      </c>
    </row>
    <row r="144" spans="1:11" x14ac:dyDescent="0.25">
      <c r="A144">
        <v>98.728832649099999</v>
      </c>
      <c r="B144">
        <v>71.387203796199998</v>
      </c>
      <c r="C144">
        <v>79.629087399499994</v>
      </c>
      <c r="E144">
        <f t="shared" si="13"/>
        <v>-1.2711673509000008</v>
      </c>
      <c r="F144">
        <f t="shared" si="14"/>
        <v>-3.6127962038000021</v>
      </c>
      <c r="G144">
        <f t="shared" si="15"/>
        <v>-5.3709126005000059</v>
      </c>
      <c r="I144">
        <f t="shared" si="16"/>
        <v>8.4092957681978098E-3</v>
      </c>
      <c r="J144">
        <f t="shared" si="17"/>
        <v>2.3900135419987249E-2</v>
      </c>
      <c r="K144">
        <f t="shared" si="18"/>
        <v>3.5530799757220982E-2</v>
      </c>
    </row>
    <row r="145" spans="1:11" x14ac:dyDescent="0.25">
      <c r="A145">
        <v>98.7506946078</v>
      </c>
      <c r="B145">
        <v>71.527285338400006</v>
      </c>
      <c r="C145">
        <v>79.922517829100002</v>
      </c>
      <c r="E145">
        <f t="shared" si="13"/>
        <v>-1.2493053922000001</v>
      </c>
      <c r="F145">
        <f t="shared" si="14"/>
        <v>-3.4727146615999942</v>
      </c>
      <c r="G145">
        <f t="shared" si="15"/>
        <v>-5.077482170899998</v>
      </c>
      <c r="I145">
        <f t="shared" si="16"/>
        <v>8.2646699039083688E-3</v>
      </c>
      <c r="J145">
        <f t="shared" si="17"/>
        <v>2.2973438302419588E-2</v>
      </c>
      <c r="K145">
        <f t="shared" si="18"/>
        <v>3.3589636567221838E-2</v>
      </c>
    </row>
    <row r="146" spans="1:11" x14ac:dyDescent="0.25">
      <c r="A146">
        <v>98.703668995599998</v>
      </c>
      <c r="B146">
        <v>71.290371970500004</v>
      </c>
      <c r="C146">
        <v>79.336693313599994</v>
      </c>
      <c r="E146">
        <f t="shared" si="13"/>
        <v>-1.2963310044000025</v>
      </c>
      <c r="F146">
        <f t="shared" si="14"/>
        <v>-3.7096280294999957</v>
      </c>
      <c r="G146">
        <f t="shared" si="15"/>
        <v>-5.6633066864000057</v>
      </c>
      <c r="I146">
        <f t="shared" si="16"/>
        <v>8.5757637039421773E-3</v>
      </c>
      <c r="J146">
        <f t="shared" si="17"/>
        <v>2.4540717843308062E-2</v>
      </c>
      <c r="K146">
        <f t="shared" si="18"/>
        <v>3.7465107106653815E-2</v>
      </c>
    </row>
    <row r="147" spans="1:11" x14ac:dyDescent="0.25">
      <c r="A147">
        <v>98.697141626399997</v>
      </c>
      <c r="B147">
        <v>71.643451315600004</v>
      </c>
      <c r="C147">
        <v>79.814274853000001</v>
      </c>
      <c r="E147">
        <f t="shared" si="13"/>
        <v>-1.302858373600003</v>
      </c>
      <c r="F147">
        <f t="shared" si="14"/>
        <v>-3.3565486843999963</v>
      </c>
      <c r="G147">
        <f t="shared" si="15"/>
        <v>-5.1857251469999994</v>
      </c>
      <c r="I147">
        <f t="shared" si="16"/>
        <v>8.6189449405843603E-3</v>
      </c>
      <c r="J147">
        <f t="shared" si="17"/>
        <v>2.2204952500935727E-2</v>
      </c>
      <c r="K147">
        <f t="shared" si="18"/>
        <v>3.4305708452021598E-2</v>
      </c>
    </row>
    <row r="148" spans="1:11" x14ac:dyDescent="0.25">
      <c r="A148">
        <v>98.703306680300003</v>
      </c>
      <c r="B148">
        <v>71.639784341500004</v>
      </c>
      <c r="C148">
        <v>79.833335571399999</v>
      </c>
      <c r="E148">
        <f t="shared" si="13"/>
        <v>-1.2966933196999975</v>
      </c>
      <c r="F148">
        <f t="shared" si="14"/>
        <v>-3.360215658499996</v>
      </c>
      <c r="G148">
        <f t="shared" si="15"/>
        <v>-5.1666644286000007</v>
      </c>
      <c r="I148">
        <f t="shared" si="16"/>
        <v>8.5781605689315473E-3</v>
      </c>
      <c r="J148">
        <f t="shared" si="17"/>
        <v>2.2229211045461265E-2</v>
      </c>
      <c r="K148">
        <f t="shared" si="18"/>
        <v>3.4179613946474049E-2</v>
      </c>
    </row>
    <row r="149" spans="1:11" x14ac:dyDescent="0.25">
      <c r="A149">
        <v>98.7225373335</v>
      </c>
      <c r="B149">
        <v>71.274659466399996</v>
      </c>
      <c r="C149">
        <v>79.256876699599999</v>
      </c>
      <c r="E149">
        <f t="shared" si="13"/>
        <v>-1.2774626665</v>
      </c>
      <c r="F149">
        <f t="shared" si="14"/>
        <v>-3.7253405336000043</v>
      </c>
      <c r="G149">
        <f t="shared" si="15"/>
        <v>-5.7431233004000006</v>
      </c>
      <c r="I149">
        <f t="shared" si="16"/>
        <v>8.4509418746660583E-3</v>
      </c>
      <c r="J149">
        <f t="shared" si="17"/>
        <v>2.4644662531741451E-2</v>
      </c>
      <c r="K149">
        <f t="shared" si="18"/>
        <v>3.7993126894030213E-2</v>
      </c>
    </row>
    <row r="150" spans="1:11" x14ac:dyDescent="0.25">
      <c r="A150">
        <v>98.789712708799996</v>
      </c>
      <c r="B150">
        <v>71.253904506799998</v>
      </c>
      <c r="C150">
        <v>79.368500774500006</v>
      </c>
      <c r="E150">
        <f t="shared" si="13"/>
        <v>-1.2102872912000038</v>
      </c>
      <c r="F150">
        <f t="shared" si="14"/>
        <v>-3.7460954932000021</v>
      </c>
      <c r="G150">
        <f t="shared" si="15"/>
        <v>-5.6314992254999936</v>
      </c>
      <c r="I150">
        <f t="shared" si="16"/>
        <v>8.0065490896897885E-3</v>
      </c>
      <c r="J150">
        <f t="shared" si="17"/>
        <v>2.4781965140882413E-2</v>
      </c>
      <c r="K150">
        <f t="shared" si="18"/>
        <v>3.7254687647599732E-2</v>
      </c>
    </row>
    <row r="151" spans="1:11" x14ac:dyDescent="0.25">
      <c r="A151">
        <v>98.853006341899999</v>
      </c>
      <c r="B151">
        <v>71.602666200599998</v>
      </c>
      <c r="C151">
        <v>79.913313479099997</v>
      </c>
      <c r="E151">
        <f t="shared" si="13"/>
        <v>-1.1469936581000013</v>
      </c>
      <c r="F151">
        <f t="shared" si="14"/>
        <v>-3.3973337994000019</v>
      </c>
      <c r="G151">
        <f t="shared" si="15"/>
        <v>-5.0866865209000025</v>
      </c>
      <c r="I151">
        <f t="shared" si="16"/>
        <v>7.5878356287085317E-3</v>
      </c>
      <c r="J151">
        <f t="shared" si="17"/>
        <v>2.2474762840803391E-2</v>
      </c>
      <c r="K151">
        <f t="shared" si="18"/>
        <v>3.3650527134816456E-2</v>
      </c>
    </row>
    <row r="152" spans="1:11" x14ac:dyDescent="0.25">
      <c r="A152">
        <v>98.818854090200006</v>
      </c>
      <c r="B152">
        <v>71.653456380199998</v>
      </c>
      <c r="C152">
        <v>80.019409547799995</v>
      </c>
      <c r="E152">
        <f t="shared" si="13"/>
        <v>-1.1811459097999943</v>
      </c>
      <c r="F152">
        <f t="shared" si="14"/>
        <v>-3.346543619800002</v>
      </c>
      <c r="G152">
        <f t="shared" si="15"/>
        <v>-4.9805904522000048</v>
      </c>
      <c r="I152">
        <f t="shared" si="16"/>
        <v>7.8137668449971189E-3</v>
      </c>
      <c r="J152">
        <f t="shared" si="17"/>
        <v>2.2138764876354501E-2</v>
      </c>
      <c r="K152">
        <f t="shared" si="18"/>
        <v>3.2948657927029119E-2</v>
      </c>
    </row>
    <row r="153" spans="1:11" x14ac:dyDescent="0.25">
      <c r="A153">
        <v>98.781766107600006</v>
      </c>
      <c r="B153">
        <v>71.922499540499999</v>
      </c>
      <c r="C153">
        <v>80.236596382800002</v>
      </c>
      <c r="E153">
        <f t="shared" si="13"/>
        <v>-1.2182338923999936</v>
      </c>
      <c r="F153">
        <f t="shared" si="14"/>
        <v>-3.0775004595000013</v>
      </c>
      <c r="G153">
        <f t="shared" si="15"/>
        <v>-4.7634036171999981</v>
      </c>
      <c r="I153">
        <f t="shared" si="16"/>
        <v>8.0591191307589818E-3</v>
      </c>
      <c r="J153">
        <f t="shared" si="17"/>
        <v>2.0358933520733615E-2</v>
      </c>
      <c r="K153">
        <f t="shared" si="18"/>
        <v>3.151187752893226E-2</v>
      </c>
    </row>
    <row r="154" spans="1:11" x14ac:dyDescent="0.25">
      <c r="A154">
        <v>98.666085024699996</v>
      </c>
      <c r="B154">
        <v>71.968197496599998</v>
      </c>
      <c r="C154">
        <v>80.502174766300001</v>
      </c>
      <c r="E154">
        <f t="shared" si="13"/>
        <v>-1.3339149753000044</v>
      </c>
      <c r="F154">
        <f t="shared" si="14"/>
        <v>-3.0318025034000016</v>
      </c>
      <c r="G154">
        <f t="shared" si="15"/>
        <v>-4.4978252336999986</v>
      </c>
      <c r="I154">
        <f t="shared" si="16"/>
        <v>8.8243971566639504E-3</v>
      </c>
      <c r="J154">
        <f t="shared" si="17"/>
        <v>2.0056622712817617E-2</v>
      </c>
      <c r="K154">
        <f t="shared" si="18"/>
        <v>2.9754967099388786E-2</v>
      </c>
    </row>
    <row r="155" spans="1:11" x14ac:dyDescent="0.25">
      <c r="A155">
        <v>98.681051176400004</v>
      </c>
      <c r="B155">
        <v>71.788300559000007</v>
      </c>
      <c r="C155">
        <v>80.197098729800004</v>
      </c>
      <c r="E155">
        <f t="shared" si="13"/>
        <v>-1.318948823599996</v>
      </c>
      <c r="F155">
        <f t="shared" si="14"/>
        <v>-3.2116994409999933</v>
      </c>
      <c r="G155">
        <f t="shared" si="15"/>
        <v>-4.802901270199996</v>
      </c>
      <c r="I155">
        <f t="shared" si="16"/>
        <v>8.725389896866111E-3</v>
      </c>
      <c r="J155">
        <f t="shared" si="17"/>
        <v>2.1246715075558267E-2</v>
      </c>
      <c r="K155">
        <f t="shared" si="18"/>
        <v>3.1773170777214213E-2</v>
      </c>
    </row>
    <row r="156" spans="1:11" x14ac:dyDescent="0.25">
      <c r="A156">
        <v>98.674641821700007</v>
      </c>
      <c r="B156">
        <v>71.774848230000003</v>
      </c>
      <c r="C156">
        <v>80.175046686200005</v>
      </c>
      <c r="E156">
        <f t="shared" si="13"/>
        <v>-1.325358178299993</v>
      </c>
      <c r="F156">
        <f t="shared" si="14"/>
        <v>-3.2251517699999965</v>
      </c>
      <c r="G156">
        <f t="shared" si="15"/>
        <v>-4.8249533137999947</v>
      </c>
      <c r="I156">
        <f t="shared" si="16"/>
        <v>8.7677904189668431E-3</v>
      </c>
      <c r="J156">
        <f t="shared" si="17"/>
        <v>2.1335707774475555E-2</v>
      </c>
      <c r="K156">
        <f t="shared" si="18"/>
        <v>3.1919054131435268E-2</v>
      </c>
    </row>
    <row r="157" spans="1:11" x14ac:dyDescent="0.25">
      <c r="A157">
        <v>98.668530917300004</v>
      </c>
      <c r="B157">
        <v>71.881195222499997</v>
      </c>
      <c r="C157">
        <v>80.467857139200007</v>
      </c>
      <c r="E157">
        <f t="shared" si="13"/>
        <v>-1.3314690826999964</v>
      </c>
      <c r="F157">
        <f t="shared" si="14"/>
        <v>-3.118804777500003</v>
      </c>
      <c r="G157">
        <f t="shared" si="15"/>
        <v>-4.5321428607999934</v>
      </c>
      <c r="I157">
        <f t="shared" si="16"/>
        <v>8.8082165693666517E-3</v>
      </c>
      <c r="J157">
        <f t="shared" si="17"/>
        <v>2.0632178602366484E-2</v>
      </c>
      <c r="K157">
        <f t="shared" si="18"/>
        <v>2.9981992342085786E-2</v>
      </c>
    </row>
    <row r="158" spans="1:11" x14ac:dyDescent="0.25">
      <c r="A158">
        <v>98.703288950000001</v>
      </c>
      <c r="B158">
        <v>71.479595126199996</v>
      </c>
      <c r="C158">
        <v>79.801213365899997</v>
      </c>
      <c r="E158">
        <f t="shared" si="13"/>
        <v>-1.296711049999999</v>
      </c>
      <c r="F158">
        <f t="shared" si="14"/>
        <v>-3.520404873800004</v>
      </c>
      <c r="G158">
        <f t="shared" si="15"/>
        <v>-5.1987866341000029</v>
      </c>
      <c r="I158">
        <f t="shared" si="16"/>
        <v>8.5782778621712342E-3</v>
      </c>
      <c r="J158">
        <f t="shared" si="17"/>
        <v>2.3288928705279648E-2</v>
      </c>
      <c r="K158">
        <f t="shared" si="18"/>
        <v>3.4392115570737049E-2</v>
      </c>
    </row>
    <row r="159" spans="1:11" x14ac:dyDescent="0.25">
      <c r="A159">
        <v>98.778992350899998</v>
      </c>
      <c r="B159">
        <v>71.025735948199994</v>
      </c>
      <c r="C159">
        <v>78.770495024900001</v>
      </c>
      <c r="E159">
        <f t="shared" si="13"/>
        <v>-1.2210076491000024</v>
      </c>
      <c r="F159">
        <f t="shared" si="14"/>
        <v>-3.9742640518000059</v>
      </c>
      <c r="G159">
        <f t="shared" si="15"/>
        <v>-6.2295049750999993</v>
      </c>
      <c r="I159">
        <f t="shared" si="16"/>
        <v>8.0774686741632226E-3</v>
      </c>
      <c r="J159">
        <f t="shared" si="17"/>
        <v>2.6291394165245192E-2</v>
      </c>
      <c r="K159">
        <f t="shared" si="18"/>
        <v>4.1210742069473325E-2</v>
      </c>
    </row>
    <row r="160" spans="1:11" x14ac:dyDescent="0.25">
      <c r="A160">
        <v>98.802896482799994</v>
      </c>
      <c r="B160">
        <v>71.402729502200003</v>
      </c>
      <c r="C160">
        <v>79.582138678500002</v>
      </c>
      <c r="E160">
        <f t="shared" si="13"/>
        <v>-1.1971035172000057</v>
      </c>
      <c r="F160">
        <f t="shared" si="14"/>
        <v>-3.5972704977999967</v>
      </c>
      <c r="G160">
        <f t="shared" si="15"/>
        <v>-5.4178613214999984</v>
      </c>
      <c r="I160">
        <f t="shared" si="16"/>
        <v>7.9193329927466395E-3</v>
      </c>
      <c r="J160">
        <f t="shared" si="17"/>
        <v>2.3797426477949295E-2</v>
      </c>
      <c r="K160">
        <f t="shared" si="18"/>
        <v>3.5841384890286279E-2</v>
      </c>
    </row>
    <row r="161" spans="1:11" x14ac:dyDescent="0.25">
      <c r="A161">
        <v>98.940163140400003</v>
      </c>
      <c r="B161">
        <v>71.271048622500004</v>
      </c>
      <c r="C161">
        <v>79.274815561099999</v>
      </c>
      <c r="E161">
        <f t="shared" si="13"/>
        <v>-1.0598368595999972</v>
      </c>
      <c r="F161">
        <f t="shared" si="14"/>
        <v>-3.7289513774999961</v>
      </c>
      <c r="G161">
        <f t="shared" si="15"/>
        <v>-5.7251844389000013</v>
      </c>
      <c r="I161">
        <f t="shared" si="16"/>
        <v>7.0112574965870344E-3</v>
      </c>
      <c r="J161">
        <f t="shared" si="17"/>
        <v>2.4668549751867365E-2</v>
      </c>
      <c r="K161">
        <f t="shared" si="18"/>
        <v>3.7874453934099779E-2</v>
      </c>
    </row>
    <row r="162" spans="1:11" x14ac:dyDescent="0.25">
      <c r="A162">
        <v>98.855693825700001</v>
      </c>
      <c r="B162">
        <v>71.345667914399996</v>
      </c>
      <c r="C162">
        <v>79.216773747600001</v>
      </c>
      <c r="E162">
        <f t="shared" si="13"/>
        <v>-1.1443061742999987</v>
      </c>
      <c r="F162">
        <f t="shared" si="14"/>
        <v>-3.6543320856000037</v>
      </c>
      <c r="G162">
        <f t="shared" si="15"/>
        <v>-5.7832262523999987</v>
      </c>
      <c r="I162">
        <f t="shared" si="16"/>
        <v>7.570056816083694E-3</v>
      </c>
      <c r="J162">
        <f t="shared" si="17"/>
        <v>2.4174912391565238E-2</v>
      </c>
      <c r="K162">
        <f t="shared" si="18"/>
        <v>3.8258424444590378E-2</v>
      </c>
    </row>
    <row r="163" spans="1:11" x14ac:dyDescent="0.25">
      <c r="A163">
        <v>98.845976104000002</v>
      </c>
      <c r="B163">
        <v>71.144559175799998</v>
      </c>
      <c r="C163">
        <v>78.804927013899999</v>
      </c>
      <c r="E163">
        <f t="shared" si="13"/>
        <v>-1.1540238959999982</v>
      </c>
      <c r="F163">
        <f t="shared" si="14"/>
        <v>-3.8554408242000022</v>
      </c>
      <c r="G163">
        <f t="shared" si="15"/>
        <v>-6.1950729861000013</v>
      </c>
      <c r="I163">
        <f t="shared" si="16"/>
        <v>7.6343435489914201E-3</v>
      </c>
      <c r="J163">
        <f t="shared" si="17"/>
        <v>2.5505329557534134E-2</v>
      </c>
      <c r="K163">
        <f t="shared" si="18"/>
        <v>4.0982960275688811E-2</v>
      </c>
    </row>
    <row r="164" spans="1:11" x14ac:dyDescent="0.25">
      <c r="A164">
        <v>98.824220634100001</v>
      </c>
      <c r="B164">
        <v>71.018094922200007</v>
      </c>
      <c r="C164">
        <v>78.747714910499994</v>
      </c>
      <c r="E164">
        <f t="shared" si="13"/>
        <v>-1.1757793658999987</v>
      </c>
      <c r="F164">
        <f t="shared" si="14"/>
        <v>-3.9819050777999934</v>
      </c>
      <c r="G164">
        <f t="shared" si="15"/>
        <v>-6.2522850895000062</v>
      </c>
      <c r="I164">
        <f t="shared" si="16"/>
        <v>7.7782649459937105E-3</v>
      </c>
      <c r="J164">
        <f t="shared" si="17"/>
        <v>2.6341942700464329E-2</v>
      </c>
      <c r="K164">
        <f t="shared" si="18"/>
        <v>4.1361441912013658E-2</v>
      </c>
    </row>
    <row r="165" spans="1:11" x14ac:dyDescent="0.25">
      <c r="A165">
        <v>98.984169814300003</v>
      </c>
      <c r="B165">
        <v>71.260508934000001</v>
      </c>
      <c r="C165">
        <v>79.261492334400003</v>
      </c>
      <c r="E165">
        <f t="shared" si="13"/>
        <v>-1.0158301856999969</v>
      </c>
      <c r="F165">
        <f t="shared" si="14"/>
        <v>-3.7394910659999994</v>
      </c>
      <c r="G165">
        <f t="shared" si="15"/>
        <v>-5.7385076655999967</v>
      </c>
      <c r="I165">
        <f t="shared" si="16"/>
        <v>6.7201352172603021E-3</v>
      </c>
      <c r="J165">
        <f t="shared" si="17"/>
        <v>2.4738274133821046E-2</v>
      </c>
      <c r="K165">
        <f t="shared" si="18"/>
        <v>3.7962592568110236E-2</v>
      </c>
    </row>
    <row r="166" spans="1:11" x14ac:dyDescent="0.25">
      <c r="A166">
        <v>99.073904005000003</v>
      </c>
      <c r="B166">
        <v>71.365572890699994</v>
      </c>
      <c r="C166">
        <v>79.594907170200003</v>
      </c>
      <c r="E166">
        <f t="shared" si="13"/>
        <v>-0.92609599499999717</v>
      </c>
      <c r="F166">
        <f t="shared" si="14"/>
        <v>-3.634427109300006</v>
      </c>
      <c r="G166">
        <f t="shared" si="15"/>
        <v>-5.4050928297999974</v>
      </c>
      <c r="I166">
        <f t="shared" si="16"/>
        <v>6.1265065738075756E-3</v>
      </c>
      <c r="J166">
        <f t="shared" si="17"/>
        <v>2.4043232772160965E-2</v>
      </c>
      <c r="K166">
        <f t="shared" si="18"/>
        <v>3.5756916056860794E-2</v>
      </c>
    </row>
    <row r="167" spans="1:11" x14ac:dyDescent="0.25">
      <c r="A167">
        <v>98.984889302900001</v>
      </c>
      <c r="B167">
        <v>71.591019274100006</v>
      </c>
      <c r="C167">
        <v>79.854286071999994</v>
      </c>
      <c r="E167">
        <f t="shared" si="13"/>
        <v>-1.015110697099999</v>
      </c>
      <c r="F167">
        <f t="shared" si="14"/>
        <v>-3.408980725899994</v>
      </c>
      <c r="G167">
        <f t="shared" si="15"/>
        <v>-5.1457139280000064</v>
      </c>
      <c r="I167">
        <f t="shared" si="16"/>
        <v>6.7153755037301002E-3</v>
      </c>
      <c r="J167">
        <f t="shared" si="17"/>
        <v>2.2551812058327386E-2</v>
      </c>
      <c r="K167">
        <f t="shared" si="18"/>
        <v>3.4041017753051982E-2</v>
      </c>
    </row>
    <row r="168" spans="1:11" x14ac:dyDescent="0.25">
      <c r="A168">
        <v>98.924424761799997</v>
      </c>
      <c r="B168">
        <v>71.688642172100003</v>
      </c>
      <c r="C168">
        <v>80.093763469999999</v>
      </c>
      <c r="E168">
        <f t="shared" si="13"/>
        <v>-1.0755752382000026</v>
      </c>
      <c r="F168">
        <f t="shared" si="14"/>
        <v>-3.3113578278999967</v>
      </c>
      <c r="G168">
        <f t="shared" si="15"/>
        <v>-4.906236530000001</v>
      </c>
      <c r="I168">
        <f t="shared" si="16"/>
        <v>7.1153733554986213E-3</v>
      </c>
      <c r="J168">
        <f t="shared" si="17"/>
        <v>2.1905996365807159E-2</v>
      </c>
      <c r="K168">
        <f t="shared" si="18"/>
        <v>3.2456776096629128E-2</v>
      </c>
    </row>
    <row r="169" spans="1:11" x14ac:dyDescent="0.25">
      <c r="A169">
        <v>98.8343402916</v>
      </c>
      <c r="B169">
        <v>71.428365013199993</v>
      </c>
      <c r="C169">
        <v>79.665779828400005</v>
      </c>
      <c r="E169">
        <f t="shared" si="13"/>
        <v>-1.1656597083999998</v>
      </c>
      <c r="F169">
        <f t="shared" si="14"/>
        <v>-3.5716349868000066</v>
      </c>
      <c r="G169">
        <f t="shared" si="15"/>
        <v>-5.3342201715999948</v>
      </c>
      <c r="I169">
        <f t="shared" si="16"/>
        <v>7.7113192421647842E-3</v>
      </c>
      <c r="J169">
        <f t="shared" si="17"/>
        <v>2.3627837010429399E-2</v>
      </c>
      <c r="K169">
        <f t="shared" si="18"/>
        <v>3.5288064222159216E-2</v>
      </c>
    </row>
    <row r="170" spans="1:11" x14ac:dyDescent="0.25">
      <c r="A170">
        <v>98.857472193700005</v>
      </c>
      <c r="B170">
        <v>71.513099686900006</v>
      </c>
      <c r="C170">
        <v>79.733424276799994</v>
      </c>
      <c r="E170">
        <f t="shared" si="13"/>
        <v>-1.1425278062999951</v>
      </c>
      <c r="F170">
        <f t="shared" si="14"/>
        <v>-3.4869003130999943</v>
      </c>
      <c r="G170">
        <f t="shared" si="15"/>
        <v>-5.2665757232000061</v>
      </c>
      <c r="I170">
        <f t="shared" si="16"/>
        <v>7.5582921790466112E-3</v>
      </c>
      <c r="J170">
        <f t="shared" si="17"/>
        <v>2.3067282231815367E-2</v>
      </c>
      <c r="K170">
        <f t="shared" si="18"/>
        <v>3.4840568325360616E-2</v>
      </c>
    </row>
    <row r="171" spans="1:11" x14ac:dyDescent="0.25">
      <c r="A171">
        <v>98.890872246699999</v>
      </c>
      <c r="B171">
        <v>71.227531563200003</v>
      </c>
      <c r="C171">
        <v>79.229290766800005</v>
      </c>
      <c r="E171">
        <f t="shared" si="13"/>
        <v>-1.109127753300001</v>
      </c>
      <c r="F171">
        <f t="shared" si="14"/>
        <v>-3.772468436799997</v>
      </c>
      <c r="G171">
        <f t="shared" si="15"/>
        <v>-5.7707092331999945</v>
      </c>
      <c r="I171">
        <f t="shared" si="16"/>
        <v>7.3373370670768356E-3</v>
      </c>
      <c r="J171">
        <f t="shared" si="17"/>
        <v>2.4956433028885779E-2</v>
      </c>
      <c r="K171">
        <f t="shared" si="18"/>
        <v>3.8175619205363207E-2</v>
      </c>
    </row>
    <row r="172" spans="1:11" x14ac:dyDescent="0.25">
      <c r="A172">
        <v>98.961896777700005</v>
      </c>
      <c r="B172">
        <v>71.249828380099999</v>
      </c>
      <c r="C172">
        <v>79.213851180700004</v>
      </c>
      <c r="E172">
        <f t="shared" si="13"/>
        <v>-1.0381032222999949</v>
      </c>
      <c r="F172">
        <f t="shared" si="14"/>
        <v>-3.7501716199000015</v>
      </c>
      <c r="G172">
        <f t="shared" si="15"/>
        <v>-5.7861488192999957</v>
      </c>
      <c r="I172">
        <f t="shared" si="16"/>
        <v>6.8674805312291245E-3</v>
      </c>
      <c r="J172">
        <f t="shared" si="17"/>
        <v>2.4808930398434594E-2</v>
      </c>
      <c r="K172">
        <f t="shared" si="18"/>
        <v>3.8277758428779805E-2</v>
      </c>
    </row>
    <row r="173" spans="1:11" x14ac:dyDescent="0.25">
      <c r="A173">
        <v>98.876191788300005</v>
      </c>
      <c r="B173">
        <v>71.237874811599994</v>
      </c>
      <c r="C173">
        <v>79.162525694300001</v>
      </c>
      <c r="E173">
        <f t="shared" si="13"/>
        <v>-1.1238082116999948</v>
      </c>
      <c r="F173">
        <f t="shared" si="14"/>
        <v>-3.762125188400006</v>
      </c>
      <c r="G173">
        <f t="shared" si="15"/>
        <v>-5.8374743056999989</v>
      </c>
      <c r="I173">
        <f t="shared" si="16"/>
        <v>7.434454347984708E-3</v>
      </c>
      <c r="J173">
        <f t="shared" si="17"/>
        <v>2.4888008179130252E-2</v>
      </c>
      <c r="K173">
        <f t="shared" si="18"/>
        <v>3.8617297668265979E-2</v>
      </c>
    </row>
    <row r="174" spans="1:11" x14ac:dyDescent="0.25">
      <c r="A174">
        <v>98.799554481000001</v>
      </c>
      <c r="B174">
        <v>71.348707329000007</v>
      </c>
      <c r="C174">
        <v>79.216377012500004</v>
      </c>
      <c r="E174">
        <f t="shared" si="13"/>
        <v>-1.2004455189999987</v>
      </c>
      <c r="F174">
        <f t="shared" si="14"/>
        <v>-3.6512926709999931</v>
      </c>
      <c r="G174">
        <f t="shared" si="15"/>
        <v>-5.7836229874999958</v>
      </c>
      <c r="I174">
        <f t="shared" si="16"/>
        <v>7.941441711613666E-3</v>
      </c>
      <c r="J174">
        <f t="shared" si="17"/>
        <v>2.4154805411697032E-2</v>
      </c>
      <c r="K174">
        <f t="shared" si="18"/>
        <v>3.8261049010738291E-2</v>
      </c>
    </row>
    <row r="175" spans="1:11" x14ac:dyDescent="0.25">
      <c r="A175">
        <v>98.798896836099999</v>
      </c>
      <c r="B175">
        <v>71.279498801399996</v>
      </c>
      <c r="C175">
        <v>79.050397444500007</v>
      </c>
      <c r="E175">
        <f t="shared" si="13"/>
        <v>-1.2011031639000009</v>
      </c>
      <c r="F175">
        <f t="shared" si="14"/>
        <v>-3.7205011986000045</v>
      </c>
      <c r="G175">
        <f t="shared" si="15"/>
        <v>-5.9496025554999932</v>
      </c>
      <c r="I175">
        <f t="shared" si="16"/>
        <v>7.9457923035877679E-3</v>
      </c>
      <c r="J175">
        <f t="shared" si="17"/>
        <v>2.4612648336830311E-2</v>
      </c>
      <c r="K175">
        <f t="shared" si="18"/>
        <v>3.9359072239388282E-2</v>
      </c>
    </row>
    <row r="176" spans="1:11" x14ac:dyDescent="0.25">
      <c r="A176">
        <v>98.942458225099998</v>
      </c>
      <c r="B176">
        <v>71.392172989000002</v>
      </c>
      <c r="C176">
        <v>79.2539093253</v>
      </c>
      <c r="E176">
        <f t="shared" si="13"/>
        <v>-1.0575417749000025</v>
      </c>
      <c r="F176">
        <f t="shared" si="14"/>
        <v>-3.6078270109999977</v>
      </c>
      <c r="G176">
        <f t="shared" si="15"/>
        <v>-5.7460906746999996</v>
      </c>
      <c r="I176">
        <f t="shared" si="16"/>
        <v>6.9960745656836749E-3</v>
      </c>
      <c r="J176">
        <f t="shared" si="17"/>
        <v>2.3867262162225514E-2</v>
      </c>
      <c r="K176">
        <f t="shared" si="18"/>
        <v>3.8012757297632045E-2</v>
      </c>
    </row>
    <row r="177" spans="1:11" x14ac:dyDescent="0.25">
      <c r="A177">
        <v>98.9370719729</v>
      </c>
      <c r="B177">
        <v>71.119446030600002</v>
      </c>
      <c r="C177">
        <v>78.798339605799995</v>
      </c>
      <c r="E177">
        <f t="shared" si="13"/>
        <v>-1.0629280270999999</v>
      </c>
      <c r="F177">
        <f t="shared" si="14"/>
        <v>-3.8805539693999975</v>
      </c>
      <c r="G177">
        <f t="shared" si="15"/>
        <v>-6.2016603942000046</v>
      </c>
      <c r="I177">
        <f t="shared" si="16"/>
        <v>7.0317068432117404E-3</v>
      </c>
      <c r="J177">
        <f t="shared" si="17"/>
        <v>2.5671463360063703E-2</v>
      </c>
      <c r="K177">
        <f t="shared" si="18"/>
        <v>4.1026538694391532E-2</v>
      </c>
    </row>
    <row r="178" spans="1:11" x14ac:dyDescent="0.25">
      <c r="A178">
        <v>98.864851637499996</v>
      </c>
      <c r="B178">
        <v>71.087278763800001</v>
      </c>
      <c r="C178">
        <v>78.678785775700007</v>
      </c>
      <c r="E178">
        <f t="shared" si="13"/>
        <v>-1.1351483625000043</v>
      </c>
      <c r="F178">
        <f t="shared" si="14"/>
        <v>-3.9127212361999995</v>
      </c>
      <c r="G178">
        <f t="shared" si="15"/>
        <v>-6.3212142242999931</v>
      </c>
      <c r="I178">
        <f t="shared" si="16"/>
        <v>7.509474117856651E-3</v>
      </c>
      <c r="J178">
        <f t="shared" si="17"/>
        <v>2.5884263083392207E-2</v>
      </c>
      <c r="K178">
        <f t="shared" si="18"/>
        <v>4.1817436538660317E-2</v>
      </c>
    </row>
    <row r="179" spans="1:11" x14ac:dyDescent="0.25">
      <c r="A179">
        <v>98.850378853799995</v>
      </c>
      <c r="B179">
        <v>71.074449901500003</v>
      </c>
      <c r="C179">
        <v>78.767632500100007</v>
      </c>
      <c r="E179">
        <f t="shared" si="13"/>
        <v>-1.1496211462000048</v>
      </c>
      <c r="F179">
        <f t="shared" si="14"/>
        <v>-3.9255500984999969</v>
      </c>
      <c r="G179">
        <f t="shared" si="15"/>
        <v>-6.2323674998999934</v>
      </c>
      <c r="I179">
        <f t="shared" si="16"/>
        <v>7.6052175450586528E-3</v>
      </c>
      <c r="J179">
        <f t="shared" si="17"/>
        <v>2.5969131293210355E-2</v>
      </c>
      <c r="K179">
        <f t="shared" si="18"/>
        <v>4.1229678850432896E-2</v>
      </c>
    </row>
    <row r="180" spans="1:11" x14ac:dyDescent="0.25">
      <c r="A180">
        <v>98.893509901800002</v>
      </c>
      <c r="B180">
        <v>70.855449177300002</v>
      </c>
      <c r="C180">
        <v>78.423551855499994</v>
      </c>
      <c r="E180">
        <f t="shared" si="13"/>
        <v>-1.1064900981999983</v>
      </c>
      <c r="F180">
        <f t="shared" si="14"/>
        <v>-4.1445508226999976</v>
      </c>
      <c r="G180">
        <f t="shared" si="15"/>
        <v>-6.5764481445000058</v>
      </c>
      <c r="I180">
        <f t="shared" si="16"/>
        <v>7.3198878918327472E-3</v>
      </c>
      <c r="J180">
        <f t="shared" si="17"/>
        <v>2.7417911315717556E-2</v>
      </c>
      <c r="K180">
        <f t="shared" si="18"/>
        <v>4.3505914081384232E-2</v>
      </c>
    </row>
    <row r="181" spans="1:11" x14ac:dyDescent="0.25">
      <c r="A181">
        <v>98.876573392300003</v>
      </c>
      <c r="B181">
        <v>71.166976925900002</v>
      </c>
      <c r="C181">
        <v>78.955010003699996</v>
      </c>
      <c r="E181">
        <f t="shared" si="13"/>
        <v>-1.1234266076999972</v>
      </c>
      <c r="F181">
        <f t="shared" si="14"/>
        <v>-3.833023074099998</v>
      </c>
      <c r="G181">
        <f t="shared" si="15"/>
        <v>-6.0449899963000036</v>
      </c>
      <c r="I181">
        <f t="shared" si="16"/>
        <v>7.4319298802975583E-3</v>
      </c>
      <c r="J181">
        <f t="shared" si="17"/>
        <v>2.5357026904138411E-2</v>
      </c>
      <c r="K181">
        <f t="shared" si="18"/>
        <v>3.9990099461485219E-2</v>
      </c>
    </row>
    <row r="182" spans="1:11" x14ac:dyDescent="0.25">
      <c r="A182">
        <v>98.8548275821</v>
      </c>
      <c r="B182">
        <v>70.924405758299997</v>
      </c>
      <c r="C182">
        <v>78.530427257100001</v>
      </c>
      <c r="E182">
        <f t="shared" si="13"/>
        <v>-1.1451724178999996</v>
      </c>
      <c r="F182">
        <f t="shared" si="14"/>
        <v>-4.0755942417000028</v>
      </c>
      <c r="G182">
        <f t="shared" si="15"/>
        <v>-6.4695727428999987</v>
      </c>
      <c r="I182">
        <f t="shared" si="16"/>
        <v>7.5757873744044047E-3</v>
      </c>
      <c r="J182">
        <f t="shared" si="17"/>
        <v>2.6961735121149556E-2</v>
      </c>
      <c r="K182">
        <f t="shared" si="18"/>
        <v>4.2798889265365271E-2</v>
      </c>
    </row>
    <row r="183" spans="1:11" x14ac:dyDescent="0.25">
      <c r="A183">
        <v>98.7512503751</v>
      </c>
      <c r="B183">
        <v>71.295537683700005</v>
      </c>
      <c r="C183">
        <v>79.270541473400002</v>
      </c>
      <c r="E183">
        <f t="shared" si="13"/>
        <v>-1.2487496249000003</v>
      </c>
      <c r="F183">
        <f t="shared" si="14"/>
        <v>-3.7044623162999955</v>
      </c>
      <c r="G183">
        <f t="shared" si="15"/>
        <v>-5.7294585265999984</v>
      </c>
      <c r="I183">
        <f t="shared" si="16"/>
        <v>8.2609932742335416E-3</v>
      </c>
      <c r="J183">
        <f t="shared" si="17"/>
        <v>2.4506544522130698E-2</v>
      </c>
      <c r="K183">
        <f t="shared" si="18"/>
        <v>3.7902728785230155E-2</v>
      </c>
    </row>
    <row r="184" spans="1:11" x14ac:dyDescent="0.25">
      <c r="A184">
        <v>98.744776286399997</v>
      </c>
      <c r="B184">
        <v>71.306573181499999</v>
      </c>
      <c r="C184">
        <v>79.130742928499998</v>
      </c>
      <c r="E184">
        <f t="shared" si="13"/>
        <v>-1.2552237136000031</v>
      </c>
      <c r="F184">
        <f t="shared" si="14"/>
        <v>-3.6934268185000008</v>
      </c>
      <c r="G184">
        <f t="shared" si="15"/>
        <v>-5.8692570715000016</v>
      </c>
      <c r="I184">
        <f t="shared" si="16"/>
        <v>8.3038220384157903E-3</v>
      </c>
      <c r="J184">
        <f t="shared" si="17"/>
        <v>2.4433540157375935E-2</v>
      </c>
      <c r="K184">
        <f t="shared" si="18"/>
        <v>3.8827553759058712E-2</v>
      </c>
    </row>
    <row r="185" spans="1:11" x14ac:dyDescent="0.25">
      <c r="A185">
        <v>98.829983173499997</v>
      </c>
      <c r="B185">
        <v>71.347200939100006</v>
      </c>
      <c r="C185">
        <v>79.191767559499993</v>
      </c>
      <c r="E185">
        <f t="shared" si="13"/>
        <v>-1.170016826500003</v>
      </c>
      <c r="F185">
        <f t="shared" si="14"/>
        <v>-3.6527990608999943</v>
      </c>
      <c r="G185">
        <f t="shared" si="15"/>
        <v>-5.8082324405000065</v>
      </c>
      <c r="I185">
        <f t="shared" si="16"/>
        <v>7.7401433736011003E-3</v>
      </c>
      <c r="J185">
        <f t="shared" si="17"/>
        <v>2.4164770801543119E-2</v>
      </c>
      <c r="K185">
        <f t="shared" si="18"/>
        <v>3.8423850681835438E-2</v>
      </c>
    </row>
    <row r="186" spans="1:11" x14ac:dyDescent="0.25">
      <c r="A186">
        <v>98.731099120500005</v>
      </c>
      <c r="B186">
        <v>71.530312045499997</v>
      </c>
      <c r="C186">
        <v>79.411928523699999</v>
      </c>
      <c r="E186">
        <f t="shared" si="13"/>
        <v>-1.268900879499995</v>
      </c>
      <c r="F186">
        <f t="shared" si="14"/>
        <v>-3.469687954500003</v>
      </c>
      <c r="G186">
        <f t="shared" si="15"/>
        <v>-5.5880714763000014</v>
      </c>
      <c r="I186">
        <f t="shared" si="16"/>
        <v>8.3943021260630291E-3</v>
      </c>
      <c r="J186">
        <f t="shared" si="17"/>
        <v>2.295341538789971E-2</v>
      </c>
      <c r="K186">
        <f t="shared" si="18"/>
        <v>3.696739519369012E-2</v>
      </c>
    </row>
    <row r="187" spans="1:11" x14ac:dyDescent="0.25">
      <c r="A187">
        <v>98.750429051899999</v>
      </c>
      <c r="B187">
        <v>71.221915472399999</v>
      </c>
      <c r="C187">
        <v>79.040072261600002</v>
      </c>
      <c r="E187">
        <f t="shared" si="13"/>
        <v>-1.2495709481000006</v>
      </c>
      <c r="F187">
        <f t="shared" si="14"/>
        <v>-3.7780845276000008</v>
      </c>
      <c r="G187">
        <f t="shared" si="15"/>
        <v>-5.9599277383999976</v>
      </c>
      <c r="I187">
        <f t="shared" si="16"/>
        <v>8.2664266656002992E-3</v>
      </c>
      <c r="J187">
        <f t="shared" si="17"/>
        <v>2.4993585783450196E-2</v>
      </c>
      <c r="K187">
        <f t="shared" si="18"/>
        <v>3.9427377578418112E-2</v>
      </c>
    </row>
    <row r="188" spans="1:11" x14ac:dyDescent="0.25">
      <c r="A188">
        <v>98.698687136499998</v>
      </c>
      <c r="B188">
        <v>71.100470700700001</v>
      </c>
      <c r="C188">
        <v>78.914293303299999</v>
      </c>
      <c r="E188">
        <f t="shared" si="13"/>
        <v>-1.3013128635000015</v>
      </c>
      <c r="F188">
        <f t="shared" si="14"/>
        <v>-3.8995292992999993</v>
      </c>
      <c r="G188">
        <f t="shared" si="15"/>
        <v>-6.0857066967000009</v>
      </c>
      <c r="I188">
        <f t="shared" si="16"/>
        <v>8.6087207544971005E-3</v>
      </c>
      <c r="J188">
        <f t="shared" si="17"/>
        <v>2.5796992985502292E-2</v>
      </c>
      <c r="K188">
        <f t="shared" si="18"/>
        <v>4.0259457210585881E-2</v>
      </c>
    </row>
    <row r="189" spans="1:11" x14ac:dyDescent="0.25">
      <c r="A189">
        <v>98.719907419799995</v>
      </c>
      <c r="B189">
        <v>71.163583013600004</v>
      </c>
      <c r="C189">
        <v>78.919166665199995</v>
      </c>
      <c r="E189">
        <f t="shared" si="13"/>
        <v>-1.2800925802000052</v>
      </c>
      <c r="F189">
        <f t="shared" si="14"/>
        <v>-3.8364169863999962</v>
      </c>
      <c r="G189">
        <f t="shared" si="15"/>
        <v>-6.0808333348000048</v>
      </c>
      <c r="I189">
        <f t="shared" si="16"/>
        <v>8.4683398373595776E-3</v>
      </c>
      <c r="J189">
        <f t="shared" si="17"/>
        <v>2.5379479032350955E-2</v>
      </c>
      <c r="K189">
        <f t="shared" si="18"/>
        <v>4.0227217913711616E-2</v>
      </c>
    </row>
    <row r="190" spans="1:11" x14ac:dyDescent="0.25">
      <c r="A190">
        <v>98.711303101499993</v>
      </c>
      <c r="B190">
        <v>71.358225970399999</v>
      </c>
      <c r="C190">
        <v>79.402364434199995</v>
      </c>
      <c r="E190">
        <f t="shared" si="13"/>
        <v>-1.2886968985000067</v>
      </c>
      <c r="F190">
        <f t="shared" si="14"/>
        <v>-3.6417740296000005</v>
      </c>
      <c r="G190">
        <f t="shared" si="15"/>
        <v>-5.5976355658000045</v>
      </c>
      <c r="I190">
        <f t="shared" si="16"/>
        <v>8.5252609480356827E-3</v>
      </c>
      <c r="J190">
        <f t="shared" si="17"/>
        <v>2.4091835676998231E-2</v>
      </c>
      <c r="K190">
        <f t="shared" si="18"/>
        <v>3.7030665586295856E-2</v>
      </c>
    </row>
    <row r="191" spans="1:11" x14ac:dyDescent="0.25">
      <c r="A191">
        <v>98.748799666300002</v>
      </c>
      <c r="B191">
        <v>71.243369403399996</v>
      </c>
      <c r="C191">
        <v>79.157171679599998</v>
      </c>
      <c r="E191">
        <f t="shared" si="13"/>
        <v>-1.2512003336999982</v>
      </c>
      <c r="F191">
        <f t="shared" si="14"/>
        <v>-3.7566305966000044</v>
      </c>
      <c r="G191">
        <f t="shared" si="15"/>
        <v>-5.8428283204000024</v>
      </c>
      <c r="I191">
        <f t="shared" si="16"/>
        <v>8.2772057226781267E-3</v>
      </c>
      <c r="J191">
        <f t="shared" si="17"/>
        <v>2.4851659190510453E-2</v>
      </c>
      <c r="K191">
        <f t="shared" si="18"/>
        <v>3.8652716681449206E-2</v>
      </c>
    </row>
    <row r="192" spans="1:11" x14ac:dyDescent="0.25">
      <c r="A192">
        <v>98.752674294000002</v>
      </c>
      <c r="B192">
        <v>70.872136208499995</v>
      </c>
      <c r="C192">
        <v>78.545859996999994</v>
      </c>
      <c r="E192">
        <f t="shared" si="13"/>
        <v>-1.247325705999998</v>
      </c>
      <c r="F192">
        <f t="shared" si="14"/>
        <v>-4.1278637915000047</v>
      </c>
      <c r="G192">
        <f t="shared" si="15"/>
        <v>-6.4541400030000062</v>
      </c>
      <c r="I192">
        <f t="shared" si="16"/>
        <v>8.2515734640318649E-3</v>
      </c>
      <c r="J192">
        <f t="shared" si="17"/>
        <v>2.7307519728996473E-2</v>
      </c>
      <c r="K192">
        <f t="shared" si="18"/>
        <v>4.2696795332382471E-2</v>
      </c>
    </row>
    <row r="193" spans="1:11" x14ac:dyDescent="0.25">
      <c r="A193">
        <v>98.663313743200007</v>
      </c>
      <c r="B193">
        <v>71.171043672799996</v>
      </c>
      <c r="C193">
        <v>79.031046595899994</v>
      </c>
      <c r="E193">
        <f t="shared" ref="E193:E256" si="19">A193-100</f>
        <v>-1.3366862567999931</v>
      </c>
      <c r="F193">
        <f t="shared" ref="F193:F256" si="20">B193-75</f>
        <v>-3.8289563272000038</v>
      </c>
      <c r="G193">
        <f t="shared" ref="G193:G256" si="21">C193-85</f>
        <v>-5.9689534041000059</v>
      </c>
      <c r="I193">
        <f t="shared" si="16"/>
        <v>8.8427303256002343E-3</v>
      </c>
      <c r="J193">
        <f t="shared" si="17"/>
        <v>2.5330123697827896E-2</v>
      </c>
      <c r="K193">
        <f t="shared" si="18"/>
        <v>3.9487086075747364E-2</v>
      </c>
    </row>
    <row r="194" spans="1:11" x14ac:dyDescent="0.25">
      <c r="A194">
        <v>98.553987565900002</v>
      </c>
      <c r="B194">
        <v>71.450140629200007</v>
      </c>
      <c r="C194">
        <v>79.461584174899997</v>
      </c>
      <c r="E194">
        <f t="shared" si="19"/>
        <v>-1.4460124340999982</v>
      </c>
      <c r="F194">
        <f t="shared" si="20"/>
        <v>-3.549859370799993</v>
      </c>
      <c r="G194">
        <f t="shared" si="21"/>
        <v>-5.5384158251000031</v>
      </c>
      <c r="I194">
        <f t="shared" ref="I194:I257" si="22">ABS(E194)/SQRT(100^2+75^2+85^2)</f>
        <v>9.5659680326348456E-3</v>
      </c>
      <c r="J194">
        <f t="shared" ref="J194:J257" si="23">ABS(F194)/SQRT(100^2+75^2+85^2)</f>
        <v>2.3483782338674996E-2</v>
      </c>
      <c r="K194">
        <f t="shared" ref="K194:K257" si="24">ABS(G194)/SQRT(100^2+75^2+85^2)</f>
        <v>3.6638902602051722E-2</v>
      </c>
    </row>
    <row r="195" spans="1:11" x14ac:dyDescent="0.25">
      <c r="A195">
        <v>98.544431959899995</v>
      </c>
      <c r="B195">
        <v>71.072391726299998</v>
      </c>
      <c r="C195">
        <v>78.922499537899995</v>
      </c>
      <c r="E195">
        <f t="shared" si="19"/>
        <v>-1.4555680401000046</v>
      </c>
      <c r="F195">
        <f t="shared" si="20"/>
        <v>-3.9276082737000024</v>
      </c>
      <c r="G195">
        <f t="shared" si="21"/>
        <v>-6.0775004621000051</v>
      </c>
      <c r="I195">
        <f t="shared" si="22"/>
        <v>9.6291823033927641E-3</v>
      </c>
      <c r="J195">
        <f t="shared" si="23"/>
        <v>2.5982746970160647E-2</v>
      </c>
      <c r="K195">
        <f t="shared" si="24"/>
        <v>4.0205169587602389E-2</v>
      </c>
    </row>
    <row r="196" spans="1:11" x14ac:dyDescent="0.25">
      <c r="A196">
        <v>98.581130712299995</v>
      </c>
      <c r="B196">
        <v>71.185305948600003</v>
      </c>
      <c r="C196">
        <v>79.264110942000002</v>
      </c>
      <c r="E196">
        <f t="shared" si="19"/>
        <v>-1.4188692877000051</v>
      </c>
      <c r="F196">
        <f t="shared" si="20"/>
        <v>-3.8146940513999965</v>
      </c>
      <c r="G196">
        <f t="shared" si="21"/>
        <v>-5.7358890579999979</v>
      </c>
      <c r="I196">
        <f t="shared" si="22"/>
        <v>9.3864049357731856E-3</v>
      </c>
      <c r="J196">
        <f t="shared" si="23"/>
        <v>2.523577286711709E-2</v>
      </c>
      <c r="K196">
        <f t="shared" si="24"/>
        <v>3.7945269399926554E-2</v>
      </c>
    </row>
    <row r="197" spans="1:11" x14ac:dyDescent="0.25">
      <c r="A197">
        <v>98.611942362099995</v>
      </c>
      <c r="B197">
        <v>71.726402485400001</v>
      </c>
      <c r="C197">
        <v>80.112812344100007</v>
      </c>
      <c r="E197">
        <f t="shared" si="19"/>
        <v>-1.3880576379000047</v>
      </c>
      <c r="F197">
        <f t="shared" si="20"/>
        <v>-3.2735975145999987</v>
      </c>
      <c r="G197">
        <f t="shared" si="21"/>
        <v>-4.8871876558999929</v>
      </c>
      <c r="I197">
        <f t="shared" si="22"/>
        <v>9.1825731774363411E-3</v>
      </c>
      <c r="J197">
        <f t="shared" si="23"/>
        <v>2.1656196335453425E-2</v>
      </c>
      <c r="K197">
        <f t="shared" si="24"/>
        <v>3.2330759946006066E-2</v>
      </c>
    </row>
    <row r="198" spans="1:11" x14ac:dyDescent="0.25">
      <c r="A198">
        <v>98.702279762100005</v>
      </c>
      <c r="B198">
        <v>71.497742562599996</v>
      </c>
      <c r="C198">
        <v>79.740666759299998</v>
      </c>
      <c r="E198">
        <f t="shared" si="19"/>
        <v>-1.2977202378999948</v>
      </c>
      <c r="F198">
        <f t="shared" si="20"/>
        <v>-3.5022574374000044</v>
      </c>
      <c r="G198">
        <f t="shared" si="21"/>
        <v>-5.259333240700002</v>
      </c>
      <c r="I198">
        <f t="shared" si="22"/>
        <v>8.5849540559318292E-3</v>
      </c>
      <c r="J198">
        <f t="shared" si="23"/>
        <v>2.3168875936449403E-2</v>
      </c>
      <c r="K198">
        <f t="shared" si="24"/>
        <v>3.4792656319600386E-2</v>
      </c>
    </row>
    <row r="199" spans="1:11" x14ac:dyDescent="0.25">
      <c r="A199">
        <v>98.732593645099996</v>
      </c>
      <c r="B199">
        <v>71.486804620200004</v>
      </c>
      <c r="C199">
        <v>79.786384266900001</v>
      </c>
      <c r="E199">
        <f t="shared" si="19"/>
        <v>-1.2674063549000039</v>
      </c>
      <c r="F199">
        <f t="shared" si="20"/>
        <v>-3.5131953797999955</v>
      </c>
      <c r="G199">
        <f t="shared" si="21"/>
        <v>-5.2136157330999993</v>
      </c>
      <c r="I199">
        <f t="shared" si="22"/>
        <v>8.3844152300652092E-3</v>
      </c>
      <c r="J199">
        <f t="shared" si="23"/>
        <v>2.3241234932038703E-2</v>
      </c>
      <c r="K199">
        <f t="shared" si="24"/>
        <v>3.4490216170456327E-2</v>
      </c>
    </row>
    <row r="200" spans="1:11" x14ac:dyDescent="0.25">
      <c r="A200">
        <v>98.801878969499995</v>
      </c>
      <c r="B200">
        <v>71.467914824900006</v>
      </c>
      <c r="C200">
        <v>79.730518807999999</v>
      </c>
      <c r="E200">
        <f t="shared" si="19"/>
        <v>-1.1981210305000047</v>
      </c>
      <c r="F200">
        <f t="shared" si="20"/>
        <v>-3.5320851750999935</v>
      </c>
      <c r="G200">
        <f t="shared" si="21"/>
        <v>-5.2694811920000006</v>
      </c>
      <c r="I200">
        <f t="shared" si="22"/>
        <v>7.9260642624584595E-3</v>
      </c>
      <c r="J200">
        <f t="shared" si="23"/>
        <v>2.3366198710856597E-2</v>
      </c>
      <c r="K200">
        <f t="shared" si="24"/>
        <v>3.4859789198573826E-2</v>
      </c>
    </row>
    <row r="201" spans="1:11" x14ac:dyDescent="0.25">
      <c r="A201">
        <v>98.855206168300001</v>
      </c>
      <c r="B201">
        <v>71.014408341600003</v>
      </c>
      <c r="C201">
        <v>78.9869479109</v>
      </c>
      <c r="E201">
        <f t="shared" si="19"/>
        <v>-1.1447938316999995</v>
      </c>
      <c r="F201">
        <f t="shared" si="20"/>
        <v>-3.9855916583999971</v>
      </c>
      <c r="G201">
        <f t="shared" si="21"/>
        <v>-6.0130520891000003</v>
      </c>
      <c r="I201">
        <f t="shared" si="22"/>
        <v>7.5732828707076221E-3</v>
      </c>
      <c r="J201">
        <f t="shared" si="23"/>
        <v>2.6366330950065596E-2</v>
      </c>
      <c r="K201">
        <f t="shared" si="24"/>
        <v>3.9778817046410661E-2</v>
      </c>
    </row>
    <row r="202" spans="1:11" x14ac:dyDescent="0.25">
      <c r="A202">
        <v>98.814042089599994</v>
      </c>
      <c r="B202">
        <v>70.659165422599997</v>
      </c>
      <c r="C202">
        <v>78.136031122800006</v>
      </c>
      <c r="E202">
        <f t="shared" si="19"/>
        <v>-1.1859579104000062</v>
      </c>
      <c r="F202">
        <f t="shared" si="20"/>
        <v>-4.3408345774000026</v>
      </c>
      <c r="G202">
        <f t="shared" si="21"/>
        <v>-6.8639688771999943</v>
      </c>
      <c r="I202">
        <f t="shared" si="22"/>
        <v>7.8456002115901129E-3</v>
      </c>
      <c r="J202">
        <f t="shared" si="23"/>
        <v>2.8716409225214741E-2</v>
      </c>
      <c r="K202">
        <f t="shared" si="24"/>
        <v>4.5407982191496783E-2</v>
      </c>
    </row>
    <row r="203" spans="1:11" x14ac:dyDescent="0.25">
      <c r="A203">
        <v>98.916600674799994</v>
      </c>
      <c r="B203">
        <v>71.013487069700005</v>
      </c>
      <c r="C203">
        <v>78.629076802499995</v>
      </c>
      <c r="E203">
        <f t="shared" si="19"/>
        <v>-1.0833993252000056</v>
      </c>
      <c r="F203">
        <f t="shared" si="20"/>
        <v>-3.9865129302999947</v>
      </c>
      <c r="G203">
        <f t="shared" si="21"/>
        <v>-6.3709231975000051</v>
      </c>
      <c r="I203">
        <f t="shared" si="22"/>
        <v>7.1671329146570225E-3</v>
      </c>
      <c r="J203">
        <f t="shared" si="23"/>
        <v>2.6372425543263356E-2</v>
      </c>
      <c r="K203">
        <f t="shared" si="24"/>
        <v>4.2146281877298346E-2</v>
      </c>
    </row>
    <row r="204" spans="1:11" x14ac:dyDescent="0.25">
      <c r="A204">
        <v>98.919360768399997</v>
      </c>
      <c r="B204">
        <v>70.899132274899998</v>
      </c>
      <c r="C204">
        <v>78.289709555499996</v>
      </c>
      <c r="E204">
        <f t="shared" si="19"/>
        <v>-1.0806392316000029</v>
      </c>
      <c r="F204">
        <f t="shared" si="20"/>
        <v>-4.1008677251000023</v>
      </c>
      <c r="G204">
        <f t="shared" si="21"/>
        <v>-6.7102904445000036</v>
      </c>
      <c r="I204">
        <f t="shared" si="22"/>
        <v>7.1488737582887452E-3</v>
      </c>
      <c r="J204">
        <f t="shared" si="23"/>
        <v>2.7128929626934147E-2</v>
      </c>
      <c r="K204">
        <f t="shared" si="24"/>
        <v>4.4391336041127737E-2</v>
      </c>
    </row>
    <row r="205" spans="1:11" x14ac:dyDescent="0.25">
      <c r="A205">
        <v>98.876184655100005</v>
      </c>
      <c r="B205">
        <v>70.870934927700006</v>
      </c>
      <c r="C205">
        <v>78.411646414200007</v>
      </c>
      <c r="E205">
        <f t="shared" si="19"/>
        <v>-1.1238153448999952</v>
      </c>
      <c r="F205">
        <f t="shared" si="20"/>
        <v>-4.1290650722999942</v>
      </c>
      <c r="G205">
        <f t="shared" si="21"/>
        <v>-6.5883535857999931</v>
      </c>
      <c r="I205">
        <f t="shared" si="22"/>
        <v>7.4345015370417076E-3</v>
      </c>
      <c r="J205">
        <f t="shared" si="23"/>
        <v>2.7315466696435982E-2</v>
      </c>
      <c r="K205">
        <f t="shared" si="24"/>
        <v>4.3584673480822574E-2</v>
      </c>
    </row>
    <row r="206" spans="1:11" x14ac:dyDescent="0.25">
      <c r="A206">
        <v>98.950530436400001</v>
      </c>
      <c r="B206">
        <v>71.192192958600003</v>
      </c>
      <c r="C206">
        <v>79.012653149599998</v>
      </c>
      <c r="E206">
        <f t="shared" si="19"/>
        <v>-1.0494695635999989</v>
      </c>
      <c r="F206">
        <f t="shared" si="20"/>
        <v>-3.8078070413999967</v>
      </c>
      <c r="G206">
        <f t="shared" si="21"/>
        <v>-5.9873468504000016</v>
      </c>
      <c r="I206">
        <f t="shared" si="22"/>
        <v>6.9426735620494503E-3</v>
      </c>
      <c r="J206">
        <f t="shared" si="23"/>
        <v>2.5190212458404946E-2</v>
      </c>
      <c r="K206">
        <f t="shared" si="24"/>
        <v>3.9608766301426242E-2</v>
      </c>
    </row>
    <row r="207" spans="1:11" x14ac:dyDescent="0.25">
      <c r="A207">
        <v>98.791333365499995</v>
      </c>
      <c r="B207">
        <v>71.278546203499999</v>
      </c>
      <c r="C207">
        <v>79.1882792854</v>
      </c>
      <c r="E207">
        <f t="shared" si="19"/>
        <v>-1.2086666345000054</v>
      </c>
      <c r="F207">
        <f t="shared" si="20"/>
        <v>-3.7214537965000005</v>
      </c>
      <c r="G207">
        <f t="shared" si="21"/>
        <v>-5.8117207145999998</v>
      </c>
      <c r="I207">
        <f t="shared" si="22"/>
        <v>7.9958277778819069E-3</v>
      </c>
      <c r="J207">
        <f t="shared" si="23"/>
        <v>2.4618950164424891E-2</v>
      </c>
      <c r="K207">
        <f t="shared" si="24"/>
        <v>3.844692705223357E-2</v>
      </c>
    </row>
    <row r="208" spans="1:11" x14ac:dyDescent="0.25">
      <c r="A208">
        <v>98.738074011500004</v>
      </c>
      <c r="B208">
        <v>70.942450809299999</v>
      </c>
      <c r="C208">
        <v>78.591026204900004</v>
      </c>
      <c r="E208">
        <f t="shared" si="19"/>
        <v>-1.2619259884999963</v>
      </c>
      <c r="F208">
        <f t="shared" si="20"/>
        <v>-4.0575491907000014</v>
      </c>
      <c r="G208">
        <f t="shared" si="21"/>
        <v>-6.4089737950999961</v>
      </c>
      <c r="I208">
        <f t="shared" si="22"/>
        <v>8.3481603483274679E-3</v>
      </c>
      <c r="J208">
        <f t="shared" si="23"/>
        <v>2.6842359673924777E-2</v>
      </c>
      <c r="K208">
        <f t="shared" si="24"/>
        <v>4.2398002257898471E-2</v>
      </c>
    </row>
    <row r="209" spans="1:11" x14ac:dyDescent="0.25">
      <c r="A209">
        <v>98.6829738279</v>
      </c>
      <c r="B209">
        <v>70.993115040700005</v>
      </c>
      <c r="C209">
        <v>78.566373657599996</v>
      </c>
      <c r="E209">
        <f t="shared" si="19"/>
        <v>-1.3170261721000003</v>
      </c>
      <c r="F209">
        <f t="shared" si="20"/>
        <v>-4.0068849592999953</v>
      </c>
      <c r="G209">
        <f t="shared" si="21"/>
        <v>-6.4336263424000038</v>
      </c>
      <c r="I209">
        <f t="shared" si="22"/>
        <v>8.7126707650293893E-3</v>
      </c>
      <c r="J209">
        <f t="shared" si="23"/>
        <v>2.6507194908711593E-2</v>
      </c>
      <c r="K209">
        <f t="shared" si="24"/>
        <v>4.2561089015545665E-2</v>
      </c>
    </row>
    <row r="210" spans="1:11" x14ac:dyDescent="0.25">
      <c r="A210">
        <v>98.660747934100002</v>
      </c>
      <c r="B210">
        <v>71.260099690900006</v>
      </c>
      <c r="C210">
        <v>79.041435872400001</v>
      </c>
      <c r="E210">
        <f t="shared" si="19"/>
        <v>-1.3392520658999985</v>
      </c>
      <c r="F210">
        <f t="shared" si="20"/>
        <v>-3.739900309099994</v>
      </c>
      <c r="G210">
        <f t="shared" si="21"/>
        <v>-5.958564127599999</v>
      </c>
      <c r="I210">
        <f t="shared" si="22"/>
        <v>8.8597042099525999E-3</v>
      </c>
      <c r="J210">
        <f t="shared" si="23"/>
        <v>2.4740981445542442E-2</v>
      </c>
      <c r="K210">
        <f t="shared" si="24"/>
        <v>3.9418356731145895E-2</v>
      </c>
    </row>
    <row r="211" spans="1:11" x14ac:dyDescent="0.25">
      <c r="A211">
        <v>98.7194254419</v>
      </c>
      <c r="B211">
        <v>71.488078583999993</v>
      </c>
      <c r="C211">
        <v>79.521775285100006</v>
      </c>
      <c r="E211">
        <f t="shared" si="19"/>
        <v>-1.2805745580999996</v>
      </c>
      <c r="F211">
        <f t="shared" si="20"/>
        <v>-3.511921416000007</v>
      </c>
      <c r="G211">
        <f t="shared" si="21"/>
        <v>-5.4782247148999943</v>
      </c>
      <c r="I211">
        <f t="shared" si="22"/>
        <v>8.4715283197509157E-3</v>
      </c>
      <c r="J211">
        <f t="shared" si="23"/>
        <v>2.3232807136607601E-2</v>
      </c>
      <c r="K211">
        <f t="shared" si="24"/>
        <v>3.6240713608344723E-2</v>
      </c>
    </row>
    <row r="212" spans="1:11" x14ac:dyDescent="0.25">
      <c r="A212">
        <v>98.712701558999996</v>
      </c>
      <c r="B212">
        <v>71.663510090800003</v>
      </c>
      <c r="C212">
        <v>80.000301809600003</v>
      </c>
      <c r="E212">
        <f t="shared" si="19"/>
        <v>-1.2872984410000043</v>
      </c>
      <c r="F212">
        <f t="shared" si="20"/>
        <v>-3.3364899091999973</v>
      </c>
      <c r="G212">
        <f t="shared" si="21"/>
        <v>-4.9996981903999966</v>
      </c>
      <c r="I212">
        <f t="shared" si="22"/>
        <v>8.5160095754855236E-3</v>
      </c>
      <c r="J212">
        <f t="shared" si="23"/>
        <v>2.2072255438440252E-2</v>
      </c>
      <c r="K212">
        <f t="shared" si="24"/>
        <v>3.3075063487926555E-2</v>
      </c>
    </row>
    <row r="213" spans="1:11" x14ac:dyDescent="0.25">
      <c r="A213">
        <v>98.712155252499997</v>
      </c>
      <c r="B213">
        <v>71.800970618500003</v>
      </c>
      <c r="C213">
        <v>80.258467252599999</v>
      </c>
      <c r="E213">
        <f t="shared" si="19"/>
        <v>-1.287844747500003</v>
      </c>
      <c r="F213">
        <f t="shared" si="20"/>
        <v>-3.1990293814999973</v>
      </c>
      <c r="G213">
        <f t="shared" si="21"/>
        <v>-4.7415327474000009</v>
      </c>
      <c r="I213">
        <f t="shared" si="22"/>
        <v>8.5196236180703384E-3</v>
      </c>
      <c r="J213">
        <f t="shared" si="23"/>
        <v>2.1162897411691511E-2</v>
      </c>
      <c r="K213">
        <f t="shared" si="24"/>
        <v>3.1367192714044818E-2</v>
      </c>
    </row>
    <row r="214" spans="1:11" x14ac:dyDescent="0.25">
      <c r="A214">
        <v>98.7528015571</v>
      </c>
      <c r="B214">
        <v>71.586506518799993</v>
      </c>
      <c r="C214">
        <v>79.918204281000001</v>
      </c>
      <c r="E214">
        <f t="shared" si="19"/>
        <v>-1.2471984429000003</v>
      </c>
      <c r="F214">
        <f t="shared" si="20"/>
        <v>-3.4134934812000068</v>
      </c>
      <c r="G214">
        <f t="shared" si="21"/>
        <v>-5.0817957189999987</v>
      </c>
      <c r="I214">
        <f t="shared" si="22"/>
        <v>8.2507315661908744E-3</v>
      </c>
      <c r="J214">
        <f t="shared" si="23"/>
        <v>2.2581665793966869E-2</v>
      </c>
      <c r="K214">
        <f t="shared" si="24"/>
        <v>3.3618172465156575E-2</v>
      </c>
    </row>
    <row r="215" spans="1:11" x14ac:dyDescent="0.25">
      <c r="A215">
        <v>98.814158888700007</v>
      </c>
      <c r="B215">
        <v>71.360621018499998</v>
      </c>
      <c r="C215">
        <v>79.647010568599995</v>
      </c>
      <c r="E215">
        <f t="shared" si="19"/>
        <v>-1.1858411112999931</v>
      </c>
      <c r="F215">
        <f t="shared" si="20"/>
        <v>-3.6393789815000019</v>
      </c>
      <c r="G215">
        <f t="shared" si="21"/>
        <v>-5.3529894314000046</v>
      </c>
      <c r="I215">
        <f t="shared" si="22"/>
        <v>7.8448275374203638E-3</v>
      </c>
      <c r="J215">
        <f t="shared" si="23"/>
        <v>2.4075991447017268E-2</v>
      </c>
      <c r="K215">
        <f t="shared" si="24"/>
        <v>3.5412230608982069E-2</v>
      </c>
    </row>
    <row r="216" spans="1:11" x14ac:dyDescent="0.25">
      <c r="A216">
        <v>98.877795799200001</v>
      </c>
      <c r="B216">
        <v>71.330025371900007</v>
      </c>
      <c r="C216">
        <v>79.572019650900003</v>
      </c>
      <c r="E216">
        <f t="shared" si="19"/>
        <v>-1.1222042007999988</v>
      </c>
      <c r="F216">
        <f t="shared" si="20"/>
        <v>-3.6699746280999932</v>
      </c>
      <c r="G216">
        <f t="shared" si="21"/>
        <v>-5.4279803490999967</v>
      </c>
      <c r="I216">
        <f t="shared" si="22"/>
        <v>7.4238431550021876E-3</v>
      </c>
      <c r="J216">
        <f t="shared" si="23"/>
        <v>2.427839425518916E-2</v>
      </c>
      <c r="K216">
        <f t="shared" si="24"/>
        <v>3.5908326427067178E-2</v>
      </c>
    </row>
    <row r="217" spans="1:11" x14ac:dyDescent="0.25">
      <c r="A217">
        <v>98.845312161400003</v>
      </c>
      <c r="B217">
        <v>71.522362958499997</v>
      </c>
      <c r="C217">
        <v>79.793103973300006</v>
      </c>
      <c r="E217">
        <f t="shared" si="19"/>
        <v>-1.1546878385999975</v>
      </c>
      <c r="F217">
        <f t="shared" si="20"/>
        <v>-3.4776370415000031</v>
      </c>
      <c r="G217">
        <f t="shared" si="21"/>
        <v>-5.2068960266999937</v>
      </c>
      <c r="I217">
        <f t="shared" si="22"/>
        <v>7.6387358028457584E-3</v>
      </c>
      <c r="J217">
        <f t="shared" si="23"/>
        <v>2.300600187356016E-2</v>
      </c>
      <c r="K217">
        <f t="shared" si="24"/>
        <v>3.4445762543990004E-2</v>
      </c>
    </row>
    <row r="218" spans="1:11" x14ac:dyDescent="0.25">
      <c r="A218">
        <v>98.776672827900001</v>
      </c>
      <c r="B218">
        <v>71.361330017900002</v>
      </c>
      <c r="C218">
        <v>79.473652407100005</v>
      </c>
      <c r="E218">
        <f t="shared" si="19"/>
        <v>-1.2233271720999994</v>
      </c>
      <c r="F218">
        <f t="shared" si="20"/>
        <v>-3.6386699820999979</v>
      </c>
      <c r="G218">
        <f t="shared" si="21"/>
        <v>-5.5263475928999952</v>
      </c>
      <c r="I218">
        <f t="shared" si="22"/>
        <v>8.0928132744900825E-3</v>
      </c>
      <c r="J218">
        <f t="shared" si="23"/>
        <v>2.4071301123866753E-2</v>
      </c>
      <c r="K218">
        <f t="shared" si="24"/>
        <v>3.6559066273737201E-2</v>
      </c>
    </row>
    <row r="219" spans="1:11" x14ac:dyDescent="0.25">
      <c r="A219">
        <v>98.758835405900001</v>
      </c>
      <c r="B219">
        <v>71.860142368300004</v>
      </c>
      <c r="C219">
        <v>80.185829617400003</v>
      </c>
      <c r="E219">
        <f t="shared" si="19"/>
        <v>-1.2411645940999989</v>
      </c>
      <c r="F219">
        <f t="shared" si="20"/>
        <v>-3.1398576316999964</v>
      </c>
      <c r="G219">
        <f t="shared" si="21"/>
        <v>-4.8141703825999969</v>
      </c>
      <c r="I219">
        <f t="shared" si="22"/>
        <v>8.2108151703332629E-3</v>
      </c>
      <c r="J219">
        <f t="shared" si="23"/>
        <v>2.0771451907023928E-2</v>
      </c>
      <c r="K219">
        <f t="shared" si="24"/>
        <v>3.1847720598801102E-2</v>
      </c>
    </row>
    <row r="220" spans="1:11" x14ac:dyDescent="0.25">
      <c r="A220">
        <v>98.785772254799994</v>
      </c>
      <c r="B220">
        <v>72.087038353899999</v>
      </c>
      <c r="C220">
        <v>80.566666323500002</v>
      </c>
      <c r="E220">
        <f t="shared" si="19"/>
        <v>-1.2142277452000059</v>
      </c>
      <c r="F220">
        <f t="shared" si="20"/>
        <v>-2.9129616461000012</v>
      </c>
      <c r="G220">
        <f t="shared" si="21"/>
        <v>-4.4333336764999984</v>
      </c>
      <c r="I220">
        <f t="shared" si="22"/>
        <v>8.0326168164320897E-3</v>
      </c>
      <c r="J220">
        <f t="shared" si="23"/>
        <v>1.9270441477377352E-2</v>
      </c>
      <c r="K220">
        <f t="shared" si="24"/>
        <v>2.9328328876921481E-2</v>
      </c>
    </row>
    <row r="221" spans="1:11" x14ac:dyDescent="0.25">
      <c r="A221">
        <v>98.910086168899994</v>
      </c>
      <c r="B221">
        <v>72.144329886099996</v>
      </c>
      <c r="C221">
        <v>80.670679443799997</v>
      </c>
      <c r="E221">
        <f t="shared" si="19"/>
        <v>-1.0899138311000058</v>
      </c>
      <c r="F221">
        <f t="shared" si="20"/>
        <v>-2.855670113900004</v>
      </c>
      <c r="G221">
        <f t="shared" si="21"/>
        <v>-4.3293205562000026</v>
      </c>
      <c r="I221">
        <f t="shared" si="22"/>
        <v>7.2102290552698107E-3</v>
      </c>
      <c r="J221">
        <f t="shared" si="23"/>
        <v>1.8891434386814572E-2</v>
      </c>
      <c r="K221">
        <f t="shared" si="24"/>
        <v>2.864023923100938E-2</v>
      </c>
    </row>
    <row r="222" spans="1:11" x14ac:dyDescent="0.25">
      <c r="A222">
        <v>98.847548229599994</v>
      </c>
      <c r="B222">
        <v>71.863023774799998</v>
      </c>
      <c r="C222">
        <v>80.083382444799994</v>
      </c>
      <c r="E222">
        <f t="shared" si="19"/>
        <v>-1.1524517704000061</v>
      </c>
      <c r="F222">
        <f t="shared" si="20"/>
        <v>-3.1369762252000015</v>
      </c>
      <c r="G222">
        <f t="shared" si="21"/>
        <v>-4.9166175552000055</v>
      </c>
      <c r="I222">
        <f t="shared" si="22"/>
        <v>7.6239432904056971E-3</v>
      </c>
      <c r="J222">
        <f t="shared" si="23"/>
        <v>2.075239021583928E-2</v>
      </c>
      <c r="K222">
        <f t="shared" si="24"/>
        <v>3.2525450855481405E-2</v>
      </c>
    </row>
    <row r="223" spans="1:11" x14ac:dyDescent="0.25">
      <c r="A223">
        <v>98.849437276499998</v>
      </c>
      <c r="B223">
        <v>71.603037152400006</v>
      </c>
      <c r="C223">
        <v>79.788806177500007</v>
      </c>
      <c r="E223">
        <f t="shared" si="19"/>
        <v>-1.150562723500002</v>
      </c>
      <c r="F223">
        <f t="shared" si="20"/>
        <v>-3.396962847599994</v>
      </c>
      <c r="G223">
        <f t="shared" si="21"/>
        <v>-5.2111938224999932</v>
      </c>
      <c r="I223">
        <f t="shared" si="22"/>
        <v>7.6114464668435708E-3</v>
      </c>
      <c r="J223">
        <f t="shared" si="23"/>
        <v>2.2472308841808054E-2</v>
      </c>
      <c r="K223">
        <f t="shared" si="24"/>
        <v>3.4474194233970024E-2</v>
      </c>
    </row>
    <row r="224" spans="1:11" x14ac:dyDescent="0.25">
      <c r="A224">
        <v>98.970900298100005</v>
      </c>
      <c r="B224">
        <v>71.328701100999993</v>
      </c>
      <c r="C224">
        <v>79.394352851799994</v>
      </c>
      <c r="E224">
        <f t="shared" si="19"/>
        <v>-1.0290997018999946</v>
      </c>
      <c r="F224">
        <f t="shared" si="20"/>
        <v>-3.6712988990000071</v>
      </c>
      <c r="G224">
        <f t="shared" si="21"/>
        <v>-5.6056471482000063</v>
      </c>
      <c r="I224">
        <f t="shared" si="22"/>
        <v>6.8079185341836535E-3</v>
      </c>
      <c r="J224">
        <f t="shared" si="23"/>
        <v>2.4287154852814286E-2</v>
      </c>
      <c r="K224">
        <f t="shared" si="24"/>
        <v>3.7083665504776459E-2</v>
      </c>
    </row>
    <row r="225" spans="1:11" x14ac:dyDescent="0.25">
      <c r="A225">
        <v>98.966163368899998</v>
      </c>
      <c r="B225">
        <v>71.278952335100001</v>
      </c>
      <c r="C225">
        <v>79.381869739699994</v>
      </c>
      <c r="E225">
        <f t="shared" si="19"/>
        <v>-1.0338366311000016</v>
      </c>
      <c r="F225">
        <f t="shared" si="20"/>
        <v>-3.7210476648999986</v>
      </c>
      <c r="G225">
        <f t="shared" si="21"/>
        <v>-5.6181302603000063</v>
      </c>
      <c r="I225">
        <f t="shared" si="22"/>
        <v>6.8392552725349562E-3</v>
      </c>
      <c r="J225">
        <f t="shared" si="23"/>
        <v>2.4616263436557935E-2</v>
      </c>
      <c r="K225">
        <f t="shared" si="24"/>
        <v>3.716624643456682E-2</v>
      </c>
    </row>
    <row r="226" spans="1:11" x14ac:dyDescent="0.25">
      <c r="A226">
        <v>99.057908125200001</v>
      </c>
      <c r="B226">
        <v>71.128244019199997</v>
      </c>
      <c r="C226">
        <v>79.110610067099998</v>
      </c>
      <c r="E226">
        <f t="shared" si="19"/>
        <v>-0.94209187479999912</v>
      </c>
      <c r="F226">
        <f t="shared" si="20"/>
        <v>-3.8717559808000033</v>
      </c>
      <c r="G226">
        <f t="shared" si="21"/>
        <v>-5.8893899329000021</v>
      </c>
      <c r="I226">
        <f t="shared" si="22"/>
        <v>6.2323259092518972E-3</v>
      </c>
      <c r="J226">
        <f t="shared" si="23"/>
        <v>2.5613261040557778E-2</v>
      </c>
      <c r="K226">
        <f t="shared" si="24"/>
        <v>3.8960740932291939E-2</v>
      </c>
    </row>
    <row r="227" spans="1:11" x14ac:dyDescent="0.25">
      <c r="A227">
        <v>99.077120045800001</v>
      </c>
      <c r="B227">
        <v>70.800464501700006</v>
      </c>
      <c r="C227">
        <v>78.534402512900002</v>
      </c>
      <c r="E227">
        <f t="shared" si="19"/>
        <v>-0.92287995419999902</v>
      </c>
      <c r="F227">
        <f t="shared" si="20"/>
        <v>-4.1995354982999942</v>
      </c>
      <c r="G227">
        <f t="shared" si="21"/>
        <v>-6.4655974870999984</v>
      </c>
      <c r="I227">
        <f t="shared" si="22"/>
        <v>6.1052311388535329E-3</v>
      </c>
      <c r="J227">
        <f t="shared" si="23"/>
        <v>2.7781657599408219E-2</v>
      </c>
      <c r="K227">
        <f t="shared" si="24"/>
        <v>4.2772591310377063E-2</v>
      </c>
    </row>
    <row r="228" spans="1:11" x14ac:dyDescent="0.25">
      <c r="A228">
        <v>99.034083508600006</v>
      </c>
      <c r="B228">
        <v>70.955890172699995</v>
      </c>
      <c r="C228">
        <v>79.047980346399996</v>
      </c>
      <c r="E228">
        <f t="shared" si="19"/>
        <v>-0.96591649139999447</v>
      </c>
      <c r="F228">
        <f t="shared" si="20"/>
        <v>-4.0441098273000051</v>
      </c>
      <c r="G228">
        <f t="shared" si="21"/>
        <v>-5.9520196536000043</v>
      </c>
      <c r="I228">
        <f t="shared" si="22"/>
        <v>6.3899355641973514E-3</v>
      </c>
      <c r="J228">
        <f t="shared" si="23"/>
        <v>2.6753452747793574E-2</v>
      </c>
      <c r="K228">
        <f t="shared" si="24"/>
        <v>3.9375062339204292E-2</v>
      </c>
    </row>
    <row r="229" spans="1:11" x14ac:dyDescent="0.25">
      <c r="A229">
        <v>99.033809489299998</v>
      </c>
      <c r="B229">
        <v>71.126292155300007</v>
      </c>
      <c r="C229">
        <v>79.375699803299995</v>
      </c>
      <c r="E229">
        <f t="shared" si="19"/>
        <v>-0.96619051070000239</v>
      </c>
      <c r="F229">
        <f t="shared" si="20"/>
        <v>-3.8737078446999931</v>
      </c>
      <c r="G229">
        <f t="shared" si="21"/>
        <v>-5.6243001967000055</v>
      </c>
      <c r="I229">
        <f t="shared" si="22"/>
        <v>6.3917483147673919E-3</v>
      </c>
      <c r="J229">
        <f t="shared" si="23"/>
        <v>2.5626173424456451E-2</v>
      </c>
      <c r="K229">
        <f t="shared" si="24"/>
        <v>3.720706310596876E-2</v>
      </c>
    </row>
    <row r="230" spans="1:11" x14ac:dyDescent="0.25">
      <c r="A230">
        <v>99.0328297131</v>
      </c>
      <c r="B230">
        <v>70.904910162899995</v>
      </c>
      <c r="C230">
        <v>79.057068710899998</v>
      </c>
      <c r="E230">
        <f t="shared" si="19"/>
        <v>-0.96717028690000006</v>
      </c>
      <c r="F230">
        <f t="shared" si="20"/>
        <v>-4.0950898371000051</v>
      </c>
      <c r="G230">
        <f t="shared" si="21"/>
        <v>-5.9429312891000023</v>
      </c>
      <c r="I230">
        <f t="shared" si="22"/>
        <v>6.3982299380143928E-3</v>
      </c>
      <c r="J230">
        <f t="shared" si="23"/>
        <v>2.7090706517228648E-2</v>
      </c>
      <c r="K230">
        <f t="shared" si="24"/>
        <v>3.9314939063480138E-2</v>
      </c>
    </row>
    <row r="231" spans="1:11" x14ac:dyDescent="0.25">
      <c r="A231">
        <v>98.991178368500002</v>
      </c>
      <c r="B231">
        <v>70.616669272999999</v>
      </c>
      <c r="C231">
        <v>78.5478370923</v>
      </c>
      <c r="E231">
        <f t="shared" si="19"/>
        <v>-1.0088216314999983</v>
      </c>
      <c r="F231">
        <f t="shared" si="20"/>
        <v>-4.3833307270000006</v>
      </c>
      <c r="G231">
        <f t="shared" si="21"/>
        <v>-6.4521629077</v>
      </c>
      <c r="I231">
        <f t="shared" si="22"/>
        <v>6.6737707435869454E-3</v>
      </c>
      <c r="J231">
        <f t="shared" si="23"/>
        <v>2.8997538763935939E-2</v>
      </c>
      <c r="K231">
        <f t="shared" si="24"/>
        <v>4.2683716032376938E-2</v>
      </c>
    </row>
    <row r="232" spans="1:11" x14ac:dyDescent="0.25">
      <c r="A232">
        <v>99.003948781600002</v>
      </c>
      <c r="B232">
        <v>70.595017011699994</v>
      </c>
      <c r="C232">
        <v>78.361438060899999</v>
      </c>
      <c r="E232">
        <f t="shared" si="19"/>
        <v>-0.99605121839999811</v>
      </c>
      <c r="F232">
        <f t="shared" si="20"/>
        <v>-4.4049829883000058</v>
      </c>
      <c r="G232">
        <f t="shared" si="21"/>
        <v>-6.6385619391000006</v>
      </c>
      <c r="I232">
        <f t="shared" si="22"/>
        <v>6.5892891993088168E-3</v>
      </c>
      <c r="J232">
        <f t="shared" si="23"/>
        <v>2.9140777393525611E-2</v>
      </c>
      <c r="K232">
        <f t="shared" si="24"/>
        <v>4.3916822424574939E-2</v>
      </c>
    </row>
    <row r="233" spans="1:11" x14ac:dyDescent="0.25">
      <c r="A233">
        <v>98.872403793399997</v>
      </c>
      <c r="B233">
        <v>70.724724823800003</v>
      </c>
      <c r="C233">
        <v>78.579321482099999</v>
      </c>
      <c r="E233">
        <f t="shared" si="19"/>
        <v>-1.1275962066000034</v>
      </c>
      <c r="F233">
        <f t="shared" si="20"/>
        <v>-4.2752751761999974</v>
      </c>
      <c r="G233">
        <f t="shared" si="21"/>
        <v>-6.4206785179000008</v>
      </c>
      <c r="I233">
        <f t="shared" si="22"/>
        <v>7.4595134949648782E-3</v>
      </c>
      <c r="J233">
        <f t="shared" si="23"/>
        <v>2.8282706774717996E-2</v>
      </c>
      <c r="K233">
        <f t="shared" si="24"/>
        <v>4.2475433821760084E-2</v>
      </c>
    </row>
    <row r="234" spans="1:11" x14ac:dyDescent="0.25">
      <c r="A234">
        <v>98.811107518900002</v>
      </c>
      <c r="B234">
        <v>70.873562406299996</v>
      </c>
      <c r="C234">
        <v>78.7203406231</v>
      </c>
      <c r="E234">
        <f t="shared" si="19"/>
        <v>-1.1888924810999981</v>
      </c>
      <c r="F234">
        <f t="shared" si="20"/>
        <v>-4.126437593700004</v>
      </c>
      <c r="G234">
        <f t="shared" si="21"/>
        <v>-6.2796593768999998</v>
      </c>
      <c r="I234">
        <f t="shared" si="22"/>
        <v>7.8650136058622724E-3</v>
      </c>
      <c r="J234">
        <f t="shared" si="23"/>
        <v>2.7298084842932363E-2</v>
      </c>
      <c r="K234">
        <f t="shared" si="24"/>
        <v>4.1542534101824236E-2</v>
      </c>
    </row>
    <row r="235" spans="1:11" x14ac:dyDescent="0.25">
      <c r="A235">
        <v>98.850053458999994</v>
      </c>
      <c r="B235">
        <v>70.727854486300004</v>
      </c>
      <c r="C235">
        <v>78.396762206899993</v>
      </c>
      <c r="E235">
        <f t="shared" si="19"/>
        <v>-1.1499465410000056</v>
      </c>
      <c r="F235">
        <f t="shared" si="20"/>
        <v>-4.2721455136999964</v>
      </c>
      <c r="G235">
        <f t="shared" si="21"/>
        <v>-6.603237793100007</v>
      </c>
      <c r="I235">
        <f t="shared" si="22"/>
        <v>7.6073701657287029E-3</v>
      </c>
      <c r="J235">
        <f t="shared" si="23"/>
        <v>2.8262002767807725E-2</v>
      </c>
      <c r="K235">
        <f t="shared" si="24"/>
        <v>4.3683138644651995E-2</v>
      </c>
    </row>
    <row r="236" spans="1:11" x14ac:dyDescent="0.25">
      <c r="A236">
        <v>98.946015041300001</v>
      </c>
      <c r="B236">
        <v>70.693102927599995</v>
      </c>
      <c r="C236">
        <v>78.241841667900005</v>
      </c>
      <c r="E236">
        <f t="shared" si="19"/>
        <v>-1.0539849586999992</v>
      </c>
      <c r="F236">
        <f t="shared" si="20"/>
        <v>-4.3068970724000053</v>
      </c>
      <c r="G236">
        <f t="shared" si="21"/>
        <v>-6.7581583320999954</v>
      </c>
      <c r="I236">
        <f t="shared" si="22"/>
        <v>6.9725447610534917E-3</v>
      </c>
      <c r="J236">
        <f t="shared" si="23"/>
        <v>2.8491898646825824E-2</v>
      </c>
      <c r="K236">
        <f t="shared" si="24"/>
        <v>4.4708001839963887E-2</v>
      </c>
    </row>
    <row r="237" spans="1:11" x14ac:dyDescent="0.25">
      <c r="A237">
        <v>98.973099727299996</v>
      </c>
      <c r="B237">
        <v>71.176551663500007</v>
      </c>
      <c r="C237">
        <v>78.987210959099997</v>
      </c>
      <c r="E237">
        <f t="shared" si="19"/>
        <v>-1.0269002727000043</v>
      </c>
      <c r="F237">
        <f t="shared" si="20"/>
        <v>-3.8234483364999932</v>
      </c>
      <c r="G237">
        <f t="shared" si="21"/>
        <v>-6.0127890409000031</v>
      </c>
      <c r="I237">
        <f t="shared" si="22"/>
        <v>6.7933684038244731E-3</v>
      </c>
      <c r="J237">
        <f t="shared" si="23"/>
        <v>2.5293686069963964E-2</v>
      </c>
      <c r="K237">
        <f t="shared" si="24"/>
        <v>3.977707687418746E-2</v>
      </c>
    </row>
    <row r="238" spans="1:11" x14ac:dyDescent="0.25">
      <c r="A238">
        <v>98.994966392600006</v>
      </c>
      <c r="B238">
        <v>71.372426572099997</v>
      </c>
      <c r="C238">
        <v>79.177128429899994</v>
      </c>
      <c r="E238">
        <f t="shared" si="19"/>
        <v>-1.0050336073999944</v>
      </c>
      <c r="F238">
        <f t="shared" si="20"/>
        <v>-3.6275734279000034</v>
      </c>
      <c r="G238">
        <f t="shared" si="21"/>
        <v>-5.8228715701000056</v>
      </c>
      <c r="I238">
        <f t="shared" si="22"/>
        <v>6.6487114034367743E-3</v>
      </c>
      <c r="J238">
        <f t="shared" si="23"/>
        <v>2.3997892845869742E-2</v>
      </c>
      <c r="K238">
        <f t="shared" si="24"/>
        <v>3.8520694555703193E-2</v>
      </c>
    </row>
    <row r="239" spans="1:11" x14ac:dyDescent="0.25">
      <c r="A239">
        <v>98.9436132883</v>
      </c>
      <c r="B239">
        <v>71.309664884499995</v>
      </c>
      <c r="C239">
        <v>79.094240470700001</v>
      </c>
      <c r="E239">
        <f t="shared" si="19"/>
        <v>-1.0563867117000001</v>
      </c>
      <c r="F239">
        <f t="shared" si="20"/>
        <v>-3.6903351155000053</v>
      </c>
      <c r="G239">
        <f t="shared" si="21"/>
        <v>-5.9057595292999991</v>
      </c>
      <c r="I239">
        <f t="shared" si="22"/>
        <v>6.9884333467104976E-3</v>
      </c>
      <c r="J239">
        <f t="shared" si="23"/>
        <v>2.4413087268198141E-2</v>
      </c>
      <c r="K239">
        <f t="shared" si="24"/>
        <v>3.9069032557022654E-2</v>
      </c>
    </row>
    <row r="240" spans="1:11" x14ac:dyDescent="0.25">
      <c r="A240">
        <v>99.1397254508</v>
      </c>
      <c r="B240">
        <v>71.086144909200002</v>
      </c>
      <c r="C240">
        <v>78.791260346499996</v>
      </c>
      <c r="E240">
        <f t="shared" si="19"/>
        <v>-0.86027454919999968</v>
      </c>
      <c r="F240">
        <f t="shared" si="20"/>
        <v>-3.9138550907999985</v>
      </c>
      <c r="G240">
        <f t="shared" si="21"/>
        <v>-6.2087396535000039</v>
      </c>
      <c r="I240">
        <f t="shared" si="22"/>
        <v>5.6910705903151677E-3</v>
      </c>
      <c r="J240">
        <f t="shared" si="23"/>
        <v>2.5891763998738066E-2</v>
      </c>
      <c r="K240">
        <f t="shared" si="24"/>
        <v>4.1073370911433059E-2</v>
      </c>
    </row>
    <row r="241" spans="1:11" x14ac:dyDescent="0.25">
      <c r="A241">
        <v>99.062481873799996</v>
      </c>
      <c r="B241">
        <v>70.996396061599995</v>
      </c>
      <c r="C241">
        <v>78.716612806100002</v>
      </c>
      <c r="E241">
        <f t="shared" si="19"/>
        <v>-0.93751812620000408</v>
      </c>
      <c r="F241">
        <f t="shared" si="20"/>
        <v>-4.0036039384000048</v>
      </c>
      <c r="G241">
        <f t="shared" si="21"/>
        <v>-6.2833871938999977</v>
      </c>
      <c r="I241">
        <f t="shared" si="22"/>
        <v>6.2020686778027825E-3</v>
      </c>
      <c r="J241">
        <f t="shared" si="23"/>
        <v>2.6485489603623222E-2</v>
      </c>
      <c r="K241">
        <f t="shared" si="24"/>
        <v>4.1567195147201544E-2</v>
      </c>
    </row>
    <row r="242" spans="1:11" x14ac:dyDescent="0.25">
      <c r="A242">
        <v>98.984283112400007</v>
      </c>
      <c r="B242">
        <v>70.675593404699995</v>
      </c>
      <c r="C242">
        <v>78.237762955600004</v>
      </c>
      <c r="E242">
        <f t="shared" si="19"/>
        <v>-1.0157168875999929</v>
      </c>
      <c r="F242">
        <f t="shared" si="20"/>
        <v>-4.3244065953000046</v>
      </c>
      <c r="G242">
        <f t="shared" si="21"/>
        <v>-6.7622370443999955</v>
      </c>
      <c r="I242">
        <f t="shared" si="22"/>
        <v>6.7193857036480821E-3</v>
      </c>
      <c r="J242">
        <f t="shared" si="23"/>
        <v>2.8607731355022644E-2</v>
      </c>
      <c r="K242">
        <f t="shared" si="24"/>
        <v>4.4734984202325384E-2</v>
      </c>
    </row>
    <row r="243" spans="1:11" x14ac:dyDescent="0.25">
      <c r="A243">
        <v>99.042881963599996</v>
      </c>
      <c r="B243">
        <v>70.880636981999999</v>
      </c>
      <c r="C243">
        <v>78.671462513500003</v>
      </c>
      <c r="E243">
        <f t="shared" si="19"/>
        <v>-0.95711803640000426</v>
      </c>
      <c r="F243">
        <f t="shared" si="20"/>
        <v>-4.1193630180000014</v>
      </c>
      <c r="G243">
        <f t="shared" si="21"/>
        <v>-6.3285374864999966</v>
      </c>
      <c r="I243">
        <f t="shared" si="22"/>
        <v>6.3317301592632873E-3</v>
      </c>
      <c r="J243">
        <f t="shared" si="23"/>
        <v>2.7251283609834528E-2</v>
      </c>
      <c r="K243">
        <f t="shared" si="24"/>
        <v>4.1865882935418611E-2</v>
      </c>
    </row>
    <row r="244" spans="1:11" x14ac:dyDescent="0.25">
      <c r="A244">
        <v>99.028307746699994</v>
      </c>
      <c r="B244">
        <v>70.763437741900006</v>
      </c>
      <c r="C244">
        <v>78.486247921599997</v>
      </c>
      <c r="E244">
        <f t="shared" si="19"/>
        <v>-0.97169225330000586</v>
      </c>
      <c r="F244">
        <f t="shared" si="20"/>
        <v>-4.236562258099994</v>
      </c>
      <c r="G244">
        <f t="shared" si="21"/>
        <v>-6.5137520784000031</v>
      </c>
      <c r="I244">
        <f t="shared" si="22"/>
        <v>6.4281446088754546E-3</v>
      </c>
      <c r="J244">
        <f t="shared" si="23"/>
        <v>2.8026604871123278E-2</v>
      </c>
      <c r="K244">
        <f t="shared" si="24"/>
        <v>4.3091153772315469E-2</v>
      </c>
    </row>
    <row r="245" spans="1:11" x14ac:dyDescent="0.25">
      <c r="A245">
        <v>98.994485138399995</v>
      </c>
      <c r="B245">
        <v>70.638982728299993</v>
      </c>
      <c r="C245">
        <v>78.052779146999995</v>
      </c>
      <c r="E245">
        <f t="shared" si="19"/>
        <v>-1.0055148616000054</v>
      </c>
      <c r="F245">
        <f t="shared" si="20"/>
        <v>-4.3610172717000069</v>
      </c>
      <c r="G245">
        <f t="shared" si="21"/>
        <v>-6.9472208530000046</v>
      </c>
      <c r="I245">
        <f t="shared" si="22"/>
        <v>6.6518950982545457E-3</v>
      </c>
      <c r="J245">
        <f t="shared" si="23"/>
        <v>2.884992606361347E-2</v>
      </c>
      <c r="K245">
        <f t="shared" si="24"/>
        <v>4.5958728312606223E-2</v>
      </c>
    </row>
    <row r="246" spans="1:11" x14ac:dyDescent="0.25">
      <c r="A246">
        <v>99.015147261400003</v>
      </c>
      <c r="B246">
        <v>70.459742948499994</v>
      </c>
      <c r="C246">
        <v>78.126910522499998</v>
      </c>
      <c r="E246">
        <f t="shared" si="19"/>
        <v>-0.98485273859999722</v>
      </c>
      <c r="F246">
        <f t="shared" si="20"/>
        <v>-4.5402570515000065</v>
      </c>
      <c r="G246">
        <f t="shared" si="21"/>
        <v>-6.8730894775000024</v>
      </c>
      <c r="I246">
        <f t="shared" si="22"/>
        <v>6.5152066414727291E-3</v>
      </c>
      <c r="J246">
        <f t="shared" si="23"/>
        <v>3.003567105674728E-2</v>
      </c>
      <c r="K246">
        <f t="shared" si="24"/>
        <v>4.5468318720319666E-2</v>
      </c>
    </row>
    <row r="247" spans="1:11" x14ac:dyDescent="0.25">
      <c r="A247">
        <v>98.991563512799999</v>
      </c>
      <c r="B247">
        <v>70.22718227</v>
      </c>
      <c r="C247">
        <v>77.707287527999995</v>
      </c>
      <c r="E247">
        <f t="shared" si="19"/>
        <v>-1.0084364872000009</v>
      </c>
      <c r="F247">
        <f t="shared" si="20"/>
        <v>-4.7728177299999999</v>
      </c>
      <c r="G247">
        <f t="shared" si="21"/>
        <v>-7.2927124720000052</v>
      </c>
      <c r="I247">
        <f t="shared" si="22"/>
        <v>6.6712228553566346E-3</v>
      </c>
      <c r="J247">
        <f t="shared" si="23"/>
        <v>3.1574155763874609E-2</v>
      </c>
      <c r="K247">
        <f t="shared" si="24"/>
        <v>4.8244297720558292E-2</v>
      </c>
    </row>
    <row r="248" spans="1:11" x14ac:dyDescent="0.25">
      <c r="A248">
        <v>98.948099121200002</v>
      </c>
      <c r="B248">
        <v>70.340911922199993</v>
      </c>
      <c r="C248">
        <v>77.826914056000007</v>
      </c>
      <c r="E248">
        <f t="shared" si="19"/>
        <v>-1.0519008787999979</v>
      </c>
      <c r="F248">
        <f t="shared" si="20"/>
        <v>-4.659088077800007</v>
      </c>
      <c r="G248">
        <f t="shared" si="21"/>
        <v>-7.1730859439999932</v>
      </c>
      <c r="I248">
        <f t="shared" si="22"/>
        <v>6.9587577138395598E-3</v>
      </c>
      <c r="J248">
        <f t="shared" si="23"/>
        <v>3.0821787256072014E-2</v>
      </c>
      <c r="K248">
        <f t="shared" si="24"/>
        <v>4.7452918949728112E-2</v>
      </c>
    </row>
    <row r="249" spans="1:11" x14ac:dyDescent="0.25">
      <c r="A249">
        <v>99.025492450599998</v>
      </c>
      <c r="B249">
        <v>70.552977903799999</v>
      </c>
      <c r="C249">
        <v>78.424039538800002</v>
      </c>
      <c r="E249">
        <f t="shared" si="19"/>
        <v>-0.97450754940000195</v>
      </c>
      <c r="F249">
        <f t="shared" si="20"/>
        <v>-4.4470220962000013</v>
      </c>
      <c r="G249">
        <f t="shared" si="21"/>
        <v>-6.5759604611999976</v>
      </c>
      <c r="I249">
        <f t="shared" si="22"/>
        <v>6.4467689525255327E-3</v>
      </c>
      <c r="J249">
        <f t="shared" si="23"/>
        <v>2.9418883413092543E-2</v>
      </c>
      <c r="K249">
        <f t="shared" si="24"/>
        <v>4.3502687855421079E-2</v>
      </c>
    </row>
    <row r="250" spans="1:11" x14ac:dyDescent="0.25">
      <c r="A250">
        <v>98.9734265174</v>
      </c>
      <c r="B250">
        <v>70.320512051500003</v>
      </c>
      <c r="C250">
        <v>77.8784470314</v>
      </c>
      <c r="E250">
        <f t="shared" si="19"/>
        <v>-1.0265734825999999</v>
      </c>
      <c r="F250">
        <f t="shared" si="20"/>
        <v>-4.6794879484999967</v>
      </c>
      <c r="G250">
        <f t="shared" si="21"/>
        <v>-7.1215529685999996</v>
      </c>
      <c r="I250">
        <f t="shared" si="22"/>
        <v>6.7912065526700123E-3</v>
      </c>
      <c r="J250">
        <f t="shared" si="23"/>
        <v>3.0956740805836918E-2</v>
      </c>
      <c r="K250">
        <f t="shared" si="24"/>
        <v>4.7112007085018101E-2</v>
      </c>
    </row>
    <row r="251" spans="1:11" x14ac:dyDescent="0.25">
      <c r="A251">
        <v>98.9025887385</v>
      </c>
      <c r="B251">
        <v>70.313768340400003</v>
      </c>
      <c r="C251">
        <v>77.897631915800005</v>
      </c>
      <c r="E251">
        <f t="shared" si="19"/>
        <v>-1.0974112614999996</v>
      </c>
      <c r="F251">
        <f t="shared" si="20"/>
        <v>-4.6862316595999971</v>
      </c>
      <c r="G251">
        <f t="shared" si="21"/>
        <v>-7.1023680841999948</v>
      </c>
      <c r="I251">
        <f t="shared" si="22"/>
        <v>7.2598276464312236E-3</v>
      </c>
      <c r="J251">
        <f t="shared" si="23"/>
        <v>3.1001353233284044E-2</v>
      </c>
      <c r="K251">
        <f t="shared" si="24"/>
        <v>4.6985091170222065E-2</v>
      </c>
    </row>
    <row r="252" spans="1:11" x14ac:dyDescent="0.25">
      <c r="A252">
        <v>98.899072085</v>
      </c>
      <c r="B252">
        <v>70.5668631076</v>
      </c>
      <c r="C252">
        <v>78.455982809600002</v>
      </c>
      <c r="E252">
        <f t="shared" si="19"/>
        <v>-1.1009279149999998</v>
      </c>
      <c r="F252">
        <f t="shared" si="20"/>
        <v>-4.4331368924000003</v>
      </c>
      <c r="G252">
        <f t="shared" si="21"/>
        <v>-6.5440171903999982</v>
      </c>
      <c r="I252">
        <f t="shared" si="22"/>
        <v>7.2830917582531896E-3</v>
      </c>
      <c r="J252">
        <f t="shared" si="23"/>
        <v>2.9327027069021686E-2</v>
      </c>
      <c r="K252">
        <f t="shared" si="24"/>
        <v>4.3291369957922654E-2</v>
      </c>
    </row>
    <row r="253" spans="1:11" x14ac:dyDescent="0.25">
      <c r="A253">
        <v>98.9270827438</v>
      </c>
      <c r="B253">
        <v>70.061245905000007</v>
      </c>
      <c r="C253">
        <v>77.638592845900007</v>
      </c>
      <c r="E253">
        <f t="shared" si="19"/>
        <v>-1.0729172562000002</v>
      </c>
      <c r="F253">
        <f t="shared" si="20"/>
        <v>-4.9387540949999931</v>
      </c>
      <c r="G253">
        <f t="shared" si="21"/>
        <v>-7.361407154099993</v>
      </c>
      <c r="I253">
        <f t="shared" si="22"/>
        <v>7.0977897094360162E-3</v>
      </c>
      <c r="J253">
        <f t="shared" si="23"/>
        <v>3.2671893186879221E-2</v>
      </c>
      <c r="K253">
        <f t="shared" si="24"/>
        <v>4.8698741345996062E-2</v>
      </c>
    </row>
    <row r="254" spans="1:11" x14ac:dyDescent="0.25">
      <c r="A254">
        <v>98.957372821600003</v>
      </c>
      <c r="B254">
        <v>70.017600786200006</v>
      </c>
      <c r="C254">
        <v>77.419561617100001</v>
      </c>
      <c r="E254">
        <f t="shared" si="19"/>
        <v>-1.0426271783999965</v>
      </c>
      <c r="F254">
        <f t="shared" si="20"/>
        <v>-4.9823992137999937</v>
      </c>
      <c r="G254">
        <f t="shared" si="21"/>
        <v>-7.5804383828999988</v>
      </c>
      <c r="I254">
        <f t="shared" si="22"/>
        <v>6.8974083647754484E-3</v>
      </c>
      <c r="J254">
        <f t="shared" si="23"/>
        <v>3.2960623630252768E-2</v>
      </c>
      <c r="K254">
        <f t="shared" si="24"/>
        <v>5.0147723169000694E-2</v>
      </c>
    </row>
    <row r="255" spans="1:11" x14ac:dyDescent="0.25">
      <c r="A255">
        <v>99.071383204300005</v>
      </c>
      <c r="B255">
        <v>69.932540250399995</v>
      </c>
      <c r="C255">
        <v>77.223213661800003</v>
      </c>
      <c r="E255">
        <f t="shared" si="19"/>
        <v>-0.92861679569999467</v>
      </c>
      <c r="F255">
        <f t="shared" si="20"/>
        <v>-5.0674597496000047</v>
      </c>
      <c r="G255">
        <f t="shared" si="21"/>
        <v>-7.7767863381999973</v>
      </c>
      <c r="I255">
        <f t="shared" si="22"/>
        <v>6.1431827090496823E-3</v>
      </c>
      <c r="J255">
        <f t="shared" si="23"/>
        <v>3.3523334120918874E-2</v>
      </c>
      <c r="K255">
        <f t="shared" si="24"/>
        <v>5.1446645791918551E-2</v>
      </c>
    </row>
    <row r="256" spans="1:11" x14ac:dyDescent="0.25">
      <c r="A256">
        <v>99.052980643599994</v>
      </c>
      <c r="B256">
        <v>70.2553890362</v>
      </c>
      <c r="C256">
        <v>77.944183395600007</v>
      </c>
      <c r="E256">
        <f t="shared" si="19"/>
        <v>-0.94701935640000556</v>
      </c>
      <c r="F256">
        <f t="shared" si="20"/>
        <v>-4.7446109637999996</v>
      </c>
      <c r="G256">
        <f t="shared" si="21"/>
        <v>-7.0558166043999933</v>
      </c>
      <c r="I256">
        <f t="shared" si="22"/>
        <v>6.2649232302399395E-3</v>
      </c>
      <c r="J256">
        <f t="shared" si="23"/>
        <v>3.1387556383806935E-2</v>
      </c>
      <c r="K256">
        <f t="shared" si="24"/>
        <v>4.6677133951364656E-2</v>
      </c>
    </row>
    <row r="257" spans="1:11" x14ac:dyDescent="0.25">
      <c r="A257">
        <v>98.974206177499994</v>
      </c>
      <c r="B257">
        <v>70.068327939400007</v>
      </c>
      <c r="C257">
        <v>77.651067898799994</v>
      </c>
      <c r="E257">
        <f t="shared" ref="E257:E320" si="25">A257-100</f>
        <v>-1.0257938225000061</v>
      </c>
      <c r="F257">
        <f t="shared" ref="F257:F320" si="26">B257-75</f>
        <v>-4.9316720605999933</v>
      </c>
      <c r="G257">
        <f t="shared" ref="G257:G320" si="27">C257-85</f>
        <v>-7.3489321012000062</v>
      </c>
      <c r="I257">
        <f t="shared" si="22"/>
        <v>6.7860487798756843E-3</v>
      </c>
      <c r="J257">
        <f t="shared" si="23"/>
        <v>3.2625042611407799E-2</v>
      </c>
      <c r="K257">
        <f t="shared" si="24"/>
        <v>4.8616213731134311E-2</v>
      </c>
    </row>
    <row r="258" spans="1:11" x14ac:dyDescent="0.25">
      <c r="A258">
        <v>98.948782692699993</v>
      </c>
      <c r="B258">
        <v>69.849726018400006</v>
      </c>
      <c r="C258">
        <v>77.112191816600003</v>
      </c>
      <c r="E258">
        <f t="shared" si="25"/>
        <v>-1.0512173073000071</v>
      </c>
      <c r="F258">
        <f t="shared" si="26"/>
        <v>-5.1502739815999945</v>
      </c>
      <c r="G258">
        <f t="shared" si="27"/>
        <v>-7.8878081833999971</v>
      </c>
      <c r="I258">
        <f t="shared" ref="I258:I321" si="28">ABS(E258)/SQRT(100^2+75^2+85^2)</f>
        <v>6.9542356067243448E-3</v>
      </c>
      <c r="J258">
        <f t="shared" ref="J258:J321" si="29">ABS(F258)/SQRT(100^2+75^2+85^2)</f>
        <v>3.407118438643348E-2</v>
      </c>
      <c r="K258">
        <f t="shared" ref="K258:K321" si="30">ABS(G258)/SQRT(100^2+75^2+85^2)</f>
        <v>5.2181101040754872E-2</v>
      </c>
    </row>
    <row r="259" spans="1:11" x14ac:dyDescent="0.25">
      <c r="A259">
        <v>99.074931337400002</v>
      </c>
      <c r="B259">
        <v>69.766205378999999</v>
      </c>
      <c r="C259">
        <v>77.010887531099996</v>
      </c>
      <c r="E259">
        <f t="shared" si="25"/>
        <v>-0.92506866259999754</v>
      </c>
      <c r="F259">
        <f t="shared" si="26"/>
        <v>-5.2337946210000013</v>
      </c>
      <c r="G259">
        <f t="shared" si="27"/>
        <v>-7.9891124689000037</v>
      </c>
      <c r="I259">
        <f t="shared" si="28"/>
        <v>6.1197103467036202E-3</v>
      </c>
      <c r="J259">
        <f t="shared" si="29"/>
        <v>3.4623707827950746E-2</v>
      </c>
      <c r="K259">
        <f t="shared" si="30"/>
        <v>5.2851270628380256E-2</v>
      </c>
    </row>
    <row r="260" spans="1:11" x14ac:dyDescent="0.25">
      <c r="A260">
        <v>99.170158750699997</v>
      </c>
      <c r="B260">
        <v>70.210738608400007</v>
      </c>
      <c r="C260">
        <v>77.932157945100002</v>
      </c>
      <c r="E260">
        <f t="shared" si="25"/>
        <v>-0.82984124930000291</v>
      </c>
      <c r="F260">
        <f t="shared" si="26"/>
        <v>-4.7892613915999931</v>
      </c>
      <c r="G260">
        <f t="shared" si="27"/>
        <v>-7.0678420548999981</v>
      </c>
      <c r="I260">
        <f t="shared" si="28"/>
        <v>5.48974177245327E-3</v>
      </c>
      <c r="J260">
        <f t="shared" si="29"/>
        <v>3.1682937360419383E-2</v>
      </c>
      <c r="K260">
        <f t="shared" si="30"/>
        <v>4.6756687261106891E-2</v>
      </c>
    </row>
    <row r="261" spans="1:11" x14ac:dyDescent="0.25">
      <c r="A261">
        <v>99.189794562000003</v>
      </c>
      <c r="B261">
        <v>70.339709301599996</v>
      </c>
      <c r="C261">
        <v>78.292581355400003</v>
      </c>
      <c r="E261">
        <f t="shared" si="25"/>
        <v>-0.810205437999997</v>
      </c>
      <c r="F261">
        <f t="shared" si="26"/>
        <v>-4.6602906984000043</v>
      </c>
      <c r="G261">
        <f t="shared" si="27"/>
        <v>-6.707418644599997</v>
      </c>
      <c r="I261">
        <f t="shared" si="28"/>
        <v>5.3598427904243805E-3</v>
      </c>
      <c r="J261">
        <f t="shared" si="29"/>
        <v>3.0829743086840593E-2</v>
      </c>
      <c r="K261">
        <f t="shared" si="30"/>
        <v>4.4372337901560088E-2</v>
      </c>
    </row>
    <row r="262" spans="1:11" x14ac:dyDescent="0.25">
      <c r="A262">
        <v>99.097057293999995</v>
      </c>
      <c r="B262">
        <v>70.371915748399999</v>
      </c>
      <c r="C262">
        <v>78.246978718299999</v>
      </c>
      <c r="E262">
        <f t="shared" si="25"/>
        <v>-0.90294270600000459</v>
      </c>
      <c r="F262">
        <f t="shared" si="26"/>
        <v>-4.6280842516000007</v>
      </c>
      <c r="G262">
        <f t="shared" si="27"/>
        <v>-6.7530212817000006</v>
      </c>
      <c r="I262">
        <f t="shared" si="28"/>
        <v>5.9733380275342257E-3</v>
      </c>
      <c r="J262">
        <f t="shared" si="29"/>
        <v>3.0616684171669271E-2</v>
      </c>
      <c r="K262">
        <f t="shared" si="30"/>
        <v>4.4674018135018111E-2</v>
      </c>
    </row>
    <row r="263" spans="1:11" x14ac:dyDescent="0.25">
      <c r="A263">
        <v>99.137399285000001</v>
      </c>
      <c r="B263">
        <v>70.417670998199995</v>
      </c>
      <c r="C263">
        <v>78.339250779699995</v>
      </c>
      <c r="E263">
        <f t="shared" si="25"/>
        <v>-0.86260071499999924</v>
      </c>
      <c r="F263">
        <f t="shared" si="26"/>
        <v>-4.5823290018000051</v>
      </c>
      <c r="G263">
        <f t="shared" si="27"/>
        <v>-6.6607492203000049</v>
      </c>
      <c r="I263">
        <f t="shared" si="28"/>
        <v>5.7064591355009868E-3</v>
      </c>
      <c r="J263">
        <f t="shared" si="29"/>
        <v>3.0313994342321848E-2</v>
      </c>
      <c r="K263">
        <f t="shared" si="30"/>
        <v>4.4063600431240163E-2</v>
      </c>
    </row>
    <row r="264" spans="1:11" x14ac:dyDescent="0.25">
      <c r="A264">
        <v>99.076215629900005</v>
      </c>
      <c r="B264">
        <v>70.296806409400006</v>
      </c>
      <c r="C264">
        <v>78.058254740799995</v>
      </c>
      <c r="E264">
        <f t="shared" si="25"/>
        <v>-0.92378437009999459</v>
      </c>
      <c r="F264">
        <f t="shared" si="26"/>
        <v>-4.7031935905999944</v>
      </c>
      <c r="G264">
        <f t="shared" si="27"/>
        <v>-6.9417452592000046</v>
      </c>
      <c r="I264">
        <f t="shared" si="28"/>
        <v>6.1112142226663274E-3</v>
      </c>
      <c r="J264">
        <f t="shared" si="29"/>
        <v>3.1113563395445423E-2</v>
      </c>
      <c r="K264">
        <f t="shared" si="30"/>
        <v>4.592250500358392E-2</v>
      </c>
    </row>
    <row r="265" spans="1:11" x14ac:dyDescent="0.25">
      <c r="A265">
        <v>99.166518590400003</v>
      </c>
      <c r="B265">
        <v>70.002154372199996</v>
      </c>
      <c r="C265">
        <v>77.461856651399998</v>
      </c>
      <c r="E265">
        <f t="shared" si="25"/>
        <v>-0.83348140959999739</v>
      </c>
      <c r="F265">
        <f t="shared" si="26"/>
        <v>-4.9978456278000039</v>
      </c>
      <c r="G265">
        <f t="shared" si="27"/>
        <v>-7.538143348600002</v>
      </c>
      <c r="I265">
        <f t="shared" si="28"/>
        <v>5.5138229326440443E-3</v>
      </c>
      <c r="J265">
        <f t="shared" si="29"/>
        <v>3.3062808023041138E-2</v>
      </c>
      <c r="K265">
        <f t="shared" si="30"/>
        <v>4.9867924090851841E-2</v>
      </c>
    </row>
    <row r="266" spans="1:11" x14ac:dyDescent="0.25">
      <c r="A266">
        <v>99.264868152099993</v>
      </c>
      <c r="B266">
        <v>70.470451512400004</v>
      </c>
      <c r="C266">
        <v>78.2138802889</v>
      </c>
      <c r="E266">
        <f t="shared" si="25"/>
        <v>-0.73513184790000707</v>
      </c>
      <c r="F266">
        <f t="shared" si="26"/>
        <v>-4.5295484875999961</v>
      </c>
      <c r="G266">
        <f t="shared" si="27"/>
        <v>-6.7861197110999996</v>
      </c>
      <c r="I266">
        <f t="shared" si="28"/>
        <v>4.8632000603508899E-3</v>
      </c>
      <c r="J266">
        <f t="shared" si="29"/>
        <v>2.9964829494443092E-2</v>
      </c>
      <c r="K266">
        <f t="shared" si="30"/>
        <v>4.4892977882600001E-2</v>
      </c>
    </row>
    <row r="267" spans="1:11" x14ac:dyDescent="0.25">
      <c r="A267">
        <v>99.214144538599996</v>
      </c>
      <c r="B267">
        <v>70.677156873599998</v>
      </c>
      <c r="C267">
        <v>78.483041435299995</v>
      </c>
      <c r="E267">
        <f t="shared" si="25"/>
        <v>-0.78585546140000417</v>
      </c>
      <c r="F267">
        <f t="shared" si="26"/>
        <v>-4.3228431264000022</v>
      </c>
      <c r="G267">
        <f t="shared" si="27"/>
        <v>-6.5169585647000048</v>
      </c>
      <c r="I267">
        <f t="shared" si="28"/>
        <v>5.1987576626219244E-3</v>
      </c>
      <c r="J267">
        <f t="shared" si="29"/>
        <v>2.8597388364074057E-2</v>
      </c>
      <c r="K267">
        <f t="shared" si="30"/>
        <v>4.311236600031542E-2</v>
      </c>
    </row>
    <row r="268" spans="1:11" x14ac:dyDescent="0.25">
      <c r="A268">
        <v>99.260772687699998</v>
      </c>
      <c r="B268">
        <v>70.577685390900001</v>
      </c>
      <c r="C268">
        <v>78.297688387400001</v>
      </c>
      <c r="E268">
        <f t="shared" si="25"/>
        <v>-0.73922731230000238</v>
      </c>
      <c r="F268">
        <f t="shared" si="26"/>
        <v>-4.422314609099999</v>
      </c>
      <c r="G268">
        <f t="shared" si="27"/>
        <v>-6.7023116125999991</v>
      </c>
      <c r="I268">
        <f t="shared" si="28"/>
        <v>4.8902932447559971E-3</v>
      </c>
      <c r="J268">
        <f t="shared" si="29"/>
        <v>2.9255433206032279E-2</v>
      </c>
      <c r="K268">
        <f t="shared" si="30"/>
        <v>4.433855278069837E-2</v>
      </c>
    </row>
    <row r="269" spans="1:11" x14ac:dyDescent="0.25">
      <c r="A269">
        <v>99.217214254500007</v>
      </c>
      <c r="B269">
        <v>70.4609745315</v>
      </c>
      <c r="C269">
        <v>78.167511512900006</v>
      </c>
      <c r="E269">
        <f t="shared" si="25"/>
        <v>-0.78278574549999291</v>
      </c>
      <c r="F269">
        <f t="shared" si="26"/>
        <v>-4.5390254685000002</v>
      </c>
      <c r="G269">
        <f t="shared" si="27"/>
        <v>-6.8324884870999938</v>
      </c>
      <c r="I269">
        <f t="shared" si="28"/>
        <v>5.1784502271695768E-3</v>
      </c>
      <c r="J269">
        <f t="shared" si="29"/>
        <v>3.0027523627769653E-2</v>
      </c>
      <c r="K269">
        <f t="shared" si="30"/>
        <v>4.5199726440543361E-2</v>
      </c>
    </row>
    <row r="270" spans="1:11" x14ac:dyDescent="0.25">
      <c r="A270">
        <v>99.201764373499998</v>
      </c>
      <c r="B270">
        <v>70.338098645299993</v>
      </c>
      <c r="C270">
        <v>78.044959147699998</v>
      </c>
      <c r="E270">
        <f t="shared" si="25"/>
        <v>-0.79823562650000213</v>
      </c>
      <c r="F270">
        <f t="shared" si="26"/>
        <v>-4.6619013547000066</v>
      </c>
      <c r="G270">
        <f t="shared" si="27"/>
        <v>-6.9550408523000016</v>
      </c>
      <c r="I270">
        <f t="shared" si="28"/>
        <v>5.2806575555914012E-3</v>
      </c>
      <c r="J270">
        <f t="shared" si="29"/>
        <v>3.0840398241882169E-2</v>
      </c>
      <c r="K270">
        <f t="shared" si="30"/>
        <v>4.601046082994488E-2</v>
      </c>
    </row>
    <row r="271" spans="1:11" x14ac:dyDescent="0.25">
      <c r="A271">
        <v>99.176475391699995</v>
      </c>
      <c r="B271">
        <v>70.522111779300005</v>
      </c>
      <c r="C271">
        <v>78.504496372299997</v>
      </c>
      <c r="E271">
        <f t="shared" si="25"/>
        <v>-0.82352460830000496</v>
      </c>
      <c r="F271">
        <f t="shared" si="26"/>
        <v>-4.4778882206999953</v>
      </c>
      <c r="G271">
        <f t="shared" si="27"/>
        <v>-6.4955036277000033</v>
      </c>
      <c r="I271">
        <f t="shared" si="28"/>
        <v>5.4479545896776119E-3</v>
      </c>
      <c r="J271">
        <f t="shared" si="29"/>
        <v>2.9623075544014325E-2</v>
      </c>
      <c r="K271">
        <f t="shared" si="30"/>
        <v>4.2970432752271158E-2</v>
      </c>
    </row>
    <row r="272" spans="1:11" x14ac:dyDescent="0.25">
      <c r="A272">
        <v>99.183183306199993</v>
      </c>
      <c r="B272">
        <v>70.738348653399996</v>
      </c>
      <c r="C272">
        <v>78.922142575999999</v>
      </c>
      <c r="E272">
        <f t="shared" si="25"/>
        <v>-0.81681669380000699</v>
      </c>
      <c r="F272">
        <f t="shared" si="26"/>
        <v>-4.2616513466000043</v>
      </c>
      <c r="G272">
        <f t="shared" si="27"/>
        <v>-6.0778574240000012</v>
      </c>
      <c r="I272">
        <f t="shared" si="28"/>
        <v>5.4035789714882935E-3</v>
      </c>
      <c r="J272">
        <f t="shared" si="29"/>
        <v>2.8192579528670689E-2</v>
      </c>
      <c r="K272">
        <f t="shared" si="30"/>
        <v>4.0207531037645072E-2</v>
      </c>
    </row>
    <row r="273" spans="1:11" x14ac:dyDescent="0.25">
      <c r="A273">
        <v>99.212937553700002</v>
      </c>
      <c r="B273">
        <v>70.864851587299995</v>
      </c>
      <c r="C273">
        <v>79.083008894100004</v>
      </c>
      <c r="E273">
        <f t="shared" si="25"/>
        <v>-0.78706244629999844</v>
      </c>
      <c r="F273">
        <f t="shared" si="26"/>
        <v>-4.1351484127000049</v>
      </c>
      <c r="G273">
        <f t="shared" si="27"/>
        <v>-5.9169911058999958</v>
      </c>
      <c r="I273">
        <f t="shared" si="28"/>
        <v>5.206742365033149E-3</v>
      </c>
      <c r="J273">
        <f t="shared" si="29"/>
        <v>2.7355710499619015E-2</v>
      </c>
      <c r="K273">
        <f t="shared" si="30"/>
        <v>3.914333406382714E-2</v>
      </c>
    </row>
    <row r="274" spans="1:11" x14ac:dyDescent="0.25">
      <c r="A274">
        <v>99.164684210499999</v>
      </c>
      <c r="B274">
        <v>71.003315002799994</v>
      </c>
      <c r="C274">
        <v>79.153335530899994</v>
      </c>
      <c r="E274">
        <f t="shared" si="25"/>
        <v>-0.83531578950000096</v>
      </c>
      <c r="F274">
        <f t="shared" si="26"/>
        <v>-3.9966849972000063</v>
      </c>
      <c r="G274">
        <f t="shared" si="27"/>
        <v>-5.8466644691000056</v>
      </c>
      <c r="I274">
        <f t="shared" si="28"/>
        <v>5.5259581114774567E-3</v>
      </c>
      <c r="J274">
        <f t="shared" si="29"/>
        <v>2.6439717956866907E-2</v>
      </c>
      <c r="K274">
        <f t="shared" si="30"/>
        <v>3.8678094385656503E-2</v>
      </c>
    </row>
    <row r="275" spans="1:11" x14ac:dyDescent="0.25">
      <c r="A275">
        <v>99.058703205</v>
      </c>
      <c r="B275">
        <v>70.986526128600005</v>
      </c>
      <c r="C275">
        <v>79.049234228399996</v>
      </c>
      <c r="E275">
        <f t="shared" si="25"/>
        <v>-0.94129679499999952</v>
      </c>
      <c r="F275">
        <f t="shared" si="26"/>
        <v>-4.0134738713999951</v>
      </c>
      <c r="G275">
        <f t="shared" si="27"/>
        <v>-5.950765771600004</v>
      </c>
      <c r="I275">
        <f t="shared" si="28"/>
        <v>6.2270661287888588E-3</v>
      </c>
      <c r="J275">
        <f t="shared" si="29"/>
        <v>2.6550783276993964E-2</v>
      </c>
      <c r="K275">
        <f t="shared" si="30"/>
        <v>3.9366767393154145E-2</v>
      </c>
    </row>
    <row r="276" spans="1:11" x14ac:dyDescent="0.25">
      <c r="A276">
        <v>98.909577089699994</v>
      </c>
      <c r="B276">
        <v>70.6015125407</v>
      </c>
      <c r="C276">
        <v>78.541853857199996</v>
      </c>
      <c r="E276">
        <f t="shared" si="25"/>
        <v>-1.0904229103000063</v>
      </c>
      <c r="F276">
        <f t="shared" si="26"/>
        <v>-4.3984874593000001</v>
      </c>
      <c r="G276">
        <f t="shared" si="27"/>
        <v>-6.458146142800004</v>
      </c>
      <c r="I276">
        <f t="shared" si="28"/>
        <v>7.213596823926873E-3</v>
      </c>
      <c r="J276">
        <f t="shared" si="29"/>
        <v>2.9097806792925084E-2</v>
      </c>
      <c r="K276">
        <f t="shared" si="30"/>
        <v>4.2723297597755387E-2</v>
      </c>
    </row>
    <row r="277" spans="1:11" x14ac:dyDescent="0.25">
      <c r="A277">
        <v>98.829837603499996</v>
      </c>
      <c r="B277">
        <v>70.898011289899998</v>
      </c>
      <c r="C277">
        <v>79.126666242400006</v>
      </c>
      <c r="E277">
        <f t="shared" si="25"/>
        <v>-1.1701623965000039</v>
      </c>
      <c r="F277">
        <f t="shared" si="26"/>
        <v>-4.1019887101000023</v>
      </c>
      <c r="G277">
        <f t="shared" si="27"/>
        <v>-5.873333757599994</v>
      </c>
      <c r="I277">
        <f t="shared" si="28"/>
        <v>7.7411063791283565E-3</v>
      </c>
      <c r="J277">
        <f t="shared" si="29"/>
        <v>2.7136345404573527E-2</v>
      </c>
      <c r="K277">
        <f t="shared" si="30"/>
        <v>3.8854522717272327E-2</v>
      </c>
    </row>
    <row r="278" spans="1:11" x14ac:dyDescent="0.25">
      <c r="A278">
        <v>98.796881978800002</v>
      </c>
      <c r="B278">
        <v>70.740145697100004</v>
      </c>
      <c r="C278">
        <v>78.891710904500002</v>
      </c>
      <c r="E278">
        <f t="shared" si="25"/>
        <v>-1.2031180211999981</v>
      </c>
      <c r="F278">
        <f t="shared" si="26"/>
        <v>-4.2598543028999956</v>
      </c>
      <c r="G278">
        <f t="shared" si="27"/>
        <v>-6.1082890954999982</v>
      </c>
      <c r="I278">
        <f t="shared" si="28"/>
        <v>7.9591214147818144E-3</v>
      </c>
      <c r="J278">
        <f t="shared" si="29"/>
        <v>2.8180691344183374E-2</v>
      </c>
      <c r="K278">
        <f t="shared" si="30"/>
        <v>4.0408849082970044E-2</v>
      </c>
    </row>
    <row r="279" spans="1:11" x14ac:dyDescent="0.25">
      <c r="A279">
        <v>98.824952613899995</v>
      </c>
      <c r="B279">
        <v>70.893392579500002</v>
      </c>
      <c r="C279">
        <v>79.105107612400005</v>
      </c>
      <c r="E279">
        <f t="shared" si="25"/>
        <v>-1.1750473861000046</v>
      </c>
      <c r="F279">
        <f t="shared" si="26"/>
        <v>-4.1066074204999978</v>
      </c>
      <c r="G279">
        <f t="shared" si="27"/>
        <v>-5.8948923875999952</v>
      </c>
      <c r="I279">
        <f t="shared" si="28"/>
        <v>7.7734225980289531E-3</v>
      </c>
      <c r="J279">
        <f t="shared" si="29"/>
        <v>2.7166900076854652E-2</v>
      </c>
      <c r="K279">
        <f t="shared" si="30"/>
        <v>3.899714193723483E-2</v>
      </c>
    </row>
    <row r="280" spans="1:11" x14ac:dyDescent="0.25">
      <c r="A280">
        <v>98.849892705200006</v>
      </c>
      <c r="B280">
        <v>70.728840362699998</v>
      </c>
      <c r="C280">
        <v>78.882025030899996</v>
      </c>
      <c r="E280">
        <f t="shared" si="25"/>
        <v>-1.1501072947999944</v>
      </c>
      <c r="F280">
        <f t="shared" si="26"/>
        <v>-4.271159637300002</v>
      </c>
      <c r="G280">
        <f t="shared" si="27"/>
        <v>-6.117974969100004</v>
      </c>
      <c r="I280">
        <f t="shared" si="28"/>
        <v>7.608433618348856E-3</v>
      </c>
      <c r="J280">
        <f t="shared" si="29"/>
        <v>2.8255480789224362E-2</v>
      </c>
      <c r="K280">
        <f t="shared" si="30"/>
        <v>4.0472925127574368E-2</v>
      </c>
    </row>
    <row r="281" spans="1:11" x14ac:dyDescent="0.25">
      <c r="A281">
        <v>98.873752948100005</v>
      </c>
      <c r="B281">
        <v>70.969004093300001</v>
      </c>
      <c r="C281">
        <v>79.123165335500005</v>
      </c>
      <c r="E281">
        <f t="shared" si="25"/>
        <v>-1.1262470518999947</v>
      </c>
      <c r="F281">
        <f t="shared" si="26"/>
        <v>-4.0309959066999994</v>
      </c>
      <c r="G281">
        <f t="shared" si="27"/>
        <v>-5.8768346644999951</v>
      </c>
      <c r="I281">
        <f t="shared" si="28"/>
        <v>7.4505882807502479E-3</v>
      </c>
      <c r="J281">
        <f t="shared" si="29"/>
        <v>2.6666698759872133E-2</v>
      </c>
      <c r="K281">
        <f t="shared" si="30"/>
        <v>3.8877682658847439E-2</v>
      </c>
    </row>
    <row r="282" spans="1:11" x14ac:dyDescent="0.25">
      <c r="A282">
        <v>98.904287429999997</v>
      </c>
      <c r="B282">
        <v>70.867087941700007</v>
      </c>
      <c r="C282">
        <v>79.117812752600003</v>
      </c>
      <c r="E282">
        <f t="shared" si="25"/>
        <v>-1.0957125700000034</v>
      </c>
      <c r="F282">
        <f t="shared" si="26"/>
        <v>-4.1329120582999934</v>
      </c>
      <c r="G282">
        <f t="shared" si="27"/>
        <v>-5.8821872473999974</v>
      </c>
      <c r="I282">
        <f t="shared" si="28"/>
        <v>7.2485901022697275E-3</v>
      </c>
      <c r="J282">
        <f t="shared" si="29"/>
        <v>2.7340916093847902E-2</v>
      </c>
      <c r="K282">
        <f t="shared" si="30"/>
        <v>3.8913092200083731E-2</v>
      </c>
    </row>
    <row r="283" spans="1:11" x14ac:dyDescent="0.25">
      <c r="A283">
        <v>98.971663130099998</v>
      </c>
      <c r="B283">
        <v>70.603138961699997</v>
      </c>
      <c r="C283">
        <v>78.614392986400006</v>
      </c>
      <c r="E283">
        <f t="shared" si="25"/>
        <v>-1.0283368699000022</v>
      </c>
      <c r="F283">
        <f t="shared" si="26"/>
        <v>-4.3968610383000026</v>
      </c>
      <c r="G283">
        <f t="shared" si="27"/>
        <v>-6.3856070135999943</v>
      </c>
      <c r="I283">
        <f t="shared" si="28"/>
        <v>6.80287208620429E-3</v>
      </c>
      <c r="J283">
        <f t="shared" si="29"/>
        <v>2.9087047347897719E-2</v>
      </c>
      <c r="K283">
        <f t="shared" si="30"/>
        <v>4.2243421370775115E-2</v>
      </c>
    </row>
    <row r="284" spans="1:11" x14ac:dyDescent="0.25">
      <c r="A284">
        <v>98.994299007600006</v>
      </c>
      <c r="B284">
        <v>70.576718314299995</v>
      </c>
      <c r="C284">
        <v>78.480468977399994</v>
      </c>
      <c r="E284">
        <f t="shared" si="25"/>
        <v>-1.0057009923999942</v>
      </c>
      <c r="F284">
        <f t="shared" si="26"/>
        <v>-4.4232816857000046</v>
      </c>
      <c r="G284">
        <f t="shared" si="27"/>
        <v>-6.5195310226000061</v>
      </c>
      <c r="I284">
        <f t="shared" si="28"/>
        <v>6.6531264301854433E-3</v>
      </c>
      <c r="J284">
        <f t="shared" si="29"/>
        <v>2.9261830816192887E-2</v>
      </c>
      <c r="K284">
        <f t="shared" si="30"/>
        <v>4.3129383869219176E-2</v>
      </c>
    </row>
    <row r="285" spans="1:11" x14ac:dyDescent="0.25">
      <c r="A285">
        <v>98.982640691300006</v>
      </c>
      <c r="B285">
        <v>70.375547741199995</v>
      </c>
      <c r="C285">
        <v>77.957877849200003</v>
      </c>
      <c r="E285">
        <f t="shared" si="25"/>
        <v>-1.0173593086999944</v>
      </c>
      <c r="F285">
        <f t="shared" si="26"/>
        <v>-4.6244522588000052</v>
      </c>
      <c r="G285">
        <f t="shared" si="27"/>
        <v>-7.0421221507999974</v>
      </c>
      <c r="I285">
        <f t="shared" si="28"/>
        <v>6.7302509959292775E-3</v>
      </c>
      <c r="J285">
        <f t="shared" si="29"/>
        <v>3.0592657042856134E-2</v>
      </c>
      <c r="K285">
        <f t="shared" si="30"/>
        <v>4.6586539498459076E-2</v>
      </c>
    </row>
    <row r="286" spans="1:11" x14ac:dyDescent="0.25">
      <c r="A286">
        <v>99.000438117100003</v>
      </c>
      <c r="B286">
        <v>70.745519295500003</v>
      </c>
      <c r="C286">
        <v>78.5661601252</v>
      </c>
      <c r="E286">
        <f t="shared" si="25"/>
        <v>-0.99956188289999659</v>
      </c>
      <c r="F286">
        <f t="shared" si="26"/>
        <v>-4.254480704499997</v>
      </c>
      <c r="G286">
        <f t="shared" si="27"/>
        <v>-6.4338398748000003</v>
      </c>
      <c r="I286">
        <f t="shared" si="28"/>
        <v>6.6125136914282042E-3</v>
      </c>
      <c r="J286">
        <f t="shared" si="29"/>
        <v>2.8145142776755876E-2</v>
      </c>
      <c r="K286">
        <f t="shared" si="30"/>
        <v>4.2562501620350524E-2</v>
      </c>
    </row>
    <row r="287" spans="1:11" x14ac:dyDescent="0.25">
      <c r="A287">
        <v>98.950200325099999</v>
      </c>
      <c r="B287">
        <v>70.573345507499994</v>
      </c>
      <c r="C287">
        <v>78.280456700499997</v>
      </c>
      <c r="E287">
        <f t="shared" si="25"/>
        <v>-1.0497996749000009</v>
      </c>
      <c r="F287">
        <f t="shared" si="26"/>
        <v>-4.4266544925000062</v>
      </c>
      <c r="G287">
        <f t="shared" si="27"/>
        <v>-6.7195432995000033</v>
      </c>
      <c r="I287">
        <f t="shared" si="28"/>
        <v>6.9448573843102854E-3</v>
      </c>
      <c r="J287">
        <f t="shared" si="29"/>
        <v>2.9284143322827142E-2</v>
      </c>
      <c r="K287">
        <f t="shared" si="30"/>
        <v>4.4452547489282193E-2</v>
      </c>
    </row>
    <row r="288" spans="1:11" x14ac:dyDescent="0.25">
      <c r="A288">
        <v>99.012123541400001</v>
      </c>
      <c r="B288">
        <v>70.716478448900006</v>
      </c>
      <c r="C288">
        <v>78.579859707400004</v>
      </c>
      <c r="E288">
        <f t="shared" si="25"/>
        <v>-0.98787645859999884</v>
      </c>
      <c r="F288">
        <f t="shared" si="26"/>
        <v>-4.2835215510999944</v>
      </c>
      <c r="G288">
        <f t="shared" si="27"/>
        <v>-6.4201402925999957</v>
      </c>
      <c r="I288">
        <f t="shared" si="28"/>
        <v>6.535209795095441E-3</v>
      </c>
      <c r="J288">
        <f t="shared" si="29"/>
        <v>2.8337259942324465E-2</v>
      </c>
      <c r="K288">
        <f t="shared" si="30"/>
        <v>4.2471873239642813E-2</v>
      </c>
    </row>
    <row r="289" spans="1:11" x14ac:dyDescent="0.25">
      <c r="A289">
        <v>98.892879783200001</v>
      </c>
      <c r="B289">
        <v>71.029863809700004</v>
      </c>
      <c r="C289">
        <v>79.367295678600001</v>
      </c>
      <c r="E289">
        <f t="shared" si="25"/>
        <v>-1.1071202167999985</v>
      </c>
      <c r="F289">
        <f t="shared" si="26"/>
        <v>-3.9701361902999963</v>
      </c>
      <c r="G289">
        <f t="shared" si="27"/>
        <v>-5.6327043213999985</v>
      </c>
      <c r="I289">
        <f t="shared" si="28"/>
        <v>7.3240563859910436E-3</v>
      </c>
      <c r="J289">
        <f t="shared" si="29"/>
        <v>2.626408666067535E-2</v>
      </c>
      <c r="K289">
        <f t="shared" si="30"/>
        <v>3.7262659853497727E-2</v>
      </c>
    </row>
    <row r="290" spans="1:11" x14ac:dyDescent="0.25">
      <c r="A290">
        <v>98.8182293383</v>
      </c>
      <c r="B290">
        <v>71.426287769300004</v>
      </c>
      <c r="C290">
        <v>80.066206148600003</v>
      </c>
      <c r="E290">
        <f t="shared" si="25"/>
        <v>-1.1817706616999999</v>
      </c>
      <c r="F290">
        <f t="shared" si="26"/>
        <v>-3.5737122306999964</v>
      </c>
      <c r="G290">
        <f t="shared" si="27"/>
        <v>-4.9337938513999973</v>
      </c>
      <c r="I290">
        <f t="shared" si="28"/>
        <v>7.8178998362237809E-3</v>
      </c>
      <c r="J290">
        <f t="shared" si="29"/>
        <v>2.3641578834686712E-2</v>
      </c>
      <c r="K290">
        <f t="shared" si="30"/>
        <v>3.2639079131762762E-2</v>
      </c>
    </row>
    <row r="291" spans="1:11" x14ac:dyDescent="0.25">
      <c r="A291">
        <v>98.6631631347</v>
      </c>
      <c r="B291">
        <v>70.937640292400005</v>
      </c>
      <c r="C291">
        <v>79.259643254899999</v>
      </c>
      <c r="E291">
        <f t="shared" si="25"/>
        <v>-1.3368368653000005</v>
      </c>
      <c r="F291">
        <f t="shared" si="26"/>
        <v>-4.0623597075999953</v>
      </c>
      <c r="G291">
        <f t="shared" si="27"/>
        <v>-5.7403567451000015</v>
      </c>
      <c r="I291">
        <f t="shared" si="28"/>
        <v>8.8437266628809789E-3</v>
      </c>
      <c r="J291">
        <f t="shared" si="29"/>
        <v>2.6874183225230844E-2</v>
      </c>
      <c r="K291">
        <f t="shared" si="30"/>
        <v>3.7974824990854132E-2</v>
      </c>
    </row>
    <row r="292" spans="1:11" x14ac:dyDescent="0.25">
      <c r="A292">
        <v>98.764126739899993</v>
      </c>
      <c r="B292">
        <v>71.145434196599993</v>
      </c>
      <c r="C292">
        <v>79.820904791800004</v>
      </c>
      <c r="E292">
        <f t="shared" si="25"/>
        <v>-1.2358732601000071</v>
      </c>
      <c r="F292">
        <f t="shared" si="26"/>
        <v>-3.854565803400007</v>
      </c>
      <c r="G292">
        <f t="shared" si="27"/>
        <v>-5.1790952081999961</v>
      </c>
      <c r="I292">
        <f t="shared" si="28"/>
        <v>8.1758108158061053E-3</v>
      </c>
      <c r="J292">
        <f t="shared" si="29"/>
        <v>2.5499540934419109E-2</v>
      </c>
      <c r="K292">
        <f t="shared" si="30"/>
        <v>3.426184867521502E-2</v>
      </c>
    </row>
    <row r="293" spans="1:11" x14ac:dyDescent="0.25">
      <c r="A293">
        <v>98.874994967199996</v>
      </c>
      <c r="B293">
        <v>71.563333955199994</v>
      </c>
      <c r="C293">
        <v>80.377565688499999</v>
      </c>
      <c r="E293">
        <f t="shared" si="25"/>
        <v>-1.1250050328000043</v>
      </c>
      <c r="F293">
        <f t="shared" si="26"/>
        <v>-3.4366660448000061</v>
      </c>
      <c r="G293">
        <f t="shared" si="27"/>
        <v>-4.6224343115000011</v>
      </c>
      <c r="I293">
        <f t="shared" si="28"/>
        <v>7.4423718126713787E-3</v>
      </c>
      <c r="J293">
        <f t="shared" si="29"/>
        <v>2.2734961849660715E-2</v>
      </c>
      <c r="K293">
        <f t="shared" si="30"/>
        <v>3.0579307490038909E-2</v>
      </c>
    </row>
    <row r="294" spans="1:11" x14ac:dyDescent="0.25">
      <c r="A294">
        <v>98.928612324599996</v>
      </c>
      <c r="B294">
        <v>71.227805200600002</v>
      </c>
      <c r="C294">
        <v>79.730273983199993</v>
      </c>
      <c r="E294">
        <f t="shared" si="25"/>
        <v>-1.071387675400004</v>
      </c>
      <c r="F294">
        <f t="shared" si="26"/>
        <v>-3.7721947993999976</v>
      </c>
      <c r="G294">
        <f t="shared" si="27"/>
        <v>-5.2697260168000071</v>
      </c>
      <c r="I294">
        <f t="shared" si="28"/>
        <v>7.0876709022314275E-3</v>
      </c>
      <c r="J294">
        <f t="shared" si="29"/>
        <v>2.4954622804741644E-2</v>
      </c>
      <c r="K294">
        <f t="shared" si="30"/>
        <v>3.4861408815497742E-2</v>
      </c>
    </row>
    <row r="295" spans="1:11" x14ac:dyDescent="0.25">
      <c r="A295">
        <v>98.986651564400006</v>
      </c>
      <c r="B295">
        <v>70.911232185900005</v>
      </c>
      <c r="C295">
        <v>79.192168151299995</v>
      </c>
      <c r="E295">
        <f t="shared" si="25"/>
        <v>-1.013348435599994</v>
      </c>
      <c r="F295">
        <f t="shared" si="26"/>
        <v>-4.0887678140999952</v>
      </c>
      <c r="G295">
        <f t="shared" si="27"/>
        <v>-5.8078318487000047</v>
      </c>
      <c r="I295">
        <f t="shared" si="28"/>
        <v>6.7037174178266523E-3</v>
      </c>
      <c r="J295">
        <f t="shared" si="29"/>
        <v>2.704888373030544E-2</v>
      </c>
      <c r="K295">
        <f t="shared" si="30"/>
        <v>3.8421200602027972E-2</v>
      </c>
    </row>
    <row r="296" spans="1:11" x14ac:dyDescent="0.25">
      <c r="A296">
        <v>98.992012942700001</v>
      </c>
      <c r="B296">
        <v>70.9116163873</v>
      </c>
      <c r="C296">
        <v>79.032738307700001</v>
      </c>
      <c r="E296">
        <f t="shared" si="25"/>
        <v>-1.0079870572999994</v>
      </c>
      <c r="F296">
        <f t="shared" si="26"/>
        <v>-4.0883836126999995</v>
      </c>
      <c r="G296">
        <f t="shared" si="27"/>
        <v>-5.9672616922999993</v>
      </c>
      <c r="I296">
        <f t="shared" si="28"/>
        <v>6.6682496913955643E-3</v>
      </c>
      <c r="J296">
        <f t="shared" si="29"/>
        <v>2.704634207974713E-2</v>
      </c>
      <c r="K296">
        <f t="shared" si="30"/>
        <v>3.9475894705177053E-2</v>
      </c>
    </row>
    <row r="297" spans="1:11" x14ac:dyDescent="0.25">
      <c r="A297">
        <v>99.140646676900005</v>
      </c>
      <c r="B297">
        <v>70.947711194600004</v>
      </c>
      <c r="C297">
        <v>79.017344995800002</v>
      </c>
      <c r="E297">
        <f t="shared" si="25"/>
        <v>-0.85935332309999524</v>
      </c>
      <c r="F297">
        <f t="shared" si="26"/>
        <v>-4.0522888053999964</v>
      </c>
      <c r="G297">
        <f t="shared" si="27"/>
        <v>-5.982655004199998</v>
      </c>
      <c r="I297">
        <f t="shared" si="28"/>
        <v>5.6849763001032335E-3</v>
      </c>
      <c r="J297">
        <f t="shared" si="29"/>
        <v>2.6807560057799409E-2</v>
      </c>
      <c r="K297">
        <f t="shared" si="30"/>
        <v>3.95777278056949E-2</v>
      </c>
    </row>
    <row r="298" spans="1:11" x14ac:dyDescent="0.25">
      <c r="A298">
        <v>99.155451640600006</v>
      </c>
      <c r="B298">
        <v>71.411833913699994</v>
      </c>
      <c r="C298">
        <v>79.921696953199998</v>
      </c>
      <c r="E298">
        <f t="shared" si="25"/>
        <v>-0.84454835939999384</v>
      </c>
      <c r="F298">
        <f t="shared" si="26"/>
        <v>-3.5881660863000064</v>
      </c>
      <c r="G298">
        <f t="shared" si="27"/>
        <v>-5.0783030468000021</v>
      </c>
      <c r="I298">
        <f t="shared" si="28"/>
        <v>5.5870353653375655E-3</v>
      </c>
      <c r="J298">
        <f t="shared" si="29"/>
        <v>2.3737197044708586E-2</v>
      </c>
      <c r="K298">
        <f t="shared" si="30"/>
        <v>3.3595066999514825E-2</v>
      </c>
    </row>
    <row r="299" spans="1:11" x14ac:dyDescent="0.25">
      <c r="A299">
        <v>99.068420878200001</v>
      </c>
      <c r="B299">
        <v>71.500580228000004</v>
      </c>
      <c r="C299">
        <v>80.108218131900003</v>
      </c>
      <c r="E299">
        <f t="shared" si="25"/>
        <v>-0.93157912179999869</v>
      </c>
      <c r="F299">
        <f t="shared" si="26"/>
        <v>-3.499419771999996</v>
      </c>
      <c r="G299">
        <f t="shared" si="27"/>
        <v>-4.8917818680999972</v>
      </c>
      <c r="I299">
        <f t="shared" si="28"/>
        <v>6.1627797167286072E-3</v>
      </c>
      <c r="J299">
        <f t="shared" si="29"/>
        <v>2.315010361066322E-2</v>
      </c>
      <c r="K299">
        <f t="shared" si="30"/>
        <v>3.2361152552600581E-2</v>
      </c>
    </row>
    <row r="300" spans="1:11" x14ac:dyDescent="0.25">
      <c r="A300">
        <v>99.026556492099999</v>
      </c>
      <c r="B300">
        <v>71.381180260400001</v>
      </c>
      <c r="C300">
        <v>79.845413432399994</v>
      </c>
      <c r="E300">
        <f t="shared" si="25"/>
        <v>-0.97344350790000078</v>
      </c>
      <c r="F300">
        <f t="shared" si="26"/>
        <v>-3.6188197395999993</v>
      </c>
      <c r="G300">
        <f t="shared" si="27"/>
        <v>-5.1545865676000062</v>
      </c>
      <c r="I300">
        <f t="shared" si="28"/>
        <v>6.4397298796003101E-3</v>
      </c>
      <c r="J300">
        <f t="shared" si="29"/>
        <v>2.3939983591100705E-2</v>
      </c>
      <c r="K300">
        <f t="shared" si="30"/>
        <v>3.4099713919680391E-2</v>
      </c>
    </row>
    <row r="301" spans="1:11" x14ac:dyDescent="0.25">
      <c r="A301">
        <v>99.030242033600004</v>
      </c>
      <c r="B301">
        <v>71.516174166200003</v>
      </c>
      <c r="C301">
        <v>80.107432899299994</v>
      </c>
      <c r="E301">
        <f t="shared" si="25"/>
        <v>-0.96975796639999601</v>
      </c>
      <c r="F301">
        <f t="shared" si="26"/>
        <v>-3.4838258337999974</v>
      </c>
      <c r="G301">
        <f t="shared" si="27"/>
        <v>-4.8925671007000062</v>
      </c>
      <c r="I301">
        <f t="shared" si="28"/>
        <v>6.4153485040736617E-3</v>
      </c>
      <c r="J301">
        <f t="shared" si="29"/>
        <v>2.3046943284509513E-2</v>
      </c>
      <c r="K301">
        <f t="shared" si="30"/>
        <v>3.2366347189778474E-2</v>
      </c>
    </row>
    <row r="302" spans="1:11" x14ac:dyDescent="0.25">
      <c r="A302">
        <v>99.094367280300006</v>
      </c>
      <c r="B302">
        <v>71.131163198699994</v>
      </c>
      <c r="C302">
        <v>79.283978094999995</v>
      </c>
      <c r="E302">
        <f t="shared" si="25"/>
        <v>-0.90563271969999448</v>
      </c>
      <c r="F302">
        <f t="shared" si="26"/>
        <v>-3.8688368013000058</v>
      </c>
      <c r="G302">
        <f t="shared" si="27"/>
        <v>-5.7160219050000052</v>
      </c>
      <c r="I302">
        <f t="shared" si="28"/>
        <v>5.9911335764898394E-3</v>
      </c>
      <c r="J302">
        <f t="shared" si="29"/>
        <v>2.559394946541501E-2</v>
      </c>
      <c r="K302">
        <f t="shared" si="30"/>
        <v>3.7813839997235643E-2</v>
      </c>
    </row>
    <row r="303" spans="1:11" x14ac:dyDescent="0.25">
      <c r="A303">
        <v>99.151180098099999</v>
      </c>
      <c r="B303">
        <v>71.466926795600003</v>
      </c>
      <c r="C303">
        <v>79.788861784199995</v>
      </c>
      <c r="E303">
        <f t="shared" si="25"/>
        <v>-0.84881990190000067</v>
      </c>
      <c r="F303">
        <f t="shared" si="26"/>
        <v>-3.5330732043999973</v>
      </c>
      <c r="G303">
        <f t="shared" si="27"/>
        <v>-5.2111382158000055</v>
      </c>
      <c r="I303">
        <f t="shared" si="28"/>
        <v>5.6152933789213409E-3</v>
      </c>
      <c r="J303">
        <f t="shared" si="29"/>
        <v>2.337273493176055E-2</v>
      </c>
      <c r="K303">
        <f t="shared" si="30"/>
        <v>3.4473826372738728E-2</v>
      </c>
    </row>
    <row r="304" spans="1:11" x14ac:dyDescent="0.25">
      <c r="A304">
        <v>99.163878750899997</v>
      </c>
      <c r="B304">
        <v>71.291213991199996</v>
      </c>
      <c r="C304">
        <v>79.604339854100004</v>
      </c>
      <c r="E304">
        <f t="shared" si="25"/>
        <v>-0.83612124910000318</v>
      </c>
      <c r="F304">
        <f t="shared" si="26"/>
        <v>-3.7087860088000042</v>
      </c>
      <c r="G304">
        <f t="shared" si="27"/>
        <v>-5.3956601458999955</v>
      </c>
      <c r="I304">
        <f t="shared" si="28"/>
        <v>5.5312865585941621E-3</v>
      </c>
      <c r="J304">
        <f t="shared" si="29"/>
        <v>2.453514752945115E-2</v>
      </c>
      <c r="K304">
        <f t="shared" si="30"/>
        <v>3.5694514966440348E-2</v>
      </c>
    </row>
    <row r="305" spans="1:11" x14ac:dyDescent="0.25">
      <c r="A305">
        <v>99.314346599000004</v>
      </c>
      <c r="B305">
        <v>71.2128840325</v>
      </c>
      <c r="C305">
        <v>79.607357927899997</v>
      </c>
      <c r="E305">
        <f t="shared" si="25"/>
        <v>-0.68565340099999617</v>
      </c>
      <c r="F305">
        <f t="shared" si="26"/>
        <v>-3.7871159675000001</v>
      </c>
      <c r="G305">
        <f t="shared" si="27"/>
        <v>-5.3926420721000028</v>
      </c>
      <c r="I305">
        <f t="shared" si="28"/>
        <v>4.5358797481680193E-3</v>
      </c>
      <c r="J305">
        <f t="shared" si="29"/>
        <v>2.5053332479491458E-2</v>
      </c>
      <c r="K305">
        <f t="shared" si="30"/>
        <v>3.567454916475702E-2</v>
      </c>
    </row>
    <row r="306" spans="1:11" x14ac:dyDescent="0.25">
      <c r="A306">
        <v>99.262310224499998</v>
      </c>
      <c r="B306">
        <v>71.265003755699993</v>
      </c>
      <c r="C306">
        <v>79.777170663500002</v>
      </c>
      <c r="E306">
        <f t="shared" si="25"/>
        <v>-0.73768977550000159</v>
      </c>
      <c r="F306">
        <f t="shared" si="26"/>
        <v>-3.7349962443000067</v>
      </c>
      <c r="G306">
        <f t="shared" si="27"/>
        <v>-5.2228293364999985</v>
      </c>
      <c r="I306">
        <f t="shared" si="28"/>
        <v>4.8801218053333749E-3</v>
      </c>
      <c r="J306">
        <f t="shared" si="29"/>
        <v>2.4708539036334635E-2</v>
      </c>
      <c r="K306">
        <f t="shared" si="30"/>
        <v>3.4551167953104471E-2</v>
      </c>
    </row>
    <row r="307" spans="1:11" x14ac:dyDescent="0.25">
      <c r="A307">
        <v>99.178325832499993</v>
      </c>
      <c r="B307">
        <v>71.275101621000005</v>
      </c>
      <c r="C307">
        <v>79.759555633199994</v>
      </c>
      <c r="E307">
        <f t="shared" si="25"/>
        <v>-0.82167416750000655</v>
      </c>
      <c r="F307">
        <f t="shared" si="26"/>
        <v>-3.7248983789999954</v>
      </c>
      <c r="G307">
        <f t="shared" si="27"/>
        <v>-5.2404443668000056</v>
      </c>
      <c r="I307">
        <f t="shared" si="28"/>
        <v>5.4357131613733765E-3</v>
      </c>
      <c r="J307">
        <f t="shared" si="29"/>
        <v>2.4641737496887375E-2</v>
      </c>
      <c r="K307">
        <f t="shared" si="30"/>
        <v>3.466769863622314E-2</v>
      </c>
    </row>
    <row r="308" spans="1:11" x14ac:dyDescent="0.25">
      <c r="A308">
        <v>99.204848122900003</v>
      </c>
      <c r="B308">
        <v>70.990739199100005</v>
      </c>
      <c r="C308">
        <v>79.281089818300003</v>
      </c>
      <c r="E308">
        <f t="shared" si="25"/>
        <v>-0.7951518770999968</v>
      </c>
      <c r="F308">
        <f t="shared" si="26"/>
        <v>-4.0092608008999946</v>
      </c>
      <c r="G308">
        <f t="shared" si="27"/>
        <v>-5.7189101816999965</v>
      </c>
      <c r="I308">
        <f t="shared" si="28"/>
        <v>5.2602572827545576E-3</v>
      </c>
      <c r="J308">
        <f t="shared" si="29"/>
        <v>2.652291207978166E-2</v>
      </c>
      <c r="K308">
        <f t="shared" si="30"/>
        <v>3.7832947137623904E-2</v>
      </c>
    </row>
    <row r="309" spans="1:11" x14ac:dyDescent="0.25">
      <c r="A309">
        <v>99.188961556699994</v>
      </c>
      <c r="B309">
        <v>71.258425032999995</v>
      </c>
      <c r="C309">
        <v>79.522482161900001</v>
      </c>
      <c r="E309">
        <f t="shared" si="25"/>
        <v>-0.81103844330000641</v>
      </c>
      <c r="F309">
        <f t="shared" si="26"/>
        <v>-3.7415749670000054</v>
      </c>
      <c r="G309">
        <f t="shared" si="27"/>
        <v>-5.4775178380999989</v>
      </c>
      <c r="I309">
        <f t="shared" si="28"/>
        <v>5.3653534636959174E-3</v>
      </c>
      <c r="J309">
        <f t="shared" si="29"/>
        <v>2.4752059997537799E-2</v>
      </c>
      <c r="K309">
        <f t="shared" si="30"/>
        <v>3.6236037327067809E-2</v>
      </c>
    </row>
    <row r="310" spans="1:11" x14ac:dyDescent="0.25">
      <c r="A310">
        <v>99.080585729399999</v>
      </c>
      <c r="B310">
        <v>70.966561838600001</v>
      </c>
      <c r="C310">
        <v>79.021975320099997</v>
      </c>
      <c r="E310">
        <f t="shared" si="25"/>
        <v>-0.9194142706000008</v>
      </c>
      <c r="F310">
        <f t="shared" si="26"/>
        <v>-4.0334381613999994</v>
      </c>
      <c r="G310">
        <f t="shared" si="27"/>
        <v>-5.9780246799000025</v>
      </c>
      <c r="I310">
        <f t="shared" si="28"/>
        <v>6.0823042139205221E-3</v>
      </c>
      <c r="J310">
        <f t="shared" si="29"/>
        <v>2.6682855280962006E-2</v>
      </c>
      <c r="K310">
        <f t="shared" si="30"/>
        <v>3.9547096302680163E-2</v>
      </c>
    </row>
    <row r="311" spans="1:11" x14ac:dyDescent="0.25">
      <c r="A311">
        <v>98.957310114199998</v>
      </c>
      <c r="B311">
        <v>70.933582550599994</v>
      </c>
      <c r="C311">
        <v>78.990116333200007</v>
      </c>
      <c r="E311">
        <f t="shared" si="25"/>
        <v>-1.0426898858000015</v>
      </c>
      <c r="F311">
        <f t="shared" si="26"/>
        <v>-4.0664174494000065</v>
      </c>
      <c r="G311">
        <f t="shared" si="27"/>
        <v>-6.0098836667999933</v>
      </c>
      <c r="I311">
        <f t="shared" si="28"/>
        <v>6.8978232000629688E-3</v>
      </c>
      <c r="J311">
        <f t="shared" si="29"/>
        <v>2.690102685909472E-2</v>
      </c>
      <c r="K311">
        <f t="shared" si="30"/>
        <v>3.9757856627453667E-2</v>
      </c>
    </row>
    <row r="312" spans="1:11" x14ac:dyDescent="0.25">
      <c r="A312">
        <v>99.090075883200001</v>
      </c>
      <c r="B312">
        <v>70.547471035599997</v>
      </c>
      <c r="C312">
        <v>78.354828544300005</v>
      </c>
      <c r="E312">
        <f t="shared" si="25"/>
        <v>-0.90992411679999918</v>
      </c>
      <c r="F312">
        <f t="shared" si="26"/>
        <v>-4.4525289644000026</v>
      </c>
      <c r="G312">
        <f t="shared" si="27"/>
        <v>-6.6451714556999946</v>
      </c>
      <c r="I312">
        <f t="shared" si="28"/>
        <v>6.0195229364330251E-3</v>
      </c>
      <c r="J312">
        <f t="shared" si="29"/>
        <v>2.9455313615156423E-2</v>
      </c>
      <c r="K312">
        <f t="shared" si="30"/>
        <v>4.396054710011417E-2</v>
      </c>
    </row>
    <row r="313" spans="1:11" x14ac:dyDescent="0.25">
      <c r="A313">
        <v>99.160296573799997</v>
      </c>
      <c r="B313">
        <v>70.419382609400003</v>
      </c>
      <c r="C313">
        <v>78.164223092599997</v>
      </c>
      <c r="E313">
        <f t="shared" si="25"/>
        <v>-0.83970342620000338</v>
      </c>
      <c r="F313">
        <f t="shared" si="26"/>
        <v>-4.580617390599997</v>
      </c>
      <c r="G313">
        <f t="shared" si="27"/>
        <v>-6.8357769074000032</v>
      </c>
      <c r="I313">
        <f t="shared" si="28"/>
        <v>5.554984136026936E-3</v>
      </c>
      <c r="J313">
        <f t="shared" si="29"/>
        <v>3.0302671329021643E-2</v>
      </c>
      <c r="K313">
        <f t="shared" si="30"/>
        <v>4.5221480695711531E-2</v>
      </c>
    </row>
    <row r="314" spans="1:11" x14ac:dyDescent="0.25">
      <c r="A314">
        <v>99.253825054299995</v>
      </c>
      <c r="B314">
        <v>70.594535909699999</v>
      </c>
      <c r="C314">
        <v>78.386568316799995</v>
      </c>
      <c r="E314">
        <f t="shared" si="25"/>
        <v>-0.74617494570000531</v>
      </c>
      <c r="F314">
        <f t="shared" si="26"/>
        <v>-4.4054640903000006</v>
      </c>
      <c r="G314">
        <f t="shared" si="27"/>
        <v>-6.6134316832000053</v>
      </c>
      <c r="I314">
        <f t="shared" si="28"/>
        <v>4.936254702237004E-3</v>
      </c>
      <c r="J314">
        <f t="shared" si="29"/>
        <v>2.9143960081477564E-2</v>
      </c>
      <c r="K314">
        <f t="shared" si="30"/>
        <v>4.3750575427714981E-2</v>
      </c>
    </row>
    <row r="315" spans="1:11" x14ac:dyDescent="0.25">
      <c r="A315">
        <v>99.280890671400002</v>
      </c>
      <c r="B315">
        <v>70.718101244300001</v>
      </c>
      <c r="C315">
        <v>78.516602406499999</v>
      </c>
      <c r="E315">
        <f t="shared" si="25"/>
        <v>-0.71910932859999832</v>
      </c>
      <c r="F315">
        <f t="shared" si="26"/>
        <v>-4.2818987556999986</v>
      </c>
      <c r="G315">
        <f t="shared" si="27"/>
        <v>-6.4833975935000012</v>
      </c>
      <c r="I315">
        <f t="shared" si="28"/>
        <v>4.7572044936381079E-3</v>
      </c>
      <c r="J315">
        <f t="shared" si="29"/>
        <v>2.8326524482134921E-2</v>
      </c>
      <c r="K315">
        <f t="shared" si="30"/>
        <v>4.2890346348151621E-2</v>
      </c>
    </row>
    <row r="316" spans="1:11" x14ac:dyDescent="0.25">
      <c r="A316">
        <v>99.200047222199998</v>
      </c>
      <c r="B316">
        <v>70.838748389200006</v>
      </c>
      <c r="C316">
        <v>78.786226718199998</v>
      </c>
      <c r="E316">
        <f t="shared" si="25"/>
        <v>-0.79995277780000151</v>
      </c>
      <c r="F316">
        <f t="shared" si="26"/>
        <v>-4.1612516107999937</v>
      </c>
      <c r="G316">
        <f t="shared" si="27"/>
        <v>-6.2137732818000018</v>
      </c>
      <c r="I316">
        <f t="shared" si="28"/>
        <v>5.2920172189356626E-3</v>
      </c>
      <c r="J316">
        <f t="shared" si="29"/>
        <v>2.752839391000023E-2</v>
      </c>
      <c r="K316">
        <f t="shared" si="30"/>
        <v>4.1106670436575746E-2</v>
      </c>
    </row>
    <row r="317" spans="1:11" x14ac:dyDescent="0.25">
      <c r="A317">
        <v>99.082855029599997</v>
      </c>
      <c r="B317">
        <v>71.331866272499994</v>
      </c>
      <c r="C317">
        <v>79.586797927399999</v>
      </c>
      <c r="E317">
        <f t="shared" si="25"/>
        <v>-0.91714497040000253</v>
      </c>
      <c r="F317">
        <f t="shared" si="26"/>
        <v>-3.6681337275000061</v>
      </c>
      <c r="G317">
        <f t="shared" si="27"/>
        <v>-5.4132020726000007</v>
      </c>
      <c r="I317">
        <f t="shared" si="28"/>
        <v>6.0672918581082804E-3</v>
      </c>
      <c r="J317">
        <f t="shared" si="29"/>
        <v>2.4266215939238719E-2</v>
      </c>
      <c r="K317">
        <f t="shared" si="30"/>
        <v>3.581056203912511E-2</v>
      </c>
    </row>
    <row r="318" spans="1:11" x14ac:dyDescent="0.25">
      <c r="A318">
        <v>99.082276653999998</v>
      </c>
      <c r="B318">
        <v>71.505307371100002</v>
      </c>
      <c r="C318">
        <v>79.778641735199997</v>
      </c>
      <c r="E318">
        <f t="shared" si="25"/>
        <v>-0.91772334600000249</v>
      </c>
      <c r="F318">
        <f t="shared" si="26"/>
        <v>-3.4946926288999975</v>
      </c>
      <c r="G318">
        <f t="shared" si="27"/>
        <v>-5.2213582648000028</v>
      </c>
      <c r="I318">
        <f t="shared" si="28"/>
        <v>6.0711180510026035E-3</v>
      </c>
      <c r="J318">
        <f t="shared" si="29"/>
        <v>2.311883161139551E-2</v>
      </c>
      <c r="K318">
        <f t="shared" si="30"/>
        <v>3.45414362077031E-2</v>
      </c>
    </row>
    <row r="319" spans="1:11" x14ac:dyDescent="0.25">
      <c r="A319">
        <v>99.036572851499997</v>
      </c>
      <c r="B319">
        <v>71.068375582800002</v>
      </c>
      <c r="C319">
        <v>78.852935711000001</v>
      </c>
      <c r="E319">
        <f t="shared" si="25"/>
        <v>-0.96342714850000277</v>
      </c>
      <c r="F319">
        <f t="shared" si="26"/>
        <v>-3.9316244171999983</v>
      </c>
      <c r="G319">
        <f t="shared" si="27"/>
        <v>-6.1470642889999993</v>
      </c>
      <c r="I319">
        <f t="shared" si="28"/>
        <v>6.3734675352634176E-3</v>
      </c>
      <c r="J319">
        <f t="shared" si="29"/>
        <v>2.6009315414130735E-2</v>
      </c>
      <c r="K319">
        <f t="shared" si="30"/>
        <v>4.0665362963994249E-2</v>
      </c>
    </row>
    <row r="320" spans="1:11" x14ac:dyDescent="0.25">
      <c r="A320">
        <v>99.060939937100002</v>
      </c>
      <c r="B320">
        <v>71.099416322799996</v>
      </c>
      <c r="C320">
        <v>78.863412135900006</v>
      </c>
      <c r="E320">
        <f t="shared" si="25"/>
        <v>-0.93906006289999766</v>
      </c>
      <c r="F320">
        <f t="shared" si="26"/>
        <v>-3.9005836772000038</v>
      </c>
      <c r="G320">
        <f t="shared" si="27"/>
        <v>-6.1365878640999938</v>
      </c>
      <c r="I320">
        <f t="shared" si="28"/>
        <v>6.2122692243766894E-3</v>
      </c>
      <c r="J320">
        <f t="shared" si="29"/>
        <v>2.5803968129731975E-2</v>
      </c>
      <c r="K320">
        <f t="shared" si="30"/>
        <v>4.0596057096820203E-2</v>
      </c>
    </row>
    <row r="321" spans="1:11" x14ac:dyDescent="0.25">
      <c r="A321">
        <v>99.030433501600001</v>
      </c>
      <c r="B321">
        <v>71.211293331700006</v>
      </c>
      <c r="C321">
        <v>79.128668799699994</v>
      </c>
      <c r="E321">
        <f t="shared" ref="E321:E384" si="31">A321-100</f>
        <v>-0.96956649839999898</v>
      </c>
      <c r="F321">
        <f t="shared" ref="F321:F384" si="32">B321-75</f>
        <v>-3.7887066682999944</v>
      </c>
      <c r="G321">
        <f t="shared" ref="G321:G384" si="33">C321-85</f>
        <v>-5.8713312003000055</v>
      </c>
      <c r="I321">
        <f t="shared" si="28"/>
        <v>6.4140818643656956E-3</v>
      </c>
      <c r="J321">
        <f t="shared" si="29"/>
        <v>2.5063855620678484E-2</v>
      </c>
      <c r="K321">
        <f t="shared" si="30"/>
        <v>3.8841274975646142E-2</v>
      </c>
    </row>
    <row r="322" spans="1:11" x14ac:dyDescent="0.25">
      <c r="A322">
        <v>99.088944911499993</v>
      </c>
      <c r="B322">
        <v>71.166233220799995</v>
      </c>
      <c r="C322">
        <v>79.177658691399998</v>
      </c>
      <c r="E322">
        <f t="shared" si="31"/>
        <v>-0.9110550885000066</v>
      </c>
      <c r="F322">
        <f t="shared" si="32"/>
        <v>-3.8337667792000047</v>
      </c>
      <c r="G322">
        <f t="shared" si="33"/>
        <v>-5.8223413086000022</v>
      </c>
      <c r="I322">
        <f t="shared" ref="I322:I385" si="34">ABS(E322)/SQRT(100^2+75^2+85^2)</f>
        <v>6.0270047802076388E-3</v>
      </c>
      <c r="J322">
        <f t="shared" ref="J322:J385" si="35">ABS(F322)/SQRT(100^2+75^2+85^2)</f>
        <v>2.5361946819793771E-2</v>
      </c>
      <c r="K322">
        <f t="shared" ref="K322:K385" si="36">ABS(G322)/SQRT(100^2+75^2+85^2)</f>
        <v>3.8517186657404154E-2</v>
      </c>
    </row>
    <row r="323" spans="1:11" x14ac:dyDescent="0.25">
      <c r="A323">
        <v>98.983637552900007</v>
      </c>
      <c r="B323">
        <v>70.9141536785</v>
      </c>
      <c r="C323">
        <v>78.934100873600002</v>
      </c>
      <c r="E323">
        <f t="shared" si="31"/>
        <v>-1.0163624470999935</v>
      </c>
      <c r="F323">
        <f t="shared" si="32"/>
        <v>-4.0858463215</v>
      </c>
      <c r="G323">
        <f t="shared" si="33"/>
        <v>-6.065899126399998</v>
      </c>
      <c r="I323">
        <f t="shared" si="34"/>
        <v>6.7236563457217877E-3</v>
      </c>
      <c r="J323">
        <f t="shared" si="35"/>
        <v>2.7029556853053152E-2</v>
      </c>
      <c r="K323">
        <f t="shared" si="36"/>
        <v>4.012842197200446E-2</v>
      </c>
    </row>
    <row r="324" spans="1:11" x14ac:dyDescent="0.25">
      <c r="A324">
        <v>98.9088495604</v>
      </c>
      <c r="B324">
        <v>70.936842477400006</v>
      </c>
      <c r="C324">
        <v>79.024032528500001</v>
      </c>
      <c r="E324">
        <f t="shared" si="31"/>
        <v>-1.0911504395999998</v>
      </c>
      <c r="F324">
        <f t="shared" si="32"/>
        <v>-4.0631575225999939</v>
      </c>
      <c r="G324">
        <f t="shared" si="33"/>
        <v>-5.9759674714999989</v>
      </c>
      <c r="I324">
        <f t="shared" si="34"/>
        <v>7.2184097300004467E-3</v>
      </c>
      <c r="J324">
        <f t="shared" si="35"/>
        <v>2.6879461100168821E-2</v>
      </c>
      <c r="K324">
        <f t="shared" si="36"/>
        <v>3.9533487021510216E-2</v>
      </c>
    </row>
    <row r="325" spans="1:11" x14ac:dyDescent="0.25">
      <c r="A325">
        <v>98.826413335200002</v>
      </c>
      <c r="B325">
        <v>71.152406625300003</v>
      </c>
      <c r="C325">
        <v>79.461610264499996</v>
      </c>
      <c r="E325">
        <f t="shared" si="31"/>
        <v>-1.1735866647999984</v>
      </c>
      <c r="F325">
        <f t="shared" si="32"/>
        <v>-3.8475933746999971</v>
      </c>
      <c r="G325">
        <f t="shared" si="33"/>
        <v>-5.5383897355000045</v>
      </c>
      <c r="I325">
        <f t="shared" si="34"/>
        <v>7.7637593247880526E-3</v>
      </c>
      <c r="J325">
        <f t="shared" si="35"/>
        <v>2.5453415445812481E-2</v>
      </c>
      <c r="K325">
        <f t="shared" si="36"/>
        <v>3.6638730008598387E-2</v>
      </c>
    </row>
    <row r="326" spans="1:11" x14ac:dyDescent="0.25">
      <c r="A326">
        <v>98.848078436400002</v>
      </c>
      <c r="B326">
        <v>70.883597188300001</v>
      </c>
      <c r="C326">
        <v>78.914821713999999</v>
      </c>
      <c r="E326">
        <f t="shared" si="31"/>
        <v>-1.1519215635999984</v>
      </c>
      <c r="F326">
        <f t="shared" si="32"/>
        <v>-4.1164028116999987</v>
      </c>
      <c r="G326">
        <f t="shared" si="33"/>
        <v>-6.0851782860000014</v>
      </c>
      <c r="I326">
        <f t="shared" si="34"/>
        <v>7.6204357539696663E-3</v>
      </c>
      <c r="J326">
        <f t="shared" si="35"/>
        <v>2.7231700625506006E-2</v>
      </c>
      <c r="K326">
        <f t="shared" si="36"/>
        <v>4.0255961556091423E-2</v>
      </c>
    </row>
    <row r="327" spans="1:11" x14ac:dyDescent="0.25">
      <c r="A327">
        <v>98.774026025599994</v>
      </c>
      <c r="B327">
        <v>70.641533806599995</v>
      </c>
      <c r="C327">
        <v>78.424737718800003</v>
      </c>
      <c r="E327">
        <f t="shared" si="31"/>
        <v>-1.2259739744000058</v>
      </c>
      <c r="F327">
        <f t="shared" si="32"/>
        <v>-4.3584661934000053</v>
      </c>
      <c r="G327">
        <f t="shared" si="33"/>
        <v>-6.575262281199997</v>
      </c>
      <c r="I327">
        <f t="shared" si="34"/>
        <v>8.1103229622309925E-3</v>
      </c>
      <c r="J327">
        <f t="shared" si="35"/>
        <v>2.8833049629572467E-2</v>
      </c>
      <c r="K327">
        <f t="shared" si="36"/>
        <v>4.3498069107059362E-2</v>
      </c>
    </row>
    <row r="328" spans="1:11" x14ac:dyDescent="0.25">
      <c r="A328">
        <v>98.780861163899999</v>
      </c>
      <c r="B328">
        <v>70.299455965500002</v>
      </c>
      <c r="C328">
        <v>77.886399745399999</v>
      </c>
      <c r="E328">
        <f t="shared" si="31"/>
        <v>-1.2191388361000008</v>
      </c>
      <c r="F328">
        <f t="shared" si="32"/>
        <v>-4.7005440344999982</v>
      </c>
      <c r="G328">
        <f t="shared" si="33"/>
        <v>-7.1136002546000014</v>
      </c>
      <c r="I328">
        <f t="shared" si="34"/>
        <v>8.0651057061863155E-3</v>
      </c>
      <c r="J328">
        <f t="shared" si="35"/>
        <v>3.1096035490182968E-2</v>
      </c>
      <c r="K328">
        <f t="shared" si="36"/>
        <v>4.7059396605258277E-2</v>
      </c>
    </row>
    <row r="329" spans="1:11" x14ac:dyDescent="0.25">
      <c r="A329">
        <v>98.784775478</v>
      </c>
      <c r="B329">
        <v>70.381669446999993</v>
      </c>
      <c r="C329">
        <v>77.999224940100007</v>
      </c>
      <c r="E329">
        <f t="shared" si="31"/>
        <v>-1.2152245219999998</v>
      </c>
      <c r="F329">
        <f t="shared" si="32"/>
        <v>-4.6183305530000069</v>
      </c>
      <c r="G329">
        <f t="shared" si="33"/>
        <v>-7.0007750598999934</v>
      </c>
      <c r="I329">
        <f t="shared" si="34"/>
        <v>8.0392109056525943E-3</v>
      </c>
      <c r="J329">
        <f t="shared" si="35"/>
        <v>3.0552159436745004E-2</v>
      </c>
      <c r="K329">
        <f t="shared" si="36"/>
        <v>4.6313011456469544E-2</v>
      </c>
    </row>
    <row r="330" spans="1:11" x14ac:dyDescent="0.25">
      <c r="A330">
        <v>98.678147990499994</v>
      </c>
      <c r="B330">
        <v>70.499945370000006</v>
      </c>
      <c r="C330">
        <v>78.2785466439</v>
      </c>
      <c r="E330">
        <f t="shared" si="31"/>
        <v>-1.3218520095000059</v>
      </c>
      <c r="F330">
        <f t="shared" si="32"/>
        <v>-4.5000546299999939</v>
      </c>
      <c r="G330">
        <f t="shared" si="33"/>
        <v>-6.7214533560999996</v>
      </c>
      <c r="I330">
        <f t="shared" si="34"/>
        <v>8.7445956677553328E-3</v>
      </c>
      <c r="J330">
        <f t="shared" si="35"/>
        <v>2.9769715474461438E-2</v>
      </c>
      <c r="K330">
        <f t="shared" si="36"/>
        <v>4.4465183300666108E-2</v>
      </c>
    </row>
    <row r="331" spans="1:11" x14ac:dyDescent="0.25">
      <c r="A331">
        <v>98.776426726699995</v>
      </c>
      <c r="B331">
        <v>70.443788283299995</v>
      </c>
      <c r="C331">
        <v>78.244907169100003</v>
      </c>
      <c r="E331">
        <f t="shared" si="31"/>
        <v>-1.2235732733000049</v>
      </c>
      <c r="F331">
        <f t="shared" si="32"/>
        <v>-4.5562117167000054</v>
      </c>
      <c r="G331">
        <f t="shared" si="33"/>
        <v>-6.7550928308999971</v>
      </c>
      <c r="I331">
        <f t="shared" si="34"/>
        <v>8.0944413353258877E-3</v>
      </c>
      <c r="J331">
        <f t="shared" si="35"/>
        <v>3.0141217740631485E-2</v>
      </c>
      <c r="K331">
        <f t="shared" si="36"/>
        <v>4.4687722286488651E-2</v>
      </c>
    </row>
    <row r="332" spans="1:11" x14ac:dyDescent="0.25">
      <c r="A332">
        <v>98.8321820508</v>
      </c>
      <c r="B332">
        <v>70.374847514600006</v>
      </c>
      <c r="C332">
        <v>77.958166293999994</v>
      </c>
      <c r="E332">
        <f t="shared" si="31"/>
        <v>-1.1678179491999998</v>
      </c>
      <c r="F332">
        <f t="shared" si="32"/>
        <v>-4.6251524853999939</v>
      </c>
      <c r="G332">
        <f t="shared" si="33"/>
        <v>-7.0418337060000056</v>
      </c>
      <c r="I332">
        <f t="shared" si="34"/>
        <v>7.7255968942877267E-3</v>
      </c>
      <c r="J332">
        <f t="shared" si="35"/>
        <v>3.0597289330320011E-2</v>
      </c>
      <c r="K332">
        <f t="shared" si="36"/>
        <v>4.6584631317263099E-2</v>
      </c>
    </row>
    <row r="333" spans="1:11" x14ac:dyDescent="0.25">
      <c r="A333">
        <v>98.753794527599993</v>
      </c>
      <c r="B333">
        <v>70.209460174399993</v>
      </c>
      <c r="C333">
        <v>77.542340708799998</v>
      </c>
      <c r="E333">
        <f t="shared" si="31"/>
        <v>-1.2462054724000069</v>
      </c>
      <c r="F333">
        <f t="shared" si="32"/>
        <v>-4.7905398256000069</v>
      </c>
      <c r="G333">
        <f t="shared" si="33"/>
        <v>-7.4576592912000024</v>
      </c>
      <c r="I333">
        <f t="shared" si="34"/>
        <v>8.2441626572131339E-3</v>
      </c>
      <c r="J333">
        <f t="shared" si="35"/>
        <v>3.1691394728065453E-2</v>
      </c>
      <c r="K333">
        <f t="shared" si="36"/>
        <v>4.9335488890386678E-2</v>
      </c>
    </row>
    <row r="334" spans="1:11" x14ac:dyDescent="0.25">
      <c r="A334">
        <v>98.725201380399994</v>
      </c>
      <c r="B334">
        <v>70.348279669199997</v>
      </c>
      <c r="C334">
        <v>77.876837743799996</v>
      </c>
      <c r="E334">
        <f t="shared" si="31"/>
        <v>-1.2747986196000056</v>
      </c>
      <c r="F334">
        <f t="shared" si="32"/>
        <v>-4.6517203308000035</v>
      </c>
      <c r="G334">
        <f t="shared" si="33"/>
        <v>-7.1231622562000041</v>
      </c>
      <c r="I334">
        <f t="shared" si="34"/>
        <v>8.4333181067911666E-3</v>
      </c>
      <c r="J334">
        <f t="shared" si="35"/>
        <v>3.0773046574033243E-2</v>
      </c>
      <c r="K334">
        <f t="shared" si="36"/>
        <v>4.712265318554526E-2</v>
      </c>
    </row>
    <row r="335" spans="1:11" x14ac:dyDescent="0.25">
      <c r="A335">
        <v>98.837852440399999</v>
      </c>
      <c r="B335">
        <v>70.579733431799994</v>
      </c>
      <c r="C335">
        <v>78.3348523083</v>
      </c>
      <c r="E335">
        <f t="shared" si="31"/>
        <v>-1.162147559600001</v>
      </c>
      <c r="F335">
        <f t="shared" si="32"/>
        <v>-4.420266568200006</v>
      </c>
      <c r="G335">
        <f t="shared" si="33"/>
        <v>-6.6651476916999997</v>
      </c>
      <c r="I335">
        <f t="shared" si="34"/>
        <v>7.6880849307893392E-3</v>
      </c>
      <c r="J335">
        <f t="shared" si="35"/>
        <v>2.9241884571652069E-2</v>
      </c>
      <c r="K335">
        <f t="shared" si="36"/>
        <v>4.4092698131794165E-2</v>
      </c>
    </row>
    <row r="336" spans="1:11" x14ac:dyDescent="0.25">
      <c r="A336">
        <v>98.847916652099997</v>
      </c>
      <c r="B336">
        <v>70.936124999800001</v>
      </c>
      <c r="C336">
        <v>78.911979420500003</v>
      </c>
      <c r="E336">
        <f t="shared" si="31"/>
        <v>-1.1520833479000032</v>
      </c>
      <c r="F336">
        <f t="shared" si="32"/>
        <v>-4.0638750001999995</v>
      </c>
      <c r="G336">
        <f t="shared" si="33"/>
        <v>-6.0880205794999966</v>
      </c>
      <c r="I336">
        <f t="shared" si="34"/>
        <v>7.6215060237720079E-3</v>
      </c>
      <c r="J336">
        <f t="shared" si="35"/>
        <v>2.688420751010551E-2</v>
      </c>
      <c r="K336">
        <f t="shared" si="36"/>
        <v>4.027476449866587E-2</v>
      </c>
    </row>
    <row r="337" spans="1:11" x14ac:dyDescent="0.25">
      <c r="A337">
        <v>98.851731357299997</v>
      </c>
      <c r="B337">
        <v>70.935852557600001</v>
      </c>
      <c r="C337">
        <v>79.009271879699995</v>
      </c>
      <c r="E337">
        <f t="shared" si="31"/>
        <v>-1.1482686427000033</v>
      </c>
      <c r="F337">
        <f t="shared" si="32"/>
        <v>-4.0641474423999995</v>
      </c>
      <c r="G337">
        <f t="shared" si="33"/>
        <v>-5.9907281203000053</v>
      </c>
      <c r="I337">
        <f t="shared" si="34"/>
        <v>7.5962701771523089E-3</v>
      </c>
      <c r="J337">
        <f t="shared" si="35"/>
        <v>2.6886009827509206E-2</v>
      </c>
      <c r="K337">
        <f t="shared" si="36"/>
        <v>3.9631134794953941E-2</v>
      </c>
    </row>
    <row r="338" spans="1:11" x14ac:dyDescent="0.25">
      <c r="A338">
        <v>98.878251321099995</v>
      </c>
      <c r="B338">
        <v>71.106179691500003</v>
      </c>
      <c r="C338">
        <v>79.235878511500005</v>
      </c>
      <c r="E338">
        <f t="shared" si="31"/>
        <v>-1.1217486789000048</v>
      </c>
      <c r="F338">
        <f t="shared" si="32"/>
        <v>-3.8938203084999969</v>
      </c>
      <c r="G338">
        <f t="shared" si="33"/>
        <v>-5.7641214884999954</v>
      </c>
      <c r="I338">
        <f t="shared" si="34"/>
        <v>7.4208296899511634E-3</v>
      </c>
      <c r="J338">
        <f t="shared" si="35"/>
        <v>2.5759225659161548E-2</v>
      </c>
      <c r="K338">
        <f t="shared" si="36"/>
        <v>3.8132038559912824E-2</v>
      </c>
    </row>
    <row r="339" spans="1:11" x14ac:dyDescent="0.25">
      <c r="A339">
        <v>98.774352231799995</v>
      </c>
      <c r="B339">
        <v>71.146364424300003</v>
      </c>
      <c r="C339">
        <v>79.294621377200002</v>
      </c>
      <c r="E339">
        <f t="shared" si="31"/>
        <v>-1.2256477682000053</v>
      </c>
      <c r="F339">
        <f t="shared" si="32"/>
        <v>-3.8536355756999967</v>
      </c>
      <c r="G339">
        <f t="shared" si="33"/>
        <v>-5.7053786227999979</v>
      </c>
      <c r="I339">
        <f t="shared" si="34"/>
        <v>8.1081649738156351E-3</v>
      </c>
      <c r="J339">
        <f t="shared" si="35"/>
        <v>2.5493387094914326E-2</v>
      </c>
      <c r="K339">
        <f t="shared" si="36"/>
        <v>3.7743430300274113E-2</v>
      </c>
    </row>
    <row r="340" spans="1:11" x14ac:dyDescent="0.25">
      <c r="A340">
        <v>98.790525435899994</v>
      </c>
      <c r="B340">
        <v>71.418630653500003</v>
      </c>
      <c r="C340">
        <v>79.749525199600001</v>
      </c>
      <c r="E340">
        <f t="shared" si="31"/>
        <v>-1.209474564100006</v>
      </c>
      <c r="F340">
        <f t="shared" si="32"/>
        <v>-3.5813693464999972</v>
      </c>
      <c r="G340">
        <f t="shared" si="33"/>
        <v>-5.2504748003999993</v>
      </c>
      <c r="I340">
        <f t="shared" si="34"/>
        <v>8.0011725650662828E-3</v>
      </c>
      <c r="J340">
        <f t="shared" si="35"/>
        <v>2.3692233810562197E-2</v>
      </c>
      <c r="K340">
        <f t="shared" si="36"/>
        <v>3.4734054087191803E-2</v>
      </c>
    </row>
    <row r="341" spans="1:11" x14ac:dyDescent="0.25">
      <c r="A341">
        <v>98.803890366299996</v>
      </c>
      <c r="B341">
        <v>71.085228958100004</v>
      </c>
      <c r="C341">
        <v>79.316774446899998</v>
      </c>
      <c r="E341">
        <f t="shared" si="31"/>
        <v>-1.1961096337000043</v>
      </c>
      <c r="F341">
        <f t="shared" si="32"/>
        <v>-3.9147710418999964</v>
      </c>
      <c r="G341">
        <f t="shared" si="33"/>
        <v>-5.6832255531000015</v>
      </c>
      <c r="I341">
        <f t="shared" si="34"/>
        <v>7.9127580438976743E-3</v>
      </c>
      <c r="J341">
        <f t="shared" si="35"/>
        <v>2.5897823392651571E-2</v>
      </c>
      <c r="K341">
        <f t="shared" si="36"/>
        <v>3.759687861677715E-2</v>
      </c>
    </row>
    <row r="342" spans="1:11" x14ac:dyDescent="0.25">
      <c r="A342">
        <v>98.828643436999997</v>
      </c>
      <c r="B342">
        <v>70.780027301600001</v>
      </c>
      <c r="C342">
        <v>78.837330046999995</v>
      </c>
      <c r="E342">
        <f t="shared" si="31"/>
        <v>-1.1713565630000033</v>
      </c>
      <c r="F342">
        <f t="shared" si="32"/>
        <v>-4.2199726983999994</v>
      </c>
      <c r="G342">
        <f t="shared" si="33"/>
        <v>-6.1626699530000053</v>
      </c>
      <c r="I342">
        <f t="shared" si="34"/>
        <v>7.7490062825422215E-3</v>
      </c>
      <c r="J342">
        <f t="shared" si="35"/>
        <v>2.7916858098534558E-2</v>
      </c>
      <c r="K342">
        <f t="shared" si="36"/>
        <v>4.0768600861146226E-2</v>
      </c>
    </row>
    <row r="343" spans="1:11" x14ac:dyDescent="0.25">
      <c r="A343">
        <v>98.889779071299998</v>
      </c>
      <c r="B343">
        <v>70.905055252899999</v>
      </c>
      <c r="C343">
        <v>78.897959970900004</v>
      </c>
      <c r="E343">
        <f t="shared" si="31"/>
        <v>-1.1102209287000022</v>
      </c>
      <c r="F343">
        <f t="shared" si="32"/>
        <v>-4.0949447471000013</v>
      </c>
      <c r="G343">
        <f t="shared" si="33"/>
        <v>-6.1020400290999959</v>
      </c>
      <c r="I343">
        <f t="shared" si="34"/>
        <v>7.3445688727542075E-3</v>
      </c>
      <c r="J343">
        <f t="shared" si="35"/>
        <v>2.7089746687099143E-2</v>
      </c>
      <c r="K343">
        <f t="shared" si="36"/>
        <v>4.0367508934015216E-2</v>
      </c>
    </row>
    <row r="344" spans="1:11" x14ac:dyDescent="0.25">
      <c r="A344">
        <v>98.950940172000003</v>
      </c>
      <c r="B344">
        <v>70.637011385700006</v>
      </c>
      <c r="C344">
        <v>78.461856102799999</v>
      </c>
      <c r="E344">
        <f t="shared" si="31"/>
        <v>-1.0490598279999972</v>
      </c>
      <c r="F344">
        <f t="shared" si="32"/>
        <v>-4.3629886142999936</v>
      </c>
      <c r="G344">
        <f t="shared" si="33"/>
        <v>-6.5381438972000012</v>
      </c>
      <c r="I344">
        <f t="shared" si="34"/>
        <v>6.9399629922375881E-3</v>
      </c>
      <c r="J344">
        <f t="shared" si="35"/>
        <v>2.8862967307138172E-2</v>
      </c>
      <c r="K344">
        <f t="shared" si="36"/>
        <v>4.3252515703510637E-2</v>
      </c>
    </row>
    <row r="345" spans="1:11" x14ac:dyDescent="0.25">
      <c r="A345">
        <v>98.913588819799998</v>
      </c>
      <c r="B345">
        <v>70.5769150016</v>
      </c>
      <c r="C345">
        <v>78.170947586200001</v>
      </c>
      <c r="E345">
        <f t="shared" si="31"/>
        <v>-1.0864111802000025</v>
      </c>
      <c r="F345">
        <f t="shared" si="32"/>
        <v>-4.4230849984000002</v>
      </c>
      <c r="G345">
        <f t="shared" si="33"/>
        <v>-6.8290524137999995</v>
      </c>
      <c r="I345">
        <f t="shared" si="34"/>
        <v>7.1870575764161277E-3</v>
      </c>
      <c r="J345">
        <f t="shared" si="35"/>
        <v>2.9260529648664935E-2</v>
      </c>
      <c r="K345">
        <f t="shared" si="36"/>
        <v>4.5176995399944811E-2</v>
      </c>
    </row>
    <row r="346" spans="1:11" x14ac:dyDescent="0.25">
      <c r="A346">
        <v>98.951298473400001</v>
      </c>
      <c r="B346">
        <v>70.765291976200004</v>
      </c>
      <c r="C346">
        <v>78.680257554099995</v>
      </c>
      <c r="E346">
        <f t="shared" si="31"/>
        <v>-1.0487015265999986</v>
      </c>
      <c r="F346">
        <f t="shared" si="32"/>
        <v>-4.2347080237999961</v>
      </c>
      <c r="G346">
        <f t="shared" si="33"/>
        <v>-6.3197424459000047</v>
      </c>
      <c r="I346">
        <f t="shared" si="34"/>
        <v>6.9375926808504891E-3</v>
      </c>
      <c r="J346">
        <f t="shared" si="35"/>
        <v>2.8014338347253562E-2</v>
      </c>
      <c r="K346">
        <f t="shared" si="36"/>
        <v>4.1807700118147322E-2</v>
      </c>
    </row>
    <row r="347" spans="1:11" x14ac:dyDescent="0.25">
      <c r="A347">
        <v>98.972917465600005</v>
      </c>
      <c r="B347">
        <v>70.917845961899999</v>
      </c>
      <c r="C347">
        <v>78.881815641000003</v>
      </c>
      <c r="E347">
        <f t="shared" si="31"/>
        <v>-1.0270825343999945</v>
      </c>
      <c r="F347">
        <f t="shared" si="32"/>
        <v>-4.0821540381000005</v>
      </c>
      <c r="G347">
        <f t="shared" si="33"/>
        <v>-6.1181843589999971</v>
      </c>
      <c r="I347">
        <f t="shared" si="34"/>
        <v>6.7945741400647465E-3</v>
      </c>
      <c r="J347">
        <f t="shared" si="35"/>
        <v>2.7005130877080265E-2</v>
      </c>
      <c r="K347">
        <f t="shared" si="36"/>
        <v>4.0474310328034932E-2</v>
      </c>
    </row>
    <row r="348" spans="1:11" x14ac:dyDescent="0.25">
      <c r="A348">
        <v>98.929851477499994</v>
      </c>
      <c r="B348">
        <v>70.978503974600002</v>
      </c>
      <c r="C348">
        <v>78.712406367400007</v>
      </c>
      <c r="E348">
        <f t="shared" si="31"/>
        <v>-1.0701485225000056</v>
      </c>
      <c r="F348">
        <f t="shared" si="32"/>
        <v>-4.0214960253999976</v>
      </c>
      <c r="G348">
        <f t="shared" si="33"/>
        <v>-6.287593632599993</v>
      </c>
      <c r="I348">
        <f t="shared" si="34"/>
        <v>7.0794733952464269E-3</v>
      </c>
      <c r="J348">
        <f t="shared" si="35"/>
        <v>2.6603853130964243E-2</v>
      </c>
      <c r="K348">
        <f t="shared" si="36"/>
        <v>4.1595022472324404E-2</v>
      </c>
    </row>
    <row r="349" spans="1:11" x14ac:dyDescent="0.25">
      <c r="A349">
        <v>98.891411569400006</v>
      </c>
      <c r="B349">
        <v>71.335246538299998</v>
      </c>
      <c r="C349">
        <v>79.291736311700006</v>
      </c>
      <c r="E349">
        <f t="shared" si="31"/>
        <v>-1.108588430599994</v>
      </c>
      <c r="F349">
        <f t="shared" si="32"/>
        <v>-3.6647534617000019</v>
      </c>
      <c r="G349">
        <f t="shared" si="33"/>
        <v>-5.7082636882999935</v>
      </c>
      <c r="I349">
        <f t="shared" si="34"/>
        <v>7.3337692252064077E-3</v>
      </c>
      <c r="J349">
        <f t="shared" si="35"/>
        <v>2.4243854088246218E-2</v>
      </c>
      <c r="K349">
        <f t="shared" si="36"/>
        <v>3.7762516197251336E-2</v>
      </c>
    </row>
    <row r="350" spans="1:11" x14ac:dyDescent="0.25">
      <c r="A350">
        <v>98.907306564899997</v>
      </c>
      <c r="B350">
        <v>70.900142998800007</v>
      </c>
      <c r="C350">
        <v>78.612685521000003</v>
      </c>
      <c r="E350">
        <f t="shared" si="31"/>
        <v>-1.0926934351000028</v>
      </c>
      <c r="F350">
        <f t="shared" si="32"/>
        <v>-4.0998570011999931</v>
      </c>
      <c r="G350">
        <f t="shared" si="33"/>
        <v>-6.3873144789999969</v>
      </c>
      <c r="I350">
        <f t="shared" si="34"/>
        <v>7.2286172809726589E-3</v>
      </c>
      <c r="J350">
        <f t="shared" si="35"/>
        <v>2.7122243271900607E-2</v>
      </c>
      <c r="K350">
        <f t="shared" si="36"/>
        <v>4.2254716957900146E-2</v>
      </c>
    </row>
    <row r="351" spans="1:11" x14ac:dyDescent="0.25">
      <c r="A351">
        <v>98.929249734500004</v>
      </c>
      <c r="B351">
        <v>70.908871442500001</v>
      </c>
      <c r="C351">
        <v>78.682301051699994</v>
      </c>
      <c r="E351">
        <f t="shared" si="31"/>
        <v>-1.0707502654999956</v>
      </c>
      <c r="F351">
        <f t="shared" si="32"/>
        <v>-4.0911285574999994</v>
      </c>
      <c r="G351">
        <f t="shared" si="33"/>
        <v>-6.3176989483000057</v>
      </c>
      <c r="I351">
        <f t="shared" si="34"/>
        <v>7.0834541731194401E-3</v>
      </c>
      <c r="J351">
        <f t="shared" si="35"/>
        <v>2.7064501020561831E-2</v>
      </c>
      <c r="K351">
        <f t="shared" si="36"/>
        <v>4.1794181539568487E-2</v>
      </c>
    </row>
    <row r="352" spans="1:11" x14ac:dyDescent="0.25">
      <c r="A352">
        <v>98.952890568499996</v>
      </c>
      <c r="B352">
        <v>71.136256352900006</v>
      </c>
      <c r="C352">
        <v>79.164123938399996</v>
      </c>
      <c r="E352">
        <f t="shared" si="31"/>
        <v>-1.0471094315000045</v>
      </c>
      <c r="F352">
        <f t="shared" si="32"/>
        <v>-3.8637436470999944</v>
      </c>
      <c r="G352">
        <f t="shared" si="33"/>
        <v>-5.835876061600004</v>
      </c>
      <c r="I352">
        <f t="shared" si="34"/>
        <v>6.9270603157944874E-3</v>
      </c>
      <c r="J352">
        <f t="shared" si="35"/>
        <v>2.5560256151918079E-2</v>
      </c>
      <c r="K352">
        <f t="shared" si="36"/>
        <v>3.8606724625041486E-2</v>
      </c>
    </row>
    <row r="353" spans="1:11" x14ac:dyDescent="0.25">
      <c r="A353">
        <v>99.001307586300001</v>
      </c>
      <c r="B353">
        <v>70.861443156899995</v>
      </c>
      <c r="C353">
        <v>78.562470881099998</v>
      </c>
      <c r="E353">
        <f t="shared" si="31"/>
        <v>-0.99869241369999884</v>
      </c>
      <c r="F353">
        <f t="shared" si="32"/>
        <v>-4.1385568431000053</v>
      </c>
      <c r="G353">
        <f t="shared" si="33"/>
        <v>-6.4375291189000023</v>
      </c>
      <c r="I353">
        <f t="shared" si="34"/>
        <v>6.6067617944345139E-3</v>
      </c>
      <c r="J353">
        <f t="shared" si="35"/>
        <v>2.7378258671044771E-2</v>
      </c>
      <c r="K353">
        <f t="shared" si="36"/>
        <v>4.2586907490101689E-2</v>
      </c>
    </row>
    <row r="354" spans="1:11" x14ac:dyDescent="0.25">
      <c r="A354">
        <v>99.1070248746</v>
      </c>
      <c r="B354">
        <v>70.711024120100006</v>
      </c>
      <c r="C354">
        <v>78.076114664900004</v>
      </c>
      <c r="E354">
        <f t="shared" si="31"/>
        <v>-0.89297512539999957</v>
      </c>
      <c r="F354">
        <f t="shared" si="32"/>
        <v>-4.2889758798999935</v>
      </c>
      <c r="G354">
        <f t="shared" si="33"/>
        <v>-6.923885335099996</v>
      </c>
      <c r="I354">
        <f t="shared" si="34"/>
        <v>5.9073983750569598E-3</v>
      </c>
      <c r="J354">
        <f t="shared" si="35"/>
        <v>2.8373342574610227E-2</v>
      </c>
      <c r="K354">
        <f t="shared" si="36"/>
        <v>4.580435424707794E-2</v>
      </c>
    </row>
    <row r="355" spans="1:11" x14ac:dyDescent="0.25">
      <c r="A355">
        <v>99.204346281699998</v>
      </c>
      <c r="B355">
        <v>70.725118378999994</v>
      </c>
      <c r="C355">
        <v>78.118737000799996</v>
      </c>
      <c r="E355">
        <f t="shared" si="31"/>
        <v>-0.79565371830000231</v>
      </c>
      <c r="F355">
        <f t="shared" si="32"/>
        <v>-4.2748816210000058</v>
      </c>
      <c r="G355">
        <f t="shared" si="33"/>
        <v>-6.8812629992000041</v>
      </c>
      <c r="I355">
        <f t="shared" si="34"/>
        <v>5.2635771690594775E-3</v>
      </c>
      <c r="J355">
        <f t="shared" si="35"/>
        <v>2.8280103244918794E-2</v>
      </c>
      <c r="K355">
        <f t="shared" si="36"/>
        <v>4.5522389933991436E-2</v>
      </c>
    </row>
    <row r="356" spans="1:11" x14ac:dyDescent="0.25">
      <c r="A356">
        <v>99.333147878800006</v>
      </c>
      <c r="B356">
        <v>70.575545434800006</v>
      </c>
      <c r="C356">
        <v>77.874907085299995</v>
      </c>
      <c r="E356">
        <f t="shared" si="31"/>
        <v>-0.66685212119999449</v>
      </c>
      <c r="F356">
        <f t="shared" si="32"/>
        <v>-4.4244545651999942</v>
      </c>
      <c r="G356">
        <f t="shared" si="33"/>
        <v>-7.1250929147000051</v>
      </c>
      <c r="I356">
        <f t="shared" si="34"/>
        <v>4.4115015358524518E-3</v>
      </c>
      <c r="J356">
        <f t="shared" si="35"/>
        <v>2.9269589897331093E-2</v>
      </c>
      <c r="K356">
        <f t="shared" si="36"/>
        <v>4.7135425286986034E-2</v>
      </c>
    </row>
    <row r="357" spans="1:11" x14ac:dyDescent="0.25">
      <c r="A357">
        <v>99.316443254999996</v>
      </c>
      <c r="B357">
        <v>70.585303750799994</v>
      </c>
      <c r="C357">
        <v>77.871343300199996</v>
      </c>
      <c r="E357">
        <f t="shared" si="31"/>
        <v>-0.68355674500000418</v>
      </c>
      <c r="F357">
        <f t="shared" si="32"/>
        <v>-4.4146962492000057</v>
      </c>
      <c r="G357">
        <f t="shared" si="33"/>
        <v>-7.128656699800004</v>
      </c>
      <c r="I357">
        <f t="shared" si="34"/>
        <v>4.5220095048710872E-3</v>
      </c>
      <c r="J357">
        <f t="shared" si="35"/>
        <v>2.9205034616403416E-2</v>
      </c>
      <c r="K357">
        <f t="shared" si="36"/>
        <v>4.7159001193760992E-2</v>
      </c>
    </row>
    <row r="358" spans="1:11" x14ac:dyDescent="0.25">
      <c r="A358">
        <v>99.330688351099994</v>
      </c>
      <c r="B358">
        <v>70.906667356100002</v>
      </c>
      <c r="C358">
        <v>78.562146745099994</v>
      </c>
      <c r="E358">
        <f t="shared" si="31"/>
        <v>-0.66931164890000616</v>
      </c>
      <c r="F358">
        <f t="shared" si="32"/>
        <v>-4.0933326438999984</v>
      </c>
      <c r="G358">
        <f t="shared" si="33"/>
        <v>-6.4378532549000056</v>
      </c>
      <c r="I358">
        <f t="shared" si="34"/>
        <v>4.4277723249541625E-3</v>
      </c>
      <c r="J358">
        <f t="shared" si="35"/>
        <v>2.7079081960217913E-2</v>
      </c>
      <c r="K358">
        <f t="shared" si="36"/>
        <v>4.2589051783291108E-2</v>
      </c>
    </row>
    <row r="359" spans="1:11" x14ac:dyDescent="0.25">
      <c r="A359">
        <v>99.279133714099999</v>
      </c>
      <c r="B359">
        <v>71.159532856599995</v>
      </c>
      <c r="C359">
        <v>79.0935564312</v>
      </c>
      <c r="E359">
        <f t="shared" si="31"/>
        <v>-0.72086628590000146</v>
      </c>
      <c r="F359">
        <f t="shared" si="32"/>
        <v>-3.8404671434000051</v>
      </c>
      <c r="G359">
        <f t="shared" si="33"/>
        <v>-5.9064435688000003</v>
      </c>
      <c r="I359">
        <f t="shared" si="34"/>
        <v>4.7688274900731251E-3</v>
      </c>
      <c r="J359">
        <f t="shared" si="35"/>
        <v>2.5406272489637755E-2</v>
      </c>
      <c r="K359">
        <f t="shared" si="36"/>
        <v>3.9073557760150757E-2</v>
      </c>
    </row>
    <row r="360" spans="1:11" x14ac:dyDescent="0.25">
      <c r="A360">
        <v>99.148298606500006</v>
      </c>
      <c r="B360">
        <v>71.268038528000005</v>
      </c>
      <c r="C360">
        <v>79.218258981700004</v>
      </c>
      <c r="E360">
        <f t="shared" si="31"/>
        <v>-0.85170139349999374</v>
      </c>
      <c r="F360">
        <f t="shared" si="32"/>
        <v>-3.7319614719999947</v>
      </c>
      <c r="G360">
        <f t="shared" si="33"/>
        <v>-5.7817410182999964</v>
      </c>
      <c r="I360">
        <f t="shared" si="34"/>
        <v>5.6343556330775407E-3</v>
      </c>
      <c r="J360">
        <f t="shared" si="35"/>
        <v>2.4688462767193626E-2</v>
      </c>
      <c r="K360">
        <f t="shared" si="36"/>
        <v>3.8248599009077823E-2</v>
      </c>
    </row>
    <row r="361" spans="1:11" x14ac:dyDescent="0.25">
      <c r="A361">
        <v>99.196568549899993</v>
      </c>
      <c r="B361">
        <v>71.086351527299996</v>
      </c>
      <c r="C361">
        <v>78.912130549599993</v>
      </c>
      <c r="E361">
        <f t="shared" si="31"/>
        <v>-0.80343145010000683</v>
      </c>
      <c r="F361">
        <f t="shared" si="32"/>
        <v>-3.9136484727000038</v>
      </c>
      <c r="G361">
        <f t="shared" si="33"/>
        <v>-6.0878694504000066</v>
      </c>
      <c r="I361">
        <f t="shared" si="34"/>
        <v>5.3150300694707791E-3</v>
      </c>
      <c r="J361">
        <f t="shared" si="35"/>
        <v>2.5890397134876526E-2</v>
      </c>
      <c r="K361">
        <f t="shared" si="36"/>
        <v>4.0273764717401746E-2</v>
      </c>
    </row>
    <row r="362" spans="1:11" x14ac:dyDescent="0.25">
      <c r="A362">
        <v>99.177590412399994</v>
      </c>
      <c r="B362">
        <v>71.033920035099996</v>
      </c>
      <c r="C362">
        <v>78.937408943199998</v>
      </c>
      <c r="E362">
        <f t="shared" si="31"/>
        <v>-0.82240958760000638</v>
      </c>
      <c r="F362">
        <f t="shared" si="32"/>
        <v>-3.966079964900004</v>
      </c>
      <c r="G362">
        <f t="shared" si="33"/>
        <v>-6.0625910568000023</v>
      </c>
      <c r="I362">
        <f t="shared" si="34"/>
        <v>5.440578268340132E-3</v>
      </c>
      <c r="J362">
        <f t="shared" si="35"/>
        <v>2.623725305842238E-2</v>
      </c>
      <c r="K362">
        <f t="shared" si="36"/>
        <v>4.0106537728621043E-2</v>
      </c>
    </row>
    <row r="363" spans="1:11" x14ac:dyDescent="0.25">
      <c r="A363">
        <v>99.130451027500001</v>
      </c>
      <c r="B363">
        <v>71.108919842800006</v>
      </c>
      <c r="C363">
        <v>79.069266810299993</v>
      </c>
      <c r="E363">
        <f t="shared" si="31"/>
        <v>-0.86954897249999874</v>
      </c>
      <c r="F363">
        <f t="shared" si="32"/>
        <v>-3.891080157199994</v>
      </c>
      <c r="G363">
        <f t="shared" si="33"/>
        <v>-5.9307331897000068</v>
      </c>
      <c r="I363">
        <f t="shared" si="34"/>
        <v>5.7524247216606105E-3</v>
      </c>
      <c r="J363">
        <f t="shared" si="35"/>
        <v>2.5741098429324327E-2</v>
      </c>
      <c r="K363">
        <f t="shared" si="36"/>
        <v>3.9234243610130261E-2</v>
      </c>
    </row>
    <row r="364" spans="1:11" x14ac:dyDescent="0.25">
      <c r="A364">
        <v>99.083645059099993</v>
      </c>
      <c r="B364">
        <v>71.063311591900003</v>
      </c>
      <c r="C364">
        <v>79.097287373100002</v>
      </c>
      <c r="E364">
        <f t="shared" si="31"/>
        <v>-0.91635494090000691</v>
      </c>
      <c r="F364">
        <f t="shared" si="32"/>
        <v>-3.9366884080999966</v>
      </c>
      <c r="G364">
        <f t="shared" si="33"/>
        <v>-5.9027126268999979</v>
      </c>
      <c r="I364">
        <f t="shared" si="34"/>
        <v>6.0620654874605755E-3</v>
      </c>
      <c r="J364">
        <f t="shared" si="35"/>
        <v>2.6042815800382316E-2</v>
      </c>
      <c r="K364">
        <f t="shared" si="36"/>
        <v>3.9048876042272411E-2</v>
      </c>
    </row>
    <row r="365" spans="1:11" x14ac:dyDescent="0.25">
      <c r="A365">
        <v>99.0150119356</v>
      </c>
      <c r="B365">
        <v>70.940188212099997</v>
      </c>
      <c r="C365">
        <v>78.823336977599993</v>
      </c>
      <c r="E365">
        <f t="shared" si="31"/>
        <v>-0.98498806439999953</v>
      </c>
      <c r="F365">
        <f t="shared" si="32"/>
        <v>-4.0598117879000029</v>
      </c>
      <c r="G365">
        <f t="shared" si="33"/>
        <v>-6.1766630224000068</v>
      </c>
      <c r="I365">
        <f t="shared" si="34"/>
        <v>6.5161018773962145E-3</v>
      </c>
      <c r="J365">
        <f t="shared" si="35"/>
        <v>2.6857327686630295E-2</v>
      </c>
      <c r="K365">
        <f t="shared" si="36"/>
        <v>4.0861170780603501E-2</v>
      </c>
    </row>
    <row r="366" spans="1:11" x14ac:dyDescent="0.25">
      <c r="A366">
        <v>99.135554370400001</v>
      </c>
      <c r="B366">
        <v>71.000949601499997</v>
      </c>
      <c r="C366">
        <v>78.873410573699999</v>
      </c>
      <c r="E366">
        <f t="shared" si="31"/>
        <v>-0.86444562959999871</v>
      </c>
      <c r="F366">
        <f t="shared" si="32"/>
        <v>-3.9990503985000032</v>
      </c>
      <c r="G366">
        <f t="shared" si="33"/>
        <v>-6.1265894263000007</v>
      </c>
      <c r="I366">
        <f t="shared" si="34"/>
        <v>5.7186640057153432E-3</v>
      </c>
      <c r="J366">
        <f t="shared" si="35"/>
        <v>2.6455366061050884E-2</v>
      </c>
      <c r="K366">
        <f t="shared" si="36"/>
        <v>4.0529913311251338E-2</v>
      </c>
    </row>
    <row r="367" spans="1:11" x14ac:dyDescent="0.25">
      <c r="A367">
        <v>99.068392233300003</v>
      </c>
      <c r="B367">
        <v>71.340212174200005</v>
      </c>
      <c r="C367">
        <v>79.483267959599999</v>
      </c>
      <c r="E367">
        <f t="shared" si="31"/>
        <v>-0.93160776669999734</v>
      </c>
      <c r="F367">
        <f t="shared" si="32"/>
        <v>-3.6597878257999952</v>
      </c>
      <c r="G367">
        <f t="shared" si="33"/>
        <v>-5.5167320404000009</v>
      </c>
      <c r="I367">
        <f t="shared" si="34"/>
        <v>6.1629692145442712E-3</v>
      </c>
      <c r="J367">
        <f t="shared" si="35"/>
        <v>2.4211004360843471E-2</v>
      </c>
      <c r="K367">
        <f t="shared" si="36"/>
        <v>3.6495455432182911E-2</v>
      </c>
    </row>
    <row r="368" spans="1:11" x14ac:dyDescent="0.25">
      <c r="A368">
        <v>99.137520452399997</v>
      </c>
      <c r="B368">
        <v>71.521731959199997</v>
      </c>
      <c r="C368">
        <v>79.875061486600003</v>
      </c>
      <c r="E368">
        <f t="shared" si="31"/>
        <v>-0.86247954760000312</v>
      </c>
      <c r="F368">
        <f t="shared" si="32"/>
        <v>-3.4782680408000033</v>
      </c>
      <c r="G368">
        <f t="shared" si="33"/>
        <v>-5.1249385133999965</v>
      </c>
      <c r="I368">
        <f t="shared" si="34"/>
        <v>5.7056575632270373E-3</v>
      </c>
      <c r="J368">
        <f t="shared" si="35"/>
        <v>2.3010176193911821E-2</v>
      </c>
      <c r="K368">
        <f t="shared" si="36"/>
        <v>3.3903579825658135E-2</v>
      </c>
    </row>
    <row r="369" spans="1:11" x14ac:dyDescent="0.25">
      <c r="A369">
        <v>99.100430595800006</v>
      </c>
      <c r="B369">
        <v>71.821622700999995</v>
      </c>
      <c r="C369">
        <v>80.194718647900004</v>
      </c>
      <c r="E369">
        <f t="shared" si="31"/>
        <v>-0.89956940419999398</v>
      </c>
      <c r="F369">
        <f t="shared" si="32"/>
        <v>-3.1783772990000045</v>
      </c>
      <c r="G369">
        <f t="shared" si="33"/>
        <v>-4.8052813520999962</v>
      </c>
      <c r="I369">
        <f t="shared" si="34"/>
        <v>5.9510222462709648E-3</v>
      </c>
      <c r="J369">
        <f t="shared" si="35"/>
        <v>2.1026275376954149E-2</v>
      </c>
      <c r="K369">
        <f t="shared" si="36"/>
        <v>3.1788915999615863E-2</v>
      </c>
    </row>
    <row r="370" spans="1:11" x14ac:dyDescent="0.25">
      <c r="A370">
        <v>99.037200238500006</v>
      </c>
      <c r="B370">
        <v>71.790544906600005</v>
      </c>
      <c r="C370">
        <v>80.115684139699994</v>
      </c>
      <c r="E370">
        <f t="shared" si="31"/>
        <v>-0.96279976149999413</v>
      </c>
      <c r="F370">
        <f t="shared" si="32"/>
        <v>-3.2094550933999955</v>
      </c>
      <c r="G370">
        <f t="shared" si="33"/>
        <v>-4.8843158603000063</v>
      </c>
      <c r="I370">
        <f t="shared" si="34"/>
        <v>6.3693171117645293E-3</v>
      </c>
      <c r="J370">
        <f t="shared" si="35"/>
        <v>2.1231867791475914E-2</v>
      </c>
      <c r="K370">
        <f t="shared" si="36"/>
        <v>3.2311761834884822E-2</v>
      </c>
    </row>
    <row r="371" spans="1:11" x14ac:dyDescent="0.25">
      <c r="A371">
        <v>98.985126357200002</v>
      </c>
      <c r="B371">
        <v>71.542308343200006</v>
      </c>
      <c r="C371">
        <v>79.716978191999999</v>
      </c>
      <c r="E371">
        <f t="shared" si="31"/>
        <v>-1.0148736427999978</v>
      </c>
      <c r="F371">
        <f t="shared" si="32"/>
        <v>-3.4576916567999945</v>
      </c>
      <c r="G371">
        <f t="shared" si="33"/>
        <v>-5.2830218080000009</v>
      </c>
      <c r="I371">
        <f t="shared" si="34"/>
        <v>6.7138072918652963E-3</v>
      </c>
      <c r="J371">
        <f t="shared" si="35"/>
        <v>2.2874054935940889E-2</v>
      </c>
      <c r="K371">
        <f t="shared" si="36"/>
        <v>3.4949365952371803E-2</v>
      </c>
    </row>
    <row r="372" spans="1:11" x14ac:dyDescent="0.25">
      <c r="A372">
        <v>98.841382952000004</v>
      </c>
      <c r="B372">
        <v>71.018206831399993</v>
      </c>
      <c r="C372">
        <v>78.724488382100006</v>
      </c>
      <c r="E372">
        <f t="shared" si="31"/>
        <v>-1.1586170479999964</v>
      </c>
      <c r="F372">
        <f t="shared" si="32"/>
        <v>-3.9817931686000065</v>
      </c>
      <c r="G372">
        <f t="shared" si="33"/>
        <v>-6.2755116178999941</v>
      </c>
      <c r="I372">
        <f t="shared" si="34"/>
        <v>7.6647291419260771E-3</v>
      </c>
      <c r="J372">
        <f t="shared" si="35"/>
        <v>2.6341202374997971E-2</v>
      </c>
      <c r="K372">
        <f t="shared" si="36"/>
        <v>4.1515094967093824E-2</v>
      </c>
    </row>
    <row r="373" spans="1:11" x14ac:dyDescent="0.25">
      <c r="A373">
        <v>98.642424043000005</v>
      </c>
      <c r="B373">
        <v>70.971934536399999</v>
      </c>
      <c r="C373">
        <v>78.684597490499996</v>
      </c>
      <c r="E373">
        <f t="shared" si="31"/>
        <v>-1.3575759569999946</v>
      </c>
      <c r="F373">
        <f t="shared" si="32"/>
        <v>-4.0280654636000008</v>
      </c>
      <c r="G373">
        <f t="shared" si="33"/>
        <v>-6.3154025095000037</v>
      </c>
      <c r="I373">
        <f t="shared" si="34"/>
        <v>8.9809242993255812E-3</v>
      </c>
      <c r="J373">
        <f t="shared" si="35"/>
        <v>2.664731267137457E-2</v>
      </c>
      <c r="K373">
        <f t="shared" si="36"/>
        <v>4.1778989650735669E-2</v>
      </c>
    </row>
    <row r="374" spans="1:11" x14ac:dyDescent="0.25">
      <c r="A374">
        <v>98.662217037700003</v>
      </c>
      <c r="B374">
        <v>71.066531873700001</v>
      </c>
      <c r="C374">
        <v>78.971087919799999</v>
      </c>
      <c r="E374">
        <f t="shared" si="31"/>
        <v>-1.3377829622999968</v>
      </c>
      <c r="F374">
        <f t="shared" si="32"/>
        <v>-3.9334681262999993</v>
      </c>
      <c r="G374">
        <f t="shared" si="33"/>
        <v>-6.0289120802000014</v>
      </c>
      <c r="I374">
        <f t="shared" si="34"/>
        <v>8.8499854843435838E-3</v>
      </c>
      <c r="J374">
        <f t="shared" si="35"/>
        <v>2.6021512309465915E-2</v>
      </c>
      <c r="K374">
        <f t="shared" si="36"/>
        <v>3.9883737422116081E-2</v>
      </c>
    </row>
    <row r="375" spans="1:11" x14ac:dyDescent="0.25">
      <c r="A375">
        <v>98.705711231699993</v>
      </c>
      <c r="B375">
        <v>70.946992010200006</v>
      </c>
      <c r="C375">
        <v>78.772927010499998</v>
      </c>
      <c r="E375">
        <f t="shared" si="31"/>
        <v>-1.2942887683000066</v>
      </c>
      <c r="F375">
        <f t="shared" si="32"/>
        <v>-4.053007989799994</v>
      </c>
      <c r="G375">
        <f t="shared" si="33"/>
        <v>-6.2270729895000017</v>
      </c>
      <c r="I375">
        <f t="shared" si="34"/>
        <v>8.5622534707056209E-3</v>
      </c>
      <c r="J375">
        <f t="shared" si="35"/>
        <v>2.6812317758921272E-2</v>
      </c>
      <c r="K375">
        <f t="shared" si="36"/>
        <v>4.1194653482711008E-2</v>
      </c>
    </row>
    <row r="376" spans="1:11" x14ac:dyDescent="0.25">
      <c r="A376">
        <v>98.815300362599999</v>
      </c>
      <c r="B376">
        <v>71.331574277000001</v>
      </c>
      <c r="C376">
        <v>79.410882324799999</v>
      </c>
      <c r="E376">
        <f t="shared" si="31"/>
        <v>-1.1846996374000014</v>
      </c>
      <c r="F376">
        <f t="shared" si="32"/>
        <v>-3.6684257229999986</v>
      </c>
      <c r="G376">
        <f t="shared" si="33"/>
        <v>-5.5891176752000007</v>
      </c>
      <c r="I376">
        <f t="shared" si="34"/>
        <v>7.837276217265772E-3</v>
      </c>
      <c r="J376">
        <f t="shared" si="35"/>
        <v>2.4268147609778152E-2</v>
      </c>
      <c r="K376">
        <f t="shared" si="36"/>
        <v>3.6974316230464876E-2</v>
      </c>
    </row>
    <row r="377" spans="1:11" x14ac:dyDescent="0.25">
      <c r="A377">
        <v>98.807720770700001</v>
      </c>
      <c r="B377">
        <v>71.309304992099996</v>
      </c>
      <c r="C377">
        <v>79.494087705699997</v>
      </c>
      <c r="E377">
        <f t="shared" si="31"/>
        <v>-1.1922792292999986</v>
      </c>
      <c r="F377">
        <f t="shared" si="32"/>
        <v>-3.690695007900004</v>
      </c>
      <c r="G377">
        <f t="shared" si="33"/>
        <v>-5.5059122943000034</v>
      </c>
      <c r="I377">
        <f t="shared" si="34"/>
        <v>7.8874183406016062E-3</v>
      </c>
      <c r="J377">
        <f t="shared" si="35"/>
        <v>2.4415468104705761E-2</v>
      </c>
      <c r="K377">
        <f t="shared" si="36"/>
        <v>3.6423878353816899E-2</v>
      </c>
    </row>
    <row r="378" spans="1:11" x14ac:dyDescent="0.25">
      <c r="A378">
        <v>98.927577253099997</v>
      </c>
      <c r="B378">
        <v>71.043810747099997</v>
      </c>
      <c r="C378">
        <v>78.965989582899994</v>
      </c>
      <c r="E378">
        <f t="shared" si="31"/>
        <v>-1.0724227469000027</v>
      </c>
      <c r="F378">
        <f t="shared" si="32"/>
        <v>-3.9561892529000033</v>
      </c>
      <c r="G378">
        <f t="shared" si="33"/>
        <v>-6.0340104171000064</v>
      </c>
      <c r="I378">
        <f t="shared" si="34"/>
        <v>7.0945183266705137E-3</v>
      </c>
      <c r="J378">
        <f t="shared" si="35"/>
        <v>2.6171821923405277E-2</v>
      </c>
      <c r="K378">
        <f t="shared" si="36"/>
        <v>3.9917465021308822E-2</v>
      </c>
    </row>
    <row r="379" spans="1:11" x14ac:dyDescent="0.25">
      <c r="A379">
        <v>99.010856074800003</v>
      </c>
      <c r="B379">
        <v>70.995257426199998</v>
      </c>
      <c r="C379">
        <v>79.024709772199998</v>
      </c>
      <c r="E379">
        <f t="shared" si="31"/>
        <v>-0.98914392519999694</v>
      </c>
      <c r="F379">
        <f t="shared" si="32"/>
        <v>-4.0047425738000015</v>
      </c>
      <c r="G379">
        <f t="shared" si="33"/>
        <v>-5.9752902278000022</v>
      </c>
      <c r="I379">
        <f t="shared" si="34"/>
        <v>6.5435946088716517E-3</v>
      </c>
      <c r="J379">
        <f t="shared" si="35"/>
        <v>2.6493022145930838E-2</v>
      </c>
      <c r="K379">
        <f t="shared" si="36"/>
        <v>3.9529006775399118E-2</v>
      </c>
    </row>
    <row r="380" spans="1:11" x14ac:dyDescent="0.25">
      <c r="A380">
        <v>99.096176781300002</v>
      </c>
      <c r="B380">
        <v>70.925086048099999</v>
      </c>
      <c r="C380">
        <v>78.651276203799995</v>
      </c>
      <c r="E380">
        <f t="shared" si="31"/>
        <v>-0.90382321869999771</v>
      </c>
      <c r="F380">
        <f t="shared" si="32"/>
        <v>-4.0749139519000011</v>
      </c>
      <c r="G380">
        <f t="shared" si="33"/>
        <v>-6.3487237962000052</v>
      </c>
      <c r="I380">
        <f t="shared" si="34"/>
        <v>5.9791629818304907E-3</v>
      </c>
      <c r="J380">
        <f t="shared" si="35"/>
        <v>2.6957234723831883E-2</v>
      </c>
      <c r="K380">
        <f t="shared" si="36"/>
        <v>4.199942369117797E-2</v>
      </c>
    </row>
    <row r="381" spans="1:11" x14ac:dyDescent="0.25">
      <c r="A381">
        <v>98.887834488400003</v>
      </c>
      <c r="B381">
        <v>71.242740051300004</v>
      </c>
      <c r="C381">
        <v>79.214981081600001</v>
      </c>
      <c r="E381">
        <f t="shared" si="31"/>
        <v>-1.1121655115999971</v>
      </c>
      <c r="F381">
        <f t="shared" si="32"/>
        <v>-3.7572599486999962</v>
      </c>
      <c r="G381">
        <f t="shared" si="33"/>
        <v>-5.7850189183999987</v>
      </c>
      <c r="I381">
        <f t="shared" si="34"/>
        <v>7.3574330898380233E-3</v>
      </c>
      <c r="J381">
        <f t="shared" si="35"/>
        <v>2.4855822613955383E-2</v>
      </c>
      <c r="K381">
        <f t="shared" si="36"/>
        <v>3.827028366878845E-2</v>
      </c>
    </row>
    <row r="382" spans="1:11" x14ac:dyDescent="0.25">
      <c r="A382">
        <v>98.978679816899998</v>
      </c>
      <c r="B382">
        <v>70.911618045500006</v>
      </c>
      <c r="C382">
        <v>78.642755316999995</v>
      </c>
      <c r="E382">
        <f t="shared" si="31"/>
        <v>-1.0213201831000021</v>
      </c>
      <c r="F382">
        <f t="shared" si="32"/>
        <v>-4.0883819544999938</v>
      </c>
      <c r="G382">
        <f t="shared" si="33"/>
        <v>-6.3572446830000047</v>
      </c>
      <c r="I382">
        <f t="shared" si="34"/>
        <v>6.7564538120311584E-3</v>
      </c>
      <c r="J382">
        <f t="shared" si="35"/>
        <v>2.7046331110070886E-2</v>
      </c>
      <c r="K382">
        <f t="shared" si="36"/>
        <v>4.2055792868106401E-2</v>
      </c>
    </row>
    <row r="383" spans="1:11" x14ac:dyDescent="0.25">
      <c r="A383">
        <v>99.079436238200003</v>
      </c>
      <c r="B383">
        <v>70.945747789099997</v>
      </c>
      <c r="C383">
        <v>78.672581829500004</v>
      </c>
      <c r="E383">
        <f t="shared" si="31"/>
        <v>-0.92056376179999688</v>
      </c>
      <c r="F383">
        <f t="shared" si="32"/>
        <v>-4.0542522109000032</v>
      </c>
      <c r="G383">
        <f t="shared" si="33"/>
        <v>-6.3274181704999961</v>
      </c>
      <c r="I383">
        <f t="shared" si="34"/>
        <v>6.0899085718179018E-3</v>
      </c>
      <c r="J383">
        <f t="shared" si="35"/>
        <v>2.6820548794137526E-2</v>
      </c>
      <c r="K383">
        <f t="shared" si="36"/>
        <v>4.1858478198901886E-2</v>
      </c>
    </row>
    <row r="384" spans="1:11" x14ac:dyDescent="0.25">
      <c r="A384">
        <v>99.142547927899997</v>
      </c>
      <c r="B384">
        <v>70.959976448700004</v>
      </c>
      <c r="C384">
        <v>78.807904100499997</v>
      </c>
      <c r="E384">
        <f t="shared" si="31"/>
        <v>-0.85745207210000274</v>
      </c>
      <c r="F384">
        <f t="shared" si="32"/>
        <v>-4.0400235512999956</v>
      </c>
      <c r="G384">
        <f t="shared" si="33"/>
        <v>-6.1920958995000035</v>
      </c>
      <c r="I384">
        <f t="shared" si="34"/>
        <v>5.6723987413913931E-3</v>
      </c>
      <c r="J384">
        <f t="shared" si="35"/>
        <v>2.6726420348440149E-2</v>
      </c>
      <c r="K384">
        <f t="shared" si="36"/>
        <v>4.0963265621220851E-2</v>
      </c>
    </row>
    <row r="385" spans="1:11" x14ac:dyDescent="0.25">
      <c r="A385">
        <v>99.149305791800003</v>
      </c>
      <c r="B385">
        <v>70.899467287899995</v>
      </c>
      <c r="C385">
        <v>78.558354288299995</v>
      </c>
      <c r="E385">
        <f t="shared" ref="E385:E448" si="37">A385-100</f>
        <v>-0.85069420819999664</v>
      </c>
      <c r="F385">
        <f t="shared" ref="F385:F448" si="38">B385-75</f>
        <v>-4.100532712100005</v>
      </c>
      <c r="G385">
        <f t="shared" ref="G385:G448" si="39">C385-85</f>
        <v>-6.441645711700005</v>
      </c>
      <c r="I385">
        <f t="shared" si="34"/>
        <v>5.627692687341041E-3</v>
      </c>
      <c r="J385">
        <f t="shared" si="35"/>
        <v>2.7126713377908264E-2</v>
      </c>
      <c r="K385">
        <f t="shared" si="36"/>
        <v>4.2614140447578094E-2</v>
      </c>
    </row>
    <row r="386" spans="1:11" x14ac:dyDescent="0.25">
      <c r="A386">
        <v>99.257822803500005</v>
      </c>
      <c r="B386">
        <v>70.609256021700006</v>
      </c>
      <c r="C386">
        <v>78.062000421400001</v>
      </c>
      <c r="E386">
        <f t="shared" si="37"/>
        <v>-0.74217719649999481</v>
      </c>
      <c r="F386">
        <f t="shared" si="38"/>
        <v>-4.3907439782999944</v>
      </c>
      <c r="G386">
        <f t="shared" si="39"/>
        <v>-6.9379995785999995</v>
      </c>
      <c r="I386">
        <f t="shared" ref="I386:I449" si="40">ABS(E386)/SQRT(100^2+75^2+85^2)</f>
        <v>4.9098079441400764E-3</v>
      </c>
      <c r="J386">
        <f t="shared" ref="J386:J449" si="41">ABS(F386)/SQRT(100^2+75^2+85^2)</f>
        <v>2.9046580475667671E-2</v>
      </c>
      <c r="K386">
        <f t="shared" ref="K386:K449" si="42">ABS(G386)/SQRT(100^2+75^2+85^2)</f>
        <v>4.5897725783132469E-2</v>
      </c>
    </row>
    <row r="387" spans="1:11" x14ac:dyDescent="0.25">
      <c r="A387">
        <v>99.293829560000006</v>
      </c>
      <c r="B387">
        <v>70.749344582899994</v>
      </c>
      <c r="C387">
        <v>78.402868788800006</v>
      </c>
      <c r="E387">
        <f t="shared" si="37"/>
        <v>-0.70617043999999396</v>
      </c>
      <c r="F387">
        <f t="shared" si="38"/>
        <v>-4.2506554171000062</v>
      </c>
      <c r="G387">
        <f t="shared" si="39"/>
        <v>-6.5971312111999936</v>
      </c>
      <c r="I387">
        <f t="shared" si="40"/>
        <v>4.6716084145127573E-3</v>
      </c>
      <c r="J387">
        <f t="shared" si="41"/>
        <v>2.8119836924523196E-2</v>
      </c>
      <c r="K387">
        <f t="shared" si="42"/>
        <v>4.3642741089370565E-2</v>
      </c>
    </row>
    <row r="388" spans="1:11" x14ac:dyDescent="0.25">
      <c r="A388">
        <v>99.254663948499996</v>
      </c>
      <c r="B388">
        <v>70.861608707900004</v>
      </c>
      <c r="C388">
        <v>78.621752452799996</v>
      </c>
      <c r="E388">
        <f t="shared" si="37"/>
        <v>-0.74533605150000426</v>
      </c>
      <c r="F388">
        <f t="shared" si="38"/>
        <v>-4.1383912920999961</v>
      </c>
      <c r="G388">
        <f t="shared" si="39"/>
        <v>-6.3782475472000044</v>
      </c>
      <c r="I388">
        <f t="shared" si="40"/>
        <v>4.9307050714656976E-3</v>
      </c>
      <c r="J388">
        <f t="shared" si="41"/>
        <v>2.7377163482969959E-2</v>
      </c>
      <c r="K388">
        <f t="shared" si="42"/>
        <v>4.2194735468317181E-2</v>
      </c>
    </row>
    <row r="389" spans="1:11" x14ac:dyDescent="0.25">
      <c r="A389">
        <v>99.257119189700006</v>
      </c>
      <c r="B389">
        <v>71.053231024599995</v>
      </c>
      <c r="C389">
        <v>79.155930606400005</v>
      </c>
      <c r="E389">
        <f t="shared" si="37"/>
        <v>-0.74288081029999375</v>
      </c>
      <c r="F389">
        <f t="shared" si="38"/>
        <v>-3.9467689754000048</v>
      </c>
      <c r="G389">
        <f t="shared" si="39"/>
        <v>-5.8440693935999946</v>
      </c>
      <c r="I389">
        <f t="shared" si="40"/>
        <v>4.9144626393276044E-3</v>
      </c>
      <c r="J389">
        <f t="shared" si="41"/>
        <v>2.6109502906432495E-2</v>
      </c>
      <c r="K389">
        <f t="shared" si="42"/>
        <v>3.866092689200986E-2</v>
      </c>
    </row>
    <row r="390" spans="1:11" x14ac:dyDescent="0.25">
      <c r="A390">
        <v>99.197586169800005</v>
      </c>
      <c r="B390">
        <v>71.127127257500007</v>
      </c>
      <c r="C390">
        <v>79.330827104799994</v>
      </c>
      <c r="E390">
        <f t="shared" si="37"/>
        <v>-0.80241383019999546</v>
      </c>
      <c r="F390">
        <f t="shared" si="38"/>
        <v>-3.8728727424999931</v>
      </c>
      <c r="G390">
        <f t="shared" si="39"/>
        <v>-5.6691728952000062</v>
      </c>
      <c r="I390">
        <f t="shared" si="40"/>
        <v>5.3082980945559563E-3</v>
      </c>
      <c r="J390">
        <f t="shared" si="41"/>
        <v>2.562064887932752E-2</v>
      </c>
      <c r="K390">
        <f t="shared" si="42"/>
        <v>3.7503914494840966E-2</v>
      </c>
    </row>
    <row r="391" spans="1:11" x14ac:dyDescent="0.25">
      <c r="A391">
        <v>99.106080328199994</v>
      </c>
      <c r="B391">
        <v>71.272286299300006</v>
      </c>
      <c r="C391">
        <v>79.706428432699994</v>
      </c>
      <c r="E391">
        <f t="shared" si="37"/>
        <v>-0.8939196718000062</v>
      </c>
      <c r="F391">
        <f t="shared" si="38"/>
        <v>-3.7277137006999936</v>
      </c>
      <c r="G391">
        <f t="shared" si="39"/>
        <v>-5.2935715673000061</v>
      </c>
      <c r="I391">
        <f t="shared" si="40"/>
        <v>5.9136469386617584E-3</v>
      </c>
      <c r="J391">
        <f t="shared" si="41"/>
        <v>2.4660362009892016E-2</v>
      </c>
      <c r="K391">
        <f t="shared" si="42"/>
        <v>3.501915695681683E-2</v>
      </c>
    </row>
    <row r="392" spans="1:11" x14ac:dyDescent="0.25">
      <c r="A392">
        <v>99.035714239499995</v>
      </c>
      <c r="B392">
        <v>71.521602614000003</v>
      </c>
      <c r="C392">
        <v>80.037915296199998</v>
      </c>
      <c r="E392">
        <f t="shared" si="37"/>
        <v>-0.96428576050000459</v>
      </c>
      <c r="F392">
        <f t="shared" si="38"/>
        <v>-3.4783973859999975</v>
      </c>
      <c r="G392">
        <f t="shared" si="39"/>
        <v>-4.9620847038000022</v>
      </c>
      <c r="I392">
        <f t="shared" si="40"/>
        <v>6.3791476074057888E-3</v>
      </c>
      <c r="J392">
        <f t="shared" si="41"/>
        <v>2.3011031865702147E-2</v>
      </c>
      <c r="K392">
        <f t="shared" si="42"/>
        <v>3.2826234776688376E-2</v>
      </c>
    </row>
    <row r="393" spans="1:11" x14ac:dyDescent="0.25">
      <c r="A393">
        <v>99.018570757700004</v>
      </c>
      <c r="B393">
        <v>71.645927911499996</v>
      </c>
      <c r="C393">
        <v>80.164913968299999</v>
      </c>
      <c r="E393">
        <f t="shared" si="37"/>
        <v>-0.98142924229999551</v>
      </c>
      <c r="F393">
        <f t="shared" si="38"/>
        <v>-3.3540720885000042</v>
      </c>
      <c r="G393">
        <f t="shared" si="39"/>
        <v>-4.8350860317000013</v>
      </c>
      <c r="I393">
        <f t="shared" si="40"/>
        <v>6.4925588029110621E-3</v>
      </c>
      <c r="J393">
        <f t="shared" si="41"/>
        <v>2.2188568798658763E-2</v>
      </c>
      <c r="K393">
        <f t="shared" si="42"/>
        <v>3.1986086235191342E-2</v>
      </c>
    </row>
    <row r="394" spans="1:11" x14ac:dyDescent="0.25">
      <c r="A394">
        <v>98.9300649228</v>
      </c>
      <c r="B394">
        <v>71.770413266600002</v>
      </c>
      <c r="C394">
        <v>80.4359368442</v>
      </c>
      <c r="E394">
        <f t="shared" si="37"/>
        <v>-1.0699350772000003</v>
      </c>
      <c r="F394">
        <f t="shared" si="38"/>
        <v>-3.2295867333999979</v>
      </c>
      <c r="G394">
        <f t="shared" si="39"/>
        <v>-4.5640631557999995</v>
      </c>
      <c r="I394">
        <f t="shared" si="40"/>
        <v>7.0780613666438941E-3</v>
      </c>
      <c r="J394">
        <f t="shared" si="41"/>
        <v>2.1365046884644915E-2</v>
      </c>
      <c r="K394">
        <f t="shared" si="42"/>
        <v>3.0193158245200847E-2</v>
      </c>
    </row>
    <row r="395" spans="1:11" x14ac:dyDescent="0.25">
      <c r="A395">
        <v>98.9600693748</v>
      </c>
      <c r="B395">
        <v>71.529366609099995</v>
      </c>
      <c r="C395">
        <v>80.069482008600005</v>
      </c>
      <c r="E395">
        <f t="shared" si="37"/>
        <v>-1.0399306252000002</v>
      </c>
      <c r="F395">
        <f t="shared" si="38"/>
        <v>-3.4706333909000051</v>
      </c>
      <c r="G395">
        <f t="shared" si="39"/>
        <v>-4.930517991399995</v>
      </c>
      <c r="I395">
        <f t="shared" si="40"/>
        <v>6.8795695543329097E-3</v>
      </c>
      <c r="J395">
        <f t="shared" si="41"/>
        <v>2.2959669839221174E-2</v>
      </c>
      <c r="K395">
        <f t="shared" si="42"/>
        <v>3.261740796815419E-2</v>
      </c>
    </row>
    <row r="396" spans="1:11" x14ac:dyDescent="0.25">
      <c r="A396">
        <v>99.040769694900007</v>
      </c>
      <c r="B396">
        <v>71.2501460772</v>
      </c>
      <c r="C396">
        <v>79.445037609500005</v>
      </c>
      <c r="E396">
        <f t="shared" si="37"/>
        <v>-0.95923030509999307</v>
      </c>
      <c r="F396">
        <f t="shared" si="38"/>
        <v>-3.7498539227999999</v>
      </c>
      <c r="G396">
        <f t="shared" si="39"/>
        <v>-5.5549623904999947</v>
      </c>
      <c r="I396">
        <f t="shared" si="40"/>
        <v>6.3457036870033885E-3</v>
      </c>
      <c r="J396">
        <f t="shared" si="41"/>
        <v>2.4806828701221618E-2</v>
      </c>
      <c r="K396">
        <f t="shared" si="42"/>
        <v>3.674836494963156E-2</v>
      </c>
    </row>
    <row r="397" spans="1:11" x14ac:dyDescent="0.25">
      <c r="A397">
        <v>98.914958220900004</v>
      </c>
      <c r="B397">
        <v>71.251137909099995</v>
      </c>
      <c r="C397">
        <v>79.624164841300001</v>
      </c>
      <c r="E397">
        <f t="shared" si="37"/>
        <v>-1.0850417790999956</v>
      </c>
      <c r="F397">
        <f t="shared" si="38"/>
        <v>-3.7488620909000048</v>
      </c>
      <c r="G397">
        <f t="shared" si="39"/>
        <v>-5.3758351586999993</v>
      </c>
      <c r="I397">
        <f t="shared" si="40"/>
        <v>7.1779984239236563E-3</v>
      </c>
      <c r="J397">
        <f t="shared" si="41"/>
        <v>2.480026732455199E-2</v>
      </c>
      <c r="K397">
        <f t="shared" si="42"/>
        <v>3.5563364507889418E-2</v>
      </c>
    </row>
    <row r="398" spans="1:11" x14ac:dyDescent="0.25">
      <c r="A398">
        <v>98.899702184199995</v>
      </c>
      <c r="B398">
        <v>71.244064584200004</v>
      </c>
      <c r="C398">
        <v>79.608524324200005</v>
      </c>
      <c r="E398">
        <f t="shared" si="37"/>
        <v>-1.1002978158000047</v>
      </c>
      <c r="F398">
        <f t="shared" si="38"/>
        <v>-3.7559354157999962</v>
      </c>
      <c r="G398">
        <f t="shared" si="39"/>
        <v>-5.3914756757999953</v>
      </c>
      <c r="I398">
        <f t="shared" si="40"/>
        <v>7.2789233924339201E-3</v>
      </c>
      <c r="J398">
        <f t="shared" si="41"/>
        <v>2.4847060283092397E-2</v>
      </c>
      <c r="K398">
        <f t="shared" si="42"/>
        <v>3.5666832972657887E-2</v>
      </c>
    </row>
    <row r="399" spans="1:11" x14ac:dyDescent="0.25">
      <c r="A399">
        <v>98.883943999699994</v>
      </c>
      <c r="B399">
        <v>71.433055254199999</v>
      </c>
      <c r="C399">
        <v>80.102248125000003</v>
      </c>
      <c r="E399">
        <f t="shared" si="37"/>
        <v>-1.1160560003000057</v>
      </c>
      <c r="F399">
        <f t="shared" si="38"/>
        <v>-3.5669447458000008</v>
      </c>
      <c r="G399">
        <f t="shared" si="39"/>
        <v>-4.8977518749999973</v>
      </c>
      <c r="I399">
        <f t="shared" si="40"/>
        <v>7.3831702755343363E-3</v>
      </c>
      <c r="J399">
        <f t="shared" si="41"/>
        <v>2.3596809133757415E-2</v>
      </c>
      <c r="K399">
        <f t="shared" si="42"/>
        <v>3.2400646607985764E-2</v>
      </c>
    </row>
    <row r="400" spans="1:11" x14ac:dyDescent="0.25">
      <c r="A400">
        <v>98.894222831199997</v>
      </c>
      <c r="B400">
        <v>71.420084941799999</v>
      </c>
      <c r="C400">
        <v>79.7933484518</v>
      </c>
      <c r="E400">
        <f t="shared" si="37"/>
        <v>-1.1057771688000031</v>
      </c>
      <c r="F400">
        <f t="shared" si="38"/>
        <v>-3.579915058200001</v>
      </c>
      <c r="G400">
        <f t="shared" si="39"/>
        <v>-5.2066515482</v>
      </c>
      <c r="I400">
        <f t="shared" si="40"/>
        <v>7.3151715701130623E-3</v>
      </c>
      <c r="J400">
        <f t="shared" si="41"/>
        <v>2.3682613094266867E-2</v>
      </c>
      <c r="K400">
        <f t="shared" si="42"/>
        <v>3.4444145217983356E-2</v>
      </c>
    </row>
    <row r="401" spans="1:11" x14ac:dyDescent="0.25">
      <c r="A401">
        <v>98.828786028400003</v>
      </c>
      <c r="B401">
        <v>71.608067476900004</v>
      </c>
      <c r="C401">
        <v>80.069181235800002</v>
      </c>
      <c r="E401">
        <f t="shared" si="37"/>
        <v>-1.1712139715999967</v>
      </c>
      <c r="F401">
        <f t="shared" si="38"/>
        <v>-3.3919325230999959</v>
      </c>
      <c r="G401">
        <f t="shared" si="39"/>
        <v>-4.9308187641999979</v>
      </c>
      <c r="I401">
        <f t="shared" si="40"/>
        <v>7.74806298168116E-3</v>
      </c>
      <c r="J401">
        <f t="shared" si="41"/>
        <v>2.243903117266359E-2</v>
      </c>
      <c r="K401">
        <f t="shared" si="42"/>
        <v>3.2619397704149587E-2</v>
      </c>
    </row>
    <row r="402" spans="1:11" x14ac:dyDescent="0.25">
      <c r="A402">
        <v>98.8020626996</v>
      </c>
      <c r="B402">
        <v>71.839637023700007</v>
      </c>
      <c r="C402">
        <v>80.525542647699993</v>
      </c>
      <c r="E402">
        <f t="shared" si="37"/>
        <v>-1.1979373003999996</v>
      </c>
      <c r="F402">
        <f t="shared" si="38"/>
        <v>-3.160362976299993</v>
      </c>
      <c r="G402">
        <f t="shared" si="39"/>
        <v>-4.4744573523000071</v>
      </c>
      <c r="I402">
        <f t="shared" si="40"/>
        <v>7.9248488121470822E-3</v>
      </c>
      <c r="J402">
        <f t="shared" si="41"/>
        <v>2.0907103210094372E-2</v>
      </c>
      <c r="K402">
        <f t="shared" si="42"/>
        <v>2.9600378935973819E-2</v>
      </c>
    </row>
    <row r="403" spans="1:11" x14ac:dyDescent="0.25">
      <c r="A403">
        <v>98.8216417724</v>
      </c>
      <c r="B403">
        <v>71.706480494600001</v>
      </c>
      <c r="C403">
        <v>80.240528017700001</v>
      </c>
      <c r="E403">
        <f t="shared" si="37"/>
        <v>-1.1783582276000004</v>
      </c>
      <c r="F403">
        <f t="shared" si="38"/>
        <v>-3.293519505399999</v>
      </c>
      <c r="G403">
        <f t="shared" si="39"/>
        <v>-4.7594719822999991</v>
      </c>
      <c r="I403">
        <f t="shared" si="40"/>
        <v>7.7953251786729389E-3</v>
      </c>
      <c r="J403">
        <f t="shared" si="41"/>
        <v>2.1787988512785472E-2</v>
      </c>
      <c r="K403">
        <f t="shared" si="42"/>
        <v>3.1485868144170093E-2</v>
      </c>
    </row>
    <row r="404" spans="1:11" x14ac:dyDescent="0.25">
      <c r="A404">
        <v>98.921870995299997</v>
      </c>
      <c r="B404">
        <v>71.406409207899998</v>
      </c>
      <c r="C404">
        <v>79.687084944399999</v>
      </c>
      <c r="E404">
        <f t="shared" si="37"/>
        <v>-1.0781290047000027</v>
      </c>
      <c r="F404">
        <f t="shared" si="38"/>
        <v>-3.5935907921000023</v>
      </c>
      <c r="G404">
        <f t="shared" si="39"/>
        <v>-5.3129150556000013</v>
      </c>
      <c r="I404">
        <f t="shared" si="40"/>
        <v>7.1322675730902015E-3</v>
      </c>
      <c r="J404">
        <f t="shared" si="41"/>
        <v>2.3773083708644161E-2</v>
      </c>
      <c r="K404">
        <f t="shared" si="42"/>
        <v>3.5147122101758736E-2</v>
      </c>
    </row>
    <row r="405" spans="1:11" x14ac:dyDescent="0.25">
      <c r="A405">
        <v>98.888690765800007</v>
      </c>
      <c r="B405">
        <v>71.449089135400001</v>
      </c>
      <c r="C405">
        <v>79.831533652199994</v>
      </c>
      <c r="E405">
        <f t="shared" si="37"/>
        <v>-1.1113092341999931</v>
      </c>
      <c r="F405">
        <f t="shared" si="38"/>
        <v>-3.5509108645999987</v>
      </c>
      <c r="G405">
        <f t="shared" si="39"/>
        <v>-5.1684663478000061</v>
      </c>
      <c r="I405">
        <f t="shared" si="40"/>
        <v>7.3517684620365304E-3</v>
      </c>
      <c r="J405">
        <f t="shared" si="41"/>
        <v>2.3490738403394888E-2</v>
      </c>
      <c r="K405">
        <f t="shared" si="42"/>
        <v>3.419153438440263E-2</v>
      </c>
    </row>
    <row r="406" spans="1:11" x14ac:dyDescent="0.25">
      <c r="A406">
        <v>98.969098833800004</v>
      </c>
      <c r="B406">
        <v>71.396051304799997</v>
      </c>
      <c r="C406">
        <v>79.743263268000007</v>
      </c>
      <c r="E406">
        <f t="shared" si="37"/>
        <v>-1.0309011661999961</v>
      </c>
      <c r="F406">
        <f t="shared" si="38"/>
        <v>-3.6039486952000033</v>
      </c>
      <c r="G406">
        <f t="shared" si="39"/>
        <v>-5.2567367319999931</v>
      </c>
      <c r="I406">
        <f t="shared" si="40"/>
        <v>6.8198359627612802E-3</v>
      </c>
      <c r="J406">
        <f t="shared" si="41"/>
        <v>2.3841605505278231E-2</v>
      </c>
      <c r="K406">
        <f t="shared" si="42"/>
        <v>3.4775479344745258E-2</v>
      </c>
    </row>
    <row r="407" spans="1:11" x14ac:dyDescent="0.25">
      <c r="A407">
        <v>98.972383891899995</v>
      </c>
      <c r="B407">
        <v>71.023358575100005</v>
      </c>
      <c r="C407">
        <v>79.2418909493</v>
      </c>
      <c r="E407">
        <f t="shared" si="37"/>
        <v>-1.0276161081000055</v>
      </c>
      <c r="F407">
        <f t="shared" si="38"/>
        <v>-3.9766414248999951</v>
      </c>
      <c r="G407">
        <f t="shared" si="39"/>
        <v>-5.7581090506999999</v>
      </c>
      <c r="I407">
        <f t="shared" si="40"/>
        <v>6.7981039499315178E-3</v>
      </c>
      <c r="J407">
        <f t="shared" si="41"/>
        <v>2.63071214678187E-2</v>
      </c>
      <c r="K407">
        <f t="shared" si="42"/>
        <v>3.8092263806641942E-2</v>
      </c>
    </row>
    <row r="408" spans="1:11" x14ac:dyDescent="0.25">
      <c r="A408">
        <v>98.985946517800002</v>
      </c>
      <c r="B408">
        <v>71.050841625000004</v>
      </c>
      <c r="C408">
        <v>79.188466727999995</v>
      </c>
      <c r="E408">
        <f t="shared" si="37"/>
        <v>-1.0140534821999978</v>
      </c>
      <c r="F408">
        <f t="shared" si="38"/>
        <v>-3.9491583749999961</v>
      </c>
      <c r="G408">
        <f t="shared" si="39"/>
        <v>-5.8115332720000055</v>
      </c>
      <c r="I408">
        <f t="shared" si="40"/>
        <v>6.7083815915765501E-3</v>
      </c>
      <c r="J408">
        <f t="shared" si="41"/>
        <v>2.6125309769258632E-2</v>
      </c>
      <c r="K408">
        <f t="shared" si="42"/>
        <v>3.8445687042205155E-2</v>
      </c>
    </row>
    <row r="409" spans="1:11" x14ac:dyDescent="0.25">
      <c r="A409">
        <v>99.070843370700004</v>
      </c>
      <c r="B409">
        <v>71.016161606500006</v>
      </c>
      <c r="C409">
        <v>79.081617511800005</v>
      </c>
      <c r="E409">
        <f t="shared" si="37"/>
        <v>-0.92915662929999598</v>
      </c>
      <c r="F409">
        <f t="shared" si="38"/>
        <v>-3.9838383934999939</v>
      </c>
      <c r="G409">
        <f t="shared" si="39"/>
        <v>-5.9183824881999954</v>
      </c>
      <c r="I409">
        <f t="shared" si="40"/>
        <v>6.1467539307340719E-3</v>
      </c>
      <c r="J409">
        <f t="shared" si="41"/>
        <v>2.6354732380377908E-2</v>
      </c>
      <c r="K409">
        <f t="shared" si="42"/>
        <v>3.9152538631014186E-2</v>
      </c>
    </row>
    <row r="410" spans="1:11" x14ac:dyDescent="0.25">
      <c r="A410">
        <v>99.073706018600006</v>
      </c>
      <c r="B410">
        <v>71.215472173699993</v>
      </c>
      <c r="C410">
        <v>79.442338763799995</v>
      </c>
      <c r="E410">
        <f t="shared" si="37"/>
        <v>-0.92629398139999353</v>
      </c>
      <c r="F410">
        <f t="shared" si="38"/>
        <v>-3.7845278263000068</v>
      </c>
      <c r="G410">
        <f t="shared" si="39"/>
        <v>-5.5576612362000049</v>
      </c>
      <c r="I410">
        <f t="shared" si="40"/>
        <v>6.1278163354172265E-3</v>
      </c>
      <c r="J410">
        <f t="shared" si="41"/>
        <v>2.5036210859096478E-2</v>
      </c>
      <c r="K410">
        <f t="shared" si="42"/>
        <v>3.6766218925906237E-2</v>
      </c>
    </row>
    <row r="411" spans="1:11" x14ac:dyDescent="0.25">
      <c r="A411">
        <v>98.988933034200002</v>
      </c>
      <c r="B411">
        <v>71.588432325799999</v>
      </c>
      <c r="C411">
        <v>80.209873893999998</v>
      </c>
      <c r="E411">
        <f t="shared" si="37"/>
        <v>-1.0110669657999978</v>
      </c>
      <c r="F411">
        <f t="shared" si="38"/>
        <v>-3.4115676742000005</v>
      </c>
      <c r="G411">
        <f t="shared" si="39"/>
        <v>-4.7901261060000024</v>
      </c>
      <c r="I411">
        <f t="shared" si="40"/>
        <v>6.6886245550963471E-3</v>
      </c>
      <c r="J411">
        <f t="shared" si="41"/>
        <v>2.2568925787197457E-2</v>
      </c>
      <c r="K411">
        <f t="shared" si="42"/>
        <v>3.1688657802452093E-2</v>
      </c>
    </row>
    <row r="412" spans="1:11" x14ac:dyDescent="0.25">
      <c r="A412">
        <v>99.061109330299999</v>
      </c>
      <c r="B412">
        <v>71.503945728600002</v>
      </c>
      <c r="C412">
        <v>80.176847517799999</v>
      </c>
      <c r="E412">
        <f t="shared" si="37"/>
        <v>-0.93889066970000101</v>
      </c>
      <c r="F412">
        <f t="shared" si="38"/>
        <v>-3.4960542713999985</v>
      </c>
      <c r="G412">
        <f t="shared" si="39"/>
        <v>-4.8231524822000011</v>
      </c>
      <c r="I412">
        <f t="shared" si="40"/>
        <v>6.2111486185659091E-3</v>
      </c>
      <c r="J412">
        <f t="shared" si="41"/>
        <v>2.3127839437552269E-2</v>
      </c>
      <c r="K412">
        <f t="shared" si="42"/>
        <v>3.1907140888428873E-2</v>
      </c>
    </row>
    <row r="413" spans="1:11" x14ac:dyDescent="0.25">
      <c r="A413">
        <v>99.161530135299998</v>
      </c>
      <c r="B413">
        <v>71.162456132399996</v>
      </c>
      <c r="C413">
        <v>79.694331892999998</v>
      </c>
      <c r="E413">
        <f t="shared" si="37"/>
        <v>-0.83846986470000218</v>
      </c>
      <c r="F413">
        <f t="shared" si="38"/>
        <v>-3.8375438676000044</v>
      </c>
      <c r="G413">
        <f t="shared" si="39"/>
        <v>-5.3056681070000025</v>
      </c>
      <c r="I413">
        <f t="shared" si="40"/>
        <v>5.5468236184566672E-3</v>
      </c>
      <c r="J413">
        <f t="shared" si="41"/>
        <v>2.5386933815782723E-2</v>
      </c>
      <c r="K413">
        <f t="shared" si="42"/>
        <v>3.5099180550906939E-2</v>
      </c>
    </row>
    <row r="414" spans="1:11" x14ac:dyDescent="0.25">
      <c r="A414">
        <v>99.092801031600004</v>
      </c>
      <c r="B414">
        <v>71.579071908800003</v>
      </c>
      <c r="C414">
        <v>80.419860752199995</v>
      </c>
      <c r="E414">
        <f t="shared" si="37"/>
        <v>-0.90719896839999592</v>
      </c>
      <c r="F414">
        <f t="shared" si="38"/>
        <v>-3.4209280911999969</v>
      </c>
      <c r="G414">
        <f t="shared" si="39"/>
        <v>-4.5801392478000054</v>
      </c>
      <c r="I414">
        <f t="shared" si="40"/>
        <v>6.0014949569607446E-3</v>
      </c>
      <c r="J414">
        <f t="shared" si="41"/>
        <v>2.2630848802299212E-2</v>
      </c>
      <c r="K414">
        <f t="shared" si="42"/>
        <v>3.0299508217396947E-2</v>
      </c>
    </row>
    <row r="415" spans="1:11" x14ac:dyDescent="0.25">
      <c r="A415">
        <v>99.089409190599994</v>
      </c>
      <c r="B415">
        <v>71.467300646799998</v>
      </c>
      <c r="C415">
        <v>80.205551242200002</v>
      </c>
      <c r="E415">
        <f t="shared" si="37"/>
        <v>-0.9105908094000057</v>
      </c>
      <c r="F415">
        <f t="shared" si="38"/>
        <v>-3.5326993532000017</v>
      </c>
      <c r="G415">
        <f t="shared" si="39"/>
        <v>-4.7944487577999979</v>
      </c>
      <c r="I415">
        <f t="shared" si="40"/>
        <v>6.0239333826704574E-3</v>
      </c>
      <c r="J415">
        <f t="shared" si="41"/>
        <v>2.3370261752039698E-2</v>
      </c>
      <c r="K415">
        <f t="shared" si="42"/>
        <v>3.1717253925113174E-2</v>
      </c>
    </row>
    <row r="416" spans="1:11" x14ac:dyDescent="0.25">
      <c r="A416">
        <v>99.121743068499995</v>
      </c>
      <c r="B416">
        <v>71.375040909500001</v>
      </c>
      <c r="C416">
        <v>79.887193064800002</v>
      </c>
      <c r="E416">
        <f t="shared" si="37"/>
        <v>-0.87825693150000461</v>
      </c>
      <c r="F416">
        <f t="shared" si="38"/>
        <v>-3.6249590904999991</v>
      </c>
      <c r="G416">
        <f t="shared" si="39"/>
        <v>-5.1128069351999983</v>
      </c>
      <c r="I416">
        <f t="shared" si="40"/>
        <v>5.8100314582689282E-3</v>
      </c>
      <c r="J416">
        <f t="shared" si="41"/>
        <v>2.398059792681842E-2</v>
      </c>
      <c r="K416">
        <f t="shared" si="42"/>
        <v>3.3823324437454075E-2</v>
      </c>
    </row>
    <row r="417" spans="1:11" x14ac:dyDescent="0.25">
      <c r="A417">
        <v>99.003586427399995</v>
      </c>
      <c r="B417">
        <v>71.742991551100005</v>
      </c>
      <c r="C417">
        <v>80.429337783700007</v>
      </c>
      <c r="E417">
        <f t="shared" si="37"/>
        <v>-0.99641357260000518</v>
      </c>
      <c r="F417">
        <f t="shared" si="38"/>
        <v>-3.2570084488999953</v>
      </c>
      <c r="G417">
        <f t="shared" si="39"/>
        <v>-4.5706622162999935</v>
      </c>
      <c r="I417">
        <f t="shared" si="40"/>
        <v>6.591686321637793E-3</v>
      </c>
      <c r="J417">
        <f t="shared" si="41"/>
        <v>2.1546452830878183E-2</v>
      </c>
      <c r="K417">
        <f t="shared" si="42"/>
        <v>3.0236813749330488E-2</v>
      </c>
    </row>
    <row r="418" spans="1:11" x14ac:dyDescent="0.25">
      <c r="A418">
        <v>98.951191750600003</v>
      </c>
      <c r="B418">
        <v>71.535507891799995</v>
      </c>
      <c r="C418">
        <v>79.845906730199999</v>
      </c>
      <c r="E418">
        <f t="shared" si="37"/>
        <v>-1.0488082493999968</v>
      </c>
      <c r="F418">
        <f t="shared" si="38"/>
        <v>-3.4644921082000053</v>
      </c>
      <c r="G418">
        <f t="shared" si="39"/>
        <v>-5.1540932698000006</v>
      </c>
      <c r="I418">
        <f t="shared" si="40"/>
        <v>6.9382986961440381E-3</v>
      </c>
      <c r="J418">
        <f t="shared" si="41"/>
        <v>2.2919042723850525E-2</v>
      </c>
      <c r="K418">
        <f t="shared" si="42"/>
        <v>3.4096450551486489E-2</v>
      </c>
    </row>
    <row r="419" spans="1:11" x14ac:dyDescent="0.25">
      <c r="A419">
        <v>98.986778565099996</v>
      </c>
      <c r="B419">
        <v>71.513606849400006</v>
      </c>
      <c r="C419">
        <v>79.747928473000002</v>
      </c>
      <c r="E419">
        <f t="shared" si="37"/>
        <v>-1.0132214349000037</v>
      </c>
      <c r="F419">
        <f t="shared" si="38"/>
        <v>-3.4863931505999943</v>
      </c>
      <c r="G419">
        <f t="shared" si="39"/>
        <v>-5.2520715269999982</v>
      </c>
      <c r="I419">
        <f t="shared" si="40"/>
        <v>6.7028772558698256E-3</v>
      </c>
      <c r="J419">
        <f t="shared" si="41"/>
        <v>2.3063927142918522E-2</v>
      </c>
      <c r="K419">
        <f t="shared" si="42"/>
        <v>3.4744617091528596E-2</v>
      </c>
    </row>
    <row r="420" spans="1:11" x14ac:dyDescent="0.25">
      <c r="A420">
        <v>98.975710104699999</v>
      </c>
      <c r="B420">
        <v>71.376110064900004</v>
      </c>
      <c r="C420">
        <v>79.531851783700006</v>
      </c>
      <c r="E420">
        <f t="shared" si="37"/>
        <v>-1.0242898953000008</v>
      </c>
      <c r="F420">
        <f t="shared" si="38"/>
        <v>-3.6238899350999958</v>
      </c>
      <c r="G420">
        <f t="shared" si="39"/>
        <v>-5.4681482162999941</v>
      </c>
      <c r="I420">
        <f t="shared" si="40"/>
        <v>6.7760996818047436E-3</v>
      </c>
      <c r="J420">
        <f t="shared" si="41"/>
        <v>2.3973525023337671E-2</v>
      </c>
      <c r="K420">
        <f t="shared" si="42"/>
        <v>3.6174053418421469E-2</v>
      </c>
    </row>
    <row r="421" spans="1:11" x14ac:dyDescent="0.25">
      <c r="A421">
        <v>99.044294459599996</v>
      </c>
      <c r="B421">
        <v>71.565538800599995</v>
      </c>
      <c r="C421">
        <v>79.812708195400006</v>
      </c>
      <c r="E421">
        <f t="shared" si="37"/>
        <v>-0.95570554040000388</v>
      </c>
      <c r="F421">
        <f t="shared" si="38"/>
        <v>-3.4344611994000047</v>
      </c>
      <c r="G421">
        <f t="shared" si="39"/>
        <v>-5.1872918045999938</v>
      </c>
      <c r="I421">
        <f t="shared" si="40"/>
        <v>6.3223859162515467E-3</v>
      </c>
      <c r="J421">
        <f t="shared" si="41"/>
        <v>2.2720375888906897E-2</v>
      </c>
      <c r="K421">
        <f t="shared" si="42"/>
        <v>3.431607253753443E-2</v>
      </c>
    </row>
    <row r="422" spans="1:11" x14ac:dyDescent="0.25">
      <c r="A422">
        <v>99.094222893999998</v>
      </c>
      <c r="B422">
        <v>71.844006801899994</v>
      </c>
      <c r="C422">
        <v>80.340672291700002</v>
      </c>
      <c r="E422">
        <f t="shared" si="37"/>
        <v>-0.90577710600000216</v>
      </c>
      <c r="F422">
        <f t="shared" si="38"/>
        <v>-3.1559931981000062</v>
      </c>
      <c r="G422">
        <f t="shared" si="39"/>
        <v>-4.6593277082999975</v>
      </c>
      <c r="I422">
        <f t="shared" si="40"/>
        <v>5.9920887513539361E-3</v>
      </c>
      <c r="J422">
        <f t="shared" si="41"/>
        <v>2.0878195326880494E-2</v>
      </c>
      <c r="K422">
        <f t="shared" si="42"/>
        <v>3.0823372510561185E-2</v>
      </c>
    </row>
    <row r="423" spans="1:11" x14ac:dyDescent="0.25">
      <c r="A423">
        <v>99.125070077299995</v>
      </c>
      <c r="B423">
        <v>71.942286647200007</v>
      </c>
      <c r="C423">
        <v>80.403845265300006</v>
      </c>
      <c r="E423">
        <f t="shared" si="37"/>
        <v>-0.87492992270000514</v>
      </c>
      <c r="F423">
        <f t="shared" si="38"/>
        <v>-3.0577133527999933</v>
      </c>
      <c r="G423">
        <f t="shared" si="39"/>
        <v>-4.5961547346999936</v>
      </c>
      <c r="I423">
        <f t="shared" si="40"/>
        <v>5.7880219242742231E-3</v>
      </c>
      <c r="J423">
        <f t="shared" si="41"/>
        <v>2.0228033657297501E-2</v>
      </c>
      <c r="K423">
        <f t="shared" si="42"/>
        <v>3.0405457261886128E-2</v>
      </c>
    </row>
    <row r="424" spans="1:11" x14ac:dyDescent="0.25">
      <c r="A424">
        <v>99.1313560607</v>
      </c>
      <c r="B424">
        <v>71.937523197700003</v>
      </c>
      <c r="C424">
        <v>80.423617685099998</v>
      </c>
      <c r="E424">
        <f t="shared" si="37"/>
        <v>-0.86864393930000006</v>
      </c>
      <c r="F424">
        <f t="shared" si="38"/>
        <v>-3.0624768022999973</v>
      </c>
      <c r="G424">
        <f t="shared" si="39"/>
        <v>-4.5763823149000018</v>
      </c>
      <c r="I424">
        <f t="shared" si="40"/>
        <v>5.7464375541539572E-3</v>
      </c>
      <c r="J424">
        <f t="shared" si="41"/>
        <v>2.0259545838360087E-2</v>
      </c>
      <c r="K424">
        <f t="shared" si="42"/>
        <v>3.0274654558344868E-2</v>
      </c>
    </row>
    <row r="425" spans="1:11" x14ac:dyDescent="0.25">
      <c r="A425">
        <v>99.095857842499996</v>
      </c>
      <c r="B425">
        <v>71.930031703599994</v>
      </c>
      <c r="C425">
        <v>80.582619441000006</v>
      </c>
      <c r="E425">
        <f t="shared" si="37"/>
        <v>-0.90414215750000437</v>
      </c>
      <c r="F425">
        <f t="shared" si="38"/>
        <v>-3.0699682964000061</v>
      </c>
      <c r="G425">
        <f t="shared" si="39"/>
        <v>-4.4173805589999944</v>
      </c>
      <c r="I425">
        <f t="shared" si="40"/>
        <v>5.9812728934006002E-3</v>
      </c>
      <c r="J425">
        <f t="shared" si="41"/>
        <v>2.0309105158451246E-2</v>
      </c>
      <c r="K425">
        <f t="shared" si="42"/>
        <v>2.9222792431710418E-2</v>
      </c>
    </row>
    <row r="426" spans="1:11" x14ac:dyDescent="0.25">
      <c r="A426">
        <v>99.036572641199996</v>
      </c>
      <c r="B426">
        <v>72.108628859800007</v>
      </c>
      <c r="C426">
        <v>80.923513111099993</v>
      </c>
      <c r="E426">
        <f t="shared" si="37"/>
        <v>-0.96342735880000419</v>
      </c>
      <c r="F426">
        <f t="shared" si="38"/>
        <v>-2.8913711401999933</v>
      </c>
      <c r="G426">
        <f t="shared" si="39"/>
        <v>-4.076486888900007</v>
      </c>
      <c r="I426">
        <f t="shared" si="40"/>
        <v>6.3734689264845741E-3</v>
      </c>
      <c r="J426">
        <f t="shared" si="41"/>
        <v>1.912761138520291E-2</v>
      </c>
      <c r="K426">
        <f t="shared" si="42"/>
        <v>2.6967640350163011E-2</v>
      </c>
    </row>
    <row r="427" spans="1:11" x14ac:dyDescent="0.25">
      <c r="A427">
        <v>99.1170127412</v>
      </c>
      <c r="B427">
        <v>71.559958292299996</v>
      </c>
      <c r="C427">
        <v>79.871827624700003</v>
      </c>
      <c r="E427">
        <f t="shared" si="37"/>
        <v>-0.88298725880000006</v>
      </c>
      <c r="F427">
        <f t="shared" si="38"/>
        <v>-3.4400417077000043</v>
      </c>
      <c r="G427">
        <f t="shared" si="39"/>
        <v>-5.1281723752999966</v>
      </c>
      <c r="I427">
        <f t="shared" si="40"/>
        <v>5.8413245223315619E-3</v>
      </c>
      <c r="J427">
        <f t="shared" si="41"/>
        <v>2.2757293250573206E-2</v>
      </c>
      <c r="K427">
        <f t="shared" si="42"/>
        <v>3.3924973154531281E-2</v>
      </c>
    </row>
    <row r="428" spans="1:11" x14ac:dyDescent="0.25">
      <c r="A428">
        <v>99.120398225499997</v>
      </c>
      <c r="B428">
        <v>71.581997989000001</v>
      </c>
      <c r="C428">
        <v>80.0571257143</v>
      </c>
      <c r="E428">
        <f t="shared" si="37"/>
        <v>-0.87960177450000288</v>
      </c>
      <c r="F428">
        <f t="shared" si="38"/>
        <v>-3.4180020109999987</v>
      </c>
      <c r="G428">
        <f t="shared" si="39"/>
        <v>-4.9428742857000003</v>
      </c>
      <c r="I428">
        <f t="shared" si="40"/>
        <v>5.818928148811498E-3</v>
      </c>
      <c r="J428">
        <f t="shared" si="41"/>
        <v>2.2611491576182734E-2</v>
      </c>
      <c r="K428">
        <f t="shared" si="42"/>
        <v>3.2699149945946554E-2</v>
      </c>
    </row>
    <row r="429" spans="1:11" x14ac:dyDescent="0.25">
      <c r="A429">
        <v>99.063032328399999</v>
      </c>
      <c r="B429">
        <v>71.262732096899995</v>
      </c>
      <c r="C429">
        <v>79.542521199800007</v>
      </c>
      <c r="E429">
        <f t="shared" si="37"/>
        <v>-0.93696767160000149</v>
      </c>
      <c r="F429">
        <f t="shared" si="38"/>
        <v>-3.7372679031000047</v>
      </c>
      <c r="G429">
        <f t="shared" si="39"/>
        <v>-5.4574788001999934</v>
      </c>
      <c r="I429">
        <f t="shared" si="40"/>
        <v>6.1984271938273572E-3</v>
      </c>
      <c r="J429">
        <f t="shared" si="41"/>
        <v>2.472356699525766E-2</v>
      </c>
      <c r="K429">
        <f t="shared" si="42"/>
        <v>3.610347083494389E-2</v>
      </c>
    </row>
    <row r="430" spans="1:11" x14ac:dyDescent="0.25">
      <c r="A430">
        <v>99.105573891800006</v>
      </c>
      <c r="B430">
        <v>71.115936434600002</v>
      </c>
      <c r="C430">
        <v>79.359772085800003</v>
      </c>
      <c r="E430">
        <f t="shared" si="37"/>
        <v>-0.89442610819999402</v>
      </c>
      <c r="F430">
        <f t="shared" si="38"/>
        <v>-3.8840635653999982</v>
      </c>
      <c r="G430">
        <f t="shared" si="39"/>
        <v>-5.6402279141999969</v>
      </c>
      <c r="I430">
        <f t="shared" si="40"/>
        <v>5.9169972241078592E-3</v>
      </c>
      <c r="J430">
        <f t="shared" si="41"/>
        <v>2.5694680783615365E-2</v>
      </c>
      <c r="K430">
        <f t="shared" si="42"/>
        <v>3.7312431519714515E-2</v>
      </c>
    </row>
    <row r="431" spans="1:11" x14ac:dyDescent="0.25">
      <c r="A431">
        <v>99.051249630800001</v>
      </c>
      <c r="B431">
        <v>71.490535609399998</v>
      </c>
      <c r="C431">
        <v>79.9294580989</v>
      </c>
      <c r="E431">
        <f t="shared" si="37"/>
        <v>-0.948750369199999</v>
      </c>
      <c r="F431">
        <f t="shared" si="38"/>
        <v>-3.5094643906000016</v>
      </c>
      <c r="G431">
        <f t="shared" si="39"/>
        <v>-5.0705419011000004</v>
      </c>
      <c r="I431">
        <f t="shared" si="40"/>
        <v>6.2763745931178287E-3</v>
      </c>
      <c r="J431">
        <f t="shared" si="41"/>
        <v>2.3216552901251422E-2</v>
      </c>
      <c r="K431">
        <f t="shared" si="42"/>
        <v>3.3543723822988793E-2</v>
      </c>
    </row>
    <row r="432" spans="1:11" x14ac:dyDescent="0.25">
      <c r="A432">
        <v>98.970131458300003</v>
      </c>
      <c r="B432">
        <v>71.656533919699996</v>
      </c>
      <c r="C432">
        <v>80.246169604599999</v>
      </c>
      <c r="E432">
        <f t="shared" si="37"/>
        <v>-1.0298685416999973</v>
      </c>
      <c r="F432">
        <f t="shared" si="38"/>
        <v>-3.3434660803000043</v>
      </c>
      <c r="G432">
        <f t="shared" si="39"/>
        <v>-4.7538303954000014</v>
      </c>
      <c r="I432">
        <f t="shared" si="40"/>
        <v>6.8130047262353983E-3</v>
      </c>
      <c r="J432">
        <f t="shared" si="41"/>
        <v>2.2118405684564791E-2</v>
      </c>
      <c r="K432">
        <f t="shared" si="42"/>
        <v>3.1448546722399405E-2</v>
      </c>
    </row>
    <row r="433" spans="1:11" x14ac:dyDescent="0.25">
      <c r="A433">
        <v>99.067410805999998</v>
      </c>
      <c r="B433">
        <v>71.333040999600001</v>
      </c>
      <c r="C433">
        <v>79.850851069800001</v>
      </c>
      <c r="E433">
        <f t="shared" si="37"/>
        <v>-0.93258919400000195</v>
      </c>
      <c r="F433">
        <f t="shared" si="38"/>
        <v>-3.6669590003999986</v>
      </c>
      <c r="G433">
        <f t="shared" si="39"/>
        <v>-5.1491489301999991</v>
      </c>
      <c r="I433">
        <f t="shared" si="40"/>
        <v>6.1694617604980979E-3</v>
      </c>
      <c r="J433">
        <f t="shared" si="41"/>
        <v>2.4258444635465157E-2</v>
      </c>
      <c r="K433">
        <f t="shared" si="42"/>
        <v>3.4063741707882705E-2</v>
      </c>
    </row>
    <row r="434" spans="1:11" x14ac:dyDescent="0.25">
      <c r="A434">
        <v>98.952914132199993</v>
      </c>
      <c r="B434">
        <v>71.415408921600005</v>
      </c>
      <c r="C434">
        <v>79.925788768399997</v>
      </c>
      <c r="E434">
        <f t="shared" si="37"/>
        <v>-1.047085867800007</v>
      </c>
      <c r="F434">
        <f t="shared" si="38"/>
        <v>-3.5845910783999955</v>
      </c>
      <c r="G434">
        <f t="shared" si="39"/>
        <v>-5.0742112316000032</v>
      </c>
      <c r="I434">
        <f t="shared" si="40"/>
        <v>6.9269044322103701E-3</v>
      </c>
      <c r="J434">
        <f t="shared" si="41"/>
        <v>2.3713546894487569E-2</v>
      </c>
      <c r="K434">
        <f t="shared" si="42"/>
        <v>3.3567997956071224E-2</v>
      </c>
    </row>
    <row r="435" spans="1:11" x14ac:dyDescent="0.25">
      <c r="A435">
        <v>98.926044669500001</v>
      </c>
      <c r="B435">
        <v>71.0503283778</v>
      </c>
      <c r="C435">
        <v>79.291149671300005</v>
      </c>
      <c r="E435">
        <f t="shared" si="37"/>
        <v>-1.0739553304999987</v>
      </c>
      <c r="F435">
        <f t="shared" si="38"/>
        <v>-3.9496716222000003</v>
      </c>
      <c r="G435">
        <f t="shared" si="39"/>
        <v>-5.7088503286999952</v>
      </c>
      <c r="I435">
        <f t="shared" si="40"/>
        <v>7.1046569986343037E-3</v>
      </c>
      <c r="J435">
        <f t="shared" si="41"/>
        <v>2.6128705110953002E-2</v>
      </c>
      <c r="K435">
        <f t="shared" si="42"/>
        <v>3.7766397065202906E-2</v>
      </c>
    </row>
    <row r="436" spans="1:11" x14ac:dyDescent="0.25">
      <c r="A436">
        <v>99.008389971100002</v>
      </c>
      <c r="B436">
        <v>70.898227238100006</v>
      </c>
      <c r="C436">
        <v>79.175690916700006</v>
      </c>
      <c r="E436">
        <f t="shared" si="37"/>
        <v>-0.9916100288999985</v>
      </c>
      <c r="F436">
        <f t="shared" si="38"/>
        <v>-4.1017727618999942</v>
      </c>
      <c r="G436">
        <f t="shared" si="39"/>
        <v>-5.824309083299994</v>
      </c>
      <c r="I436">
        <f t="shared" si="40"/>
        <v>6.5599089009227163E-3</v>
      </c>
      <c r="J436">
        <f t="shared" si="41"/>
        <v>2.7134916818256239E-2</v>
      </c>
      <c r="K436">
        <f t="shared" si="42"/>
        <v>3.8530204297800352E-2</v>
      </c>
    </row>
    <row r="437" spans="1:11" x14ac:dyDescent="0.25">
      <c r="A437">
        <v>99.030117546</v>
      </c>
      <c r="B437">
        <v>70.781479632100002</v>
      </c>
      <c r="C437">
        <v>79.105739174999997</v>
      </c>
      <c r="E437">
        <f t="shared" si="37"/>
        <v>-0.96988245400000039</v>
      </c>
      <c r="F437">
        <f t="shared" si="38"/>
        <v>-4.2185203678999983</v>
      </c>
      <c r="G437">
        <f t="shared" si="39"/>
        <v>-5.8942608250000035</v>
      </c>
      <c r="I437">
        <f t="shared" si="40"/>
        <v>6.4161720408386436E-3</v>
      </c>
      <c r="J437">
        <f t="shared" si="41"/>
        <v>2.7907250333892838E-2</v>
      </c>
      <c r="K437">
        <f t="shared" si="42"/>
        <v>3.8992963890421638E-2</v>
      </c>
    </row>
    <row r="438" spans="1:11" x14ac:dyDescent="0.25">
      <c r="A438">
        <v>98.992180715100005</v>
      </c>
      <c r="B438">
        <v>70.488004482299999</v>
      </c>
      <c r="C438">
        <v>78.320799748799999</v>
      </c>
      <c r="E438">
        <f t="shared" si="37"/>
        <v>-1.0078192848999947</v>
      </c>
      <c r="F438">
        <f t="shared" si="38"/>
        <v>-4.5119955177000008</v>
      </c>
      <c r="G438">
        <f t="shared" si="39"/>
        <v>-6.679200251200001</v>
      </c>
      <c r="I438">
        <f t="shared" si="40"/>
        <v>6.6671398078445273E-3</v>
      </c>
      <c r="J438">
        <f t="shared" si="41"/>
        <v>2.9848709366440414E-2</v>
      </c>
      <c r="K438">
        <f t="shared" si="42"/>
        <v>4.4185661602773846E-2</v>
      </c>
    </row>
    <row r="439" spans="1:11" x14ac:dyDescent="0.25">
      <c r="A439">
        <v>98.9880216042</v>
      </c>
      <c r="B439">
        <v>70.627522761799995</v>
      </c>
      <c r="C439">
        <v>78.644546998500005</v>
      </c>
      <c r="E439">
        <f t="shared" si="37"/>
        <v>-1.0119783957999999</v>
      </c>
      <c r="F439">
        <f t="shared" si="38"/>
        <v>-4.3724772382000054</v>
      </c>
      <c r="G439">
        <f t="shared" si="39"/>
        <v>-6.3554530014999955</v>
      </c>
      <c r="I439">
        <f t="shared" si="40"/>
        <v>6.6946540400706113E-3</v>
      </c>
      <c r="J439">
        <f t="shared" si="41"/>
        <v>2.8925738463706895E-2</v>
      </c>
      <c r="K439">
        <f t="shared" si="42"/>
        <v>4.2043940156781402E-2</v>
      </c>
    </row>
    <row r="440" spans="1:11" x14ac:dyDescent="0.25">
      <c r="A440">
        <v>99.120420296800006</v>
      </c>
      <c r="B440">
        <v>70.487740244400001</v>
      </c>
      <c r="C440">
        <v>78.395772656999995</v>
      </c>
      <c r="E440">
        <f t="shared" si="37"/>
        <v>-0.8795797031999939</v>
      </c>
      <c r="F440">
        <f t="shared" si="38"/>
        <v>-4.5122597555999988</v>
      </c>
      <c r="G440">
        <f t="shared" si="39"/>
        <v>-6.6042273430000051</v>
      </c>
      <c r="I440">
        <f t="shared" si="40"/>
        <v>5.8187821380681981E-3</v>
      </c>
      <c r="J440">
        <f t="shared" si="41"/>
        <v>2.9850457409019291E-2</v>
      </c>
      <c r="K440">
        <f t="shared" si="42"/>
        <v>4.3689684924951427E-2</v>
      </c>
    </row>
    <row r="441" spans="1:11" x14ac:dyDescent="0.25">
      <c r="A441">
        <v>99.017269440000007</v>
      </c>
      <c r="B441">
        <v>70.610794794300006</v>
      </c>
      <c r="C441">
        <v>78.653046206699997</v>
      </c>
      <c r="E441">
        <f t="shared" si="37"/>
        <v>-0.98273055999999315</v>
      </c>
      <c r="F441">
        <f t="shared" si="38"/>
        <v>-4.3892052056999944</v>
      </c>
      <c r="G441">
        <f t="shared" si="39"/>
        <v>-6.3469537933000026</v>
      </c>
      <c r="I441">
        <f t="shared" si="40"/>
        <v>6.5011675556609838E-3</v>
      </c>
      <c r="J441">
        <f t="shared" si="41"/>
        <v>2.9036400860918882E-2</v>
      </c>
      <c r="K441">
        <f t="shared" si="42"/>
        <v>4.1987714392723953E-2</v>
      </c>
    </row>
    <row r="442" spans="1:11" x14ac:dyDescent="0.25">
      <c r="A442">
        <v>99.041735319799997</v>
      </c>
      <c r="B442">
        <v>70.337245321899999</v>
      </c>
      <c r="C442">
        <v>77.986491156900001</v>
      </c>
      <c r="E442">
        <f t="shared" si="37"/>
        <v>-0.95826468020000277</v>
      </c>
      <c r="F442">
        <f t="shared" si="38"/>
        <v>-4.6627546781000007</v>
      </c>
      <c r="G442">
        <f t="shared" si="39"/>
        <v>-7.0135088430999986</v>
      </c>
      <c r="I442">
        <f t="shared" si="40"/>
        <v>6.3393156804365065E-3</v>
      </c>
      <c r="J442">
        <f t="shared" si="41"/>
        <v>3.0846043327756499E-2</v>
      </c>
      <c r="K442">
        <f t="shared" si="42"/>
        <v>4.6397250678867082E-2</v>
      </c>
    </row>
    <row r="443" spans="1:11" x14ac:dyDescent="0.25">
      <c r="A443">
        <v>99.094364640199998</v>
      </c>
      <c r="B443">
        <v>70.779008172900006</v>
      </c>
      <c r="C443">
        <v>78.773389376099999</v>
      </c>
      <c r="E443">
        <f t="shared" si="37"/>
        <v>-0.90563535980000154</v>
      </c>
      <c r="F443">
        <f t="shared" si="38"/>
        <v>-4.2209918270999935</v>
      </c>
      <c r="G443">
        <f t="shared" si="39"/>
        <v>-6.226610623900001</v>
      </c>
      <c r="I443">
        <f t="shared" si="40"/>
        <v>5.9911510418391512E-3</v>
      </c>
      <c r="J443">
        <f t="shared" si="41"/>
        <v>2.7923600054782914E-2</v>
      </c>
      <c r="K443">
        <f t="shared" si="42"/>
        <v>4.1191594743764721E-2</v>
      </c>
    </row>
    <row r="444" spans="1:11" x14ac:dyDescent="0.25">
      <c r="A444">
        <v>99.063853315499998</v>
      </c>
      <c r="B444">
        <v>70.698568582700005</v>
      </c>
      <c r="C444">
        <v>78.6978832299</v>
      </c>
      <c r="E444">
        <f t="shared" si="37"/>
        <v>-0.93614668450000238</v>
      </c>
      <c r="F444">
        <f t="shared" si="38"/>
        <v>-4.3014314172999946</v>
      </c>
      <c r="G444">
        <f t="shared" si="39"/>
        <v>-6.3021167700999996</v>
      </c>
      <c r="I444">
        <f t="shared" si="40"/>
        <v>6.1929960259005856E-3</v>
      </c>
      <c r="J444">
        <f t="shared" si="41"/>
        <v>2.845574108639886E-2</v>
      </c>
      <c r="K444">
        <f t="shared" si="42"/>
        <v>4.1691099010660045E-2</v>
      </c>
    </row>
    <row r="445" spans="1:11" x14ac:dyDescent="0.25">
      <c r="A445">
        <v>99.142864770499997</v>
      </c>
      <c r="B445">
        <v>71.118172359900001</v>
      </c>
      <c r="C445">
        <v>79.642109548099995</v>
      </c>
      <c r="E445">
        <f t="shared" si="37"/>
        <v>-0.85713522950000254</v>
      </c>
      <c r="F445">
        <f t="shared" si="38"/>
        <v>-3.8818276400999991</v>
      </c>
      <c r="G445">
        <f t="shared" si="39"/>
        <v>-5.3578904519000048</v>
      </c>
      <c r="I445">
        <f t="shared" si="40"/>
        <v>5.6703026970479952E-3</v>
      </c>
      <c r="J445">
        <f t="shared" si="41"/>
        <v>2.5679889216517631E-2</v>
      </c>
      <c r="K445">
        <f t="shared" si="42"/>
        <v>3.5444652878891154E-2</v>
      </c>
    </row>
    <row r="446" spans="1:11" x14ac:dyDescent="0.25">
      <c r="A446">
        <v>98.981762152499996</v>
      </c>
      <c r="B446">
        <v>71.198674229800005</v>
      </c>
      <c r="C446">
        <v>79.812769956599993</v>
      </c>
      <c r="E446">
        <f t="shared" si="37"/>
        <v>-1.0182378475000036</v>
      </c>
      <c r="F446">
        <f t="shared" si="38"/>
        <v>-3.8013257701999947</v>
      </c>
      <c r="G446">
        <f t="shared" si="39"/>
        <v>-5.1872300434000067</v>
      </c>
      <c r="I446">
        <f t="shared" si="40"/>
        <v>6.7360628920638691E-3</v>
      </c>
      <c r="J446">
        <f t="shared" si="41"/>
        <v>2.5147336179025894E-2</v>
      </c>
      <c r="K446">
        <f t="shared" si="42"/>
        <v>3.4315663961749877E-2</v>
      </c>
    </row>
    <row r="447" spans="1:11" x14ac:dyDescent="0.25">
      <c r="A447">
        <v>98.886328952</v>
      </c>
      <c r="B447">
        <v>71.069698798499999</v>
      </c>
      <c r="C447">
        <v>79.606383990400005</v>
      </c>
      <c r="E447">
        <f t="shared" si="37"/>
        <v>-1.1136710480000005</v>
      </c>
      <c r="F447">
        <f t="shared" si="38"/>
        <v>-3.9303012015000007</v>
      </c>
      <c r="G447">
        <f t="shared" si="39"/>
        <v>-5.3936160095999952</v>
      </c>
      <c r="I447">
        <f t="shared" si="40"/>
        <v>7.3673928334299687E-3</v>
      </c>
      <c r="J447">
        <f t="shared" si="41"/>
        <v>2.6000561797088477E-2</v>
      </c>
      <c r="K447">
        <f t="shared" si="42"/>
        <v>3.5680992162597847E-2</v>
      </c>
    </row>
    <row r="448" spans="1:11" x14ac:dyDescent="0.25">
      <c r="A448">
        <v>98.786779490000001</v>
      </c>
      <c r="B448">
        <v>70.979734302400004</v>
      </c>
      <c r="C448">
        <v>79.5147944104</v>
      </c>
      <c r="E448">
        <f t="shared" si="37"/>
        <v>-1.2132205099999993</v>
      </c>
      <c r="F448">
        <f t="shared" si="38"/>
        <v>-4.0202656975999957</v>
      </c>
      <c r="G448">
        <f t="shared" si="39"/>
        <v>-5.4852055895999996</v>
      </c>
      <c r="I448">
        <f t="shared" si="40"/>
        <v>8.0259535405864686E-3</v>
      </c>
      <c r="J448">
        <f t="shared" si="41"/>
        <v>2.6595714005651808E-2</v>
      </c>
      <c r="K448">
        <f t="shared" si="42"/>
        <v>3.6286894970721212E-2</v>
      </c>
    </row>
    <row r="449" spans="1:11" x14ac:dyDescent="0.25">
      <c r="A449">
        <v>98.705997361200005</v>
      </c>
      <c r="B449">
        <v>70.612366110300002</v>
      </c>
      <c r="C449">
        <v>78.791771116199996</v>
      </c>
      <c r="E449">
        <f t="shared" ref="E449:E478" si="43">A449-100</f>
        <v>-1.294002638799995</v>
      </c>
      <c r="F449">
        <f t="shared" ref="F449:F478" si="44">B449-75</f>
        <v>-4.3876338896999982</v>
      </c>
      <c r="G449">
        <f t="shared" ref="G449:G478" si="45">C449-85</f>
        <v>-6.2082288838000039</v>
      </c>
      <c r="I449">
        <f t="shared" si="40"/>
        <v>8.5603606061729516E-3</v>
      </c>
      <c r="J449">
        <f t="shared" si="41"/>
        <v>2.90260059581707E-2</v>
      </c>
      <c r="K449">
        <f t="shared" si="42"/>
        <v>4.1069991959421986E-2</v>
      </c>
    </row>
    <row r="450" spans="1:11" x14ac:dyDescent="0.25">
      <c r="A450">
        <v>98.679038660399996</v>
      </c>
      <c r="B450">
        <v>70.780699078699996</v>
      </c>
      <c r="C450">
        <v>79.006334054000007</v>
      </c>
      <c r="E450">
        <f t="shared" si="43"/>
        <v>-1.3209613396000037</v>
      </c>
      <c r="F450">
        <f t="shared" si="44"/>
        <v>-4.2193009213000039</v>
      </c>
      <c r="G450">
        <f t="shared" si="45"/>
        <v>-5.993665945999993</v>
      </c>
      <c r="I450">
        <f t="shared" ref="I450:I478" si="46">ABS(E450)/SQRT(100^2+75^2+85^2)</f>
        <v>8.7387035193960735E-3</v>
      </c>
      <c r="J450">
        <f t="shared" ref="J450:J478" si="47">ABS(F450)/SQRT(100^2+75^2+85^2)</f>
        <v>2.7912414016234798E-2</v>
      </c>
      <c r="K450">
        <f t="shared" ref="K450:K478" si="48">ABS(G450)/SQRT(100^2+75^2+85^2)</f>
        <v>3.9650569722392191E-2</v>
      </c>
    </row>
    <row r="451" spans="1:11" x14ac:dyDescent="0.25">
      <c r="A451">
        <v>98.740285226699996</v>
      </c>
      <c r="B451">
        <v>70.724729741800004</v>
      </c>
      <c r="C451">
        <v>78.828473194099999</v>
      </c>
      <c r="E451">
        <f t="shared" si="43"/>
        <v>-1.2597147733000043</v>
      </c>
      <c r="F451">
        <f t="shared" si="44"/>
        <v>-4.2752702581999955</v>
      </c>
      <c r="G451">
        <f t="shared" si="45"/>
        <v>-6.171526805900001</v>
      </c>
      <c r="I451">
        <f t="shared" si="46"/>
        <v>8.3335322487222488E-3</v>
      </c>
      <c r="J451">
        <f t="shared" si="47"/>
        <v>2.8282674240121687E-2</v>
      </c>
      <c r="K451">
        <f t="shared" si="48"/>
        <v>4.0827192592249727E-2</v>
      </c>
    </row>
    <row r="452" spans="1:11" x14ac:dyDescent="0.25">
      <c r="A452">
        <v>98.826498900399997</v>
      </c>
      <c r="B452">
        <v>70.780265237199998</v>
      </c>
      <c r="C452">
        <v>78.951667518199997</v>
      </c>
      <c r="E452">
        <f t="shared" si="43"/>
        <v>-1.1735010996000028</v>
      </c>
      <c r="F452">
        <f t="shared" si="44"/>
        <v>-4.2197347628000017</v>
      </c>
      <c r="G452">
        <f t="shared" si="45"/>
        <v>-6.0483324818000028</v>
      </c>
      <c r="I452">
        <f t="shared" si="46"/>
        <v>7.7631932757358029E-3</v>
      </c>
      <c r="J452">
        <f t="shared" si="47"/>
        <v>2.7915284056507166E-2</v>
      </c>
      <c r="K452">
        <f t="shared" si="48"/>
        <v>4.0012211380227078E-2</v>
      </c>
    </row>
    <row r="453" spans="1:11" x14ac:dyDescent="0.25">
      <c r="A453">
        <v>98.838099932199995</v>
      </c>
      <c r="B453">
        <v>70.808961288099994</v>
      </c>
      <c r="C453">
        <v>79.007809419799997</v>
      </c>
      <c r="E453">
        <f t="shared" si="43"/>
        <v>-1.1619000678000049</v>
      </c>
      <c r="F453">
        <f t="shared" si="44"/>
        <v>-4.1910387119000063</v>
      </c>
      <c r="G453">
        <f t="shared" si="45"/>
        <v>-5.9921905802000026</v>
      </c>
      <c r="I453">
        <f t="shared" si="46"/>
        <v>7.6864476705616452E-3</v>
      </c>
      <c r="J453">
        <f t="shared" si="47"/>
        <v>2.7725447856555625E-2</v>
      </c>
      <c r="K453">
        <f t="shared" si="48"/>
        <v>3.9640809569750121E-2</v>
      </c>
    </row>
    <row r="454" spans="1:11" x14ac:dyDescent="0.25">
      <c r="A454">
        <v>98.833718491300004</v>
      </c>
      <c r="B454">
        <v>71.0526259823</v>
      </c>
      <c r="C454">
        <v>79.244695581499997</v>
      </c>
      <c r="E454">
        <f t="shared" si="43"/>
        <v>-1.1662815086999956</v>
      </c>
      <c r="F454">
        <f t="shared" si="44"/>
        <v>-3.9473740176999996</v>
      </c>
      <c r="G454">
        <f t="shared" si="45"/>
        <v>-5.7553044185000033</v>
      </c>
      <c r="I454">
        <f t="shared" si="46"/>
        <v>7.7154327073412745E-3</v>
      </c>
      <c r="J454">
        <f t="shared" si="47"/>
        <v>2.6113505510534405E-2</v>
      </c>
      <c r="K454">
        <f t="shared" si="48"/>
        <v>3.8073710009084064E-2</v>
      </c>
    </row>
    <row r="455" spans="1:11" x14ac:dyDescent="0.25">
      <c r="A455">
        <v>98.854880348099996</v>
      </c>
      <c r="B455">
        <v>71.1868059472</v>
      </c>
      <c r="C455">
        <v>79.494424378900007</v>
      </c>
      <c r="E455">
        <f t="shared" si="43"/>
        <v>-1.1451196519000035</v>
      </c>
      <c r="F455">
        <f t="shared" si="44"/>
        <v>-3.8131940528000001</v>
      </c>
      <c r="G455">
        <f t="shared" si="45"/>
        <v>-5.5055756210999931</v>
      </c>
      <c r="I455">
        <f t="shared" si="46"/>
        <v>7.5754383055739657E-3</v>
      </c>
      <c r="J455">
        <f t="shared" si="47"/>
        <v>2.5225849758353854E-2</v>
      </c>
      <c r="K455">
        <f t="shared" si="48"/>
        <v>3.6421651121883898E-2</v>
      </c>
    </row>
    <row r="456" spans="1:11" x14ac:dyDescent="0.25">
      <c r="A456">
        <v>98.9770373578</v>
      </c>
      <c r="B456">
        <v>71.560291425599999</v>
      </c>
      <c r="C456">
        <v>80.144668852999999</v>
      </c>
      <c r="E456">
        <f t="shared" si="43"/>
        <v>-1.0229626421999996</v>
      </c>
      <c r="F456">
        <f t="shared" si="44"/>
        <v>-3.4397085744000009</v>
      </c>
      <c r="G456">
        <f t="shared" si="45"/>
        <v>-4.8553311470000011</v>
      </c>
      <c r="I456">
        <f t="shared" si="46"/>
        <v>6.767319355697984E-3</v>
      </c>
      <c r="J456">
        <f t="shared" si="47"/>
        <v>2.275508943653725E-2</v>
      </c>
      <c r="K456">
        <f t="shared" si="48"/>
        <v>3.2120016014223526E-2</v>
      </c>
    </row>
    <row r="457" spans="1:11" x14ac:dyDescent="0.25">
      <c r="A457">
        <v>98.875903871199995</v>
      </c>
      <c r="B457">
        <v>71.669377488799995</v>
      </c>
      <c r="C457">
        <v>80.232945806700002</v>
      </c>
      <c r="E457">
        <f t="shared" si="43"/>
        <v>-1.1240961288000051</v>
      </c>
      <c r="F457">
        <f t="shared" si="44"/>
        <v>-3.330622511200005</v>
      </c>
      <c r="G457">
        <f t="shared" si="45"/>
        <v>-4.7670541932999981</v>
      </c>
      <c r="I457">
        <f t="shared" si="46"/>
        <v>7.4363590382278879E-3</v>
      </c>
      <c r="J457">
        <f t="shared" si="47"/>
        <v>2.2033440183205185E-2</v>
      </c>
      <c r="K457">
        <f t="shared" si="48"/>
        <v>3.1536027593931551E-2</v>
      </c>
    </row>
    <row r="458" spans="1:11" x14ac:dyDescent="0.25">
      <c r="A458">
        <v>98.774350728800002</v>
      </c>
      <c r="B458">
        <v>71.847026838399998</v>
      </c>
      <c r="C458">
        <v>80.615021585500003</v>
      </c>
      <c r="E458">
        <f t="shared" si="43"/>
        <v>-1.2256492711999982</v>
      </c>
      <c r="F458">
        <f t="shared" si="44"/>
        <v>-3.1529731616000021</v>
      </c>
      <c r="G458">
        <f t="shared" si="45"/>
        <v>-4.3849784144999973</v>
      </c>
      <c r="I458">
        <f t="shared" si="46"/>
        <v>8.1081749167798492E-3</v>
      </c>
      <c r="J458">
        <f t="shared" si="47"/>
        <v>2.0858216541127926E-2</v>
      </c>
      <c r="K458">
        <f t="shared" si="48"/>
        <v>2.9008438895622948E-2</v>
      </c>
    </row>
    <row r="459" spans="1:11" x14ac:dyDescent="0.25">
      <c r="A459">
        <v>98.810126231500007</v>
      </c>
      <c r="B459">
        <v>71.584184137700007</v>
      </c>
      <c r="C459">
        <v>80.413267008899993</v>
      </c>
      <c r="E459">
        <f t="shared" si="43"/>
        <v>-1.1898737684999929</v>
      </c>
      <c r="F459">
        <f t="shared" si="44"/>
        <v>-3.4158158622999935</v>
      </c>
      <c r="G459">
        <f t="shared" si="45"/>
        <v>-4.586732991100007</v>
      </c>
      <c r="I459">
        <f t="shared" si="46"/>
        <v>7.8715052263198942E-3</v>
      </c>
      <c r="J459">
        <f t="shared" si="47"/>
        <v>2.2597029301802744E-2</v>
      </c>
      <c r="K459">
        <f t="shared" si="48"/>
        <v>3.0343128546057866E-2</v>
      </c>
    </row>
    <row r="460" spans="1:11" x14ac:dyDescent="0.25">
      <c r="A460">
        <v>98.816962969200006</v>
      </c>
      <c r="B460">
        <v>71.716916331700006</v>
      </c>
      <c r="C460">
        <v>80.488873313799999</v>
      </c>
      <c r="E460">
        <f t="shared" si="43"/>
        <v>-1.1830370307999942</v>
      </c>
      <c r="F460">
        <f t="shared" si="44"/>
        <v>-3.2830836682999944</v>
      </c>
      <c r="G460">
        <f t="shared" si="45"/>
        <v>-4.5111266862000008</v>
      </c>
      <c r="I460">
        <f t="shared" si="46"/>
        <v>7.8262773895852785E-3</v>
      </c>
      <c r="J460">
        <f t="shared" si="47"/>
        <v>2.1718951150631275E-2</v>
      </c>
      <c r="K460">
        <f t="shared" si="48"/>
        <v>2.984296168809495E-2</v>
      </c>
    </row>
    <row r="461" spans="1:11" x14ac:dyDescent="0.25">
      <c r="A461">
        <v>98.928289743299999</v>
      </c>
      <c r="B461">
        <v>71.427463571499999</v>
      </c>
      <c r="C461">
        <v>80.093598253699994</v>
      </c>
      <c r="E461">
        <f t="shared" si="43"/>
        <v>-1.0717102567000012</v>
      </c>
      <c r="F461">
        <f t="shared" si="44"/>
        <v>-3.5725364285000012</v>
      </c>
      <c r="G461">
        <f t="shared" si="45"/>
        <v>-4.9064017463000056</v>
      </c>
      <c r="I461">
        <f t="shared" si="46"/>
        <v>7.0898049104397452E-3</v>
      </c>
      <c r="J461">
        <f t="shared" si="47"/>
        <v>2.3633800418683768E-2</v>
      </c>
      <c r="K461">
        <f t="shared" si="48"/>
        <v>3.2457869070525509E-2</v>
      </c>
    </row>
    <row r="462" spans="1:11" x14ac:dyDescent="0.25">
      <c r="A462">
        <v>98.910230791299995</v>
      </c>
      <c r="B462">
        <v>71.504458244199995</v>
      </c>
      <c r="C462">
        <v>80.289934420199998</v>
      </c>
      <c r="E462">
        <f t="shared" si="43"/>
        <v>-1.0897692087000053</v>
      </c>
      <c r="F462">
        <f t="shared" si="44"/>
        <v>-3.495541755800005</v>
      </c>
      <c r="G462">
        <f t="shared" si="45"/>
        <v>-4.710065579800002</v>
      </c>
      <c r="I462">
        <f t="shared" si="46"/>
        <v>7.2092723185069839E-3</v>
      </c>
      <c r="J462">
        <f t="shared" si="47"/>
        <v>2.31244489356934E-2</v>
      </c>
      <c r="K462">
        <f t="shared" si="48"/>
        <v>3.1159024435376798E-2</v>
      </c>
    </row>
    <row r="463" spans="1:11" x14ac:dyDescent="0.25">
      <c r="A463">
        <v>98.892250292699998</v>
      </c>
      <c r="B463">
        <v>71.439160982900006</v>
      </c>
      <c r="C463">
        <v>80.033766443600001</v>
      </c>
      <c r="E463">
        <f t="shared" si="43"/>
        <v>-1.1077497073000018</v>
      </c>
      <c r="F463">
        <f t="shared" si="44"/>
        <v>-3.560839017099994</v>
      </c>
      <c r="G463">
        <f t="shared" si="45"/>
        <v>-4.9662335563999989</v>
      </c>
      <c r="I463">
        <f t="shared" si="46"/>
        <v>7.3282207250090735E-3</v>
      </c>
      <c r="J463">
        <f t="shared" si="47"/>
        <v>2.3556417222745558E-2</v>
      </c>
      <c r="K463">
        <f t="shared" si="48"/>
        <v>3.2853681146033313E-2</v>
      </c>
    </row>
    <row r="464" spans="1:11" x14ac:dyDescent="0.25">
      <c r="A464">
        <v>98.939608133099995</v>
      </c>
      <c r="B464">
        <v>71.205030199800007</v>
      </c>
      <c r="C464">
        <v>79.502004646700001</v>
      </c>
      <c r="E464">
        <f t="shared" si="43"/>
        <v>-1.0603918669000052</v>
      </c>
      <c r="F464">
        <f t="shared" si="44"/>
        <v>-3.7949698001999934</v>
      </c>
      <c r="G464">
        <f t="shared" si="45"/>
        <v>-5.4979953532999986</v>
      </c>
      <c r="I464">
        <f t="shared" si="46"/>
        <v>7.0149290985487842E-3</v>
      </c>
      <c r="J464">
        <f t="shared" si="47"/>
        <v>2.5105288818711016E-2</v>
      </c>
      <c r="K464">
        <f t="shared" si="48"/>
        <v>3.6371504527191102E-2</v>
      </c>
    </row>
    <row r="465" spans="1:11" x14ac:dyDescent="0.25">
      <c r="A465">
        <v>98.855252242099994</v>
      </c>
      <c r="B465">
        <v>71.455268001199997</v>
      </c>
      <c r="C465">
        <v>79.810901912700004</v>
      </c>
      <c r="E465">
        <f t="shared" si="43"/>
        <v>-1.1447477579000065</v>
      </c>
      <c r="F465">
        <f t="shared" si="44"/>
        <v>-3.5447319988000032</v>
      </c>
      <c r="G465">
        <f t="shared" si="45"/>
        <v>-5.1890980872999961</v>
      </c>
      <c r="I465">
        <f t="shared" si="46"/>
        <v>7.5729780735375E-3</v>
      </c>
      <c r="J465">
        <f t="shared" si="47"/>
        <v>2.3449862660332908E-2</v>
      </c>
      <c r="K465">
        <f t="shared" si="48"/>
        <v>3.4328021841813321E-2</v>
      </c>
    </row>
    <row r="466" spans="1:11" x14ac:dyDescent="0.25">
      <c r="A466">
        <v>98.808502507499995</v>
      </c>
      <c r="B466">
        <v>71.665613925000002</v>
      </c>
      <c r="C466">
        <v>80.211611788300004</v>
      </c>
      <c r="E466">
        <f t="shared" si="43"/>
        <v>-1.1914974925000053</v>
      </c>
      <c r="F466">
        <f t="shared" si="44"/>
        <v>-3.3343860749999976</v>
      </c>
      <c r="G466">
        <f t="shared" si="45"/>
        <v>-4.7883882116999956</v>
      </c>
      <c r="I466">
        <f t="shared" si="46"/>
        <v>7.8822468295811458E-3</v>
      </c>
      <c r="J466">
        <f t="shared" si="47"/>
        <v>2.2058337708392731E-2</v>
      </c>
      <c r="K466">
        <f t="shared" si="48"/>
        <v>3.1677160915616329E-2</v>
      </c>
    </row>
    <row r="467" spans="1:11" x14ac:dyDescent="0.25">
      <c r="A467">
        <v>98.801193140199999</v>
      </c>
      <c r="B467">
        <v>71.522528256399994</v>
      </c>
      <c r="C467">
        <v>79.869658435700003</v>
      </c>
      <c r="E467">
        <f t="shared" si="43"/>
        <v>-1.1988068598000012</v>
      </c>
      <c r="F467">
        <f t="shared" si="44"/>
        <v>-3.477471743600006</v>
      </c>
      <c r="G467">
        <f t="shared" si="45"/>
        <v>-5.1303415642999965</v>
      </c>
      <c r="I467">
        <f t="shared" si="46"/>
        <v>7.9306013058509633E-3</v>
      </c>
      <c r="J467">
        <f t="shared" si="47"/>
        <v>2.3004908359846209E-2</v>
      </c>
      <c r="K467">
        <f t="shared" si="48"/>
        <v>3.3939323233508061E-2</v>
      </c>
    </row>
    <row r="468" spans="1:11" x14ac:dyDescent="0.25">
      <c r="A468">
        <v>98.867011572199999</v>
      </c>
      <c r="B468">
        <v>71.487116710600006</v>
      </c>
      <c r="C468">
        <v>79.985192990100003</v>
      </c>
      <c r="E468">
        <f t="shared" si="43"/>
        <v>-1.1329884278000009</v>
      </c>
      <c r="F468">
        <f t="shared" si="44"/>
        <v>-3.5128832893999942</v>
      </c>
      <c r="G468">
        <f t="shared" si="45"/>
        <v>-5.0148070098999966</v>
      </c>
      <c r="I468">
        <f t="shared" si="46"/>
        <v>7.4951852598872711E-3</v>
      </c>
      <c r="J468">
        <f t="shared" si="47"/>
        <v>2.3239170325456283E-2</v>
      </c>
      <c r="K468">
        <f t="shared" si="48"/>
        <v>3.3175014554002832E-2</v>
      </c>
    </row>
    <row r="469" spans="1:11" x14ac:dyDescent="0.25">
      <c r="A469">
        <v>98.863092176400002</v>
      </c>
      <c r="B469">
        <v>71.078716534500003</v>
      </c>
      <c r="C469">
        <v>79.216446518200001</v>
      </c>
      <c r="E469">
        <f t="shared" si="43"/>
        <v>-1.1369078235999979</v>
      </c>
      <c r="F469">
        <f t="shared" si="44"/>
        <v>-3.9212834654999966</v>
      </c>
      <c r="G469">
        <f t="shared" si="45"/>
        <v>-5.7835534817999985</v>
      </c>
      <c r="I469">
        <f t="shared" si="46"/>
        <v>7.5211136779602117E-3</v>
      </c>
      <c r="J469">
        <f t="shared" si="47"/>
        <v>2.5940905757991916E-2</v>
      </c>
      <c r="K469">
        <f t="shared" si="48"/>
        <v>3.8260589201895311E-2</v>
      </c>
    </row>
    <row r="470" spans="1:11" x14ac:dyDescent="0.25">
      <c r="A470">
        <v>98.907281037299995</v>
      </c>
      <c r="B470">
        <v>71.6856842129</v>
      </c>
      <c r="C470">
        <v>80.021394849499998</v>
      </c>
      <c r="E470">
        <f t="shared" si="43"/>
        <v>-1.0927189627000047</v>
      </c>
      <c r="F470">
        <f t="shared" si="44"/>
        <v>-3.3143157871</v>
      </c>
      <c r="G470">
        <f t="shared" si="45"/>
        <v>-4.9786051505000017</v>
      </c>
      <c r="I470">
        <f t="shared" si="46"/>
        <v>7.2287861565644646E-3</v>
      </c>
      <c r="J470">
        <f t="shared" si="47"/>
        <v>2.1925564484643344E-2</v>
      </c>
      <c r="K470">
        <f t="shared" si="48"/>
        <v>3.2935524338306425E-2</v>
      </c>
    </row>
    <row r="471" spans="1:11" x14ac:dyDescent="0.25">
      <c r="A471">
        <v>98.838502383000005</v>
      </c>
      <c r="B471">
        <v>71.512696129000005</v>
      </c>
      <c r="C471">
        <v>79.679378789099999</v>
      </c>
      <c r="E471">
        <f t="shared" si="43"/>
        <v>-1.1614976169999949</v>
      </c>
      <c r="F471">
        <f t="shared" si="44"/>
        <v>-3.4873038709999946</v>
      </c>
      <c r="G471">
        <f t="shared" si="45"/>
        <v>-5.3206212109000006</v>
      </c>
      <c r="I471">
        <f t="shared" si="46"/>
        <v>7.6837852927031866E-3</v>
      </c>
      <c r="J471">
        <f t="shared" si="47"/>
        <v>2.3069951933596407E-2</v>
      </c>
      <c r="K471">
        <f t="shared" si="48"/>
        <v>3.51981014941318E-2</v>
      </c>
    </row>
    <row r="472" spans="1:11" x14ac:dyDescent="0.25">
      <c r="A472">
        <v>98.841810215400002</v>
      </c>
      <c r="B472">
        <v>71.297346061900001</v>
      </c>
      <c r="C472">
        <v>79.348649541300006</v>
      </c>
      <c r="E472">
        <f t="shared" si="43"/>
        <v>-1.1581897845999976</v>
      </c>
      <c r="F472">
        <f t="shared" si="44"/>
        <v>-3.7026539380999992</v>
      </c>
      <c r="G472">
        <f t="shared" si="45"/>
        <v>-5.6513504586999943</v>
      </c>
      <c r="I472">
        <f t="shared" si="46"/>
        <v>7.66190261849549E-3</v>
      </c>
      <c r="J472">
        <f t="shared" si="47"/>
        <v>2.4494581355255965E-2</v>
      </c>
      <c r="K472">
        <f t="shared" si="48"/>
        <v>3.738601173425448E-2</v>
      </c>
    </row>
    <row r="473" spans="1:11" x14ac:dyDescent="0.25">
      <c r="A473">
        <v>98.883951031300001</v>
      </c>
      <c r="B473">
        <v>71.276260739199998</v>
      </c>
      <c r="C473">
        <v>79.455183014599996</v>
      </c>
      <c r="E473">
        <f t="shared" si="43"/>
        <v>-1.1160489686999995</v>
      </c>
      <c r="F473">
        <f t="shared" si="44"/>
        <v>-3.7237392608000022</v>
      </c>
      <c r="G473">
        <f t="shared" si="45"/>
        <v>-5.5448169854000042</v>
      </c>
      <c r="I473">
        <f t="shared" si="46"/>
        <v>7.3831237586031596E-3</v>
      </c>
      <c r="J473">
        <f t="shared" si="47"/>
        <v>2.4634069452418531E-2</v>
      </c>
      <c r="K473">
        <f t="shared" si="48"/>
        <v>3.6681248914820254E-2</v>
      </c>
    </row>
    <row r="474" spans="1:11" x14ac:dyDescent="0.25">
      <c r="A474">
        <v>98.892717939500002</v>
      </c>
      <c r="B474">
        <v>71.304483215800005</v>
      </c>
      <c r="C474">
        <v>79.624620523399997</v>
      </c>
      <c r="E474">
        <f t="shared" si="43"/>
        <v>-1.1072820604999976</v>
      </c>
      <c r="F474">
        <f t="shared" si="44"/>
        <v>-3.6955167841999952</v>
      </c>
      <c r="G474">
        <f t="shared" si="45"/>
        <v>-5.3753794766000027</v>
      </c>
      <c r="I474">
        <f t="shared" si="46"/>
        <v>7.3251270487488217E-3</v>
      </c>
      <c r="J474">
        <f t="shared" si="47"/>
        <v>2.4447366141581869E-2</v>
      </c>
      <c r="K474">
        <f t="shared" si="48"/>
        <v>3.5560349983049369E-2</v>
      </c>
    </row>
    <row r="475" spans="1:11" x14ac:dyDescent="0.25">
      <c r="A475">
        <v>98.739237919199994</v>
      </c>
      <c r="B475">
        <v>71.006363190100004</v>
      </c>
      <c r="C475">
        <v>79.096415269600001</v>
      </c>
      <c r="E475">
        <f t="shared" si="43"/>
        <v>-1.2607620808000064</v>
      </c>
      <c r="F475">
        <f t="shared" si="44"/>
        <v>-3.9936368098999964</v>
      </c>
      <c r="G475">
        <f t="shared" si="45"/>
        <v>-5.9035847303999986</v>
      </c>
      <c r="I475">
        <f t="shared" si="46"/>
        <v>8.3404606193427933E-3</v>
      </c>
      <c r="J475">
        <f t="shared" si="47"/>
        <v>2.6419552941973706E-2</v>
      </c>
      <c r="K475">
        <f t="shared" si="48"/>
        <v>3.9054645366245998E-2</v>
      </c>
    </row>
    <row r="476" spans="1:11" x14ac:dyDescent="0.25">
      <c r="A476">
        <v>98.743494546600004</v>
      </c>
      <c r="B476">
        <v>71.333905979400001</v>
      </c>
      <c r="C476">
        <v>79.657424084499993</v>
      </c>
      <c r="E476">
        <f t="shared" si="43"/>
        <v>-1.2565054533999955</v>
      </c>
      <c r="F476">
        <f t="shared" si="44"/>
        <v>-3.6660940205999992</v>
      </c>
      <c r="G476">
        <f t="shared" si="45"/>
        <v>-5.3425759155000065</v>
      </c>
      <c r="I476">
        <f t="shared" si="46"/>
        <v>8.3123012752907583E-3</v>
      </c>
      <c r="J476">
        <f t="shared" si="47"/>
        <v>2.425272243770216E-2</v>
      </c>
      <c r="K476">
        <f t="shared" si="48"/>
        <v>3.5343340910762619E-2</v>
      </c>
    </row>
    <row r="477" spans="1:11" x14ac:dyDescent="0.25">
      <c r="A477">
        <v>98.750628671699999</v>
      </c>
      <c r="B477">
        <v>71.399665424800006</v>
      </c>
      <c r="C477">
        <v>79.840912934599999</v>
      </c>
      <c r="E477">
        <f t="shared" si="43"/>
        <v>-1.2493713283000005</v>
      </c>
      <c r="F477">
        <f t="shared" si="44"/>
        <v>-3.6003345751999944</v>
      </c>
      <c r="G477">
        <f t="shared" si="45"/>
        <v>-5.1590870654000014</v>
      </c>
      <c r="I477">
        <f t="shared" si="46"/>
        <v>8.2651060983766362E-3</v>
      </c>
      <c r="J477">
        <f t="shared" si="47"/>
        <v>2.3817696612400897E-2</v>
      </c>
      <c r="K477">
        <f t="shared" si="48"/>
        <v>3.4129486566906966E-2</v>
      </c>
    </row>
    <row r="478" spans="1:11" x14ac:dyDescent="0.25">
      <c r="A478">
        <v>98.903208926700003</v>
      </c>
      <c r="B478">
        <v>71.621509829000004</v>
      </c>
      <c r="C478">
        <v>80.198899129699996</v>
      </c>
      <c r="E478">
        <f t="shared" si="43"/>
        <v>-1.0967910732999968</v>
      </c>
      <c r="F478">
        <f t="shared" si="44"/>
        <v>-3.3784901709999957</v>
      </c>
      <c r="G478">
        <f t="shared" si="45"/>
        <v>-4.8011008703000044</v>
      </c>
      <c r="I478">
        <f t="shared" si="46"/>
        <v>7.2557248459603988E-3</v>
      </c>
      <c r="J478">
        <f t="shared" si="47"/>
        <v>2.235010447505047E-2</v>
      </c>
      <c r="K478">
        <f t="shared" si="48"/>
        <v>3.1761260390081203E-2</v>
      </c>
    </row>
    <row r="479" spans="1:11" x14ac:dyDescent="0.25">
      <c r="A479">
        <v>98.912832717699999</v>
      </c>
      <c r="B479">
        <v>71.483184558000005</v>
      </c>
      <c r="C479">
        <v>79.920389016100003</v>
      </c>
    </row>
  </sheetData>
  <mergeCells count="3">
    <mergeCell ref="M1:N1"/>
    <mergeCell ref="O1:P1"/>
    <mergeCell ref="Q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8"/>
  <sheetViews>
    <sheetView workbookViewId="0">
      <selection activeCell="T16" sqref="T16"/>
    </sheetView>
  </sheetViews>
  <sheetFormatPr defaultRowHeight="15" x14ac:dyDescent="0.25"/>
  <cols>
    <col min="1" max="1" width="12.7109375" bestFit="1" customWidth="1"/>
    <col min="2" max="3" width="12" bestFit="1" customWidth="1"/>
    <col min="4" max="4" width="9.140625" style="3"/>
    <col min="8" max="8" width="9.140625" style="10"/>
    <col min="9" max="9" width="12" bestFit="1" customWidth="1"/>
    <col min="13" max="13" width="23.28515625" bestFit="1" customWidth="1"/>
    <col min="14" max="14" width="12.7109375" bestFit="1" customWidth="1"/>
    <col min="15" max="15" width="23.28515625" bestFit="1" customWidth="1"/>
    <col min="16" max="16" width="12.7109375" bestFit="1" customWidth="1"/>
    <col min="17" max="17" width="23.28515625" bestFit="1" customWidth="1"/>
    <col min="18" max="18" width="12.7109375" bestFit="1" customWidth="1"/>
  </cols>
  <sheetData>
    <row r="1" spans="1:18" x14ac:dyDescent="0.25">
      <c r="A1">
        <v>1.0348414158E-2</v>
      </c>
      <c r="B1">
        <v>77.319771124799999</v>
      </c>
      <c r="C1">
        <v>107.12199977500001</v>
      </c>
      <c r="E1">
        <f>A1-0</f>
        <v>1.0348414158E-2</v>
      </c>
      <c r="F1">
        <f>B1-75</f>
        <v>2.319771124799999</v>
      </c>
      <c r="G1">
        <f>C1-105</f>
        <v>2.1219997750000061</v>
      </c>
      <c r="I1">
        <f>ABS(E1)/SQRT(0.1^2 + 75^2 + 105^2)</f>
        <v>8.0198556623726895E-5</v>
      </c>
      <c r="J1">
        <f t="shared" ref="J1:K1" si="0">ABS(F1)/SQRT(0.1^2 + 75^2 + 105^2)</f>
        <v>1.7977855646851601E-2</v>
      </c>
      <c r="K1">
        <f t="shared" si="0"/>
        <v>1.6445159278758906E-2</v>
      </c>
      <c r="M1" s="27" t="s">
        <v>15</v>
      </c>
      <c r="N1" s="27"/>
      <c r="O1" s="27" t="s">
        <v>16</v>
      </c>
      <c r="P1" s="27"/>
      <c r="Q1" s="27" t="s">
        <v>17</v>
      </c>
      <c r="R1" s="27"/>
    </row>
    <row r="2" spans="1:18" x14ac:dyDescent="0.25">
      <c r="A2">
        <v>-0.38980838732400003</v>
      </c>
      <c r="B2">
        <v>77.280377550200001</v>
      </c>
      <c r="C2">
        <v>107.139691863</v>
      </c>
      <c r="E2">
        <f t="shared" ref="E2:E65" si="1">A2-0</f>
        <v>-0.38980838732400003</v>
      </c>
      <c r="F2">
        <f t="shared" ref="F2:F65" si="2">B2-75</f>
        <v>2.2803775502000008</v>
      </c>
      <c r="G2">
        <f t="shared" ref="G2:G65" si="3">C2-105</f>
        <v>2.1396918629999959</v>
      </c>
      <c r="I2">
        <f t="shared" ref="I2:I65" si="4">ABS(E2)/SQRT(0.1^2 + 75^2 + 105^2)</f>
        <v>3.0209527320705326E-3</v>
      </c>
      <c r="J2">
        <f t="shared" ref="J2:J65" si="5">ABS(F2)/SQRT(0.1^2 + 75^2 + 105^2)</f>
        <v>1.7672561736602886E-2</v>
      </c>
      <c r="K2">
        <f t="shared" ref="K2:K65" si="6">ABS(G2)/SQRT(0.1^2 + 75^2 + 105^2)</f>
        <v>1.6582270134547591E-2</v>
      </c>
      <c r="M2" s="1"/>
      <c r="N2" s="1"/>
      <c r="O2" s="1"/>
      <c r="P2" s="1"/>
      <c r="Q2" s="1"/>
      <c r="R2" s="1"/>
    </row>
    <row r="3" spans="1:18" x14ac:dyDescent="0.25">
      <c r="A3">
        <v>-0.39811013530299999</v>
      </c>
      <c r="B3">
        <v>77.271215526600002</v>
      </c>
      <c r="C3">
        <v>107.192693887</v>
      </c>
      <c r="E3">
        <f t="shared" si="1"/>
        <v>-0.39811013530299999</v>
      </c>
      <c r="F3">
        <f t="shared" si="2"/>
        <v>2.2712155266000025</v>
      </c>
      <c r="G3">
        <f t="shared" si="3"/>
        <v>2.1926938870000043</v>
      </c>
      <c r="I3">
        <f t="shared" si="4"/>
        <v>3.0852899527503835E-3</v>
      </c>
      <c r="J3">
        <f t="shared" si="5"/>
        <v>1.7601557517284476E-2</v>
      </c>
      <c r="K3">
        <f t="shared" si="6"/>
        <v>1.6993027353773376E-2</v>
      </c>
      <c r="M3" s="1" t="s">
        <v>1</v>
      </c>
      <c r="N3" s="1">
        <v>0.75309627298687087</v>
      </c>
      <c r="O3" s="1" t="s">
        <v>1</v>
      </c>
      <c r="P3" s="1">
        <v>2.2971528879665262</v>
      </c>
      <c r="Q3" s="1" t="s">
        <v>1</v>
      </c>
      <c r="R3" s="1">
        <v>2.1385770366108785</v>
      </c>
    </row>
    <row r="4" spans="1:18" x14ac:dyDescent="0.25">
      <c r="A4">
        <v>-0.216624128779</v>
      </c>
      <c r="B4">
        <v>77.300091768900003</v>
      </c>
      <c r="C4">
        <v>107.288088679</v>
      </c>
      <c r="E4">
        <f t="shared" si="1"/>
        <v>-0.216624128779</v>
      </c>
      <c r="F4">
        <f t="shared" si="2"/>
        <v>2.3000917689000033</v>
      </c>
      <c r="G4">
        <f t="shared" si="3"/>
        <v>2.2880886789999977</v>
      </c>
      <c r="I4">
        <f t="shared" si="4"/>
        <v>1.6788023935549311E-3</v>
      </c>
      <c r="J4">
        <f t="shared" si="5"/>
        <v>1.7825343782292703E-2</v>
      </c>
      <c r="K4">
        <f t="shared" si="6"/>
        <v>1.7732321752993545E-2</v>
      </c>
      <c r="M4" s="1" t="s">
        <v>2</v>
      </c>
      <c r="N4" s="1">
        <v>2.7584703918051949E-2</v>
      </c>
      <c r="O4" s="1" t="s">
        <v>2</v>
      </c>
      <c r="P4" s="1">
        <v>6.7840439979282565E-3</v>
      </c>
      <c r="Q4" s="1" t="s">
        <v>2</v>
      </c>
      <c r="R4" s="1">
        <v>4.6478174312431977E-3</v>
      </c>
    </row>
    <row r="5" spans="1:18" x14ac:dyDescent="0.25">
      <c r="A5">
        <v>0.43066264513699998</v>
      </c>
      <c r="B5">
        <v>77.350795293800005</v>
      </c>
      <c r="C5">
        <v>107.289565583</v>
      </c>
      <c r="E5">
        <f t="shared" si="1"/>
        <v>0.43066264513699998</v>
      </c>
      <c r="F5">
        <f t="shared" si="2"/>
        <v>2.3507952938000045</v>
      </c>
      <c r="G5">
        <f t="shared" si="3"/>
        <v>2.2895655829999981</v>
      </c>
      <c r="I5">
        <f t="shared" si="4"/>
        <v>3.3375667038841078E-3</v>
      </c>
      <c r="J5">
        <f t="shared" si="5"/>
        <v>1.8218288000665692E-2</v>
      </c>
      <c r="K5">
        <f t="shared" si="6"/>
        <v>1.7743767523066469E-2</v>
      </c>
      <c r="M5" s="1" t="s">
        <v>3</v>
      </c>
      <c r="N5" s="1">
        <v>0.74466592495750006</v>
      </c>
      <c r="O5" s="1" t="s">
        <v>3</v>
      </c>
      <c r="P5" s="1">
        <v>2.3035548379999966</v>
      </c>
      <c r="Q5" s="1" t="s">
        <v>3</v>
      </c>
      <c r="R5" s="1">
        <v>2.1460611299999997</v>
      </c>
    </row>
    <row r="6" spans="1:18" x14ac:dyDescent="0.25">
      <c r="A6">
        <v>0.67680321585100001</v>
      </c>
      <c r="B6">
        <v>77.528916753100006</v>
      </c>
      <c r="C6">
        <v>107.233002153</v>
      </c>
      <c r="E6">
        <f t="shared" si="1"/>
        <v>0.67680321585100001</v>
      </c>
      <c r="F6">
        <f t="shared" si="2"/>
        <v>2.5289167531000061</v>
      </c>
      <c r="G6">
        <f t="shared" si="3"/>
        <v>2.233002153000001</v>
      </c>
      <c r="I6">
        <f t="shared" si="4"/>
        <v>5.2451168073502303E-3</v>
      </c>
      <c r="J6">
        <f t="shared" si="5"/>
        <v>1.9598700856342591E-2</v>
      </c>
      <c r="K6">
        <f t="shared" si="6"/>
        <v>1.7305409976255286E-2</v>
      </c>
      <c r="M6" s="1" t="s">
        <v>4</v>
      </c>
      <c r="N6" s="1" t="e">
        <v>#N/A</v>
      </c>
      <c r="O6" s="1" t="s">
        <v>4</v>
      </c>
      <c r="P6" s="1" t="e">
        <v>#N/A</v>
      </c>
      <c r="Q6" s="1" t="s">
        <v>4</v>
      </c>
      <c r="R6" s="1" t="e">
        <v>#N/A</v>
      </c>
    </row>
    <row r="7" spans="1:18" x14ac:dyDescent="0.25">
      <c r="A7">
        <v>0.611096164025</v>
      </c>
      <c r="B7">
        <v>77.4800867127</v>
      </c>
      <c r="C7">
        <v>107.152524859</v>
      </c>
      <c r="E7">
        <f t="shared" si="1"/>
        <v>0.611096164025</v>
      </c>
      <c r="F7">
        <f t="shared" si="2"/>
        <v>2.4800867127000004</v>
      </c>
      <c r="G7">
        <f t="shared" si="3"/>
        <v>2.1525248589999961</v>
      </c>
      <c r="I7">
        <f t="shared" si="4"/>
        <v>4.7358976520295217E-3</v>
      </c>
      <c r="J7">
        <f t="shared" si="5"/>
        <v>1.922027584356599E-2</v>
      </c>
      <c r="K7">
        <f t="shared" si="6"/>
        <v>1.668172380354889E-2</v>
      </c>
      <c r="M7" s="1" t="s">
        <v>5</v>
      </c>
      <c r="N7" s="1">
        <v>0.60309020514171041</v>
      </c>
      <c r="O7" s="1" t="s">
        <v>5</v>
      </c>
      <c r="P7" s="1">
        <v>0.14832098609996167</v>
      </c>
      <c r="Q7" s="1" t="s">
        <v>5</v>
      </c>
      <c r="R7" s="1">
        <v>0.10161621369571079</v>
      </c>
    </row>
    <row r="8" spans="1:18" x14ac:dyDescent="0.25">
      <c r="A8">
        <v>0.74436676577200001</v>
      </c>
      <c r="B8">
        <v>77.425658785400003</v>
      </c>
      <c r="C8">
        <v>107.110925335</v>
      </c>
      <c r="E8">
        <f t="shared" si="1"/>
        <v>0.74436676577200001</v>
      </c>
      <c r="F8">
        <f t="shared" si="2"/>
        <v>2.4256587854000031</v>
      </c>
      <c r="G8">
        <f t="shared" si="3"/>
        <v>2.1109253350000046</v>
      </c>
      <c r="I8">
        <f t="shared" si="4"/>
        <v>5.7687235263420922E-3</v>
      </c>
      <c r="J8">
        <f t="shared" si="5"/>
        <v>1.8798468101545299E-2</v>
      </c>
      <c r="K8">
        <f t="shared" si="6"/>
        <v>1.6359334137838199E-2</v>
      </c>
      <c r="M8" s="1" t="s">
        <v>6</v>
      </c>
      <c r="N8" s="1">
        <v>0.36371779553787037</v>
      </c>
      <c r="O8" s="1" t="s">
        <v>6</v>
      </c>
      <c r="P8" s="1">
        <v>2.1999114917665021E-2</v>
      </c>
      <c r="Q8" s="1" t="s">
        <v>6</v>
      </c>
      <c r="R8" s="1">
        <v>1.0325854885852361E-2</v>
      </c>
    </row>
    <row r="9" spans="1:18" x14ac:dyDescent="0.25">
      <c r="A9">
        <v>0.71020796175599998</v>
      </c>
      <c r="B9">
        <v>77.470879529000001</v>
      </c>
      <c r="C9">
        <v>107.108458392</v>
      </c>
      <c r="E9">
        <f t="shared" si="1"/>
        <v>0.71020796175599998</v>
      </c>
      <c r="F9">
        <f t="shared" si="2"/>
        <v>2.4708795290000012</v>
      </c>
      <c r="G9">
        <f t="shared" si="3"/>
        <v>2.1084583920000028</v>
      </c>
      <c r="I9">
        <f t="shared" si="4"/>
        <v>5.5039982518943001E-3</v>
      </c>
      <c r="J9">
        <f t="shared" si="5"/>
        <v>1.9148921640686642E-2</v>
      </c>
      <c r="K9">
        <f t="shared" si="6"/>
        <v>1.6340215723668408E-2</v>
      </c>
      <c r="M9" s="1" t="s">
        <v>7</v>
      </c>
      <c r="N9" s="1">
        <v>-0.37174959620952297</v>
      </c>
      <c r="O9" s="1" t="s">
        <v>7</v>
      </c>
      <c r="P9" s="1">
        <v>-0.48047308922843257</v>
      </c>
      <c r="Q9" s="1" t="s">
        <v>7</v>
      </c>
      <c r="R9" s="1">
        <v>-0.25082827078460745</v>
      </c>
    </row>
    <row r="10" spans="1:18" x14ac:dyDescent="0.25">
      <c r="A10">
        <v>0.45347704145000001</v>
      </c>
      <c r="B10">
        <v>77.507123672299997</v>
      </c>
      <c r="C10">
        <v>107.088342553</v>
      </c>
      <c r="E10">
        <f t="shared" si="1"/>
        <v>0.45347704145000001</v>
      </c>
      <c r="F10">
        <f t="shared" si="2"/>
        <v>2.507123672299997</v>
      </c>
      <c r="G10">
        <f t="shared" si="3"/>
        <v>2.0883425530000039</v>
      </c>
      <c r="I10">
        <f t="shared" si="4"/>
        <v>3.5143746308387721E-3</v>
      </c>
      <c r="J10">
        <f t="shared" si="5"/>
        <v>1.9429807961464218E-2</v>
      </c>
      <c r="K10">
        <f t="shared" si="6"/>
        <v>1.61843211848102E-2</v>
      </c>
      <c r="M10" s="1" t="s">
        <v>8</v>
      </c>
      <c r="N10" s="1">
        <v>7.2127927246649001E-2</v>
      </c>
      <c r="O10" s="1" t="s">
        <v>8</v>
      </c>
      <c r="P10" s="1">
        <v>-0.14943576809801873</v>
      </c>
      <c r="Q10" s="1" t="s">
        <v>8</v>
      </c>
      <c r="R10" s="1">
        <v>-0.32934871052725173</v>
      </c>
    </row>
    <row r="11" spans="1:18" x14ac:dyDescent="0.25">
      <c r="A11">
        <v>0.29381704242700002</v>
      </c>
      <c r="B11">
        <v>77.485945423900006</v>
      </c>
      <c r="C11">
        <v>107.022697192</v>
      </c>
      <c r="E11">
        <f t="shared" si="1"/>
        <v>0.29381704242700002</v>
      </c>
      <c r="F11">
        <f t="shared" si="2"/>
        <v>2.4859454239000058</v>
      </c>
      <c r="G11">
        <f t="shared" si="3"/>
        <v>2.0226971919999954</v>
      </c>
      <c r="I11">
        <f t="shared" si="4"/>
        <v>2.2770351431945202E-3</v>
      </c>
      <c r="J11">
        <f t="shared" si="5"/>
        <v>1.9265679919469973E-2</v>
      </c>
      <c r="K11">
        <f t="shared" si="6"/>
        <v>1.5675580123536162E-2</v>
      </c>
      <c r="M11" s="1" t="s">
        <v>9</v>
      </c>
      <c r="N11" s="1">
        <v>3.0136780107700001</v>
      </c>
      <c r="O11" s="1" t="s">
        <v>9</v>
      </c>
      <c r="P11" s="1">
        <v>0.70190694280000798</v>
      </c>
      <c r="Q11" s="1" t="s">
        <v>9</v>
      </c>
      <c r="R11" s="1">
        <v>0.56600453999999445</v>
      </c>
    </row>
    <row r="12" spans="1:18" x14ac:dyDescent="0.25">
      <c r="A12">
        <v>-6.6778559816300001E-2</v>
      </c>
      <c r="B12">
        <v>77.385994275300007</v>
      </c>
      <c r="C12">
        <v>106.98177989200001</v>
      </c>
      <c r="E12">
        <f t="shared" si="1"/>
        <v>-6.6778559816300001E-2</v>
      </c>
      <c r="F12">
        <f t="shared" si="2"/>
        <v>2.385994275300007</v>
      </c>
      <c r="G12">
        <f t="shared" si="3"/>
        <v>1.9817798920000058</v>
      </c>
      <c r="I12">
        <f t="shared" si="4"/>
        <v>5.1752317107817754E-4</v>
      </c>
      <c r="J12">
        <f t="shared" si="5"/>
        <v>1.849107448445202E-2</v>
      </c>
      <c r="K12">
        <f t="shared" si="6"/>
        <v>1.5358477584844052E-2</v>
      </c>
      <c r="M12" s="1" t="s">
        <v>10</v>
      </c>
      <c r="N12" s="1">
        <v>-0.82546474562000005</v>
      </c>
      <c r="O12" s="1" t="s">
        <v>10</v>
      </c>
      <c r="P12" s="1">
        <v>1.9282381409999942</v>
      </c>
      <c r="Q12" s="1" t="s">
        <v>10</v>
      </c>
      <c r="R12" s="1">
        <v>1.8144427780000001</v>
      </c>
    </row>
    <row r="13" spans="1:18" x14ac:dyDescent="0.25">
      <c r="A13">
        <v>-0.29028063735600002</v>
      </c>
      <c r="B13">
        <v>77.413849296999999</v>
      </c>
      <c r="C13">
        <v>107.00205639399999</v>
      </c>
      <c r="E13">
        <f t="shared" si="1"/>
        <v>-0.29028063735600002</v>
      </c>
      <c r="F13">
        <f t="shared" si="2"/>
        <v>2.4138492969999987</v>
      </c>
      <c r="G13">
        <f t="shared" si="3"/>
        <v>2.0020563939999931</v>
      </c>
      <c r="I13">
        <f t="shared" si="4"/>
        <v>2.2496285688150268E-3</v>
      </c>
      <c r="J13">
        <f t="shared" si="5"/>
        <v>1.8706946452944403E-2</v>
      </c>
      <c r="K13">
        <f t="shared" si="6"/>
        <v>1.5515617236287164E-2</v>
      </c>
      <c r="M13" s="1" t="s">
        <v>11</v>
      </c>
      <c r="N13" s="1">
        <v>2.1882132651499999</v>
      </c>
      <c r="O13" s="1" t="s">
        <v>11</v>
      </c>
      <c r="P13" s="1">
        <v>2.6301450838000022</v>
      </c>
      <c r="Q13" s="1" t="s">
        <v>11</v>
      </c>
      <c r="R13" s="1">
        <v>2.3804473179999945</v>
      </c>
    </row>
    <row r="14" spans="1:18" x14ac:dyDescent="0.25">
      <c r="A14">
        <v>-0.33333686025199999</v>
      </c>
      <c r="B14">
        <v>77.335159186300004</v>
      </c>
      <c r="C14">
        <v>106.954180854</v>
      </c>
      <c r="E14">
        <f t="shared" si="1"/>
        <v>-0.33333686025199999</v>
      </c>
      <c r="F14">
        <f t="shared" si="2"/>
        <v>2.3351591863000039</v>
      </c>
      <c r="G14">
        <f t="shared" si="3"/>
        <v>1.9541808540000005</v>
      </c>
      <c r="I14">
        <f t="shared" si="4"/>
        <v>2.5833074182703541E-3</v>
      </c>
      <c r="J14">
        <f t="shared" si="5"/>
        <v>1.8097110665320638E-2</v>
      </c>
      <c r="K14">
        <f t="shared" si="6"/>
        <v>1.514458944913461E-2</v>
      </c>
      <c r="M14" s="1" t="s">
        <v>12</v>
      </c>
      <c r="N14" s="1">
        <v>359.98001848772429</v>
      </c>
      <c r="O14" s="1" t="s">
        <v>12</v>
      </c>
      <c r="P14" s="1">
        <v>1098.0390804479996</v>
      </c>
      <c r="Q14" s="1" t="s">
        <v>12</v>
      </c>
      <c r="R14" s="1">
        <v>1022.2398234999998</v>
      </c>
    </row>
    <row r="15" spans="1:18" x14ac:dyDescent="0.25">
      <c r="A15">
        <v>-0.112516162578</v>
      </c>
      <c r="B15">
        <v>77.379539849500006</v>
      </c>
      <c r="C15">
        <v>106.943347897</v>
      </c>
      <c r="E15">
        <f t="shared" si="1"/>
        <v>-0.112516162578</v>
      </c>
      <c r="F15">
        <f t="shared" si="2"/>
        <v>2.3795398495000057</v>
      </c>
      <c r="G15">
        <f t="shared" si="3"/>
        <v>1.9433478969999953</v>
      </c>
      <c r="I15">
        <f t="shared" si="4"/>
        <v>8.7198228615737567E-4</v>
      </c>
      <c r="J15">
        <f t="shared" si="5"/>
        <v>1.8441053715560114E-2</v>
      </c>
      <c r="K15">
        <f t="shared" si="6"/>
        <v>1.5060635762888328E-2</v>
      </c>
      <c r="M15" s="1" t="s">
        <v>13</v>
      </c>
      <c r="N15" s="1">
        <v>478</v>
      </c>
      <c r="O15" s="1" t="s">
        <v>13</v>
      </c>
      <c r="P15" s="1">
        <v>478</v>
      </c>
      <c r="Q15" s="1" t="s">
        <v>13</v>
      </c>
      <c r="R15" s="1">
        <v>478</v>
      </c>
    </row>
    <row r="16" spans="1:18" ht="15.75" thickBot="1" x14ac:dyDescent="0.3">
      <c r="A16">
        <v>0.51565679559800004</v>
      </c>
      <c r="B16">
        <v>77.387310153399994</v>
      </c>
      <c r="C16">
        <v>106.980666748</v>
      </c>
      <c r="E16">
        <f t="shared" si="1"/>
        <v>0.51565679559800004</v>
      </c>
      <c r="F16">
        <f t="shared" si="2"/>
        <v>2.3873101533999943</v>
      </c>
      <c r="G16">
        <f t="shared" si="3"/>
        <v>1.9806667480000044</v>
      </c>
      <c r="I16">
        <f t="shared" si="4"/>
        <v>3.9962577926208826E-3</v>
      </c>
      <c r="J16">
        <f t="shared" si="5"/>
        <v>1.8501272329522818E-2</v>
      </c>
      <c r="K16">
        <f t="shared" si="6"/>
        <v>1.5349850896662515E-2</v>
      </c>
      <c r="M16" s="2" t="s">
        <v>14</v>
      </c>
      <c r="N16" s="2">
        <v>5.4202556462790583E-2</v>
      </c>
      <c r="O16" s="2" t="s">
        <v>14</v>
      </c>
      <c r="P16" s="2">
        <v>1.333030540897428E-2</v>
      </c>
      <c r="Q16" s="2" t="s">
        <v>14</v>
      </c>
      <c r="R16" s="2">
        <v>9.1327275976610424E-3</v>
      </c>
    </row>
    <row r="17" spans="1:18" ht="15.75" thickBot="1" x14ac:dyDescent="0.3">
      <c r="A17">
        <v>0.41513549228399999</v>
      </c>
      <c r="B17">
        <v>77.354033455999996</v>
      </c>
      <c r="C17">
        <v>106.926316351</v>
      </c>
      <c r="E17">
        <f t="shared" si="1"/>
        <v>0.41513549228399999</v>
      </c>
      <c r="F17">
        <f t="shared" si="2"/>
        <v>2.3540334559999962</v>
      </c>
      <c r="G17">
        <f t="shared" si="3"/>
        <v>1.926316350999997</v>
      </c>
      <c r="I17">
        <f t="shared" si="4"/>
        <v>3.2172337496484175E-3</v>
      </c>
      <c r="J17">
        <f t="shared" si="5"/>
        <v>1.8243383240437488E-2</v>
      </c>
      <c r="K17">
        <f t="shared" si="6"/>
        <v>1.4928644002081718E-2</v>
      </c>
    </row>
    <row r="18" spans="1:18" x14ac:dyDescent="0.25">
      <c r="A18">
        <v>0.53762337052499998</v>
      </c>
      <c r="B18">
        <v>77.347003090399994</v>
      </c>
      <c r="C18">
        <v>106.919557989</v>
      </c>
      <c r="E18">
        <f t="shared" si="1"/>
        <v>0.53762337052499998</v>
      </c>
      <c r="F18">
        <f t="shared" si="2"/>
        <v>2.3470030903999941</v>
      </c>
      <c r="G18">
        <f t="shared" si="3"/>
        <v>1.9195579889999976</v>
      </c>
      <c r="I18">
        <f t="shared" si="4"/>
        <v>4.1664952392687291E-3</v>
      </c>
      <c r="J18">
        <f t="shared" si="5"/>
        <v>1.8188899030098706E-2</v>
      </c>
      <c r="K18">
        <f t="shared" si="6"/>
        <v>1.487626777619192E-2</v>
      </c>
      <c r="M18" s="8" t="s">
        <v>0</v>
      </c>
      <c r="N18" s="8"/>
      <c r="O18" s="8" t="s">
        <v>34</v>
      </c>
      <c r="P18" s="8"/>
      <c r="Q18" s="8" t="s">
        <v>35</v>
      </c>
      <c r="R18" s="8"/>
    </row>
    <row r="19" spans="1:18" x14ac:dyDescent="0.25">
      <c r="A19">
        <v>0.334638861881</v>
      </c>
      <c r="B19">
        <v>77.296176509600002</v>
      </c>
      <c r="C19">
        <v>106.814442778</v>
      </c>
      <c r="E19">
        <f t="shared" si="1"/>
        <v>0.334638861881</v>
      </c>
      <c r="F19">
        <f t="shared" si="2"/>
        <v>2.2961765096000022</v>
      </c>
      <c r="G19">
        <f t="shared" si="3"/>
        <v>1.8144427780000001</v>
      </c>
      <c r="I19">
        <f t="shared" si="4"/>
        <v>2.5933977229076902E-3</v>
      </c>
      <c r="J19">
        <f t="shared" si="5"/>
        <v>1.7795001148158275E-2</v>
      </c>
      <c r="K19">
        <f t="shared" si="6"/>
        <v>1.4061641682503807E-2</v>
      </c>
      <c r="M19" s="1"/>
      <c r="N19" s="1"/>
      <c r="O19" s="1"/>
      <c r="P19" s="1"/>
      <c r="Q19" s="1"/>
      <c r="R19" s="1"/>
    </row>
    <row r="20" spans="1:18" x14ac:dyDescent="0.25">
      <c r="A20">
        <v>0.47355361374400001</v>
      </c>
      <c r="B20">
        <v>77.332862064699995</v>
      </c>
      <c r="C20">
        <v>106.83286706200001</v>
      </c>
      <c r="E20">
        <f t="shared" si="1"/>
        <v>0.47355361374400001</v>
      </c>
      <c r="F20">
        <f t="shared" si="2"/>
        <v>2.3328620646999951</v>
      </c>
      <c r="G20">
        <f t="shared" si="3"/>
        <v>1.8328670620000054</v>
      </c>
      <c r="I20">
        <f t="shared" si="4"/>
        <v>3.6699648589981256E-3</v>
      </c>
      <c r="J20">
        <f t="shared" si="5"/>
        <v>1.8079308339872785E-2</v>
      </c>
      <c r="K20">
        <f t="shared" si="6"/>
        <v>1.4204426940328434E-2</v>
      </c>
      <c r="M20" s="1" t="s">
        <v>1</v>
      </c>
      <c r="N20" s="1">
        <v>6.2895853375509172E-3</v>
      </c>
      <c r="O20" s="1" t="s">
        <v>1</v>
      </c>
      <c r="P20" s="1">
        <v>1.7802567924527918E-2</v>
      </c>
      <c r="Q20" s="1" t="s">
        <v>1</v>
      </c>
      <c r="R20" s="1">
        <v>1.6573630408119155E-2</v>
      </c>
    </row>
    <row r="21" spans="1:18" x14ac:dyDescent="0.25">
      <c r="A21">
        <v>0.60836703384299995</v>
      </c>
      <c r="B21">
        <v>77.306162361099993</v>
      </c>
      <c r="C21">
        <v>106.90164147999999</v>
      </c>
      <c r="E21">
        <f t="shared" si="1"/>
        <v>0.60836703384299995</v>
      </c>
      <c r="F21">
        <f t="shared" si="2"/>
        <v>2.3061623610999931</v>
      </c>
      <c r="G21">
        <f t="shared" si="3"/>
        <v>1.901641479999995</v>
      </c>
      <c r="I21">
        <f t="shared" si="4"/>
        <v>4.7147473290821695E-3</v>
      </c>
      <c r="J21">
        <f t="shared" si="5"/>
        <v>1.7872389902099772E-2</v>
      </c>
      <c r="K21">
        <f t="shared" si="6"/>
        <v>1.4737417693503122E-2</v>
      </c>
      <c r="M21" s="1" t="s">
        <v>2</v>
      </c>
      <c r="N21" s="1">
        <v>1.8487685179799561E-4</v>
      </c>
      <c r="O21" s="1" t="s">
        <v>2</v>
      </c>
      <c r="P21" s="1">
        <v>5.2575257271192818E-5</v>
      </c>
      <c r="Q21" s="1" t="s">
        <v>2</v>
      </c>
      <c r="R21" s="1">
        <v>3.6019842629524419E-5</v>
      </c>
    </row>
    <row r="22" spans="1:18" x14ac:dyDescent="0.25">
      <c r="A22">
        <v>0.50932314875700002</v>
      </c>
      <c r="B22">
        <v>77.337437227500004</v>
      </c>
      <c r="C22">
        <v>106.920284083</v>
      </c>
      <c r="E22">
        <f t="shared" si="1"/>
        <v>0.50932314875700002</v>
      </c>
      <c r="F22">
        <f t="shared" si="2"/>
        <v>2.3374372275000042</v>
      </c>
      <c r="G22">
        <f t="shared" si="3"/>
        <v>1.9202840829999985</v>
      </c>
      <c r="I22">
        <f t="shared" si="4"/>
        <v>3.9471730413674789E-3</v>
      </c>
      <c r="J22">
        <f t="shared" si="5"/>
        <v>1.8114765120716411E-2</v>
      </c>
      <c r="K22">
        <f t="shared" si="6"/>
        <v>1.4881894888702507E-2</v>
      </c>
      <c r="M22" s="1" t="s">
        <v>3</v>
      </c>
      <c r="N22" s="1">
        <v>5.7779422848200108E-3</v>
      </c>
      <c r="O22" s="1" t="s">
        <v>3</v>
      </c>
      <c r="P22" s="1">
        <v>1.7852182014611903E-2</v>
      </c>
      <c r="Q22" s="1" t="s">
        <v>3</v>
      </c>
      <c r="R22" s="1">
        <v>1.6631630936343154E-2</v>
      </c>
    </row>
    <row r="23" spans="1:18" x14ac:dyDescent="0.25">
      <c r="A23">
        <v>0.27588269285900002</v>
      </c>
      <c r="B23">
        <v>77.343242513099995</v>
      </c>
      <c r="C23">
        <v>106.847731916</v>
      </c>
      <c r="E23">
        <f t="shared" si="1"/>
        <v>0.27588269285900002</v>
      </c>
      <c r="F23">
        <f t="shared" si="2"/>
        <v>2.3432425130999945</v>
      </c>
      <c r="G23">
        <f t="shared" si="3"/>
        <v>1.8477319160000008</v>
      </c>
      <c r="I23">
        <f t="shared" si="4"/>
        <v>2.138046798953673E-3</v>
      </c>
      <c r="J23">
        <f t="shared" si="5"/>
        <v>1.8159755156754716E-2</v>
      </c>
      <c r="K23">
        <f t="shared" si="6"/>
        <v>1.4319627184251843E-2</v>
      </c>
      <c r="M23" s="1" t="s">
        <v>4</v>
      </c>
      <c r="N23" s="1" t="e">
        <v>#N/A</v>
      </c>
      <c r="O23" s="1" t="s">
        <v>4</v>
      </c>
      <c r="P23" s="1" t="e">
        <v>#N/A</v>
      </c>
      <c r="Q23" s="1" t="s">
        <v>4</v>
      </c>
      <c r="R23" s="1" t="e">
        <v>#N/A</v>
      </c>
    </row>
    <row r="24" spans="1:18" x14ac:dyDescent="0.25">
      <c r="A24">
        <v>-3.77398579607E-2</v>
      </c>
      <c r="B24">
        <v>77.311607406899995</v>
      </c>
      <c r="C24">
        <v>106.900121841</v>
      </c>
      <c r="E24">
        <f t="shared" si="1"/>
        <v>-3.77398579607E-2</v>
      </c>
      <c r="F24">
        <f t="shared" si="2"/>
        <v>2.311607406899995</v>
      </c>
      <c r="G24">
        <f t="shared" si="3"/>
        <v>1.9001218410000007</v>
      </c>
      <c r="I24">
        <f t="shared" si="4"/>
        <v>2.9247787046605457E-4</v>
      </c>
      <c r="J24">
        <f t="shared" si="5"/>
        <v>1.7914588137234441E-2</v>
      </c>
      <c r="K24">
        <f t="shared" si="6"/>
        <v>1.4725640734006923E-2</v>
      </c>
      <c r="M24" s="1" t="s">
        <v>5</v>
      </c>
      <c r="N24" s="1">
        <v>4.0420016400408328E-3</v>
      </c>
      <c r="O24" s="1" t="s">
        <v>5</v>
      </c>
      <c r="P24" s="1">
        <v>1.1494639488340425E-3</v>
      </c>
      <c r="Q24" s="1" t="s">
        <v>5</v>
      </c>
      <c r="R24" s="1">
        <v>7.8750942352496763E-4</v>
      </c>
    </row>
    <row r="25" spans="1:18" x14ac:dyDescent="0.25">
      <c r="A25">
        <v>0.40425115031300002</v>
      </c>
      <c r="B25">
        <v>77.280030912399994</v>
      </c>
      <c r="C25">
        <v>106.942550064</v>
      </c>
      <c r="E25">
        <f t="shared" si="1"/>
        <v>0.40425115031300002</v>
      </c>
      <c r="F25">
        <f t="shared" si="2"/>
        <v>2.2800309123999938</v>
      </c>
      <c r="G25">
        <f t="shared" si="3"/>
        <v>1.9425500640000024</v>
      </c>
      <c r="I25">
        <f t="shared" si="4"/>
        <v>3.1328818380853851E-3</v>
      </c>
      <c r="J25">
        <f t="shared" si="5"/>
        <v>1.7669875349026264E-2</v>
      </c>
      <c r="K25">
        <f t="shared" si="6"/>
        <v>1.5054452684587704E-2</v>
      </c>
      <c r="M25" s="1" t="s">
        <v>6</v>
      </c>
      <c r="N25" s="1">
        <v>1.6337777258092784E-5</v>
      </c>
      <c r="O25" s="1" t="s">
        <v>6</v>
      </c>
      <c r="P25" s="1">
        <v>1.3212673696691502E-6</v>
      </c>
      <c r="Q25" s="1" t="s">
        <v>6</v>
      </c>
      <c r="R25" s="1">
        <v>6.2017109214062692E-7</v>
      </c>
    </row>
    <row r="26" spans="1:18" x14ac:dyDescent="0.25">
      <c r="A26">
        <v>0.70689342845500003</v>
      </c>
      <c r="B26">
        <v>77.198739259299998</v>
      </c>
      <c r="C26">
        <v>106.908178697</v>
      </c>
      <c r="E26">
        <f t="shared" si="1"/>
        <v>0.70689342845500003</v>
      </c>
      <c r="F26">
        <f t="shared" si="2"/>
        <v>2.1987392592999981</v>
      </c>
      <c r="G26">
        <f t="shared" si="3"/>
        <v>1.9081786969999968</v>
      </c>
      <c r="I26">
        <f t="shared" si="4"/>
        <v>5.4783111482895443E-3</v>
      </c>
      <c r="J26">
        <f t="shared" si="5"/>
        <v>1.7039878023384213E-2</v>
      </c>
      <c r="K26">
        <f t="shared" si="6"/>
        <v>1.4788080080969605E-2</v>
      </c>
      <c r="M26" s="1" t="s">
        <v>7</v>
      </c>
      <c r="N26" s="1">
        <v>-0.39732606531071912</v>
      </c>
      <c r="O26" s="1" t="s">
        <v>7</v>
      </c>
      <c r="P26" s="1">
        <v>-0.48047308922842813</v>
      </c>
      <c r="Q26" s="1" t="s">
        <v>7</v>
      </c>
      <c r="R26" s="1">
        <v>-0.25082827078461056</v>
      </c>
    </row>
    <row r="27" spans="1:18" x14ac:dyDescent="0.25">
      <c r="A27">
        <v>0.72888915451699998</v>
      </c>
      <c r="B27">
        <v>77.292328699400002</v>
      </c>
      <c r="C27">
        <v>106.909257747</v>
      </c>
      <c r="E27">
        <f t="shared" si="1"/>
        <v>0.72888915451699998</v>
      </c>
      <c r="F27">
        <f t="shared" si="2"/>
        <v>2.2923286994000023</v>
      </c>
      <c r="G27">
        <f t="shared" si="3"/>
        <v>1.9092577469999981</v>
      </c>
      <c r="I27">
        <f t="shared" si="4"/>
        <v>5.6487745115769115E-3</v>
      </c>
      <c r="J27">
        <f t="shared" si="5"/>
        <v>1.7765181233774244E-2</v>
      </c>
      <c r="K27">
        <f t="shared" si="6"/>
        <v>1.4796442546097466E-2</v>
      </c>
      <c r="M27" s="1" t="s">
        <v>8</v>
      </c>
      <c r="N27" s="1">
        <v>0.54944054277747367</v>
      </c>
      <c r="O27" s="1" t="s">
        <v>8</v>
      </c>
      <c r="P27" s="1">
        <v>-0.14943576809806178</v>
      </c>
      <c r="Q27" s="1" t="s">
        <v>8</v>
      </c>
      <c r="R27" s="1">
        <v>-0.32934871052724685</v>
      </c>
    </row>
    <row r="28" spans="1:18" x14ac:dyDescent="0.25">
      <c r="A28">
        <v>1.4096977551200001</v>
      </c>
      <c r="B28">
        <v>77.220028466399995</v>
      </c>
      <c r="C28">
        <v>106.908946473</v>
      </c>
      <c r="E28">
        <f t="shared" si="1"/>
        <v>1.4096977551200001</v>
      </c>
      <c r="F28">
        <f t="shared" si="2"/>
        <v>2.2200284663999952</v>
      </c>
      <c r="G28">
        <f t="shared" si="3"/>
        <v>1.9089464730000003</v>
      </c>
      <c r="I28">
        <f t="shared" si="4"/>
        <v>1.0924932410917527E-2</v>
      </c>
      <c r="J28">
        <f t="shared" si="5"/>
        <v>1.7204865977578473E-2</v>
      </c>
      <c r="K28">
        <f t="shared" si="6"/>
        <v>1.4794030222321747E-2</v>
      </c>
      <c r="M28" s="1" t="s">
        <v>9</v>
      </c>
      <c r="N28" s="1">
        <v>1.6898067724084503E-2</v>
      </c>
      <c r="O28" s="1" t="s">
        <v>9</v>
      </c>
      <c r="P28" s="1">
        <v>5.4396666810263058E-3</v>
      </c>
      <c r="Q28" s="1" t="s">
        <v>9</v>
      </c>
      <c r="R28" s="1">
        <v>4.3864447689682465E-3</v>
      </c>
    </row>
    <row r="29" spans="1:18" x14ac:dyDescent="0.25">
      <c r="A29">
        <v>1.11130714914</v>
      </c>
      <c r="B29">
        <v>77.249388455200005</v>
      </c>
      <c r="C29">
        <v>106.910463111</v>
      </c>
      <c r="E29">
        <f t="shared" si="1"/>
        <v>1.11130714914</v>
      </c>
      <c r="F29">
        <f t="shared" si="2"/>
        <v>2.2493884552000054</v>
      </c>
      <c r="G29">
        <f t="shared" si="3"/>
        <v>1.9104631109999985</v>
      </c>
      <c r="I29">
        <f t="shared" si="4"/>
        <v>8.6124528807882284E-3</v>
      </c>
      <c r="J29">
        <f t="shared" si="5"/>
        <v>1.7432401200685999E-2</v>
      </c>
      <c r="K29">
        <f t="shared" si="6"/>
        <v>1.4805783924547372E-2</v>
      </c>
      <c r="M29" s="1" t="s">
        <v>10</v>
      </c>
      <c r="N29" s="1">
        <v>6.0235526105398458E-5</v>
      </c>
      <c r="O29" s="1" t="s">
        <v>10</v>
      </c>
      <c r="P29" s="1">
        <v>1.4943537567586587E-2</v>
      </c>
      <c r="Q29" s="1" t="s">
        <v>10</v>
      </c>
      <c r="R29" s="1">
        <v>1.4061641682503807E-2</v>
      </c>
    </row>
    <row r="30" spans="1:18" x14ac:dyDescent="0.25">
      <c r="A30">
        <v>1.2619749705600001</v>
      </c>
      <c r="B30">
        <v>77.239947241600007</v>
      </c>
      <c r="C30">
        <v>106.94397076200001</v>
      </c>
      <c r="E30">
        <f t="shared" si="1"/>
        <v>1.2619749705600001</v>
      </c>
      <c r="F30">
        <f t="shared" si="2"/>
        <v>2.2399472416000066</v>
      </c>
      <c r="G30">
        <f t="shared" si="3"/>
        <v>1.9439707620000064</v>
      </c>
      <c r="I30">
        <f t="shared" si="4"/>
        <v>9.7801044284588686E-3</v>
      </c>
      <c r="J30">
        <f t="shared" si="5"/>
        <v>1.7359233303466611E-2</v>
      </c>
      <c r="K30">
        <f t="shared" si="6"/>
        <v>1.5065462867139244E-2</v>
      </c>
      <c r="M30" s="1" t="s">
        <v>11</v>
      </c>
      <c r="N30" s="1">
        <v>1.6958303250189901E-2</v>
      </c>
      <c r="O30" s="1" t="s">
        <v>11</v>
      </c>
      <c r="P30" s="1">
        <v>2.0383204248612893E-2</v>
      </c>
      <c r="Q30" s="1" t="s">
        <v>11</v>
      </c>
      <c r="R30" s="1">
        <v>1.8448086451472053E-2</v>
      </c>
    </row>
    <row r="31" spans="1:18" x14ac:dyDescent="0.25">
      <c r="A31">
        <v>1.54069321903</v>
      </c>
      <c r="B31">
        <v>77.197311194799994</v>
      </c>
      <c r="C31">
        <v>106.954370299</v>
      </c>
      <c r="E31">
        <f t="shared" si="1"/>
        <v>1.54069321903</v>
      </c>
      <c r="F31">
        <f t="shared" si="2"/>
        <v>2.1973111947999939</v>
      </c>
      <c r="G31">
        <f t="shared" si="3"/>
        <v>1.9543702990000043</v>
      </c>
      <c r="I31">
        <f t="shared" si="4"/>
        <v>1.194012633043378E-2</v>
      </c>
      <c r="J31">
        <f t="shared" si="5"/>
        <v>1.7028810751634427E-2</v>
      </c>
      <c r="K31">
        <f t="shared" si="6"/>
        <v>1.514605761762187E-2</v>
      </c>
      <c r="M31" s="1" t="s">
        <v>12</v>
      </c>
      <c r="N31" s="1">
        <v>3.0064217913493385</v>
      </c>
      <c r="O31" s="1" t="s">
        <v>12</v>
      </c>
      <c r="P31" s="1">
        <v>8.5096274679243447</v>
      </c>
      <c r="Q31" s="1" t="s">
        <v>12</v>
      </c>
      <c r="R31" s="1">
        <v>7.9221953350809571</v>
      </c>
    </row>
    <row r="32" spans="1:18" x14ac:dyDescent="0.25">
      <c r="A32">
        <v>1.10187065654</v>
      </c>
      <c r="B32">
        <v>77.266318861800002</v>
      </c>
      <c r="C32">
        <v>107.028501072</v>
      </c>
      <c r="E32">
        <f t="shared" si="1"/>
        <v>1.10187065654</v>
      </c>
      <c r="F32">
        <f t="shared" si="2"/>
        <v>2.2663188618000021</v>
      </c>
      <c r="G32">
        <f t="shared" si="3"/>
        <v>2.0285010719999974</v>
      </c>
      <c r="I32">
        <f t="shared" si="4"/>
        <v>8.5393215705646796E-3</v>
      </c>
      <c r="J32">
        <f t="shared" si="5"/>
        <v>1.7563609147299045E-2</v>
      </c>
      <c r="K32">
        <f t="shared" si="6"/>
        <v>1.5720559266399096E-2</v>
      </c>
      <c r="M32" s="1" t="s">
        <v>13</v>
      </c>
      <c r="N32" s="1">
        <v>478</v>
      </c>
      <c r="O32" s="1" t="s">
        <v>13</v>
      </c>
      <c r="P32" s="1">
        <v>478</v>
      </c>
      <c r="Q32" s="1" t="s">
        <v>13</v>
      </c>
      <c r="R32" s="1">
        <v>478</v>
      </c>
    </row>
    <row r="33" spans="1:18" ht="15.75" thickBot="1" x14ac:dyDescent="0.3">
      <c r="A33">
        <v>0.57290553842500003</v>
      </c>
      <c r="B33">
        <v>77.397963111500005</v>
      </c>
      <c r="C33">
        <v>107.020519733</v>
      </c>
      <c r="E33">
        <f t="shared" si="1"/>
        <v>0.57290553842500003</v>
      </c>
      <c r="F33">
        <f t="shared" si="2"/>
        <v>2.3979631115000046</v>
      </c>
      <c r="G33">
        <f t="shared" si="3"/>
        <v>2.0205197330000004</v>
      </c>
      <c r="I33">
        <f t="shared" si="4"/>
        <v>4.439926404366479E-3</v>
      </c>
      <c r="J33">
        <f t="shared" si="5"/>
        <v>1.858383105304795E-2</v>
      </c>
      <c r="K33">
        <f t="shared" si="6"/>
        <v>1.5658705164122991E-2</v>
      </c>
      <c r="M33" s="2" t="s">
        <v>14</v>
      </c>
      <c r="N33" s="2">
        <v>3.6327371966773318E-4</v>
      </c>
      <c r="O33" s="2" t="s">
        <v>14</v>
      </c>
      <c r="P33" s="2">
        <v>1.0330773747847494E-4</v>
      </c>
      <c r="Q33" s="2" t="s">
        <v>14</v>
      </c>
      <c r="R33" s="2">
        <v>7.0777179980168739E-5</v>
      </c>
    </row>
    <row r="34" spans="1:18" x14ac:dyDescent="0.25">
      <c r="A34">
        <v>0.43720817181499999</v>
      </c>
      <c r="B34">
        <v>77.4481208933</v>
      </c>
      <c r="C34">
        <v>107.07159496200001</v>
      </c>
      <c r="E34">
        <f t="shared" si="1"/>
        <v>0.43720817181499999</v>
      </c>
      <c r="F34">
        <f t="shared" si="2"/>
        <v>2.4481208933000005</v>
      </c>
      <c r="G34">
        <f t="shared" si="3"/>
        <v>2.071594962000006</v>
      </c>
      <c r="I34">
        <f t="shared" si="4"/>
        <v>3.3882934900276527E-3</v>
      </c>
      <c r="J34">
        <f t="shared" si="5"/>
        <v>1.8972545849575279E-2</v>
      </c>
      <c r="K34">
        <f t="shared" si="6"/>
        <v>1.6054530029893384E-2</v>
      </c>
    </row>
    <row r="35" spans="1:18" x14ac:dyDescent="0.25">
      <c r="A35">
        <v>0.881483186039</v>
      </c>
      <c r="B35">
        <v>77.402996272300001</v>
      </c>
      <c r="C35">
        <v>106.97219380200001</v>
      </c>
      <c r="E35">
        <f t="shared" si="1"/>
        <v>0.881483186039</v>
      </c>
      <c r="F35">
        <f t="shared" si="2"/>
        <v>2.4029962723000011</v>
      </c>
      <c r="G35">
        <f t="shared" si="3"/>
        <v>1.9721938020000067</v>
      </c>
      <c r="I35">
        <f t="shared" si="4"/>
        <v>6.8313538798368536E-3</v>
      </c>
      <c r="J35">
        <f t="shared" si="5"/>
        <v>1.8622837245228882E-2</v>
      </c>
      <c r="K35">
        <f t="shared" si="6"/>
        <v>1.5284186918667848E-2</v>
      </c>
    </row>
    <row r="36" spans="1:18" x14ac:dyDescent="0.25">
      <c r="A36">
        <v>1.22647508324</v>
      </c>
      <c r="B36">
        <v>77.409701496799997</v>
      </c>
      <c r="C36">
        <v>106.991841382</v>
      </c>
      <c r="E36">
        <f t="shared" si="1"/>
        <v>1.22647508324</v>
      </c>
      <c r="F36">
        <f t="shared" si="2"/>
        <v>2.4097014967999968</v>
      </c>
      <c r="G36">
        <f t="shared" si="3"/>
        <v>1.991841382000004</v>
      </c>
      <c r="I36">
        <f t="shared" si="4"/>
        <v>9.5049859726355664E-3</v>
      </c>
      <c r="J36">
        <f t="shared" si="5"/>
        <v>1.8674801663982069E-2</v>
      </c>
      <c r="K36">
        <f t="shared" si="6"/>
        <v>1.543645252507778E-2</v>
      </c>
    </row>
    <row r="37" spans="1:18" x14ac:dyDescent="0.25">
      <c r="A37">
        <v>1.1543918666399999</v>
      </c>
      <c r="B37">
        <v>77.533587823999994</v>
      </c>
      <c r="C37">
        <v>107.042887401</v>
      </c>
      <c r="E37">
        <f t="shared" si="1"/>
        <v>1.1543918666399999</v>
      </c>
      <c r="F37">
        <f t="shared" si="2"/>
        <v>2.5335878239999943</v>
      </c>
      <c r="G37">
        <f t="shared" si="3"/>
        <v>2.0428874010000015</v>
      </c>
      <c r="I37">
        <f t="shared" si="4"/>
        <v>8.9463525588727045E-3</v>
      </c>
      <c r="J37">
        <f t="shared" si="5"/>
        <v>1.963490090964028E-2</v>
      </c>
      <c r="K37">
        <f t="shared" si="6"/>
        <v>1.5832051018014243E-2</v>
      </c>
    </row>
    <row r="38" spans="1:18" x14ac:dyDescent="0.25">
      <c r="A38">
        <v>0.70453949603800003</v>
      </c>
      <c r="B38">
        <v>77.484680991900007</v>
      </c>
      <c r="C38">
        <v>107.038719007</v>
      </c>
      <c r="E38">
        <f t="shared" si="1"/>
        <v>0.70453949603800003</v>
      </c>
      <c r="F38">
        <f t="shared" si="2"/>
        <v>2.4846809919000066</v>
      </c>
      <c r="G38">
        <f t="shared" si="3"/>
        <v>2.0387190069999974</v>
      </c>
      <c r="I38">
        <f t="shared" si="4"/>
        <v>5.4600685480852163E-3</v>
      </c>
      <c r="J38">
        <f t="shared" si="5"/>
        <v>1.9255880773455858E-2</v>
      </c>
      <c r="K38">
        <f t="shared" si="6"/>
        <v>1.5799746630391631E-2</v>
      </c>
    </row>
    <row r="39" spans="1:18" x14ac:dyDescent="0.25">
      <c r="A39">
        <v>0.89223526514600005</v>
      </c>
      <c r="B39">
        <v>77.403334284400003</v>
      </c>
      <c r="C39">
        <v>107.025642924</v>
      </c>
      <c r="E39">
        <f t="shared" si="1"/>
        <v>0.89223526514600005</v>
      </c>
      <c r="F39">
        <f t="shared" si="2"/>
        <v>2.4033342844000032</v>
      </c>
      <c r="G39">
        <f t="shared" si="3"/>
        <v>2.025642923999996</v>
      </c>
      <c r="I39">
        <f t="shared" si="4"/>
        <v>6.914680775332133E-3</v>
      </c>
      <c r="J39">
        <f t="shared" si="5"/>
        <v>1.8625456785008373E-2</v>
      </c>
      <c r="K39">
        <f t="shared" si="6"/>
        <v>1.56984090759721E-2</v>
      </c>
    </row>
    <row r="40" spans="1:18" x14ac:dyDescent="0.25">
      <c r="A40">
        <v>1.1438364814499999</v>
      </c>
      <c r="B40">
        <v>77.424119689999998</v>
      </c>
      <c r="C40">
        <v>107.07822536400001</v>
      </c>
      <c r="E40">
        <f t="shared" si="1"/>
        <v>1.1438364814499999</v>
      </c>
      <c r="F40">
        <f t="shared" si="2"/>
        <v>2.4241196899999977</v>
      </c>
      <c r="G40">
        <f t="shared" si="3"/>
        <v>2.078225364000005</v>
      </c>
      <c r="I40">
        <f t="shared" si="4"/>
        <v>8.8645500098134319E-3</v>
      </c>
      <c r="J40">
        <f t="shared" si="5"/>
        <v>1.8786540358057064E-2</v>
      </c>
      <c r="K40">
        <f t="shared" si="6"/>
        <v>1.6105914586224065E-2</v>
      </c>
    </row>
    <row r="41" spans="1:18" x14ac:dyDescent="0.25">
      <c r="A41">
        <v>1.04417313975</v>
      </c>
      <c r="B41">
        <v>77.351084824799997</v>
      </c>
      <c r="C41">
        <v>107.105887082</v>
      </c>
      <c r="E41">
        <f t="shared" si="1"/>
        <v>1.04417313975</v>
      </c>
      <c r="F41">
        <f t="shared" si="2"/>
        <v>2.3510848247999974</v>
      </c>
      <c r="G41">
        <f t="shared" si="3"/>
        <v>2.1058870819999953</v>
      </c>
      <c r="I41">
        <f t="shared" si="4"/>
        <v>8.0921750322949411E-3</v>
      </c>
      <c r="J41">
        <f t="shared" si="5"/>
        <v>1.8220531819664692E-2</v>
      </c>
      <c r="K41">
        <f t="shared" si="6"/>
        <v>1.6320288481920617E-2</v>
      </c>
    </row>
    <row r="42" spans="1:18" x14ac:dyDescent="0.25">
      <c r="A42">
        <v>1.3668345744299999</v>
      </c>
      <c r="B42">
        <v>77.289444782499999</v>
      </c>
      <c r="C42">
        <v>107.07146330099999</v>
      </c>
      <c r="E42">
        <f t="shared" si="1"/>
        <v>1.3668345744299999</v>
      </c>
      <c r="F42">
        <f t="shared" si="2"/>
        <v>2.2894447824999986</v>
      </c>
      <c r="G42">
        <f t="shared" si="3"/>
        <v>2.0714633009999943</v>
      </c>
      <c r="I42">
        <f t="shared" si="4"/>
        <v>1.0592749607721295E-2</v>
      </c>
      <c r="J42">
        <f t="shared" si="5"/>
        <v>1.7742831338488668E-2</v>
      </c>
      <c r="K42">
        <f t="shared" si="6"/>
        <v>1.6053509678175395E-2</v>
      </c>
    </row>
    <row r="43" spans="1:18" x14ac:dyDescent="0.25">
      <c r="A43">
        <v>1.24565924849</v>
      </c>
      <c r="B43">
        <v>77.313849182799999</v>
      </c>
      <c r="C43">
        <v>107.144178549</v>
      </c>
      <c r="E43">
        <f t="shared" si="1"/>
        <v>1.24565924849</v>
      </c>
      <c r="F43">
        <f t="shared" si="2"/>
        <v>2.3138491827999985</v>
      </c>
      <c r="G43">
        <f t="shared" si="3"/>
        <v>2.1441785490000029</v>
      </c>
      <c r="I43">
        <f t="shared" si="4"/>
        <v>9.6536601887609094E-3</v>
      </c>
      <c r="J43">
        <f t="shared" si="5"/>
        <v>1.7931961542348416E-2</v>
      </c>
      <c r="K43">
        <f t="shared" si="6"/>
        <v>1.6617041234324871E-2</v>
      </c>
    </row>
    <row r="44" spans="1:18" x14ac:dyDescent="0.25">
      <c r="A44">
        <v>1.4324336338500001</v>
      </c>
      <c r="B44">
        <v>77.3294542565</v>
      </c>
      <c r="C44">
        <v>107.120891738</v>
      </c>
      <c r="E44">
        <f t="shared" si="1"/>
        <v>1.4324336338500001</v>
      </c>
      <c r="F44">
        <f t="shared" si="2"/>
        <v>2.3294542565</v>
      </c>
      <c r="G44">
        <f t="shared" si="3"/>
        <v>2.1208917379999974</v>
      </c>
      <c r="I44">
        <f t="shared" si="4"/>
        <v>1.1101131839146683E-2</v>
      </c>
      <c r="J44">
        <f t="shared" si="5"/>
        <v>1.8052898370700954E-2</v>
      </c>
      <c r="K44">
        <f t="shared" si="6"/>
        <v>1.6436572169011496E-2</v>
      </c>
    </row>
    <row r="45" spans="1:18" x14ac:dyDescent="0.25">
      <c r="A45">
        <v>1.34096014804</v>
      </c>
      <c r="B45">
        <v>77.443221160500002</v>
      </c>
      <c r="C45">
        <v>107.12191588899999</v>
      </c>
      <c r="E45">
        <f t="shared" si="1"/>
        <v>1.34096014804</v>
      </c>
      <c r="F45">
        <f t="shared" si="2"/>
        <v>2.443221160500002</v>
      </c>
      <c r="G45">
        <f t="shared" si="3"/>
        <v>2.1219158889999932</v>
      </c>
      <c r="I45">
        <f t="shared" si="4"/>
        <v>1.0392226936492421E-2</v>
      </c>
      <c r="J45">
        <f t="shared" si="5"/>
        <v>1.8934573703079959E-2</v>
      </c>
      <c r="K45">
        <f t="shared" si="6"/>
        <v>1.6444509175659119E-2</v>
      </c>
    </row>
    <row r="46" spans="1:18" x14ac:dyDescent="0.25">
      <c r="A46">
        <v>0.81090322035899998</v>
      </c>
      <c r="B46">
        <v>77.529651485599999</v>
      </c>
      <c r="C46">
        <v>107.15759515800001</v>
      </c>
      <c r="E46">
        <f t="shared" si="1"/>
        <v>0.81090322035899998</v>
      </c>
      <c r="F46">
        <f t="shared" si="2"/>
        <v>2.5296514855999988</v>
      </c>
      <c r="G46">
        <f t="shared" si="3"/>
        <v>2.1575951580000066</v>
      </c>
      <c r="I46">
        <f t="shared" si="4"/>
        <v>6.2843704205681394E-3</v>
      </c>
      <c r="J46">
        <f t="shared" si="5"/>
        <v>1.9604394915848165E-2</v>
      </c>
      <c r="K46">
        <f t="shared" si="6"/>
        <v>1.6721017810847314E-2</v>
      </c>
    </row>
    <row r="47" spans="1:18" x14ac:dyDescent="0.25">
      <c r="A47">
        <v>1.1641582501000001</v>
      </c>
      <c r="B47">
        <v>77.445823864999994</v>
      </c>
      <c r="C47">
        <v>107.178531163</v>
      </c>
      <c r="E47">
        <f t="shared" si="1"/>
        <v>1.1641582501000001</v>
      </c>
      <c r="F47">
        <f t="shared" si="2"/>
        <v>2.4458238649999942</v>
      </c>
      <c r="G47">
        <f t="shared" si="3"/>
        <v>2.1785311630000024</v>
      </c>
      <c r="I47">
        <f t="shared" si="4"/>
        <v>9.0220404705630523E-3</v>
      </c>
      <c r="J47">
        <f t="shared" si="5"/>
        <v>1.895474424718754E-2</v>
      </c>
      <c r="K47">
        <f t="shared" si="6"/>
        <v>1.688326850518861E-2</v>
      </c>
    </row>
    <row r="48" spans="1:18" x14ac:dyDescent="0.25">
      <c r="A48">
        <v>1.21426974241</v>
      </c>
      <c r="B48">
        <v>77.403280929999994</v>
      </c>
      <c r="C48">
        <v>107.179942767</v>
      </c>
      <c r="E48">
        <f t="shared" si="1"/>
        <v>1.21426974241</v>
      </c>
      <c r="F48">
        <f t="shared" si="2"/>
        <v>2.403280929999994</v>
      </c>
      <c r="G48">
        <f t="shared" si="3"/>
        <v>2.179942767</v>
      </c>
      <c r="I48">
        <f t="shared" si="4"/>
        <v>9.4103965309373979E-3</v>
      </c>
      <c r="J48">
        <f t="shared" si="5"/>
        <v>1.8625043296931366E-2</v>
      </c>
      <c r="K48">
        <f t="shared" si="6"/>
        <v>1.6894208210692815E-2</v>
      </c>
    </row>
    <row r="49" spans="1:11" x14ac:dyDescent="0.25">
      <c r="A49">
        <v>0.94817921007399997</v>
      </c>
      <c r="B49">
        <v>77.3501418325</v>
      </c>
      <c r="C49">
        <v>107.215582165</v>
      </c>
      <c r="E49">
        <f t="shared" si="1"/>
        <v>0.94817921007399997</v>
      </c>
      <c r="F49">
        <f t="shared" si="2"/>
        <v>2.3501418325000003</v>
      </c>
      <c r="G49">
        <f t="shared" si="3"/>
        <v>2.2155821650000007</v>
      </c>
      <c r="I49">
        <f t="shared" si="4"/>
        <v>7.3482374117945816E-3</v>
      </c>
      <c r="J49">
        <f t="shared" si="5"/>
        <v>1.8213223779977417E-2</v>
      </c>
      <c r="K49">
        <f t="shared" si="6"/>
        <v>1.7170407852000077E-2</v>
      </c>
    </row>
    <row r="50" spans="1:11" x14ac:dyDescent="0.25">
      <c r="A50">
        <v>0.76679494794600001</v>
      </c>
      <c r="B50">
        <v>77.324550485000003</v>
      </c>
      <c r="C50">
        <v>107.158848285</v>
      </c>
      <c r="E50">
        <f t="shared" si="1"/>
        <v>0.76679494794600001</v>
      </c>
      <c r="F50">
        <f t="shared" si="2"/>
        <v>2.3245504850000032</v>
      </c>
      <c r="G50">
        <f t="shared" si="3"/>
        <v>2.1588482850000048</v>
      </c>
      <c r="I50">
        <f t="shared" si="4"/>
        <v>5.9425383554150366E-3</v>
      </c>
      <c r="J50">
        <f t="shared" si="5"/>
        <v>1.8014894924925806E-2</v>
      </c>
      <c r="K50">
        <f t="shared" si="6"/>
        <v>1.6730729344917331E-2</v>
      </c>
    </row>
    <row r="51" spans="1:11" x14ac:dyDescent="0.25">
      <c r="A51">
        <v>0.62440684600899998</v>
      </c>
      <c r="B51">
        <v>77.255780931000004</v>
      </c>
      <c r="C51">
        <v>107.17375480699999</v>
      </c>
      <c r="E51">
        <f t="shared" si="1"/>
        <v>0.62440684600899998</v>
      </c>
      <c r="F51">
        <f t="shared" si="2"/>
        <v>2.2557809310000039</v>
      </c>
      <c r="G51">
        <f t="shared" si="3"/>
        <v>2.1737548069999946</v>
      </c>
      <c r="I51">
        <f t="shared" si="4"/>
        <v>4.8390533110991771E-3</v>
      </c>
      <c r="J51">
        <f t="shared" si="5"/>
        <v>1.7481941866974045E-2</v>
      </c>
      <c r="K51">
        <f t="shared" si="6"/>
        <v>1.6846252509184468E-2</v>
      </c>
    </row>
    <row r="52" spans="1:11" x14ac:dyDescent="0.25">
      <c r="A52">
        <v>0.63695877899200004</v>
      </c>
      <c r="B52">
        <v>77.331405543800003</v>
      </c>
      <c r="C52">
        <v>107.092584929</v>
      </c>
      <c r="E52">
        <f t="shared" si="1"/>
        <v>0.63695877899200004</v>
      </c>
      <c r="F52">
        <f t="shared" si="2"/>
        <v>2.3314055438000025</v>
      </c>
      <c r="G52">
        <f t="shared" si="3"/>
        <v>2.0925849289999974</v>
      </c>
      <c r="I52">
        <f t="shared" si="4"/>
        <v>4.936328786616955E-3</v>
      </c>
      <c r="J52">
        <f t="shared" si="5"/>
        <v>1.8068020535568836E-2</v>
      </c>
      <c r="K52">
        <f t="shared" si="6"/>
        <v>1.621719892111452E-2</v>
      </c>
    </row>
    <row r="53" spans="1:11" x14ac:dyDescent="0.25">
      <c r="A53">
        <v>0.83487522158399996</v>
      </c>
      <c r="B53">
        <v>77.330682622099999</v>
      </c>
      <c r="C53">
        <v>107.084145839</v>
      </c>
      <c r="E53">
        <f t="shared" si="1"/>
        <v>0.83487522158399996</v>
      </c>
      <c r="F53">
        <f t="shared" si="2"/>
        <v>2.3306826220999994</v>
      </c>
      <c r="G53">
        <f t="shared" si="3"/>
        <v>2.0841458390000014</v>
      </c>
      <c r="I53">
        <f t="shared" si="4"/>
        <v>6.4701496006699501E-3</v>
      </c>
      <c r="J53">
        <f t="shared" si="5"/>
        <v>1.8062418007876474E-2</v>
      </c>
      <c r="K53">
        <f t="shared" si="6"/>
        <v>1.6151797321711563E-2</v>
      </c>
    </row>
    <row r="54" spans="1:11" x14ac:dyDescent="0.25">
      <c r="A54">
        <v>0.80121268865399997</v>
      </c>
      <c r="B54">
        <v>77.333783700500007</v>
      </c>
      <c r="C54">
        <v>107.096897786</v>
      </c>
      <c r="E54">
        <f t="shared" si="1"/>
        <v>0.80121268865399997</v>
      </c>
      <c r="F54">
        <f t="shared" si="2"/>
        <v>2.3337837005000068</v>
      </c>
      <c r="G54">
        <f t="shared" si="3"/>
        <v>2.0968977859999995</v>
      </c>
      <c r="I54">
        <f t="shared" si="4"/>
        <v>6.2092703478621525E-3</v>
      </c>
      <c r="J54">
        <f t="shared" si="5"/>
        <v>1.8086450870096756E-2</v>
      </c>
      <c r="K54">
        <f t="shared" si="6"/>
        <v>1.6250622873909965E-2</v>
      </c>
    </row>
    <row r="55" spans="1:11" x14ac:dyDescent="0.25">
      <c r="A55">
        <v>0.72150425665100004</v>
      </c>
      <c r="B55">
        <v>77.284938808800007</v>
      </c>
      <c r="C55">
        <v>107.127012724</v>
      </c>
      <c r="E55">
        <f t="shared" si="1"/>
        <v>0.72150425665100004</v>
      </c>
      <c r="F55">
        <f t="shared" si="2"/>
        <v>2.2849388088000069</v>
      </c>
      <c r="G55">
        <f t="shared" si="3"/>
        <v>2.1270127239999965</v>
      </c>
      <c r="I55">
        <f t="shared" si="4"/>
        <v>5.5915427328111786E-3</v>
      </c>
      <c r="J55">
        <f t="shared" si="5"/>
        <v>1.7707910762117609E-2</v>
      </c>
      <c r="K55">
        <f t="shared" si="6"/>
        <v>1.6484008832718514E-2</v>
      </c>
    </row>
    <row r="56" spans="1:11" x14ac:dyDescent="0.25">
      <c r="A56">
        <v>1.1039061081599999</v>
      </c>
      <c r="B56">
        <v>77.323335473699998</v>
      </c>
      <c r="C56">
        <v>107.207580128</v>
      </c>
      <c r="E56">
        <f t="shared" si="1"/>
        <v>1.1039061081599999</v>
      </c>
      <c r="F56">
        <f t="shared" si="2"/>
        <v>2.3233354736999985</v>
      </c>
      <c r="G56">
        <f t="shared" si="3"/>
        <v>2.2075801280000036</v>
      </c>
      <c r="I56">
        <f t="shared" si="4"/>
        <v>8.5550959954677659E-3</v>
      </c>
      <c r="J56">
        <f t="shared" si="5"/>
        <v>1.8005478781441972E-2</v>
      </c>
      <c r="K56">
        <f t="shared" si="6"/>
        <v>1.710839334353036E-2</v>
      </c>
    </row>
    <row r="57" spans="1:11" x14ac:dyDescent="0.25">
      <c r="A57">
        <v>1.61791296277</v>
      </c>
      <c r="B57">
        <v>77.223161079400001</v>
      </c>
      <c r="C57">
        <v>107.176155343</v>
      </c>
      <c r="E57">
        <f t="shared" si="1"/>
        <v>1.61791296277</v>
      </c>
      <c r="F57">
        <f t="shared" si="2"/>
        <v>2.2231610794000005</v>
      </c>
      <c r="G57">
        <f t="shared" si="3"/>
        <v>2.1761553430000049</v>
      </c>
      <c r="I57">
        <f t="shared" si="4"/>
        <v>1.2538567009000412E-2</v>
      </c>
      <c r="J57">
        <f t="shared" si="5"/>
        <v>1.7229143227911265E-2</v>
      </c>
      <c r="K57">
        <f t="shared" si="6"/>
        <v>1.6864856279712469E-2</v>
      </c>
    </row>
    <row r="58" spans="1:11" x14ac:dyDescent="0.25">
      <c r="A58">
        <v>1.5276720235900001</v>
      </c>
      <c r="B58">
        <v>77.234546336199998</v>
      </c>
      <c r="C58">
        <v>107.165278863</v>
      </c>
      <c r="E58">
        <f t="shared" si="1"/>
        <v>1.5276720235900001</v>
      </c>
      <c r="F58">
        <f t="shared" si="2"/>
        <v>2.2345463361999975</v>
      </c>
      <c r="G58">
        <f t="shared" si="3"/>
        <v>2.1652788629999975</v>
      </c>
      <c r="I58">
        <f t="shared" si="4"/>
        <v>1.1839214145836283E-2</v>
      </c>
      <c r="J58">
        <f t="shared" si="5"/>
        <v>1.7317377149380704E-2</v>
      </c>
      <c r="K58">
        <f t="shared" si="6"/>
        <v>1.6780565297168721E-2</v>
      </c>
    </row>
    <row r="59" spans="1:11" x14ac:dyDescent="0.25">
      <c r="A59">
        <v>1.3396937387500001</v>
      </c>
      <c r="B59">
        <v>77.287370224900002</v>
      </c>
      <c r="C59">
        <v>107.16590426899999</v>
      </c>
      <c r="E59">
        <f t="shared" si="1"/>
        <v>1.3396937387500001</v>
      </c>
      <c r="F59">
        <f t="shared" si="2"/>
        <v>2.2873702249000019</v>
      </c>
      <c r="G59">
        <f t="shared" si="3"/>
        <v>2.165904268999995</v>
      </c>
      <c r="I59">
        <f t="shared" si="4"/>
        <v>1.0382412466796661E-2</v>
      </c>
      <c r="J59">
        <f t="shared" si="5"/>
        <v>1.7726753848487566E-2</v>
      </c>
      <c r="K59">
        <f t="shared" si="6"/>
        <v>1.6785412093763625E-2</v>
      </c>
    </row>
    <row r="60" spans="1:11" x14ac:dyDescent="0.25">
      <c r="A60">
        <v>0.95635606447400001</v>
      </c>
      <c r="B60">
        <v>77.267458690400005</v>
      </c>
      <c r="C60">
        <v>107.178225712</v>
      </c>
      <c r="E60">
        <f t="shared" si="1"/>
        <v>0.95635606447400001</v>
      </c>
      <c r="F60">
        <f t="shared" si="2"/>
        <v>2.2674586904000051</v>
      </c>
      <c r="G60">
        <f t="shared" si="3"/>
        <v>2.1782257119999997</v>
      </c>
      <c r="I60">
        <f t="shared" si="4"/>
        <v>7.4116067271882274E-3</v>
      </c>
      <c r="J60">
        <f t="shared" si="5"/>
        <v>1.7572442636867882E-2</v>
      </c>
      <c r="K60">
        <f t="shared" si="6"/>
        <v>1.6880901308732661E-2</v>
      </c>
    </row>
    <row r="61" spans="1:11" x14ac:dyDescent="0.25">
      <c r="A61">
        <v>0.94063168376999995</v>
      </c>
      <c r="B61">
        <v>77.299378756099998</v>
      </c>
      <c r="C61">
        <v>107.181575354</v>
      </c>
      <c r="E61">
        <f t="shared" si="1"/>
        <v>0.94063168376999995</v>
      </c>
      <c r="F61">
        <f t="shared" si="2"/>
        <v>2.2993787560999976</v>
      </c>
      <c r="G61">
        <f t="shared" si="3"/>
        <v>2.1815753540000031</v>
      </c>
      <c r="I61">
        <f t="shared" si="4"/>
        <v>7.2897452886133236E-3</v>
      </c>
      <c r="J61">
        <f t="shared" si="5"/>
        <v>1.7819818046992428E-2</v>
      </c>
      <c r="K61">
        <f t="shared" si="6"/>
        <v>1.6906860499146279E-2</v>
      </c>
    </row>
    <row r="62" spans="1:11" x14ac:dyDescent="0.25">
      <c r="A62">
        <v>1.152608689</v>
      </c>
      <c r="B62">
        <v>77.303000188799999</v>
      </c>
      <c r="C62">
        <v>107.163781628</v>
      </c>
      <c r="E62">
        <f t="shared" si="1"/>
        <v>1.152608689</v>
      </c>
      <c r="F62">
        <f t="shared" si="2"/>
        <v>2.3030001887999987</v>
      </c>
      <c r="G62">
        <f t="shared" si="3"/>
        <v>2.1637816279999953</v>
      </c>
      <c r="I62">
        <f t="shared" si="4"/>
        <v>8.9325332170152715E-3</v>
      </c>
      <c r="J62">
        <f t="shared" si="5"/>
        <v>1.7847883571913997E-2</v>
      </c>
      <c r="K62">
        <f t="shared" si="6"/>
        <v>1.6768961965093549E-2</v>
      </c>
    </row>
    <row r="63" spans="1:11" x14ac:dyDescent="0.25">
      <c r="A63">
        <v>0.884467104133</v>
      </c>
      <c r="B63">
        <v>77.340313311200006</v>
      </c>
      <c r="C63">
        <v>107.13216157399999</v>
      </c>
      <c r="E63">
        <f t="shared" si="1"/>
        <v>0.884467104133</v>
      </c>
      <c r="F63">
        <f t="shared" si="2"/>
        <v>2.3403133112000063</v>
      </c>
      <c r="G63">
        <f t="shared" si="3"/>
        <v>2.1321615739999942</v>
      </c>
      <c r="I63">
        <f t="shared" si="4"/>
        <v>6.8544787684012747E-3</v>
      </c>
      <c r="J63">
        <f t="shared" si="5"/>
        <v>1.8137054309953285E-2</v>
      </c>
      <c r="K63">
        <f t="shared" si="6"/>
        <v>1.6523911597718759E-2</v>
      </c>
    </row>
    <row r="64" spans="1:11" x14ac:dyDescent="0.25">
      <c r="A64">
        <v>0.87921295485899997</v>
      </c>
      <c r="B64">
        <v>77.426010347399995</v>
      </c>
      <c r="C64">
        <v>107.14875890899999</v>
      </c>
      <c r="E64">
        <f t="shared" si="1"/>
        <v>0.87921295485899997</v>
      </c>
      <c r="F64">
        <f t="shared" si="2"/>
        <v>2.4260103473999948</v>
      </c>
      <c r="G64">
        <f t="shared" si="3"/>
        <v>2.1487589089999943</v>
      </c>
      <c r="I64">
        <f t="shared" si="4"/>
        <v>6.8137599508484754E-3</v>
      </c>
      <c r="J64">
        <f t="shared" si="5"/>
        <v>1.8801192650885187E-2</v>
      </c>
      <c r="K64">
        <f t="shared" si="6"/>
        <v>1.6652538292638141E-2</v>
      </c>
    </row>
    <row r="65" spans="1:11" x14ac:dyDescent="0.25">
      <c r="A65">
        <v>1.11151875981</v>
      </c>
      <c r="B65">
        <v>77.317859737999996</v>
      </c>
      <c r="C65">
        <v>107.15890630200001</v>
      </c>
      <c r="E65">
        <f t="shared" si="1"/>
        <v>1.11151875981</v>
      </c>
      <c r="F65">
        <f t="shared" si="2"/>
        <v>2.3178597379999957</v>
      </c>
      <c r="G65">
        <f t="shared" si="3"/>
        <v>2.1589063020000054</v>
      </c>
      <c r="I65">
        <f t="shared" si="4"/>
        <v>8.614092829677119E-3</v>
      </c>
      <c r="J65">
        <f t="shared" si="5"/>
        <v>1.796304270448483E-2</v>
      </c>
      <c r="K65">
        <f t="shared" si="6"/>
        <v>1.6731178967399448E-2</v>
      </c>
    </row>
    <row r="66" spans="1:11" x14ac:dyDescent="0.25">
      <c r="A66">
        <v>0.72934967477699997</v>
      </c>
      <c r="B66">
        <v>77.310449898399995</v>
      </c>
      <c r="C66">
        <v>107.14871376399999</v>
      </c>
      <c r="E66">
        <f t="shared" ref="E66:E129" si="7">A66-0</f>
        <v>0.72934967477699997</v>
      </c>
      <c r="F66">
        <f t="shared" ref="F66:F129" si="8">B66-75</f>
        <v>2.3104498983999946</v>
      </c>
      <c r="G66">
        <f t="shared" ref="G66:G129" si="9">C66-105</f>
        <v>2.1487137639999929</v>
      </c>
      <c r="I66">
        <f t="shared" ref="I66:I129" si="10">ABS(E66)/SQRT(0.1^2 + 75^2 + 105^2)</f>
        <v>5.6523434700263978E-3</v>
      </c>
      <c r="J66">
        <f t="shared" ref="J66:J129" si="11">ABS(F66)/SQRT(0.1^2 + 75^2 + 105^2)</f>
        <v>1.790561763126489E-2</v>
      </c>
      <c r="K66">
        <f t="shared" ref="K66:K129" si="12">ABS(G66)/SQRT(0.1^2 + 75^2 + 105^2)</f>
        <v>1.6652188426099789E-2</v>
      </c>
    </row>
    <row r="67" spans="1:11" x14ac:dyDescent="0.25">
      <c r="A67">
        <v>0.78150306268199998</v>
      </c>
      <c r="B67">
        <v>77.289334886000006</v>
      </c>
      <c r="C67">
        <v>107.040637777</v>
      </c>
      <c r="E67">
        <f t="shared" si="7"/>
        <v>0.78150306268199998</v>
      </c>
      <c r="F67">
        <f t="shared" si="8"/>
        <v>2.289334886000006</v>
      </c>
      <c r="G67">
        <f t="shared" si="9"/>
        <v>2.0406377770000006</v>
      </c>
      <c r="I67">
        <f t="shared" si="10"/>
        <v>6.0565238950806939E-3</v>
      </c>
      <c r="J67">
        <f t="shared" si="11"/>
        <v>1.7741979658169073E-2</v>
      </c>
      <c r="K67">
        <f t="shared" si="12"/>
        <v>1.5814616791378976E-2</v>
      </c>
    </row>
    <row r="68" spans="1:11" x14ac:dyDescent="0.25">
      <c r="A68">
        <v>4.5492845370399999E-2</v>
      </c>
      <c r="B68">
        <v>77.355991871000001</v>
      </c>
      <c r="C68">
        <v>106.996899087</v>
      </c>
      <c r="E68">
        <f t="shared" si="7"/>
        <v>4.5492845370399999E-2</v>
      </c>
      <c r="F68">
        <f t="shared" si="8"/>
        <v>2.3559918710000005</v>
      </c>
      <c r="G68">
        <f t="shared" si="9"/>
        <v>1.9968990870000027</v>
      </c>
      <c r="I68">
        <f t="shared" si="10"/>
        <v>3.5256228439523539E-4</v>
      </c>
      <c r="J68">
        <f t="shared" si="11"/>
        <v>1.8258560643841775E-2</v>
      </c>
      <c r="K68">
        <f t="shared" si="12"/>
        <v>1.5475648930887934E-2</v>
      </c>
    </row>
    <row r="69" spans="1:11" x14ac:dyDescent="0.25">
      <c r="A69">
        <v>0.19602407816100001</v>
      </c>
      <c r="B69">
        <v>77.435026794799995</v>
      </c>
      <c r="C69">
        <v>107.07392054</v>
      </c>
      <c r="E69">
        <f t="shared" si="7"/>
        <v>0.19602407816100001</v>
      </c>
      <c r="F69">
        <f t="shared" si="8"/>
        <v>2.4350267947999953</v>
      </c>
      <c r="G69">
        <f t="shared" si="9"/>
        <v>2.0739205400000031</v>
      </c>
      <c r="I69">
        <f t="shared" si="10"/>
        <v>1.5191552920072863E-3</v>
      </c>
      <c r="J69">
        <f t="shared" si="11"/>
        <v>1.8871068677908592E-2</v>
      </c>
      <c r="K69">
        <f t="shared" si="12"/>
        <v>1.6072552887895396E-2</v>
      </c>
    </row>
    <row r="70" spans="1:11" x14ac:dyDescent="0.25">
      <c r="A70">
        <v>0.33689269701500002</v>
      </c>
      <c r="B70">
        <v>77.369039834199995</v>
      </c>
      <c r="C70">
        <v>107.04623246200001</v>
      </c>
      <c r="E70">
        <f t="shared" si="7"/>
        <v>0.33689269701500002</v>
      </c>
      <c r="F70">
        <f t="shared" si="8"/>
        <v>2.3690398341999952</v>
      </c>
      <c r="G70">
        <f t="shared" si="9"/>
        <v>2.0462324620000061</v>
      </c>
      <c r="I70">
        <f t="shared" si="10"/>
        <v>2.6108645851587444E-3</v>
      </c>
      <c r="J70">
        <f t="shared" si="11"/>
        <v>1.8359680274303233E-2</v>
      </c>
      <c r="K70">
        <f t="shared" si="12"/>
        <v>1.5857974706409657E-2</v>
      </c>
    </row>
    <row r="71" spans="1:11" x14ac:dyDescent="0.25">
      <c r="A71">
        <v>0.200183350156</v>
      </c>
      <c r="B71">
        <v>77.397404229100005</v>
      </c>
      <c r="C71">
        <v>107.080522313</v>
      </c>
      <c r="E71">
        <f t="shared" si="7"/>
        <v>0.200183350156</v>
      </c>
      <c r="F71">
        <f t="shared" si="8"/>
        <v>2.3974042291000046</v>
      </c>
      <c r="G71">
        <f t="shared" si="9"/>
        <v>2.080522313000003</v>
      </c>
      <c r="I71">
        <f t="shared" si="10"/>
        <v>1.5513889855483028E-3</v>
      </c>
      <c r="J71">
        <f t="shared" si="11"/>
        <v>1.8579499803726258E-2</v>
      </c>
      <c r="K71">
        <f t="shared" si="12"/>
        <v>1.6123715574049409E-2</v>
      </c>
    </row>
    <row r="72" spans="1:11" x14ac:dyDescent="0.25">
      <c r="A72">
        <v>0.192961890572</v>
      </c>
      <c r="B72">
        <v>77.407552463900004</v>
      </c>
      <c r="C72">
        <v>107.08201881399999</v>
      </c>
      <c r="E72">
        <f t="shared" si="7"/>
        <v>0.192961890572</v>
      </c>
      <c r="F72">
        <f t="shared" si="8"/>
        <v>2.4075524639000037</v>
      </c>
      <c r="G72">
        <f t="shared" si="9"/>
        <v>2.0820188139999942</v>
      </c>
      <c r="I72">
        <f t="shared" si="10"/>
        <v>1.4954238273597259E-3</v>
      </c>
      <c r="J72">
        <f t="shared" si="11"/>
        <v>1.8658147002303001E-2</v>
      </c>
      <c r="K72">
        <f t="shared" si="12"/>
        <v>1.613531321774175E-2</v>
      </c>
    </row>
    <row r="73" spans="1:11" x14ac:dyDescent="0.25">
      <c r="A73">
        <v>0.64768018483900003</v>
      </c>
      <c r="B73">
        <v>77.264981809800005</v>
      </c>
      <c r="C73">
        <v>107.026002745</v>
      </c>
      <c r="E73">
        <f t="shared" si="7"/>
        <v>0.64768018483900003</v>
      </c>
      <c r="F73">
        <f t="shared" si="8"/>
        <v>2.2649818098000054</v>
      </c>
      <c r="G73">
        <f t="shared" si="9"/>
        <v>2.0260027449999995</v>
      </c>
      <c r="I73">
        <f t="shared" si="10"/>
        <v>5.019417969247114E-3</v>
      </c>
      <c r="J73">
        <f t="shared" si="11"/>
        <v>1.7553247207885585E-2</v>
      </c>
      <c r="K73">
        <f t="shared" si="12"/>
        <v>1.5701197631242756E-2</v>
      </c>
    </row>
    <row r="74" spans="1:11" x14ac:dyDescent="0.25">
      <c r="A74">
        <v>0.27750867461399997</v>
      </c>
      <c r="B74">
        <v>77.1776861763</v>
      </c>
      <c r="C74">
        <v>107.08349404099999</v>
      </c>
      <c r="E74">
        <f t="shared" si="7"/>
        <v>0.27750867461399997</v>
      </c>
      <c r="F74">
        <f t="shared" si="8"/>
        <v>2.1776861762999999</v>
      </c>
      <c r="G74">
        <f t="shared" si="9"/>
        <v>2.0834940409999945</v>
      </c>
      <c r="I74">
        <f t="shared" si="10"/>
        <v>2.1506478978135114E-3</v>
      </c>
      <c r="J74">
        <f t="shared" si="11"/>
        <v>1.6876719993245446E-2</v>
      </c>
      <c r="K74">
        <f t="shared" si="12"/>
        <v>1.6146745991332562E-2</v>
      </c>
    </row>
    <row r="75" spans="1:11" x14ac:dyDescent="0.25">
      <c r="A75">
        <v>0.1263862862</v>
      </c>
      <c r="B75">
        <v>77.200286624499995</v>
      </c>
      <c r="C75">
        <v>107.143337101</v>
      </c>
      <c r="E75">
        <f t="shared" si="7"/>
        <v>0.1263862862</v>
      </c>
      <c r="F75">
        <f t="shared" si="8"/>
        <v>2.200286624499995</v>
      </c>
      <c r="G75">
        <f t="shared" si="9"/>
        <v>2.1433371010000002</v>
      </c>
      <c r="I75">
        <f t="shared" si="10"/>
        <v>9.7947352855388622E-4</v>
      </c>
      <c r="J75">
        <f t="shared" si="11"/>
        <v>1.7051869856501329E-2</v>
      </c>
      <c r="K75">
        <f t="shared" si="12"/>
        <v>1.6610520146741421E-2</v>
      </c>
    </row>
    <row r="76" spans="1:11" x14ac:dyDescent="0.25">
      <c r="A76">
        <v>0.57777055016500001</v>
      </c>
      <c r="B76">
        <v>77.174132604700006</v>
      </c>
      <c r="C76">
        <v>107.21297233200001</v>
      </c>
      <c r="E76">
        <f t="shared" si="7"/>
        <v>0.57777055016500001</v>
      </c>
      <c r="F76">
        <f t="shared" si="8"/>
        <v>2.1741326047000058</v>
      </c>
      <c r="G76">
        <f t="shared" si="9"/>
        <v>2.2129723320000068</v>
      </c>
      <c r="I76">
        <f t="shared" si="10"/>
        <v>4.4776294681933039E-3</v>
      </c>
      <c r="J76">
        <f t="shared" si="11"/>
        <v>1.6849180381008504E-2</v>
      </c>
      <c r="K76">
        <f t="shared" si="12"/>
        <v>1.715018206315622E-2</v>
      </c>
    </row>
    <row r="77" spans="1:11" x14ac:dyDescent="0.25">
      <c r="A77">
        <v>0.73454458726100003</v>
      </c>
      <c r="B77">
        <v>77.276218706999998</v>
      </c>
      <c r="C77">
        <v>107.28747115</v>
      </c>
      <c r="E77">
        <f t="shared" si="7"/>
        <v>0.73454458726100003</v>
      </c>
      <c r="F77">
        <f t="shared" si="8"/>
        <v>2.2762187069999982</v>
      </c>
      <c r="G77">
        <f t="shared" si="9"/>
        <v>2.2874711500000018</v>
      </c>
      <c r="I77">
        <f t="shared" si="10"/>
        <v>5.6926032119194404E-3</v>
      </c>
      <c r="J77">
        <f t="shared" si="11"/>
        <v>1.7640331366154602E-2</v>
      </c>
      <c r="K77">
        <f t="shared" si="12"/>
        <v>1.7727536001890351E-2</v>
      </c>
    </row>
    <row r="78" spans="1:11" x14ac:dyDescent="0.25">
      <c r="A78">
        <v>0.55522470230099996</v>
      </c>
      <c r="B78">
        <v>77.259569556399995</v>
      </c>
      <c r="C78">
        <v>107.274061506</v>
      </c>
      <c r="E78">
        <f t="shared" si="7"/>
        <v>0.55522470230099996</v>
      </c>
      <c r="F78">
        <f t="shared" si="8"/>
        <v>2.2595695563999953</v>
      </c>
      <c r="G78">
        <f t="shared" si="9"/>
        <v>2.2740615059999953</v>
      </c>
      <c r="I78">
        <f t="shared" si="10"/>
        <v>4.3029027488192895E-3</v>
      </c>
      <c r="J78">
        <f t="shared" si="11"/>
        <v>1.7511303108612451E-2</v>
      </c>
      <c r="K78">
        <f t="shared" si="12"/>
        <v>1.7623613403005268E-2</v>
      </c>
    </row>
    <row r="79" spans="1:11" x14ac:dyDescent="0.25">
      <c r="A79">
        <v>0.27123728550999998</v>
      </c>
      <c r="B79">
        <v>77.1993389382</v>
      </c>
      <c r="C79">
        <v>107.27297948499999</v>
      </c>
      <c r="E79">
        <f t="shared" si="7"/>
        <v>0.27123728550999998</v>
      </c>
      <c r="F79">
        <f t="shared" si="8"/>
        <v>2.1993389382000004</v>
      </c>
      <c r="G79">
        <f t="shared" si="9"/>
        <v>2.2729794849999934</v>
      </c>
      <c r="I79">
        <f t="shared" si="10"/>
        <v>2.1020456340765359E-3</v>
      </c>
      <c r="J79">
        <f t="shared" si="11"/>
        <v>1.7044525439063908E-2</v>
      </c>
      <c r="K79">
        <f t="shared" si="12"/>
        <v>1.7615227913102004E-2</v>
      </c>
    </row>
    <row r="80" spans="1:11" x14ac:dyDescent="0.25">
      <c r="A80">
        <v>0.52018904534400001</v>
      </c>
      <c r="B80">
        <v>77.1903763965</v>
      </c>
      <c r="C80">
        <v>107.232039703</v>
      </c>
      <c r="E80">
        <f t="shared" si="7"/>
        <v>0.52018904534400001</v>
      </c>
      <c r="F80">
        <f t="shared" si="8"/>
        <v>2.1903763964999996</v>
      </c>
      <c r="G80">
        <f t="shared" si="9"/>
        <v>2.2320397029999981</v>
      </c>
      <c r="I80">
        <f t="shared" si="10"/>
        <v>4.031382004151058E-3</v>
      </c>
      <c r="J80">
        <f t="shared" si="11"/>
        <v>1.6975067172604368E-2</v>
      </c>
      <c r="K80">
        <f t="shared" si="12"/>
        <v>1.7297951142501222E-2</v>
      </c>
    </row>
    <row r="81" spans="1:11" x14ac:dyDescent="0.25">
      <c r="A81">
        <v>0.71418056436400001</v>
      </c>
      <c r="B81">
        <v>77.245012406300006</v>
      </c>
      <c r="C81">
        <v>107.22029694</v>
      </c>
      <c r="E81">
        <f t="shared" si="7"/>
        <v>0.71418056436400001</v>
      </c>
      <c r="F81">
        <f t="shared" si="8"/>
        <v>2.2450124063000061</v>
      </c>
      <c r="G81">
        <f t="shared" si="9"/>
        <v>2.2202969399999972</v>
      </c>
      <c r="I81">
        <f t="shared" si="10"/>
        <v>5.5347852875054487E-3</v>
      </c>
      <c r="J81">
        <f t="shared" si="11"/>
        <v>1.7398487520760127E-2</v>
      </c>
      <c r="K81">
        <f t="shared" si="12"/>
        <v>1.7206946605091346E-2</v>
      </c>
    </row>
    <row r="82" spans="1:11" x14ac:dyDescent="0.25">
      <c r="A82">
        <v>1.0155193676500001</v>
      </c>
      <c r="B82">
        <v>77.182904816499999</v>
      </c>
      <c r="C82">
        <v>107.173914606</v>
      </c>
      <c r="E82">
        <f t="shared" si="7"/>
        <v>1.0155193676500001</v>
      </c>
      <c r="F82">
        <f t="shared" si="8"/>
        <v>2.1829048164999989</v>
      </c>
      <c r="G82">
        <f t="shared" si="9"/>
        <v>2.1739146059999968</v>
      </c>
      <c r="I82">
        <f t="shared" si="10"/>
        <v>7.8701128757983612E-3</v>
      </c>
      <c r="J82">
        <f t="shared" si="11"/>
        <v>1.6917163621147112E-2</v>
      </c>
      <c r="K82">
        <f t="shared" si="12"/>
        <v>1.6847490925907496E-2</v>
      </c>
    </row>
    <row r="83" spans="1:11" x14ac:dyDescent="0.25">
      <c r="A83">
        <v>1.0839102567900001</v>
      </c>
      <c r="B83">
        <v>77.161391499199993</v>
      </c>
      <c r="C83">
        <v>107.187760787</v>
      </c>
      <c r="E83">
        <f t="shared" si="7"/>
        <v>1.0839102567900001</v>
      </c>
      <c r="F83">
        <f t="shared" si="8"/>
        <v>2.1613914991999934</v>
      </c>
      <c r="G83">
        <f t="shared" si="9"/>
        <v>2.187760787000002</v>
      </c>
      <c r="I83">
        <f t="shared" si="10"/>
        <v>8.4001313415747025E-3</v>
      </c>
      <c r="J83">
        <f t="shared" si="11"/>
        <v>1.6750438848703125E-2</v>
      </c>
      <c r="K83">
        <f t="shared" si="12"/>
        <v>1.6954796616808248E-2</v>
      </c>
    </row>
    <row r="84" spans="1:11" x14ac:dyDescent="0.25">
      <c r="A84">
        <v>1.2273334683399999</v>
      </c>
      <c r="B84">
        <v>77.058220935099996</v>
      </c>
      <c r="C84">
        <v>107.20603623</v>
      </c>
      <c r="E84">
        <f t="shared" si="7"/>
        <v>1.2273334683399999</v>
      </c>
      <c r="F84">
        <f t="shared" si="8"/>
        <v>2.058220935099996</v>
      </c>
      <c r="G84">
        <f t="shared" si="9"/>
        <v>2.2060362299999952</v>
      </c>
      <c r="I84">
        <f t="shared" si="10"/>
        <v>9.5116383200383892E-3</v>
      </c>
      <c r="J84">
        <f t="shared" si="11"/>
        <v>1.5950883457843644E-2</v>
      </c>
      <c r="K84">
        <f t="shared" si="12"/>
        <v>1.7096428380659289E-2</v>
      </c>
    </row>
    <row r="85" spans="1:11" x14ac:dyDescent="0.25">
      <c r="A85">
        <v>0.65768226036400002</v>
      </c>
      <c r="B85">
        <v>77.193562676900001</v>
      </c>
      <c r="C85">
        <v>107.238504561</v>
      </c>
      <c r="E85">
        <f t="shared" si="7"/>
        <v>0.65768226036400002</v>
      </c>
      <c r="F85">
        <f t="shared" si="8"/>
        <v>2.193562676900001</v>
      </c>
      <c r="G85">
        <f t="shared" si="9"/>
        <v>2.2385045609999992</v>
      </c>
      <c r="I85">
        <f t="shared" si="10"/>
        <v>5.096932456790733E-3</v>
      </c>
      <c r="J85">
        <f t="shared" si="11"/>
        <v>1.6999760336714066E-2</v>
      </c>
      <c r="K85">
        <f t="shared" si="12"/>
        <v>1.7348052759276641E-2</v>
      </c>
    </row>
    <row r="86" spans="1:11" x14ac:dyDescent="0.25">
      <c r="A86">
        <v>0.79352306418600005</v>
      </c>
      <c r="B86">
        <v>77.260319517799999</v>
      </c>
      <c r="C86">
        <v>107.1865323</v>
      </c>
      <c r="E86">
        <f t="shared" si="7"/>
        <v>0.79352306418600005</v>
      </c>
      <c r="F86">
        <f t="shared" si="8"/>
        <v>2.2603195177999993</v>
      </c>
      <c r="G86">
        <f t="shared" si="9"/>
        <v>2.1865322999999961</v>
      </c>
      <c r="I86">
        <f t="shared" si="10"/>
        <v>6.1496769866092749E-3</v>
      </c>
      <c r="J86">
        <f t="shared" si="11"/>
        <v>1.7517115189660377E-2</v>
      </c>
      <c r="K86">
        <f t="shared" si="12"/>
        <v>1.6945276038802068E-2</v>
      </c>
    </row>
    <row r="87" spans="1:11" x14ac:dyDescent="0.25">
      <c r="A87">
        <v>8.3487484265400008E-3</v>
      </c>
      <c r="B87">
        <v>77.259279520199996</v>
      </c>
      <c r="C87">
        <v>107.111820651</v>
      </c>
      <c r="E87">
        <f t="shared" si="7"/>
        <v>8.3487484265400008E-3</v>
      </c>
      <c r="F87">
        <f t="shared" si="8"/>
        <v>2.2592795201999962</v>
      </c>
      <c r="G87">
        <f t="shared" si="9"/>
        <v>2.1118206510000022</v>
      </c>
      <c r="I87">
        <f t="shared" si="10"/>
        <v>6.4701466640229823E-5</v>
      </c>
      <c r="J87">
        <f t="shared" si="11"/>
        <v>1.7509055374394102E-2</v>
      </c>
      <c r="K87">
        <f t="shared" si="12"/>
        <v>1.6366272693816498E-2</v>
      </c>
    </row>
    <row r="88" spans="1:11" x14ac:dyDescent="0.25">
      <c r="A88">
        <v>0.130571061185</v>
      </c>
      <c r="B88">
        <v>77.252026377500002</v>
      </c>
      <c r="C88">
        <v>107.12934546</v>
      </c>
      <c r="E88">
        <f t="shared" si="7"/>
        <v>0.130571061185</v>
      </c>
      <c r="F88">
        <f t="shared" si="8"/>
        <v>2.2520263775000018</v>
      </c>
      <c r="G88">
        <f t="shared" si="9"/>
        <v>2.1293454599999961</v>
      </c>
      <c r="I88">
        <f t="shared" si="10"/>
        <v>1.0119048661934441E-3</v>
      </c>
      <c r="J88">
        <f t="shared" si="11"/>
        <v>1.7452844677117767E-2</v>
      </c>
      <c r="K88">
        <f t="shared" si="12"/>
        <v>1.6502087164077094E-2</v>
      </c>
    </row>
    <row r="89" spans="1:11" x14ac:dyDescent="0.25">
      <c r="A89">
        <v>-0.119816423304</v>
      </c>
      <c r="B89">
        <v>77.200042101899996</v>
      </c>
      <c r="C89">
        <v>107.08889560999999</v>
      </c>
      <c r="E89">
        <f t="shared" si="7"/>
        <v>-0.119816423304</v>
      </c>
      <c r="F89">
        <f t="shared" si="8"/>
        <v>2.2000421018999958</v>
      </c>
      <c r="G89">
        <f t="shared" si="9"/>
        <v>2.0888956099999945</v>
      </c>
      <c r="I89">
        <f t="shared" si="10"/>
        <v>9.2855814060841479E-4</v>
      </c>
      <c r="J89">
        <f t="shared" si="11"/>
        <v>1.704997484541244E-2</v>
      </c>
      <c r="K89">
        <f t="shared" si="12"/>
        <v>1.6188607288212389E-2</v>
      </c>
    </row>
    <row r="90" spans="1:11" x14ac:dyDescent="0.25">
      <c r="A90">
        <v>0.168212570023</v>
      </c>
      <c r="B90">
        <v>77.172780866899998</v>
      </c>
      <c r="C90">
        <v>107.078942712</v>
      </c>
      <c r="E90">
        <f t="shared" si="7"/>
        <v>0.168212570023</v>
      </c>
      <c r="F90">
        <f t="shared" si="8"/>
        <v>2.1727808668999984</v>
      </c>
      <c r="G90">
        <f t="shared" si="9"/>
        <v>2.0789427119999999</v>
      </c>
      <c r="I90">
        <f t="shared" si="10"/>
        <v>1.3036205466692909E-3</v>
      </c>
      <c r="J90">
        <f t="shared" si="11"/>
        <v>1.6838704628990935E-2</v>
      </c>
      <c r="K90">
        <f t="shared" si="12"/>
        <v>1.6111473918631731E-2</v>
      </c>
    </row>
    <row r="91" spans="1:11" x14ac:dyDescent="0.25">
      <c r="A91">
        <v>6.4712751417400002E-2</v>
      </c>
      <c r="B91">
        <v>77.102603123999998</v>
      </c>
      <c r="C91">
        <v>107.126699801</v>
      </c>
      <c r="E91">
        <f t="shared" si="7"/>
        <v>6.4712751417400002E-2</v>
      </c>
      <c r="F91">
        <f t="shared" si="8"/>
        <v>2.102603123999998</v>
      </c>
      <c r="G91">
        <f t="shared" si="9"/>
        <v>2.1266998010000009</v>
      </c>
      <c r="I91">
        <f t="shared" si="10"/>
        <v>5.0151348598793846E-4</v>
      </c>
      <c r="J91">
        <f t="shared" si="11"/>
        <v>1.6294838332014398E-2</v>
      </c>
      <c r="K91">
        <f t="shared" si="12"/>
        <v>1.6481583729456229E-2</v>
      </c>
    </row>
    <row r="92" spans="1:11" x14ac:dyDescent="0.25">
      <c r="A92">
        <v>0.121319675329</v>
      </c>
      <c r="B92">
        <v>77.119639263899998</v>
      </c>
      <c r="C92">
        <v>107.10821831299999</v>
      </c>
      <c r="E92">
        <f t="shared" si="7"/>
        <v>0.121319675329</v>
      </c>
      <c r="F92">
        <f t="shared" si="8"/>
        <v>2.1196392638999981</v>
      </c>
      <c r="G92">
        <f t="shared" si="9"/>
        <v>2.1082183129999947</v>
      </c>
      <c r="I92">
        <f t="shared" si="10"/>
        <v>9.4020810366613557E-4</v>
      </c>
      <c r="J92">
        <f t="shared" si="11"/>
        <v>1.6426865694812172E-2</v>
      </c>
      <c r="K92">
        <f t="shared" si="12"/>
        <v>1.6338355149769612E-2</v>
      </c>
    </row>
    <row r="93" spans="1:11" x14ac:dyDescent="0.25">
      <c r="A93">
        <v>0.169296548997</v>
      </c>
      <c r="B93">
        <v>77.173634636499997</v>
      </c>
      <c r="C93">
        <v>107.177833643</v>
      </c>
      <c r="E93">
        <f t="shared" si="7"/>
        <v>0.169296548997</v>
      </c>
      <c r="F93">
        <f t="shared" si="8"/>
        <v>2.1736346364999974</v>
      </c>
      <c r="G93">
        <f t="shared" si="9"/>
        <v>2.1778336429999996</v>
      </c>
      <c r="I93">
        <f t="shared" si="10"/>
        <v>1.3120212105582659E-3</v>
      </c>
      <c r="J93">
        <f t="shared" si="11"/>
        <v>1.6845321207006051E-2</v>
      </c>
      <c r="K93">
        <f t="shared" si="12"/>
        <v>1.687786283661347E-2</v>
      </c>
    </row>
    <row r="94" spans="1:11" x14ac:dyDescent="0.25">
      <c r="A94">
        <v>0.67377541010099995</v>
      </c>
      <c r="B94">
        <v>77.222916854299996</v>
      </c>
      <c r="C94">
        <v>107.152998627</v>
      </c>
      <c r="E94">
        <f t="shared" si="7"/>
        <v>0.67377541010099995</v>
      </c>
      <c r="F94">
        <f t="shared" si="8"/>
        <v>2.2229168542999957</v>
      </c>
      <c r="G94">
        <f t="shared" si="9"/>
        <v>2.1529986270000023</v>
      </c>
      <c r="I94">
        <f t="shared" si="10"/>
        <v>5.2216517964626145E-3</v>
      </c>
      <c r="J94">
        <f t="shared" si="11"/>
        <v>1.7227250522399807E-2</v>
      </c>
      <c r="K94">
        <f t="shared" si="12"/>
        <v>1.6685395429867172E-2</v>
      </c>
    </row>
    <row r="95" spans="1:11" x14ac:dyDescent="0.25">
      <c r="A95">
        <v>0.69461004872300003</v>
      </c>
      <c r="B95">
        <v>77.322715770399995</v>
      </c>
      <c r="C95">
        <v>107.159594717</v>
      </c>
      <c r="E95">
        <f t="shared" si="7"/>
        <v>0.69461004872300003</v>
      </c>
      <c r="F95">
        <f t="shared" si="8"/>
        <v>2.322715770399995</v>
      </c>
      <c r="G95">
        <f t="shared" si="9"/>
        <v>2.1595947170000045</v>
      </c>
      <c r="I95">
        <f t="shared" si="10"/>
        <v>5.3831169175671502E-3</v>
      </c>
      <c r="J95">
        <f t="shared" si="11"/>
        <v>1.800067617986105E-2</v>
      </c>
      <c r="K95">
        <f t="shared" si="12"/>
        <v>1.6736514073679029E-2</v>
      </c>
    </row>
    <row r="96" spans="1:11" x14ac:dyDescent="0.25">
      <c r="A96">
        <v>0.75336722762599995</v>
      </c>
      <c r="B96">
        <v>77.308121004200004</v>
      </c>
      <c r="C96">
        <v>107.158757024</v>
      </c>
      <c r="E96">
        <f t="shared" si="7"/>
        <v>0.75336722762599995</v>
      </c>
      <c r="F96">
        <f t="shared" si="8"/>
        <v>2.3081210042000038</v>
      </c>
      <c r="G96">
        <f t="shared" si="9"/>
        <v>2.1587570239999962</v>
      </c>
      <c r="I96">
        <f t="shared" si="10"/>
        <v>5.8384756679375942E-3</v>
      </c>
      <c r="J96">
        <f t="shared" si="11"/>
        <v>1.7887569073242671E-2</v>
      </c>
      <c r="K96">
        <f t="shared" si="12"/>
        <v>1.6730022086745695E-2</v>
      </c>
    </row>
    <row r="97" spans="1:11" x14ac:dyDescent="0.25">
      <c r="A97">
        <v>0.87561391558900004</v>
      </c>
      <c r="B97">
        <v>77.236606477699993</v>
      </c>
      <c r="C97">
        <v>107.162233113</v>
      </c>
      <c r="E97">
        <f t="shared" si="7"/>
        <v>0.87561391558900004</v>
      </c>
      <c r="F97">
        <f t="shared" si="8"/>
        <v>2.2366064776999934</v>
      </c>
      <c r="G97">
        <f t="shared" si="9"/>
        <v>2.1622331129999992</v>
      </c>
      <c r="I97">
        <f t="shared" si="10"/>
        <v>6.7858679714321926E-3</v>
      </c>
      <c r="J97">
        <f t="shared" si="11"/>
        <v>1.7333342916909692E-2</v>
      </c>
      <c r="K97">
        <f t="shared" si="12"/>
        <v>1.6756961221210113E-2</v>
      </c>
    </row>
    <row r="98" spans="1:11" x14ac:dyDescent="0.25">
      <c r="A98">
        <v>1.3475543222699999</v>
      </c>
      <c r="B98">
        <v>77.211710136700006</v>
      </c>
      <c r="C98">
        <v>107.158752436</v>
      </c>
      <c r="E98">
        <f t="shared" si="7"/>
        <v>1.3475543222699999</v>
      </c>
      <c r="F98">
        <f t="shared" si="8"/>
        <v>2.211710136700006</v>
      </c>
      <c r="G98">
        <f t="shared" si="9"/>
        <v>2.1587524360000003</v>
      </c>
      <c r="I98">
        <f t="shared" si="10"/>
        <v>1.0443330733392793E-2</v>
      </c>
      <c r="J98">
        <f t="shared" si="11"/>
        <v>1.7140400251209793E-2</v>
      </c>
      <c r="K98">
        <f t="shared" si="12"/>
        <v>1.6729986530478635E-2</v>
      </c>
    </row>
    <row r="99" spans="1:11" x14ac:dyDescent="0.25">
      <c r="A99">
        <v>1.4932056757300001</v>
      </c>
      <c r="B99">
        <v>77.203262859399999</v>
      </c>
      <c r="C99">
        <v>107.221628215</v>
      </c>
      <c r="E99">
        <f t="shared" si="7"/>
        <v>1.4932056757300001</v>
      </c>
      <c r="F99">
        <f t="shared" si="8"/>
        <v>2.2032628593999988</v>
      </c>
      <c r="G99">
        <f t="shared" si="9"/>
        <v>2.2216282149999955</v>
      </c>
      <c r="I99">
        <f t="shared" si="10"/>
        <v>1.1572105455725885E-2</v>
      </c>
      <c r="J99">
        <f t="shared" si="11"/>
        <v>1.7074935201539625E-2</v>
      </c>
      <c r="K99">
        <f t="shared" si="12"/>
        <v>1.7217263773677664E-2</v>
      </c>
    </row>
    <row r="100" spans="1:11" x14ac:dyDescent="0.25">
      <c r="A100">
        <v>0.69981138212000005</v>
      </c>
      <c r="B100">
        <v>77.143874264499999</v>
      </c>
      <c r="C100">
        <v>107.220969256</v>
      </c>
      <c r="E100">
        <f t="shared" si="7"/>
        <v>0.69981138212000005</v>
      </c>
      <c r="F100">
        <f t="shared" si="8"/>
        <v>2.1438742644999991</v>
      </c>
      <c r="G100">
        <f t="shared" si="9"/>
        <v>2.2209692560000036</v>
      </c>
      <c r="I100">
        <f t="shared" si="10"/>
        <v>5.4234264205102372E-3</v>
      </c>
      <c r="J100">
        <f t="shared" si="11"/>
        <v>1.6614683078057576E-2</v>
      </c>
      <c r="K100">
        <f t="shared" si="12"/>
        <v>1.721215694669271E-2</v>
      </c>
    </row>
    <row r="101" spans="1:11" x14ac:dyDescent="0.25">
      <c r="A101">
        <v>0.56888206939399999</v>
      </c>
      <c r="B101">
        <v>77.080413799599995</v>
      </c>
      <c r="C101">
        <v>107.1125993</v>
      </c>
      <c r="E101">
        <f t="shared" si="7"/>
        <v>0.56888206939399999</v>
      </c>
      <c r="F101">
        <f t="shared" si="8"/>
        <v>2.0804137995999952</v>
      </c>
      <c r="G101">
        <f t="shared" si="9"/>
        <v>2.1125992999999994</v>
      </c>
      <c r="I101">
        <f t="shared" si="10"/>
        <v>4.4087451621027049E-3</v>
      </c>
      <c r="J101">
        <f t="shared" si="11"/>
        <v>1.6122874612533752E-2</v>
      </c>
      <c r="K101">
        <f t="shared" si="12"/>
        <v>1.6372307099181693E-2</v>
      </c>
    </row>
    <row r="102" spans="1:11" x14ac:dyDescent="0.25">
      <c r="A102">
        <v>0.78794938110099999</v>
      </c>
      <c r="B102">
        <v>76.955822865900004</v>
      </c>
      <c r="C102">
        <v>107.18620178499999</v>
      </c>
      <c r="E102">
        <f t="shared" si="7"/>
        <v>0.78794938110099999</v>
      </c>
      <c r="F102">
        <f t="shared" si="8"/>
        <v>1.9558228659000036</v>
      </c>
      <c r="G102">
        <f t="shared" si="9"/>
        <v>2.1862017849999944</v>
      </c>
      <c r="I102">
        <f t="shared" si="10"/>
        <v>6.106481833064949E-3</v>
      </c>
      <c r="J102">
        <f t="shared" si="11"/>
        <v>1.5157314779057497E-2</v>
      </c>
      <c r="K102">
        <f t="shared" si="12"/>
        <v>1.6942714600349962E-2</v>
      </c>
    </row>
    <row r="103" spans="1:11" x14ac:dyDescent="0.25">
      <c r="A103">
        <v>0.70482917981000004</v>
      </c>
      <c r="B103">
        <v>76.933185464999994</v>
      </c>
      <c r="C103">
        <v>107.139969447</v>
      </c>
      <c r="E103">
        <f t="shared" si="7"/>
        <v>0.70482917981000004</v>
      </c>
      <c r="F103">
        <f t="shared" si="8"/>
        <v>1.933185464999994</v>
      </c>
      <c r="G103">
        <f t="shared" si="9"/>
        <v>2.1399694469999986</v>
      </c>
      <c r="I103">
        <f t="shared" si="10"/>
        <v>5.4623135510428683E-3</v>
      </c>
      <c r="J103">
        <f t="shared" si="11"/>
        <v>1.4981878538279491E-2</v>
      </c>
      <c r="K103">
        <f t="shared" si="12"/>
        <v>1.6584421366205134E-2</v>
      </c>
    </row>
    <row r="104" spans="1:11" x14ac:dyDescent="0.25">
      <c r="A104">
        <v>0.77830861153099995</v>
      </c>
      <c r="B104">
        <v>77.070626777100003</v>
      </c>
      <c r="C104">
        <v>107.078471728</v>
      </c>
      <c r="E104">
        <f t="shared" si="7"/>
        <v>0.77830861153099995</v>
      </c>
      <c r="F104">
        <f t="shared" si="8"/>
        <v>2.0706267771000029</v>
      </c>
      <c r="G104">
        <f t="shared" si="9"/>
        <v>2.0784717279999967</v>
      </c>
      <c r="I104">
        <f t="shared" si="10"/>
        <v>6.0317674089559918E-3</v>
      </c>
      <c r="J104">
        <f t="shared" si="11"/>
        <v>1.6047026751580432E-2</v>
      </c>
      <c r="K104">
        <f t="shared" si="12"/>
        <v>1.6107823867868742E-2</v>
      </c>
    </row>
    <row r="105" spans="1:11" x14ac:dyDescent="0.25">
      <c r="A105">
        <v>0.99636655490199999</v>
      </c>
      <c r="B105">
        <v>76.985310913099994</v>
      </c>
      <c r="C105">
        <v>107.05291763300001</v>
      </c>
      <c r="E105">
        <f t="shared" si="7"/>
        <v>0.99636655490199999</v>
      </c>
      <c r="F105">
        <f t="shared" si="8"/>
        <v>1.985310913099994</v>
      </c>
      <c r="G105">
        <f t="shared" si="9"/>
        <v>2.052917633000007</v>
      </c>
      <c r="I105">
        <f t="shared" si="10"/>
        <v>7.7216816365551317E-3</v>
      </c>
      <c r="J105">
        <f t="shared" si="11"/>
        <v>1.5385842434308263E-2</v>
      </c>
      <c r="K105">
        <f t="shared" si="12"/>
        <v>1.5909783713741316E-2</v>
      </c>
    </row>
    <row r="106" spans="1:11" x14ac:dyDescent="0.25">
      <c r="A106">
        <v>1.0766036461599999</v>
      </c>
      <c r="B106">
        <v>76.987818481600002</v>
      </c>
      <c r="C106">
        <v>107.111516678</v>
      </c>
      <c r="E106">
        <f t="shared" si="7"/>
        <v>1.0766036461599999</v>
      </c>
      <c r="F106">
        <f t="shared" si="8"/>
        <v>1.9878184816000015</v>
      </c>
      <c r="G106">
        <f t="shared" si="9"/>
        <v>2.111516678000001</v>
      </c>
      <c r="I106">
        <f t="shared" si="10"/>
        <v>8.3435062763820237E-3</v>
      </c>
      <c r="J106">
        <f t="shared" si="11"/>
        <v>1.5405275689613402E-2</v>
      </c>
      <c r="K106">
        <f t="shared" si="12"/>
        <v>1.6363916951624462E-2</v>
      </c>
    </row>
    <row r="107" spans="1:11" x14ac:dyDescent="0.25">
      <c r="A107">
        <v>1.1651627539</v>
      </c>
      <c r="B107">
        <v>77.100681244900002</v>
      </c>
      <c r="C107">
        <v>107.07349619599999</v>
      </c>
      <c r="E107">
        <f t="shared" si="7"/>
        <v>1.1651627539</v>
      </c>
      <c r="F107">
        <f t="shared" si="8"/>
        <v>2.1006812449000023</v>
      </c>
      <c r="G107">
        <f t="shared" si="9"/>
        <v>2.0734961959999936</v>
      </c>
      <c r="I107">
        <f t="shared" si="10"/>
        <v>9.0298252145492378E-3</v>
      </c>
      <c r="J107">
        <f t="shared" si="11"/>
        <v>1.6279944075998774E-2</v>
      </c>
      <c r="K107">
        <f t="shared" si="12"/>
        <v>1.6069264289681882E-2</v>
      </c>
    </row>
    <row r="108" spans="1:11" x14ac:dyDescent="0.25">
      <c r="A108">
        <v>1.36597229253</v>
      </c>
      <c r="B108">
        <v>77.117286037599996</v>
      </c>
      <c r="C108">
        <v>107.133975349</v>
      </c>
      <c r="E108">
        <f t="shared" si="7"/>
        <v>1.36597229253</v>
      </c>
      <c r="F108">
        <f t="shared" si="8"/>
        <v>2.117286037599996</v>
      </c>
      <c r="G108">
        <f t="shared" si="9"/>
        <v>2.1339753489999964</v>
      </c>
      <c r="I108">
        <f t="shared" si="10"/>
        <v>1.0586067060740964E-2</v>
      </c>
      <c r="J108">
        <f t="shared" si="11"/>
        <v>1.640862856690178E-2</v>
      </c>
      <c r="K108">
        <f t="shared" si="12"/>
        <v>1.6537968064228453E-2</v>
      </c>
    </row>
    <row r="109" spans="1:11" x14ac:dyDescent="0.25">
      <c r="A109">
        <v>1.38614722281</v>
      </c>
      <c r="B109">
        <v>77.162035444200001</v>
      </c>
      <c r="C109">
        <v>107.204681435</v>
      </c>
      <c r="E109">
        <f t="shared" si="7"/>
        <v>1.38614722281</v>
      </c>
      <c r="F109">
        <f t="shared" si="8"/>
        <v>2.1620354442000007</v>
      </c>
      <c r="G109">
        <f t="shared" si="9"/>
        <v>2.2046814349999977</v>
      </c>
      <c r="I109">
        <f t="shared" si="10"/>
        <v>1.0742419547579684E-2</v>
      </c>
      <c r="J109">
        <f t="shared" si="11"/>
        <v>1.6755429319586599E-2</v>
      </c>
      <c r="K109">
        <f t="shared" si="12"/>
        <v>1.7085928935830167E-2</v>
      </c>
    </row>
    <row r="110" spans="1:11" x14ac:dyDescent="0.25">
      <c r="A110">
        <v>1.7425618518699999</v>
      </c>
      <c r="B110">
        <v>77.189248324199994</v>
      </c>
      <c r="C110">
        <v>107.282876246</v>
      </c>
      <c r="E110">
        <f t="shared" si="7"/>
        <v>1.7425618518699999</v>
      </c>
      <c r="F110">
        <f t="shared" si="8"/>
        <v>2.189248324199994</v>
      </c>
      <c r="G110">
        <f t="shared" si="9"/>
        <v>2.2828762460000007</v>
      </c>
      <c r="I110">
        <f t="shared" si="10"/>
        <v>1.3504575987568683E-2</v>
      </c>
      <c r="J110">
        <f t="shared" si="11"/>
        <v>1.6966324792482512E-2</v>
      </c>
      <c r="K110">
        <f t="shared" si="12"/>
        <v>1.7691926229900332E-2</v>
      </c>
    </row>
    <row r="111" spans="1:11" x14ac:dyDescent="0.25">
      <c r="A111">
        <v>2.12507575926</v>
      </c>
      <c r="B111">
        <v>77.193836382000001</v>
      </c>
      <c r="C111">
        <v>107.313363932</v>
      </c>
      <c r="E111">
        <f t="shared" si="7"/>
        <v>2.12507575926</v>
      </c>
      <c r="F111">
        <f t="shared" si="8"/>
        <v>2.1938363820000006</v>
      </c>
      <c r="G111">
        <f t="shared" si="9"/>
        <v>2.3133639320000015</v>
      </c>
      <c r="I111">
        <f t="shared" si="10"/>
        <v>1.6468997665402729E-2</v>
      </c>
      <c r="J111">
        <f t="shared" si="11"/>
        <v>1.7001881507516216E-2</v>
      </c>
      <c r="K111">
        <f t="shared" si="12"/>
        <v>1.7928200926164518E-2</v>
      </c>
    </row>
    <row r="112" spans="1:11" x14ac:dyDescent="0.25">
      <c r="A112">
        <v>1.67713792941</v>
      </c>
      <c r="B112">
        <v>77.217001495000005</v>
      </c>
      <c r="C112">
        <v>107.38044731799999</v>
      </c>
      <c r="E112">
        <f t="shared" si="7"/>
        <v>1.67713792941</v>
      </c>
      <c r="F112">
        <f t="shared" si="8"/>
        <v>2.2170014950000052</v>
      </c>
      <c r="G112">
        <f t="shared" si="9"/>
        <v>2.3804473179999945</v>
      </c>
      <c r="I112">
        <f t="shared" si="10"/>
        <v>1.2997551039606155E-2</v>
      </c>
      <c r="J112">
        <f t="shared" si="11"/>
        <v>1.7181407432770152E-2</v>
      </c>
      <c r="K112">
        <f t="shared" si="12"/>
        <v>1.8448086451472053E-2</v>
      </c>
    </row>
    <row r="113" spans="1:11" x14ac:dyDescent="0.25">
      <c r="A113">
        <v>1.8887910725199999</v>
      </c>
      <c r="B113">
        <v>77.185248015300004</v>
      </c>
      <c r="C113">
        <v>107.327218856</v>
      </c>
      <c r="E113">
        <f t="shared" si="7"/>
        <v>1.8887910725199999</v>
      </c>
      <c r="F113">
        <f t="shared" si="8"/>
        <v>2.1852480153000045</v>
      </c>
      <c r="G113">
        <f t="shared" si="9"/>
        <v>2.3272188560000018</v>
      </c>
      <c r="I113">
        <f t="shared" si="10"/>
        <v>1.4637829088313249E-2</v>
      </c>
      <c r="J113">
        <f t="shared" si="11"/>
        <v>1.6935323037534367E-2</v>
      </c>
      <c r="K113">
        <f t="shared" si="12"/>
        <v>1.8035574373918586E-2</v>
      </c>
    </row>
    <row r="114" spans="1:11" x14ac:dyDescent="0.25">
      <c r="A114">
        <v>2.1152807176100001</v>
      </c>
      <c r="B114">
        <v>77.187156761200001</v>
      </c>
      <c r="C114">
        <v>107.202620393</v>
      </c>
      <c r="E114">
        <f t="shared" si="7"/>
        <v>2.1152807176100001</v>
      </c>
      <c r="F114">
        <f t="shared" si="8"/>
        <v>2.1871567612000007</v>
      </c>
      <c r="G114">
        <f t="shared" si="9"/>
        <v>2.2026203930000037</v>
      </c>
      <c r="I114">
        <f t="shared" si="10"/>
        <v>1.6393087657317864E-2</v>
      </c>
      <c r="J114">
        <f t="shared" si="11"/>
        <v>1.6950115513347953E-2</v>
      </c>
      <c r="K114">
        <f t="shared" si="12"/>
        <v>1.7069956189570044E-2</v>
      </c>
    </row>
    <row r="115" spans="1:11" x14ac:dyDescent="0.25">
      <c r="A115">
        <v>1.81564216622</v>
      </c>
      <c r="B115">
        <v>77.148507781500001</v>
      </c>
      <c r="C115">
        <v>107.164776219</v>
      </c>
      <c r="E115">
        <f t="shared" si="7"/>
        <v>1.81564216622</v>
      </c>
      <c r="F115">
        <f t="shared" si="8"/>
        <v>2.1485077815000011</v>
      </c>
      <c r="G115">
        <f t="shared" si="9"/>
        <v>2.1647762190000037</v>
      </c>
      <c r="I115">
        <f t="shared" si="10"/>
        <v>1.4070936749613305E-2</v>
      </c>
      <c r="J115">
        <f t="shared" si="11"/>
        <v>1.6650592094629393E-2</v>
      </c>
      <c r="K115">
        <f t="shared" si="12"/>
        <v>1.6776669886463313E-2</v>
      </c>
    </row>
    <row r="116" spans="1:11" x14ac:dyDescent="0.25">
      <c r="A116">
        <v>1.6159387171699999</v>
      </c>
      <c r="B116">
        <v>77.117083596200004</v>
      </c>
      <c r="C116">
        <v>107.16378069300001</v>
      </c>
      <c r="E116">
        <f t="shared" si="7"/>
        <v>1.6159387171699999</v>
      </c>
      <c r="F116">
        <f t="shared" si="8"/>
        <v>2.1170835962000041</v>
      </c>
      <c r="G116">
        <f t="shared" si="9"/>
        <v>2.1637806930000067</v>
      </c>
      <c r="I116">
        <f t="shared" si="10"/>
        <v>1.2523266920975008E-2</v>
      </c>
      <c r="J116">
        <f t="shared" si="11"/>
        <v>1.6407059678390713E-2</v>
      </c>
      <c r="K116">
        <f t="shared" si="12"/>
        <v>1.6768954718993E-2</v>
      </c>
    </row>
    <row r="117" spans="1:11" x14ac:dyDescent="0.25">
      <c r="A117">
        <v>1.8183070088</v>
      </c>
      <c r="B117">
        <v>77.095440670399995</v>
      </c>
      <c r="C117">
        <v>107.22140001299999</v>
      </c>
      <c r="E117">
        <f t="shared" si="7"/>
        <v>1.8183070088</v>
      </c>
      <c r="F117">
        <f t="shared" si="8"/>
        <v>2.095440670399995</v>
      </c>
      <c r="G117">
        <f t="shared" si="9"/>
        <v>2.2214000129999931</v>
      </c>
      <c r="I117">
        <f t="shared" si="10"/>
        <v>1.4091588853914738E-2</v>
      </c>
      <c r="J117">
        <f t="shared" si="11"/>
        <v>1.6239330460775924E-2</v>
      </c>
      <c r="K117">
        <f t="shared" si="12"/>
        <v>1.7215495244631628E-2</v>
      </c>
    </row>
    <row r="118" spans="1:11" x14ac:dyDescent="0.25">
      <c r="A118">
        <v>1.57433579662</v>
      </c>
      <c r="B118">
        <v>77.127171863200005</v>
      </c>
      <c r="C118">
        <v>107.232532863</v>
      </c>
      <c r="E118">
        <f t="shared" si="7"/>
        <v>1.57433579662</v>
      </c>
      <c r="F118">
        <f t="shared" si="8"/>
        <v>2.1271718632000045</v>
      </c>
      <c r="G118">
        <f t="shared" si="9"/>
        <v>2.232532863000003</v>
      </c>
      <c r="I118">
        <f t="shared" si="10"/>
        <v>1.2200850932544331E-2</v>
      </c>
      <c r="J118">
        <f t="shared" si="11"/>
        <v>1.6485242136096985E-2</v>
      </c>
      <c r="K118">
        <f t="shared" si="12"/>
        <v>1.7301773053721731E-2</v>
      </c>
    </row>
    <row r="119" spans="1:11" x14ac:dyDescent="0.25">
      <c r="A119">
        <v>1.8806780116799999</v>
      </c>
      <c r="B119">
        <v>77.040943519699994</v>
      </c>
      <c r="C119">
        <v>107.18301981899999</v>
      </c>
      <c r="E119">
        <f t="shared" si="7"/>
        <v>1.8806780116799999</v>
      </c>
      <c r="F119">
        <f t="shared" si="8"/>
        <v>2.0409435196999937</v>
      </c>
      <c r="G119">
        <f t="shared" si="9"/>
        <v>2.1830198189999948</v>
      </c>
      <c r="I119">
        <f t="shared" si="10"/>
        <v>1.4574954162818942E-2</v>
      </c>
      <c r="J119">
        <f t="shared" si="11"/>
        <v>1.5816986248463252E-2</v>
      </c>
      <c r="K119">
        <f t="shared" si="12"/>
        <v>1.6918054872151079E-2</v>
      </c>
    </row>
    <row r="120" spans="1:11" x14ac:dyDescent="0.25">
      <c r="A120">
        <v>1.6657921631699999</v>
      </c>
      <c r="B120">
        <v>77.079136462500003</v>
      </c>
      <c r="C120">
        <v>107.26561611299999</v>
      </c>
      <c r="E120">
        <f t="shared" si="7"/>
        <v>1.6657921631699999</v>
      </c>
      <c r="F120">
        <f t="shared" si="8"/>
        <v>2.0791364625000028</v>
      </c>
      <c r="G120">
        <f t="shared" si="9"/>
        <v>2.265616112999993</v>
      </c>
      <c r="I120">
        <f t="shared" si="10"/>
        <v>1.2909623163668296E-2</v>
      </c>
      <c r="J120">
        <f t="shared" si="11"/>
        <v>1.6112975454056204E-2</v>
      </c>
      <c r="K120">
        <f t="shared" si="12"/>
        <v>1.7558162956359129E-2</v>
      </c>
    </row>
    <row r="121" spans="1:11" x14ac:dyDescent="0.25">
      <c r="A121">
        <v>1.55713194092</v>
      </c>
      <c r="B121">
        <v>77.070851801100005</v>
      </c>
      <c r="C121">
        <v>107.221339339</v>
      </c>
      <c r="E121">
        <f t="shared" si="7"/>
        <v>1.55713194092</v>
      </c>
      <c r="F121">
        <f t="shared" si="8"/>
        <v>2.0708518011000052</v>
      </c>
      <c r="G121">
        <f t="shared" si="9"/>
        <v>2.2213393389999965</v>
      </c>
      <c r="I121">
        <f t="shared" si="10"/>
        <v>1.2067523799088209E-2</v>
      </c>
      <c r="J121">
        <f t="shared" si="11"/>
        <v>1.6048770651634136E-2</v>
      </c>
      <c r="K121">
        <f t="shared" si="12"/>
        <v>1.7215025030823984E-2</v>
      </c>
    </row>
    <row r="122" spans="1:11" x14ac:dyDescent="0.25">
      <c r="A122">
        <v>1.17912543467</v>
      </c>
      <c r="B122">
        <v>77.138383058399995</v>
      </c>
      <c r="C122">
        <v>107.21049492900001</v>
      </c>
      <c r="E122">
        <f t="shared" si="7"/>
        <v>1.17912543467</v>
      </c>
      <c r="F122">
        <f t="shared" si="8"/>
        <v>2.1383830583999952</v>
      </c>
      <c r="G122">
        <f t="shared" si="9"/>
        <v>2.2104949290000064</v>
      </c>
      <c r="I122">
        <f t="shared" si="10"/>
        <v>9.1380337600572657E-3</v>
      </c>
      <c r="J122">
        <f t="shared" si="11"/>
        <v>1.6572127107971735E-2</v>
      </c>
      <c r="K122">
        <f t="shared" si="12"/>
        <v>1.7130982585657369E-2</v>
      </c>
    </row>
    <row r="123" spans="1:11" x14ac:dyDescent="0.25">
      <c r="A123">
        <v>1.0760457839299999</v>
      </c>
      <c r="B123">
        <v>77.150670667100002</v>
      </c>
      <c r="C123">
        <v>107.26053933199999</v>
      </c>
      <c r="E123">
        <f t="shared" si="7"/>
        <v>1.0760457839299999</v>
      </c>
      <c r="F123">
        <f t="shared" si="8"/>
        <v>2.1506706671000018</v>
      </c>
      <c r="G123">
        <f t="shared" si="9"/>
        <v>2.2605393319999934</v>
      </c>
      <c r="I123">
        <f t="shared" si="10"/>
        <v>8.339182933214867E-3</v>
      </c>
      <c r="J123">
        <f t="shared" si="11"/>
        <v>1.6667354112520627E-2</v>
      </c>
      <c r="K123">
        <f t="shared" si="12"/>
        <v>1.7518818714596252E-2</v>
      </c>
    </row>
    <row r="124" spans="1:11" x14ac:dyDescent="0.25">
      <c r="A124">
        <v>1.0034846633000001</v>
      </c>
      <c r="B124">
        <v>77.240583834700004</v>
      </c>
      <c r="C124">
        <v>107.21878505700001</v>
      </c>
      <c r="E124">
        <f t="shared" si="7"/>
        <v>1.0034846633000001</v>
      </c>
      <c r="F124">
        <f t="shared" si="8"/>
        <v>2.2405838347000042</v>
      </c>
      <c r="G124">
        <f t="shared" si="9"/>
        <v>2.2187850570000052</v>
      </c>
      <c r="I124">
        <f t="shared" si="10"/>
        <v>7.7768458395619782E-3</v>
      </c>
      <c r="J124">
        <f t="shared" si="11"/>
        <v>1.7364166798299437E-2</v>
      </c>
      <c r="K124">
        <f t="shared" si="12"/>
        <v>1.7195229753356186E-2</v>
      </c>
    </row>
    <row r="125" spans="1:11" x14ac:dyDescent="0.25">
      <c r="A125">
        <v>1.11707830317</v>
      </c>
      <c r="B125">
        <v>77.206537481200002</v>
      </c>
      <c r="C125">
        <v>107.25477757199999</v>
      </c>
      <c r="E125">
        <f t="shared" si="7"/>
        <v>1.11707830317</v>
      </c>
      <c r="F125">
        <f t="shared" si="8"/>
        <v>2.2065374812000016</v>
      </c>
      <c r="G125">
        <f t="shared" si="9"/>
        <v>2.2547775719999947</v>
      </c>
      <c r="I125">
        <f t="shared" si="10"/>
        <v>8.6571784026114353E-3</v>
      </c>
      <c r="J125">
        <f t="shared" si="11"/>
        <v>1.710031299738729E-2</v>
      </c>
      <c r="K125">
        <f t="shared" si="12"/>
        <v>1.7474165995004915E-2</v>
      </c>
    </row>
    <row r="126" spans="1:11" x14ac:dyDescent="0.25">
      <c r="A126">
        <v>0.89463030341100003</v>
      </c>
      <c r="B126">
        <v>77.143782496499995</v>
      </c>
      <c r="C126">
        <v>107.248713098</v>
      </c>
      <c r="E126">
        <f t="shared" si="7"/>
        <v>0.89463030341100003</v>
      </c>
      <c r="F126">
        <f t="shared" si="8"/>
        <v>2.1437824964999947</v>
      </c>
      <c r="G126">
        <f t="shared" si="9"/>
        <v>2.2487130979999961</v>
      </c>
      <c r="I126">
        <f t="shared" si="10"/>
        <v>6.9332419392920336E-3</v>
      </c>
      <c r="J126">
        <f t="shared" si="11"/>
        <v>1.661397189071696E-2</v>
      </c>
      <c r="K126">
        <f t="shared" si="12"/>
        <v>1.742716729027043E-2</v>
      </c>
    </row>
    <row r="127" spans="1:11" x14ac:dyDescent="0.25">
      <c r="A127">
        <v>0.79864814239500004</v>
      </c>
      <c r="B127">
        <v>77.094226636800002</v>
      </c>
      <c r="C127">
        <v>107.20779236600001</v>
      </c>
      <c r="E127">
        <f t="shared" si="7"/>
        <v>0.79864814239500004</v>
      </c>
      <c r="F127">
        <f t="shared" si="8"/>
        <v>2.094226636800002</v>
      </c>
      <c r="G127">
        <f t="shared" si="9"/>
        <v>2.2077923660000067</v>
      </c>
      <c r="I127">
        <f t="shared" si="10"/>
        <v>6.1893955240266982E-3</v>
      </c>
      <c r="J127">
        <f t="shared" si="11"/>
        <v>1.6229921894310995E-2</v>
      </c>
      <c r="K127">
        <f t="shared" si="12"/>
        <v>1.7110038154126563E-2</v>
      </c>
    </row>
    <row r="128" spans="1:11" x14ac:dyDescent="0.25">
      <c r="A128">
        <v>0.55097889631999997</v>
      </c>
      <c r="B128">
        <v>77.158085747800001</v>
      </c>
      <c r="C128">
        <v>107.204383601</v>
      </c>
      <c r="E128">
        <f t="shared" si="7"/>
        <v>0.55097889631999997</v>
      </c>
      <c r="F128">
        <f t="shared" si="8"/>
        <v>2.1580857478000013</v>
      </c>
      <c r="G128">
        <f t="shared" si="9"/>
        <v>2.2043836010000035</v>
      </c>
      <c r="I128">
        <f t="shared" si="10"/>
        <v>4.2699984307100888E-3</v>
      </c>
      <c r="J128">
        <f t="shared" si="11"/>
        <v>1.6724819803428319E-2</v>
      </c>
      <c r="K128">
        <f t="shared" si="12"/>
        <v>1.7083620769907513E-2</v>
      </c>
    </row>
    <row r="129" spans="1:11" x14ac:dyDescent="0.25">
      <c r="A129">
        <v>0.207839125992</v>
      </c>
      <c r="B129">
        <v>77.200779470900002</v>
      </c>
      <c r="C129">
        <v>107.177890562</v>
      </c>
      <c r="E129">
        <f t="shared" si="7"/>
        <v>0.207839125992</v>
      </c>
      <c r="F129">
        <f t="shared" si="8"/>
        <v>2.2007794709000024</v>
      </c>
      <c r="G129">
        <f t="shared" si="9"/>
        <v>2.1778905620000018</v>
      </c>
      <c r="I129">
        <f t="shared" si="10"/>
        <v>1.6107200253103089E-3</v>
      </c>
      <c r="J129">
        <f t="shared" si="11"/>
        <v>1.7055689337371952E-2</v>
      </c>
      <c r="K129">
        <f t="shared" si="12"/>
        <v>1.6878303949770999E-2</v>
      </c>
    </row>
    <row r="130" spans="1:11" x14ac:dyDescent="0.25">
      <c r="A130">
        <v>-0.175065556003</v>
      </c>
      <c r="B130">
        <v>77.334774429000007</v>
      </c>
      <c r="C130">
        <v>107.120603034</v>
      </c>
      <c r="E130">
        <f t="shared" ref="E130:E193" si="13">A130-0</f>
        <v>-0.175065556003</v>
      </c>
      <c r="F130">
        <f t="shared" ref="F130:F193" si="14">B130-75</f>
        <v>2.3347744290000065</v>
      </c>
      <c r="G130">
        <f t="shared" ref="G130:G193" si="15">C130-105</f>
        <v>2.1206030339999984</v>
      </c>
      <c r="I130">
        <f t="shared" ref="I130:I193" si="16">ABS(E130)/SQRT(0.1^2 + 75^2 + 105^2)</f>
        <v>1.3567300932884471E-3</v>
      </c>
      <c r="J130">
        <f t="shared" ref="J130:J193" si="17">ABS(F130)/SQRT(0.1^2 + 75^2 + 105^2)</f>
        <v>1.8094128857708464E-2</v>
      </c>
      <c r="K130">
        <f t="shared" ref="K130:K193" si="18">ABS(G130)/SQRT(0.1^2 + 75^2 + 105^2)</f>
        <v>1.643433475913034E-2</v>
      </c>
    </row>
    <row r="131" spans="1:11" x14ac:dyDescent="0.25">
      <c r="A131">
        <v>-0.34440779291500001</v>
      </c>
      <c r="B131">
        <v>77.485045468099997</v>
      </c>
      <c r="C131">
        <v>107.158195142</v>
      </c>
      <c r="E131">
        <f t="shared" si="13"/>
        <v>-0.34440779291500001</v>
      </c>
      <c r="F131">
        <f t="shared" si="14"/>
        <v>2.4850454680999974</v>
      </c>
      <c r="G131">
        <f t="shared" si="15"/>
        <v>2.1581951419999967</v>
      </c>
      <c r="I131">
        <f t="shared" si="16"/>
        <v>2.6691053778895766E-3</v>
      </c>
      <c r="J131">
        <f t="shared" si="17"/>
        <v>1.9258705405782769E-2</v>
      </c>
      <c r="K131">
        <f t="shared" si="18"/>
        <v>1.6725667591003177E-2</v>
      </c>
    </row>
    <row r="132" spans="1:11" x14ac:dyDescent="0.25">
      <c r="A132">
        <v>-1.7360473245000001E-2</v>
      </c>
      <c r="B132">
        <v>77.594520201799995</v>
      </c>
      <c r="C132">
        <v>107.21136824</v>
      </c>
      <c r="E132">
        <f t="shared" si="13"/>
        <v>-1.7360473245000001E-2</v>
      </c>
      <c r="F132">
        <f t="shared" si="14"/>
        <v>2.5945202017999947</v>
      </c>
      <c r="G132">
        <f t="shared" si="15"/>
        <v>2.2113682399999988</v>
      </c>
      <c r="I132">
        <f t="shared" si="16"/>
        <v>1.3454089441110174E-4</v>
      </c>
      <c r="J132">
        <f t="shared" si="17"/>
        <v>2.0107117103986726E-2</v>
      </c>
      <c r="K132">
        <f t="shared" si="18"/>
        <v>1.7137750606400805E-2</v>
      </c>
    </row>
    <row r="133" spans="1:11" x14ac:dyDescent="0.25">
      <c r="A133">
        <v>5.7526241728900002E-2</v>
      </c>
      <c r="B133">
        <v>77.586561610100006</v>
      </c>
      <c r="C133">
        <v>107.181820624</v>
      </c>
      <c r="E133">
        <f t="shared" si="13"/>
        <v>5.7526241728900002E-2</v>
      </c>
      <c r="F133">
        <f t="shared" si="14"/>
        <v>2.5865616101000057</v>
      </c>
      <c r="G133">
        <f t="shared" si="15"/>
        <v>2.1818206239999967</v>
      </c>
      <c r="I133">
        <f t="shared" si="16"/>
        <v>4.458191839064379E-4</v>
      </c>
      <c r="J133">
        <f t="shared" si="17"/>
        <v>2.0045439289651933E-2</v>
      </c>
      <c r="K133">
        <f t="shared" si="18"/>
        <v>1.6908761302465731E-2</v>
      </c>
    </row>
    <row r="134" spans="1:11" x14ac:dyDescent="0.25">
      <c r="A134">
        <v>-0.12545852875899999</v>
      </c>
      <c r="B134">
        <v>77.560669934000003</v>
      </c>
      <c r="C134">
        <v>107.200303249</v>
      </c>
      <c r="E134">
        <f t="shared" si="13"/>
        <v>-0.12545852875899999</v>
      </c>
      <c r="F134">
        <f t="shared" si="14"/>
        <v>2.5606699340000034</v>
      </c>
      <c r="G134">
        <f t="shared" si="15"/>
        <v>2.200303249000001</v>
      </c>
      <c r="I134">
        <f t="shared" si="16"/>
        <v>9.7228355659015266E-4</v>
      </c>
      <c r="J134">
        <f t="shared" si="17"/>
        <v>1.9844782935926081E-2</v>
      </c>
      <c r="K134">
        <f t="shared" si="18"/>
        <v>1.7051998693720705E-2</v>
      </c>
    </row>
    <row r="135" spans="1:11" x14ac:dyDescent="0.25">
      <c r="A135">
        <v>-0.29434569750400003</v>
      </c>
      <c r="B135">
        <v>77.558772891700002</v>
      </c>
      <c r="C135">
        <v>107.164149233</v>
      </c>
      <c r="E135">
        <f t="shared" si="13"/>
        <v>-0.29434569750400003</v>
      </c>
      <c r="F135">
        <f t="shared" si="14"/>
        <v>2.5587728917000021</v>
      </c>
      <c r="G135">
        <f t="shared" si="15"/>
        <v>2.1641492330000034</v>
      </c>
      <c r="I135">
        <f t="shared" si="16"/>
        <v>2.2811321355916043E-3</v>
      </c>
      <c r="J135">
        <f t="shared" si="17"/>
        <v>1.9830081161142876E-2</v>
      </c>
      <c r="K135">
        <f t="shared" si="18"/>
        <v>1.6771810845120787E-2</v>
      </c>
    </row>
    <row r="136" spans="1:11" x14ac:dyDescent="0.25">
      <c r="A136">
        <v>0.158146944416</v>
      </c>
      <c r="B136">
        <v>77.464919150900002</v>
      </c>
      <c r="C136">
        <v>107.107382539</v>
      </c>
      <c r="E136">
        <f t="shared" si="13"/>
        <v>0.158146944416</v>
      </c>
      <c r="F136">
        <f t="shared" si="14"/>
        <v>2.4649191509000019</v>
      </c>
      <c r="G136">
        <f t="shared" si="15"/>
        <v>2.1073825389999996</v>
      </c>
      <c r="I136">
        <f t="shared" si="16"/>
        <v>1.2256135561419387E-3</v>
      </c>
      <c r="J136">
        <f t="shared" si="17"/>
        <v>1.9102729662548418E-2</v>
      </c>
      <c r="K136">
        <f t="shared" si="18"/>
        <v>1.6331878034779829E-2</v>
      </c>
    </row>
    <row r="137" spans="1:11" x14ac:dyDescent="0.25">
      <c r="A137">
        <v>-0.17281989390999999</v>
      </c>
      <c r="B137">
        <v>77.415561050600004</v>
      </c>
      <c r="C137">
        <v>107.07963063299999</v>
      </c>
      <c r="E137">
        <f t="shared" si="13"/>
        <v>-0.17281989390999999</v>
      </c>
      <c r="F137">
        <f t="shared" si="14"/>
        <v>2.4155610506000045</v>
      </c>
      <c r="G137">
        <f t="shared" si="15"/>
        <v>2.0796306329999936</v>
      </c>
      <c r="I137">
        <f t="shared" si="16"/>
        <v>1.3393265707995457E-3</v>
      </c>
      <c r="J137">
        <f t="shared" si="17"/>
        <v>1.8720212269901469E-2</v>
      </c>
      <c r="K137">
        <f t="shared" si="18"/>
        <v>1.6116805196490183E-2</v>
      </c>
    </row>
    <row r="138" spans="1:11" x14ac:dyDescent="0.25">
      <c r="A138">
        <v>-0.2162053357</v>
      </c>
      <c r="B138">
        <v>77.440562909600004</v>
      </c>
      <c r="C138">
        <v>107.102471123</v>
      </c>
      <c r="E138">
        <f t="shared" si="13"/>
        <v>-0.2162053357</v>
      </c>
      <c r="F138">
        <f t="shared" si="14"/>
        <v>2.4405629096000041</v>
      </c>
      <c r="G138">
        <f t="shared" si="15"/>
        <v>2.1024711230000008</v>
      </c>
      <c r="I138">
        <f t="shared" si="16"/>
        <v>1.6755568140925127E-3</v>
      </c>
      <c r="J138">
        <f t="shared" si="17"/>
        <v>1.8913972683245558E-2</v>
      </c>
      <c r="K138">
        <f t="shared" si="18"/>
        <v>1.6293815345350834E-2</v>
      </c>
    </row>
    <row r="139" spans="1:11" x14ac:dyDescent="0.25">
      <c r="A139">
        <v>-0.33468914617500001</v>
      </c>
      <c r="B139">
        <v>77.408987772499998</v>
      </c>
      <c r="C139">
        <v>107.072330716</v>
      </c>
      <c r="E139">
        <f t="shared" si="13"/>
        <v>-0.33468914617500001</v>
      </c>
      <c r="F139">
        <f t="shared" si="14"/>
        <v>2.408987772499998</v>
      </c>
      <c r="G139">
        <f t="shared" si="15"/>
        <v>2.0723307159999962</v>
      </c>
      <c r="I139">
        <f t="shared" si="16"/>
        <v>2.593787418153558E-3</v>
      </c>
      <c r="J139">
        <f t="shared" si="17"/>
        <v>1.8669270414670508E-2</v>
      </c>
      <c r="K139">
        <f t="shared" si="18"/>
        <v>1.6060232005860757E-2</v>
      </c>
    </row>
    <row r="140" spans="1:11" x14ac:dyDescent="0.25">
      <c r="A140">
        <v>-0.68141772878499995</v>
      </c>
      <c r="B140">
        <v>77.419890815499997</v>
      </c>
      <c r="C140">
        <v>107.17033292799999</v>
      </c>
      <c r="E140">
        <f t="shared" si="13"/>
        <v>-0.68141772878499995</v>
      </c>
      <c r="F140">
        <f t="shared" si="14"/>
        <v>2.419890815499997</v>
      </c>
      <c r="G140">
        <f t="shared" si="15"/>
        <v>2.1703329279999934</v>
      </c>
      <c r="I140">
        <f t="shared" si="16"/>
        <v>5.2808785454463245E-3</v>
      </c>
      <c r="J140">
        <f t="shared" si="17"/>
        <v>1.87537672562209E-2</v>
      </c>
      <c r="K140">
        <f t="shared" si="18"/>
        <v>1.6819733493560324E-2</v>
      </c>
    </row>
    <row r="141" spans="1:11" x14ac:dyDescent="0.25">
      <c r="A141">
        <v>-0.36216670890699998</v>
      </c>
      <c r="B141">
        <v>77.403978741100005</v>
      </c>
      <c r="C141">
        <v>107.225395791</v>
      </c>
      <c r="E141">
        <f t="shared" si="13"/>
        <v>-0.36216670890699998</v>
      </c>
      <c r="F141">
        <f t="shared" si="14"/>
        <v>2.4039787411000049</v>
      </c>
      <c r="G141">
        <f t="shared" si="15"/>
        <v>2.2253957909999968</v>
      </c>
      <c r="I141">
        <f t="shared" si="16"/>
        <v>2.8067341399409473E-3</v>
      </c>
      <c r="J141">
        <f t="shared" si="17"/>
        <v>1.8630451221485066E-2</v>
      </c>
      <c r="K141">
        <f t="shared" si="18"/>
        <v>1.7246461885828665E-2</v>
      </c>
    </row>
    <row r="142" spans="1:11" x14ac:dyDescent="0.25">
      <c r="A142">
        <v>-0.58093209077100005</v>
      </c>
      <c r="B142">
        <v>77.436517071300003</v>
      </c>
      <c r="C142">
        <v>107.164856558</v>
      </c>
      <c r="E142">
        <f t="shared" si="13"/>
        <v>-0.58093209077100005</v>
      </c>
      <c r="F142">
        <f t="shared" si="14"/>
        <v>2.4365170713000026</v>
      </c>
      <c r="G142">
        <f t="shared" si="15"/>
        <v>2.1648565579999968</v>
      </c>
      <c r="I142">
        <f t="shared" si="16"/>
        <v>4.5021309028515305E-3</v>
      </c>
      <c r="J142">
        <f t="shared" si="17"/>
        <v>1.8882618082720386E-2</v>
      </c>
      <c r="K142">
        <f t="shared" si="18"/>
        <v>1.6777292500879559E-2</v>
      </c>
    </row>
    <row r="143" spans="1:11" x14ac:dyDescent="0.25">
      <c r="A143">
        <v>-0.36303985347000001</v>
      </c>
      <c r="B143">
        <v>77.505862942099995</v>
      </c>
      <c r="C143">
        <v>107.156793189</v>
      </c>
      <c r="E143">
        <f t="shared" si="13"/>
        <v>-0.36303985347000001</v>
      </c>
      <c r="F143">
        <f t="shared" si="14"/>
        <v>2.5058629420999949</v>
      </c>
      <c r="G143">
        <f t="shared" si="15"/>
        <v>2.1567931889999983</v>
      </c>
      <c r="I143">
        <f t="shared" si="16"/>
        <v>2.8135008708242803E-3</v>
      </c>
      <c r="J143">
        <f t="shared" si="17"/>
        <v>1.9420037503808735E-2</v>
      </c>
      <c r="K143">
        <f t="shared" si="18"/>
        <v>1.6714802679207271E-2</v>
      </c>
    </row>
    <row r="144" spans="1:11" x14ac:dyDescent="0.25">
      <c r="A144">
        <v>-0.46032018798000002</v>
      </c>
      <c r="B144">
        <v>77.603008492800001</v>
      </c>
      <c r="C144">
        <v>107.19192576499999</v>
      </c>
      <c r="E144">
        <f t="shared" si="13"/>
        <v>-0.46032018798000002</v>
      </c>
      <c r="F144">
        <f t="shared" si="14"/>
        <v>2.6030084928000008</v>
      </c>
      <c r="G144">
        <f t="shared" si="15"/>
        <v>2.1919257649999935</v>
      </c>
      <c r="I144">
        <f t="shared" si="16"/>
        <v>3.5674079232922251E-3</v>
      </c>
      <c r="J144">
        <f t="shared" si="17"/>
        <v>2.0172900003280179E-2</v>
      </c>
      <c r="K144">
        <f t="shared" si="18"/>
        <v>1.6987074530976445E-2</v>
      </c>
    </row>
    <row r="145" spans="1:11" x14ac:dyDescent="0.25">
      <c r="A145">
        <v>-0.26359257719700002</v>
      </c>
      <c r="B145">
        <v>77.579433793000007</v>
      </c>
      <c r="C145">
        <v>107.19487302500001</v>
      </c>
      <c r="E145">
        <f t="shared" si="13"/>
        <v>-0.26359257719700002</v>
      </c>
      <c r="F145">
        <f t="shared" si="14"/>
        <v>2.5794337930000069</v>
      </c>
      <c r="G145">
        <f t="shared" si="15"/>
        <v>2.1948730250000068</v>
      </c>
      <c r="I145">
        <f t="shared" si="16"/>
        <v>2.0428003658498057E-3</v>
      </c>
      <c r="J145">
        <f t="shared" si="17"/>
        <v>1.9990199845755504E-2</v>
      </c>
      <c r="K145">
        <f t="shared" si="18"/>
        <v>1.7009915325168393E-2</v>
      </c>
    </row>
    <row r="146" spans="1:11" x14ac:dyDescent="0.25">
      <c r="A146">
        <v>0.42533191714899998</v>
      </c>
      <c r="B146">
        <v>77.399236220000006</v>
      </c>
      <c r="C146">
        <v>107.091704733</v>
      </c>
      <c r="E146">
        <f t="shared" si="13"/>
        <v>0.42533191714899998</v>
      </c>
      <c r="F146">
        <f t="shared" si="14"/>
        <v>2.3992362200000059</v>
      </c>
      <c r="G146">
        <f t="shared" si="15"/>
        <v>2.0917047330000003</v>
      </c>
      <c r="I146">
        <f t="shared" si="16"/>
        <v>3.2962544135308265E-3</v>
      </c>
      <c r="J146">
        <f t="shared" si="17"/>
        <v>1.859369744055106E-2</v>
      </c>
      <c r="K146">
        <f t="shared" si="18"/>
        <v>1.6210377542720887E-2</v>
      </c>
    </row>
    <row r="147" spans="1:11" x14ac:dyDescent="0.25">
      <c r="A147">
        <v>0.34430411617099999</v>
      </c>
      <c r="B147">
        <v>77.303555482299998</v>
      </c>
      <c r="C147">
        <v>107.10730174</v>
      </c>
      <c r="E147">
        <f t="shared" si="13"/>
        <v>0.34430411617099999</v>
      </c>
      <c r="F147">
        <f t="shared" si="14"/>
        <v>2.3035554822999984</v>
      </c>
      <c r="G147">
        <f t="shared" si="15"/>
        <v>2.1073017399999969</v>
      </c>
      <c r="I147">
        <f t="shared" si="16"/>
        <v>2.6683018996853511E-3</v>
      </c>
      <c r="J147">
        <f t="shared" si="17"/>
        <v>1.7852187007833992E-2</v>
      </c>
      <c r="K147">
        <f t="shared" si="18"/>
        <v>1.6331251855436994E-2</v>
      </c>
    </row>
    <row r="148" spans="1:11" x14ac:dyDescent="0.25">
      <c r="A148">
        <v>0.13708999295800001</v>
      </c>
      <c r="B148">
        <v>77.325474246799999</v>
      </c>
      <c r="C148">
        <v>107.142392046</v>
      </c>
      <c r="E148">
        <f t="shared" si="13"/>
        <v>0.13708999295800001</v>
      </c>
      <c r="F148">
        <f t="shared" si="14"/>
        <v>2.3254742467999989</v>
      </c>
      <c r="G148">
        <f t="shared" si="15"/>
        <v>2.1423920459999977</v>
      </c>
      <c r="I148">
        <f t="shared" si="16"/>
        <v>1.0624255460716249E-3</v>
      </c>
      <c r="J148">
        <f t="shared" si="17"/>
        <v>1.8022053931310039E-2</v>
      </c>
      <c r="K148">
        <f t="shared" si="18"/>
        <v>1.6603196121458604E-2</v>
      </c>
    </row>
    <row r="149" spans="1:11" x14ac:dyDescent="0.25">
      <c r="A149">
        <v>-0.112901746628</v>
      </c>
      <c r="B149">
        <v>77.401427003899997</v>
      </c>
      <c r="C149">
        <v>107.231151184</v>
      </c>
      <c r="E149">
        <f t="shared" si="13"/>
        <v>-0.112901746628</v>
      </c>
      <c r="F149">
        <f t="shared" si="14"/>
        <v>2.4014270038999967</v>
      </c>
      <c r="G149">
        <f t="shared" si="15"/>
        <v>2.231151183999998</v>
      </c>
      <c r="I149">
        <f t="shared" si="16"/>
        <v>8.7497050094999924E-4</v>
      </c>
      <c r="J149">
        <f t="shared" si="17"/>
        <v>1.8610675665810622E-2</v>
      </c>
      <c r="K149">
        <f t="shared" si="18"/>
        <v>1.7291065262187117E-2</v>
      </c>
    </row>
    <row r="150" spans="1:11" x14ac:dyDescent="0.25">
      <c r="A150">
        <v>-0.12580383677099999</v>
      </c>
      <c r="B150">
        <v>77.383803422400007</v>
      </c>
      <c r="C150">
        <v>107.19489646700001</v>
      </c>
      <c r="E150">
        <f t="shared" si="13"/>
        <v>-0.12580383677099999</v>
      </c>
      <c r="F150">
        <f t="shared" si="14"/>
        <v>2.3838034224000069</v>
      </c>
      <c r="G150">
        <f t="shared" si="15"/>
        <v>2.1948964670000066</v>
      </c>
      <c r="I150">
        <f t="shared" si="16"/>
        <v>9.7495963852214603E-4</v>
      </c>
      <c r="J150">
        <f t="shared" si="17"/>
        <v>1.8474095724453406E-2</v>
      </c>
      <c r="K150">
        <f t="shared" si="18"/>
        <v>1.7010096996923664E-2</v>
      </c>
    </row>
    <row r="151" spans="1:11" x14ac:dyDescent="0.25">
      <c r="A151">
        <v>0.32561366372</v>
      </c>
      <c r="B151">
        <v>77.388031823399999</v>
      </c>
      <c r="C151">
        <v>107.137182646</v>
      </c>
      <c r="E151">
        <f t="shared" si="13"/>
        <v>0.32561366372</v>
      </c>
      <c r="F151">
        <f t="shared" si="14"/>
        <v>2.3880318233999986</v>
      </c>
      <c r="G151">
        <f t="shared" si="15"/>
        <v>2.1371826459999994</v>
      </c>
      <c r="I151">
        <f t="shared" si="16"/>
        <v>2.5234538788844237E-3</v>
      </c>
      <c r="J151">
        <f t="shared" si="17"/>
        <v>1.8506865156740143E-2</v>
      </c>
      <c r="K151">
        <f t="shared" si="18"/>
        <v>1.6562824103630875E-2</v>
      </c>
    </row>
    <row r="152" spans="1:11" x14ac:dyDescent="0.25">
      <c r="A152">
        <v>0.32469231404799997</v>
      </c>
      <c r="B152">
        <v>77.4562670989</v>
      </c>
      <c r="C152">
        <v>107.114856472</v>
      </c>
      <c r="E152">
        <f t="shared" si="13"/>
        <v>0.32469231404799997</v>
      </c>
      <c r="F152">
        <f t="shared" si="14"/>
        <v>2.4562670988999997</v>
      </c>
      <c r="G152">
        <f t="shared" si="15"/>
        <v>2.1148564719999996</v>
      </c>
      <c r="I152">
        <f t="shared" si="16"/>
        <v>2.5163135661068351E-3</v>
      </c>
      <c r="J152">
        <f t="shared" si="17"/>
        <v>1.9035677641664892E-2</v>
      </c>
      <c r="K152">
        <f t="shared" si="18"/>
        <v>1.6389799821611203E-2</v>
      </c>
    </row>
    <row r="153" spans="1:11" x14ac:dyDescent="0.25">
      <c r="A153">
        <v>0.32410248460899999</v>
      </c>
      <c r="B153">
        <v>77.509209258699997</v>
      </c>
      <c r="C153">
        <v>107.157435394</v>
      </c>
      <c r="E153">
        <f t="shared" si="13"/>
        <v>0.32410248460899999</v>
      </c>
      <c r="F153">
        <f t="shared" si="14"/>
        <v>2.5092092586999968</v>
      </c>
      <c r="G153">
        <f t="shared" si="15"/>
        <v>2.1574353940000037</v>
      </c>
      <c r="I153">
        <f t="shared" si="16"/>
        <v>2.5117424821765101E-3</v>
      </c>
      <c r="J153">
        <f t="shared" si="17"/>
        <v>1.9445970922903556E-2</v>
      </c>
      <c r="K153">
        <f t="shared" si="18"/>
        <v>1.6719779665368688E-2</v>
      </c>
    </row>
    <row r="154" spans="1:11" x14ac:dyDescent="0.25">
      <c r="A154">
        <v>0.45817801326199997</v>
      </c>
      <c r="B154">
        <v>77.480869414500006</v>
      </c>
      <c r="C154">
        <v>107.160354779</v>
      </c>
      <c r="E154">
        <f t="shared" si="13"/>
        <v>0.45817801326199997</v>
      </c>
      <c r="F154">
        <f t="shared" si="14"/>
        <v>2.4808694145000061</v>
      </c>
      <c r="G154">
        <f t="shared" si="15"/>
        <v>2.1603547790000022</v>
      </c>
      <c r="I154">
        <f t="shared" si="16"/>
        <v>3.5508064114280493E-3</v>
      </c>
      <c r="J154">
        <f t="shared" si="17"/>
        <v>1.9226341657483836E-2</v>
      </c>
      <c r="K154">
        <f t="shared" si="18"/>
        <v>1.6742404432763393E-2</v>
      </c>
    </row>
    <row r="155" spans="1:11" x14ac:dyDescent="0.25">
      <c r="A155">
        <v>0.76642595575399997</v>
      </c>
      <c r="B155">
        <v>77.447532739300001</v>
      </c>
      <c r="C155">
        <v>107.126404689</v>
      </c>
      <c r="E155">
        <f t="shared" si="13"/>
        <v>0.76642595575399997</v>
      </c>
      <c r="F155">
        <f t="shared" si="14"/>
        <v>2.4475327393000015</v>
      </c>
      <c r="G155">
        <f t="shared" si="15"/>
        <v>2.1264046889999975</v>
      </c>
      <c r="I155">
        <f t="shared" si="16"/>
        <v>5.9396787248714566E-3</v>
      </c>
      <c r="J155">
        <f t="shared" si="17"/>
        <v>1.8967987750029568E-2</v>
      </c>
      <c r="K155">
        <f t="shared" si="18"/>
        <v>1.647929665859868E-2</v>
      </c>
    </row>
    <row r="156" spans="1:11" x14ac:dyDescent="0.25">
      <c r="A156">
        <v>0.671798566677</v>
      </c>
      <c r="B156">
        <v>77.401152818200003</v>
      </c>
      <c r="C156">
        <v>107.13108140999999</v>
      </c>
      <c r="E156">
        <f t="shared" si="13"/>
        <v>0.671798566677</v>
      </c>
      <c r="F156">
        <f t="shared" si="14"/>
        <v>2.4011528182000035</v>
      </c>
      <c r="G156">
        <f t="shared" si="15"/>
        <v>2.1310814099999931</v>
      </c>
      <c r="I156">
        <f t="shared" si="16"/>
        <v>5.2063315757161976E-3</v>
      </c>
      <c r="J156">
        <f t="shared" si="17"/>
        <v>1.8608550770435293E-2</v>
      </c>
      <c r="K156">
        <f t="shared" si="18"/>
        <v>1.6515540499268854E-2</v>
      </c>
    </row>
    <row r="157" spans="1:11" x14ac:dyDescent="0.25">
      <c r="A157">
        <v>0.68237395179100002</v>
      </c>
      <c r="B157">
        <v>77.393373720499994</v>
      </c>
      <c r="C157">
        <v>107.038232701</v>
      </c>
      <c r="E157">
        <f t="shared" si="13"/>
        <v>0.68237395179100002</v>
      </c>
      <c r="F157">
        <f t="shared" si="14"/>
        <v>2.3933737204999943</v>
      </c>
      <c r="G157">
        <f t="shared" si="15"/>
        <v>2.0382327009999983</v>
      </c>
      <c r="I157">
        <f t="shared" si="16"/>
        <v>5.2882891209915951E-3</v>
      </c>
      <c r="J157">
        <f t="shared" si="17"/>
        <v>1.8548264005927188E-2</v>
      </c>
      <c r="K157">
        <f t="shared" si="18"/>
        <v>1.579597783657628E-2</v>
      </c>
    </row>
    <row r="158" spans="1:11" x14ac:dyDescent="0.25">
      <c r="A158">
        <v>0.58881515435200005</v>
      </c>
      <c r="B158">
        <v>77.3341476951</v>
      </c>
      <c r="C158">
        <v>107.07862366400001</v>
      </c>
      <c r="E158">
        <f t="shared" si="13"/>
        <v>0.58881515435200005</v>
      </c>
      <c r="F158">
        <f t="shared" si="14"/>
        <v>2.3341476951000004</v>
      </c>
      <c r="G158">
        <f t="shared" si="15"/>
        <v>2.0786236640000055</v>
      </c>
      <c r="I158">
        <f t="shared" si="16"/>
        <v>4.5632233863293513E-3</v>
      </c>
      <c r="J158">
        <f t="shared" si="17"/>
        <v>1.8089271770100623E-2</v>
      </c>
      <c r="K158">
        <f t="shared" si="18"/>
        <v>1.6109001347597893E-2</v>
      </c>
    </row>
    <row r="159" spans="1:11" x14ac:dyDescent="0.25">
      <c r="A159">
        <v>0.72876655346999997</v>
      </c>
      <c r="B159">
        <v>77.2977207335</v>
      </c>
      <c r="C159">
        <v>107.003375611</v>
      </c>
      <c r="E159">
        <f t="shared" si="13"/>
        <v>0.72876655346999997</v>
      </c>
      <c r="F159">
        <f t="shared" si="14"/>
        <v>2.2977207335000003</v>
      </c>
      <c r="G159">
        <f t="shared" si="15"/>
        <v>2.0033756109999956</v>
      </c>
      <c r="I159">
        <f t="shared" si="16"/>
        <v>5.6478243730474871E-3</v>
      </c>
      <c r="J159">
        <f t="shared" si="17"/>
        <v>1.7806968636702204E-2</v>
      </c>
      <c r="K159">
        <f t="shared" si="18"/>
        <v>1.5525840957299713E-2</v>
      </c>
    </row>
    <row r="160" spans="1:11" x14ac:dyDescent="0.25">
      <c r="A160">
        <v>0.88677795988100006</v>
      </c>
      <c r="B160">
        <v>77.292105990400003</v>
      </c>
      <c r="C160">
        <v>107.008410848</v>
      </c>
      <c r="E160">
        <f t="shared" si="13"/>
        <v>0.88677795988100006</v>
      </c>
      <c r="F160">
        <f t="shared" si="14"/>
        <v>2.2921059904000032</v>
      </c>
      <c r="G160">
        <f t="shared" si="15"/>
        <v>2.0084108479999969</v>
      </c>
      <c r="I160">
        <f t="shared" si="16"/>
        <v>6.872387531302108E-3</v>
      </c>
      <c r="J160">
        <f t="shared" si="17"/>
        <v>1.776345527460076E-2</v>
      </c>
      <c r="K160">
        <f t="shared" si="18"/>
        <v>1.5564863239699021E-2</v>
      </c>
    </row>
    <row r="161" spans="1:11" x14ac:dyDescent="0.25">
      <c r="A161">
        <v>0.85246580939600003</v>
      </c>
      <c r="B161">
        <v>77.353312395200007</v>
      </c>
      <c r="C161">
        <v>107.117256322</v>
      </c>
      <c r="E161">
        <f t="shared" si="13"/>
        <v>0.85246580939600003</v>
      </c>
      <c r="F161">
        <f t="shared" si="14"/>
        <v>2.3533123952000068</v>
      </c>
      <c r="G161">
        <f t="shared" si="15"/>
        <v>2.1172563220000029</v>
      </c>
      <c r="I161">
        <f t="shared" si="16"/>
        <v>6.6064738462157987E-3</v>
      </c>
      <c r="J161">
        <f t="shared" si="17"/>
        <v>1.8237795134422963E-2</v>
      </c>
      <c r="K161">
        <f t="shared" si="18"/>
        <v>1.6408398275748734E-2</v>
      </c>
    </row>
    <row r="162" spans="1:11" x14ac:dyDescent="0.25">
      <c r="A162">
        <v>0.74140580803400002</v>
      </c>
      <c r="B162">
        <v>77.3302987135</v>
      </c>
      <c r="C162">
        <v>107.11197885999999</v>
      </c>
      <c r="E162">
        <f t="shared" si="13"/>
        <v>0.74140580803400002</v>
      </c>
      <c r="F162">
        <f t="shared" si="14"/>
        <v>2.3302987134999995</v>
      </c>
      <c r="G162">
        <f t="shared" si="15"/>
        <v>2.1119788599999936</v>
      </c>
      <c r="I162">
        <f t="shared" si="16"/>
        <v>5.7457765768688844E-3</v>
      </c>
      <c r="J162">
        <f t="shared" si="17"/>
        <v>1.8059442777553707E-2</v>
      </c>
      <c r="K162">
        <f t="shared" si="18"/>
        <v>1.6367498788293439E-2</v>
      </c>
    </row>
    <row r="163" spans="1:11" x14ac:dyDescent="0.25">
      <c r="A163">
        <v>0.98296410791199995</v>
      </c>
      <c r="B163">
        <v>77.358026781000007</v>
      </c>
      <c r="C163">
        <v>107.118318312</v>
      </c>
      <c r="E163">
        <f t="shared" si="13"/>
        <v>0.98296410791199995</v>
      </c>
      <c r="F163">
        <f t="shared" si="14"/>
        <v>2.3580267810000066</v>
      </c>
      <c r="G163">
        <f t="shared" si="15"/>
        <v>2.1183183119999995</v>
      </c>
      <c r="I163">
        <f t="shared" si="16"/>
        <v>7.6178148133479182E-3</v>
      </c>
      <c r="J163">
        <f t="shared" si="17"/>
        <v>1.8274330871276431E-2</v>
      </c>
      <c r="K163">
        <f t="shared" si="18"/>
        <v>1.6416628528601797E-2</v>
      </c>
    </row>
    <row r="164" spans="1:11" x14ac:dyDescent="0.25">
      <c r="A164">
        <v>0.98049888027400001</v>
      </c>
      <c r="B164">
        <v>77.444233802100001</v>
      </c>
      <c r="C164">
        <v>107.11048130099999</v>
      </c>
      <c r="E164">
        <f t="shared" si="13"/>
        <v>0.98049888027400001</v>
      </c>
      <c r="F164">
        <f t="shared" si="14"/>
        <v>2.4442338021000012</v>
      </c>
      <c r="G164">
        <f t="shared" si="15"/>
        <v>2.110481300999993</v>
      </c>
      <c r="I164">
        <f t="shared" si="16"/>
        <v>7.5987096929596241E-3</v>
      </c>
      <c r="J164">
        <f t="shared" si="17"/>
        <v>1.8942421513716171E-2</v>
      </c>
      <c r="K164">
        <f t="shared" si="18"/>
        <v>1.6355892945270033E-2</v>
      </c>
    </row>
    <row r="165" spans="1:11" x14ac:dyDescent="0.25">
      <c r="A165">
        <v>0.510866703674</v>
      </c>
      <c r="B165">
        <v>77.375548787599996</v>
      </c>
      <c r="C165">
        <v>107.100827091</v>
      </c>
      <c r="E165">
        <f t="shared" si="13"/>
        <v>0.510866703674</v>
      </c>
      <c r="F165">
        <f t="shared" si="14"/>
        <v>2.3755487875999961</v>
      </c>
      <c r="G165">
        <f t="shared" si="15"/>
        <v>2.1008270909999993</v>
      </c>
      <c r="I165">
        <f t="shared" si="16"/>
        <v>3.9591353454000401E-3</v>
      </c>
      <c r="J165">
        <f t="shared" si="17"/>
        <v>1.8410123623384657E-2</v>
      </c>
      <c r="K165">
        <f t="shared" si="18"/>
        <v>1.628107435997566E-2</v>
      </c>
    </row>
    <row r="166" spans="1:11" x14ac:dyDescent="0.25">
      <c r="A166">
        <v>0.85400471499300001</v>
      </c>
      <c r="B166">
        <v>77.485076312499999</v>
      </c>
      <c r="C166">
        <v>107.11074068800001</v>
      </c>
      <c r="E166">
        <f t="shared" si="13"/>
        <v>0.85400471499300001</v>
      </c>
      <c r="F166">
        <f t="shared" si="14"/>
        <v>2.4850763124999986</v>
      </c>
      <c r="G166">
        <f t="shared" si="15"/>
        <v>2.110740688000007</v>
      </c>
      <c r="I166">
        <f t="shared" si="16"/>
        <v>6.6184001187610626E-3</v>
      </c>
      <c r="J166">
        <f t="shared" si="17"/>
        <v>1.9258944444955559E-2</v>
      </c>
      <c r="K166">
        <f t="shared" si="18"/>
        <v>1.6357903153084535E-2</v>
      </c>
    </row>
    <row r="167" spans="1:11" x14ac:dyDescent="0.25">
      <c r="A167">
        <v>0.90653243903500003</v>
      </c>
      <c r="B167">
        <v>77.504629091300004</v>
      </c>
      <c r="C167">
        <v>107.106210979</v>
      </c>
      <c r="E167">
        <f t="shared" si="13"/>
        <v>0.90653243903500003</v>
      </c>
      <c r="F167">
        <f t="shared" si="14"/>
        <v>2.5046290913000036</v>
      </c>
      <c r="G167">
        <f t="shared" si="15"/>
        <v>2.1062109789999965</v>
      </c>
      <c r="I167">
        <f t="shared" si="16"/>
        <v>7.0254815890790226E-3</v>
      </c>
      <c r="J167">
        <f t="shared" si="17"/>
        <v>1.9410475357209508E-2</v>
      </c>
      <c r="K167">
        <f t="shared" si="18"/>
        <v>1.6322798631929907E-2</v>
      </c>
    </row>
    <row r="168" spans="1:11" x14ac:dyDescent="0.25">
      <c r="A168">
        <v>0.52132518656500004</v>
      </c>
      <c r="B168">
        <v>77.556206113900004</v>
      </c>
      <c r="C168">
        <v>107.081557252</v>
      </c>
      <c r="E168">
        <f t="shared" si="13"/>
        <v>0.52132518656500004</v>
      </c>
      <c r="F168">
        <f t="shared" si="14"/>
        <v>2.5562061139000036</v>
      </c>
      <c r="G168">
        <f t="shared" si="15"/>
        <v>2.0815572519999961</v>
      </c>
      <c r="I168">
        <f t="shared" si="16"/>
        <v>4.0401869171216584E-3</v>
      </c>
      <c r="J168">
        <f t="shared" si="17"/>
        <v>1.9810189043221158E-2</v>
      </c>
      <c r="K168">
        <f t="shared" si="18"/>
        <v>1.6131736185973689E-2</v>
      </c>
    </row>
    <row r="169" spans="1:11" x14ac:dyDescent="0.25">
      <c r="A169">
        <v>0.78614465092600005</v>
      </c>
      <c r="B169">
        <v>77.593275445000003</v>
      </c>
      <c r="C169">
        <v>107.15044729900001</v>
      </c>
      <c r="E169">
        <f t="shared" si="13"/>
        <v>0.78614465092600005</v>
      </c>
      <c r="F169">
        <f t="shared" si="14"/>
        <v>2.5932754450000033</v>
      </c>
      <c r="G169">
        <f t="shared" si="15"/>
        <v>2.1504472990000068</v>
      </c>
      <c r="I169">
        <f t="shared" si="16"/>
        <v>6.0924954625041624E-3</v>
      </c>
      <c r="J169">
        <f t="shared" si="17"/>
        <v>2.0097470437629668E-2</v>
      </c>
      <c r="K169">
        <f t="shared" si="18"/>
        <v>1.6665623045427458E-2</v>
      </c>
    </row>
    <row r="170" spans="1:11" x14ac:dyDescent="0.25">
      <c r="A170">
        <v>0.24596454721200001</v>
      </c>
      <c r="B170">
        <v>77.614231507599996</v>
      </c>
      <c r="C170">
        <v>107.171415858</v>
      </c>
      <c r="E170">
        <f t="shared" si="13"/>
        <v>0.24596454721200001</v>
      </c>
      <c r="F170">
        <f t="shared" si="14"/>
        <v>2.614231507599996</v>
      </c>
      <c r="G170">
        <f t="shared" si="15"/>
        <v>2.1714158580000031</v>
      </c>
      <c r="I170">
        <f t="shared" si="16"/>
        <v>1.9061859494443835E-3</v>
      </c>
      <c r="J170">
        <f t="shared" si="17"/>
        <v>2.0259876575166851E-2</v>
      </c>
      <c r="K170">
        <f t="shared" si="18"/>
        <v>1.6828126028068442E-2</v>
      </c>
    </row>
    <row r="171" spans="1:11" x14ac:dyDescent="0.25">
      <c r="A171">
        <v>0.71881918393499999</v>
      </c>
      <c r="B171">
        <v>77.542775635500007</v>
      </c>
      <c r="C171">
        <v>107.139604328</v>
      </c>
      <c r="E171">
        <f t="shared" si="13"/>
        <v>0.71881918393499999</v>
      </c>
      <c r="F171">
        <f t="shared" si="14"/>
        <v>2.5427756355000071</v>
      </c>
      <c r="G171">
        <f t="shared" si="15"/>
        <v>2.1396043280000043</v>
      </c>
      <c r="I171">
        <f t="shared" si="16"/>
        <v>5.570733848187394E-3</v>
      </c>
      <c r="J171">
        <f t="shared" si="17"/>
        <v>1.9706104981064333E-2</v>
      </c>
      <c r="K171">
        <f t="shared" si="18"/>
        <v>1.658159175228088E-2</v>
      </c>
    </row>
    <row r="172" spans="1:11" x14ac:dyDescent="0.25">
      <c r="A172">
        <v>0.63046003528399996</v>
      </c>
      <c r="B172">
        <v>77.540374688100002</v>
      </c>
      <c r="C172">
        <v>107.17906916</v>
      </c>
      <c r="E172">
        <f t="shared" si="13"/>
        <v>0.63046003528399996</v>
      </c>
      <c r="F172">
        <f t="shared" si="14"/>
        <v>2.5403746881000018</v>
      </c>
      <c r="G172">
        <f t="shared" si="15"/>
        <v>2.1790691599999974</v>
      </c>
      <c r="I172">
        <f t="shared" si="16"/>
        <v>4.8859645610175939E-3</v>
      </c>
      <c r="J172">
        <f t="shared" si="17"/>
        <v>1.968749802225209E-2</v>
      </c>
      <c r="K172">
        <f t="shared" si="18"/>
        <v>1.6887437895996584E-2</v>
      </c>
    </row>
    <row r="173" spans="1:11" x14ac:dyDescent="0.25">
      <c r="A173">
        <v>0.87869962294399995</v>
      </c>
      <c r="B173">
        <v>77.413065667400005</v>
      </c>
      <c r="C173">
        <v>107.174058407</v>
      </c>
      <c r="E173">
        <f t="shared" si="13"/>
        <v>0.87869962294399995</v>
      </c>
      <c r="F173">
        <f t="shared" si="14"/>
        <v>2.4130656674000051</v>
      </c>
      <c r="G173">
        <f t="shared" si="15"/>
        <v>2.174058407000004</v>
      </c>
      <c r="I173">
        <f t="shared" si="16"/>
        <v>6.8097817105091021E-3</v>
      </c>
      <c r="J173">
        <f t="shared" si="17"/>
        <v>1.8700873448724859E-2</v>
      </c>
      <c r="K173">
        <f t="shared" si="18"/>
        <v>1.6848605360686154E-2</v>
      </c>
    </row>
    <row r="174" spans="1:11" x14ac:dyDescent="0.25">
      <c r="A174">
        <v>0.59463779496000002</v>
      </c>
      <c r="B174">
        <v>77.443281115600001</v>
      </c>
      <c r="C174">
        <v>107.204895622</v>
      </c>
      <c r="E174">
        <f t="shared" si="13"/>
        <v>0.59463779496000002</v>
      </c>
      <c r="F174">
        <f t="shared" si="14"/>
        <v>2.4432811156000014</v>
      </c>
      <c r="G174">
        <f t="shared" si="15"/>
        <v>2.2048956219999951</v>
      </c>
      <c r="I174">
        <f t="shared" si="16"/>
        <v>4.6083479209073673E-3</v>
      </c>
      <c r="J174">
        <f t="shared" si="17"/>
        <v>1.8935038345527466E-2</v>
      </c>
      <c r="K174">
        <f t="shared" si="18"/>
        <v>1.7087588850864983E-2</v>
      </c>
    </row>
    <row r="175" spans="1:11" x14ac:dyDescent="0.25">
      <c r="A175">
        <v>0.86035709837800001</v>
      </c>
      <c r="B175">
        <v>77.386820676699998</v>
      </c>
      <c r="C175">
        <v>107.190665044</v>
      </c>
      <c r="E175">
        <f t="shared" si="13"/>
        <v>0.86035709837800001</v>
      </c>
      <c r="F175">
        <f t="shared" si="14"/>
        <v>2.3868206766999975</v>
      </c>
      <c r="G175">
        <f t="shared" si="15"/>
        <v>2.1906650439999993</v>
      </c>
      <c r="I175">
        <f t="shared" si="16"/>
        <v>6.6676300752374082E-3</v>
      </c>
      <c r="J175">
        <f t="shared" si="17"/>
        <v>1.8497478963288985E-2</v>
      </c>
      <c r="K175">
        <f t="shared" si="18"/>
        <v>1.6977304144619558E-2</v>
      </c>
    </row>
    <row r="176" spans="1:11" x14ac:dyDescent="0.25">
      <c r="A176">
        <v>0.75363735865399994</v>
      </c>
      <c r="B176">
        <v>77.375346588200003</v>
      </c>
      <c r="C176">
        <v>107.191578552</v>
      </c>
      <c r="E176">
        <f t="shared" si="13"/>
        <v>0.75363735865399994</v>
      </c>
      <c r="F176">
        <f t="shared" si="14"/>
        <v>2.3753465882000029</v>
      </c>
      <c r="G176">
        <f t="shared" si="15"/>
        <v>2.1915785519999957</v>
      </c>
      <c r="I176">
        <f t="shared" si="16"/>
        <v>5.8405691402526865E-3</v>
      </c>
      <c r="J176">
        <f t="shared" si="17"/>
        <v>1.8408556610334924E-2</v>
      </c>
      <c r="K176">
        <f t="shared" si="18"/>
        <v>1.698438368569178E-2</v>
      </c>
    </row>
    <row r="177" spans="1:11" x14ac:dyDescent="0.25">
      <c r="A177">
        <v>0.744965084143</v>
      </c>
      <c r="B177">
        <v>77.316758949499999</v>
      </c>
      <c r="C177">
        <v>107.167988107</v>
      </c>
      <c r="E177">
        <f t="shared" si="13"/>
        <v>0.744965084143</v>
      </c>
      <c r="F177">
        <f t="shared" si="14"/>
        <v>2.3167589494999987</v>
      </c>
      <c r="G177">
        <f t="shared" si="15"/>
        <v>2.1679881069999993</v>
      </c>
      <c r="I177">
        <f t="shared" si="16"/>
        <v>5.7733603981393582E-3</v>
      </c>
      <c r="J177">
        <f t="shared" si="17"/>
        <v>1.7954511769454607E-2</v>
      </c>
      <c r="K177">
        <f t="shared" si="18"/>
        <v>1.6801561505382295E-2</v>
      </c>
    </row>
    <row r="178" spans="1:11" x14ac:dyDescent="0.25">
      <c r="A178">
        <v>0.96824687605799997</v>
      </c>
      <c r="B178">
        <v>77.253655396200003</v>
      </c>
      <c r="C178">
        <v>107.138227466</v>
      </c>
      <c r="E178">
        <f t="shared" si="13"/>
        <v>0.96824687605799997</v>
      </c>
      <c r="F178">
        <f t="shared" si="14"/>
        <v>2.2536553962000028</v>
      </c>
      <c r="G178">
        <f t="shared" si="15"/>
        <v>2.1382274660000036</v>
      </c>
      <c r="I178">
        <f t="shared" si="16"/>
        <v>7.5037586174741683E-3</v>
      </c>
      <c r="J178">
        <f t="shared" si="17"/>
        <v>1.746546931181623E-2</v>
      </c>
      <c r="K178">
        <f t="shared" si="18"/>
        <v>1.6570921291726808E-2</v>
      </c>
    </row>
    <row r="179" spans="1:11" x14ac:dyDescent="0.25">
      <c r="A179">
        <v>0.94443810178800003</v>
      </c>
      <c r="B179">
        <v>77.357652980899999</v>
      </c>
      <c r="C179">
        <v>107.156932235</v>
      </c>
      <c r="E179">
        <f t="shared" si="13"/>
        <v>0.94443810178800003</v>
      </c>
      <c r="F179">
        <f t="shared" si="14"/>
        <v>2.3576529808999993</v>
      </c>
      <c r="G179">
        <f t="shared" si="15"/>
        <v>2.1569322349999993</v>
      </c>
      <c r="I179">
        <f t="shared" si="16"/>
        <v>7.3192444201990222E-3</v>
      </c>
      <c r="J179">
        <f t="shared" si="17"/>
        <v>1.827143398021383E-2</v>
      </c>
      <c r="K179">
        <f t="shared" si="18"/>
        <v>1.6715880263495464E-2</v>
      </c>
    </row>
    <row r="180" spans="1:11" x14ac:dyDescent="0.25">
      <c r="A180">
        <v>1.0698794784400001</v>
      </c>
      <c r="B180">
        <v>77.226943133700004</v>
      </c>
      <c r="C180">
        <v>107.165371785</v>
      </c>
      <c r="E180">
        <f t="shared" si="13"/>
        <v>1.0698794784400001</v>
      </c>
      <c r="F180">
        <f t="shared" si="14"/>
        <v>2.2269431337000043</v>
      </c>
      <c r="G180">
        <f t="shared" si="15"/>
        <v>2.1653717850000049</v>
      </c>
      <c r="I180">
        <f t="shared" si="16"/>
        <v>8.2913950506998783E-3</v>
      </c>
      <c r="J180">
        <f t="shared" si="17"/>
        <v>1.7258453544574458E-2</v>
      </c>
      <c r="K180">
        <f t="shared" si="18"/>
        <v>1.6781285427825015E-2</v>
      </c>
    </row>
    <row r="181" spans="1:11" x14ac:dyDescent="0.25">
      <c r="A181">
        <v>0.75980027562700003</v>
      </c>
      <c r="B181">
        <v>77.242950553399993</v>
      </c>
      <c r="C181">
        <v>107.204443349</v>
      </c>
      <c r="E181">
        <f t="shared" si="13"/>
        <v>0.75980027562700003</v>
      </c>
      <c r="F181">
        <f t="shared" si="14"/>
        <v>2.2429505533999929</v>
      </c>
      <c r="G181">
        <f t="shared" si="15"/>
        <v>2.2044433490000017</v>
      </c>
      <c r="I181">
        <f t="shared" si="16"/>
        <v>5.8883307623022237E-3</v>
      </c>
      <c r="J181">
        <f t="shared" si="17"/>
        <v>1.7382508490154391E-2</v>
      </c>
      <c r="K181">
        <f t="shared" si="18"/>
        <v>1.7084083807363093E-2</v>
      </c>
    </row>
    <row r="182" spans="1:11" x14ac:dyDescent="0.25">
      <c r="A182">
        <v>1.07605881846</v>
      </c>
      <c r="B182">
        <v>77.205222811499993</v>
      </c>
      <c r="C182">
        <v>107.249496384</v>
      </c>
      <c r="E182">
        <f t="shared" si="13"/>
        <v>1.07605881846</v>
      </c>
      <c r="F182">
        <f t="shared" si="14"/>
        <v>2.2052228114999934</v>
      </c>
      <c r="G182">
        <f t="shared" si="15"/>
        <v>2.2494963839999969</v>
      </c>
      <c r="I182">
        <f t="shared" si="16"/>
        <v>8.3392839487401744E-3</v>
      </c>
      <c r="J182">
        <f t="shared" si="17"/>
        <v>1.7090124517223294E-2</v>
      </c>
      <c r="K182">
        <f t="shared" si="18"/>
        <v>1.7433237631644918E-2</v>
      </c>
    </row>
    <row r="183" spans="1:11" x14ac:dyDescent="0.25">
      <c r="A183">
        <v>1.0024778728399999</v>
      </c>
      <c r="B183">
        <v>77.218222428600001</v>
      </c>
      <c r="C183">
        <v>107.25383832199999</v>
      </c>
      <c r="E183">
        <f t="shared" si="13"/>
        <v>1.0024778728399999</v>
      </c>
      <c r="F183">
        <f t="shared" si="14"/>
        <v>2.2182224286000007</v>
      </c>
      <c r="G183">
        <f t="shared" si="15"/>
        <v>2.2538383219999929</v>
      </c>
      <c r="I183">
        <f t="shared" si="16"/>
        <v>7.7690433743260725E-3</v>
      </c>
      <c r="J183">
        <f t="shared" si="17"/>
        <v>1.7190869473132864E-2</v>
      </c>
      <c r="K183">
        <f t="shared" si="18"/>
        <v>1.7466886957544787E-2</v>
      </c>
    </row>
    <row r="184" spans="1:11" x14ac:dyDescent="0.25">
      <c r="A184">
        <v>0.95769328196900005</v>
      </c>
      <c r="B184">
        <v>77.251967703899993</v>
      </c>
      <c r="C184">
        <v>107.30237811799999</v>
      </c>
      <c r="E184">
        <f t="shared" si="13"/>
        <v>0.95769328196900005</v>
      </c>
      <c r="F184">
        <f t="shared" si="14"/>
        <v>2.251967703899993</v>
      </c>
      <c r="G184">
        <f t="shared" si="15"/>
        <v>2.3023781179999929</v>
      </c>
      <c r="I184">
        <f t="shared" si="16"/>
        <v>7.4219699491615276E-3</v>
      </c>
      <c r="J184">
        <f t="shared" si="17"/>
        <v>1.7452389966090477E-2</v>
      </c>
      <c r="K184">
        <f t="shared" si="18"/>
        <v>1.7843062622586253E-2</v>
      </c>
    </row>
    <row r="185" spans="1:11" x14ac:dyDescent="0.25">
      <c r="A185">
        <v>0.72623453525199999</v>
      </c>
      <c r="B185">
        <v>77.2431714298</v>
      </c>
      <c r="C185">
        <v>107.335734067</v>
      </c>
      <c r="E185">
        <f t="shared" si="13"/>
        <v>0.72623453525199999</v>
      </c>
      <c r="F185">
        <f t="shared" si="14"/>
        <v>2.2431714298000003</v>
      </c>
      <c r="G185">
        <f t="shared" si="15"/>
        <v>2.3357340670000042</v>
      </c>
      <c r="I185">
        <f t="shared" si="16"/>
        <v>5.628201636333611E-3</v>
      </c>
      <c r="J185">
        <f t="shared" si="17"/>
        <v>1.7384220246970689E-2</v>
      </c>
      <c r="K185">
        <f t="shared" si="18"/>
        <v>1.8101565898911692E-2</v>
      </c>
    </row>
    <row r="186" spans="1:11" x14ac:dyDescent="0.25">
      <c r="A186">
        <v>0.73225253604899998</v>
      </c>
      <c r="B186">
        <v>77.279969268599999</v>
      </c>
      <c r="C186">
        <v>107.294309697</v>
      </c>
      <c r="E186">
        <f t="shared" si="13"/>
        <v>0.73225253604899998</v>
      </c>
      <c r="F186">
        <f t="shared" si="14"/>
        <v>2.2799692685999986</v>
      </c>
      <c r="G186">
        <f t="shared" si="15"/>
        <v>2.2943096970000028</v>
      </c>
      <c r="I186">
        <f t="shared" si="16"/>
        <v>5.674840181168689E-3</v>
      </c>
      <c r="J186">
        <f t="shared" si="17"/>
        <v>1.7669397619423551E-2</v>
      </c>
      <c r="K186">
        <f t="shared" si="18"/>
        <v>1.7780533648721061E-2</v>
      </c>
    </row>
    <row r="187" spans="1:11" x14ac:dyDescent="0.25">
      <c r="A187">
        <v>0.924085595742</v>
      </c>
      <c r="B187">
        <v>77.220631847000007</v>
      </c>
      <c r="C187">
        <v>107.23398693599999</v>
      </c>
      <c r="E187">
        <f t="shared" si="13"/>
        <v>0.924085595742</v>
      </c>
      <c r="F187">
        <f t="shared" si="14"/>
        <v>2.220631847000007</v>
      </c>
      <c r="G187">
        <f t="shared" si="15"/>
        <v>2.2339869359999938</v>
      </c>
      <c r="I187">
        <f t="shared" si="16"/>
        <v>7.1615157495405288E-3</v>
      </c>
      <c r="J187">
        <f t="shared" si="17"/>
        <v>1.7209542080841918E-2</v>
      </c>
      <c r="K187">
        <f t="shared" si="18"/>
        <v>1.7313041887191703E-2</v>
      </c>
    </row>
    <row r="188" spans="1:11" x14ac:dyDescent="0.25">
      <c r="A188">
        <v>0.97015779768099997</v>
      </c>
      <c r="B188">
        <v>77.269718654200005</v>
      </c>
      <c r="C188">
        <v>107.21980154400001</v>
      </c>
      <c r="E188">
        <f t="shared" si="13"/>
        <v>0.97015779768099997</v>
      </c>
      <c r="F188">
        <f t="shared" si="14"/>
        <v>2.2697186542000054</v>
      </c>
      <c r="G188">
        <f t="shared" si="15"/>
        <v>2.2198015440000063</v>
      </c>
      <c r="I188">
        <f t="shared" si="16"/>
        <v>7.5185679547934703E-3</v>
      </c>
      <c r="J188">
        <f t="shared" si="17"/>
        <v>1.7589956995301418E-2</v>
      </c>
      <c r="K188">
        <f t="shared" si="18"/>
        <v>1.7203107365228135E-2</v>
      </c>
    </row>
    <row r="189" spans="1:11" x14ac:dyDescent="0.25">
      <c r="A189">
        <v>0.90957626489499999</v>
      </c>
      <c r="B189">
        <v>77.233366489600002</v>
      </c>
      <c r="C189">
        <v>107.11408229</v>
      </c>
      <c r="E189">
        <f t="shared" si="13"/>
        <v>0.90957626489499999</v>
      </c>
      <c r="F189">
        <f t="shared" si="14"/>
        <v>2.2333664896000016</v>
      </c>
      <c r="G189">
        <f t="shared" si="15"/>
        <v>2.1140822899999989</v>
      </c>
      <c r="I189">
        <f t="shared" si="16"/>
        <v>7.0490707532600153E-3</v>
      </c>
      <c r="J189">
        <f t="shared" si="17"/>
        <v>1.7308233526704575E-2</v>
      </c>
      <c r="K189">
        <f t="shared" si="18"/>
        <v>1.6383800034782407E-2</v>
      </c>
    </row>
    <row r="190" spans="1:11" x14ac:dyDescent="0.25">
      <c r="A190">
        <v>0.891474479687</v>
      </c>
      <c r="B190">
        <v>77.117086976300001</v>
      </c>
      <c r="C190">
        <v>107.053694163</v>
      </c>
      <c r="E190">
        <f t="shared" si="13"/>
        <v>0.891474479687</v>
      </c>
      <c r="F190">
        <f t="shared" si="14"/>
        <v>2.1170869763000013</v>
      </c>
      <c r="G190">
        <f t="shared" si="15"/>
        <v>2.053694163000003</v>
      </c>
      <c r="I190">
        <f t="shared" si="16"/>
        <v>6.9087848095560674E-3</v>
      </c>
      <c r="J190">
        <f t="shared" si="17"/>
        <v>1.640708587362574E-2</v>
      </c>
      <c r="K190">
        <f t="shared" si="18"/>
        <v>1.5915801697194996E-2</v>
      </c>
    </row>
    <row r="191" spans="1:11" x14ac:dyDescent="0.25">
      <c r="A191">
        <v>0.46017961730700002</v>
      </c>
      <c r="B191">
        <v>77.073624704599993</v>
      </c>
      <c r="C191">
        <v>107.04247387300001</v>
      </c>
      <c r="E191">
        <f t="shared" si="13"/>
        <v>0.46017961730700002</v>
      </c>
      <c r="F191">
        <f t="shared" si="14"/>
        <v>2.0736247045999932</v>
      </c>
      <c r="G191">
        <f t="shared" si="15"/>
        <v>2.0424738730000058</v>
      </c>
      <c r="I191">
        <f t="shared" si="16"/>
        <v>3.5663185230318467E-3</v>
      </c>
      <c r="J191">
        <f t="shared" si="17"/>
        <v>1.6070260210803353E-2</v>
      </c>
      <c r="K191">
        <f t="shared" si="18"/>
        <v>1.5828846242073039E-2</v>
      </c>
    </row>
    <row r="192" spans="1:11" x14ac:dyDescent="0.25">
      <c r="A192">
        <v>0.36781684566400003</v>
      </c>
      <c r="B192">
        <v>76.995608324499997</v>
      </c>
      <c r="C192">
        <v>107.074411584</v>
      </c>
      <c r="E192">
        <f t="shared" si="13"/>
        <v>0.36781684566400003</v>
      </c>
      <c r="F192">
        <f t="shared" si="14"/>
        <v>1.9956083244999974</v>
      </c>
      <c r="G192">
        <f t="shared" si="15"/>
        <v>2.0744115840000035</v>
      </c>
      <c r="I192">
        <f t="shared" si="16"/>
        <v>2.8505217972302306E-3</v>
      </c>
      <c r="J192">
        <f t="shared" si="17"/>
        <v>1.5465645727704919E-2</v>
      </c>
      <c r="K192">
        <f t="shared" si="18"/>
        <v>1.6076358400453891E-2</v>
      </c>
    </row>
    <row r="193" spans="1:11" x14ac:dyDescent="0.25">
      <c r="A193">
        <v>0.95572533908799995</v>
      </c>
      <c r="B193">
        <v>77.085555294200006</v>
      </c>
      <c r="C193">
        <v>107.113387303</v>
      </c>
      <c r="E193">
        <f t="shared" si="13"/>
        <v>0.95572533908799995</v>
      </c>
      <c r="F193">
        <f t="shared" si="14"/>
        <v>2.085555294200006</v>
      </c>
      <c r="G193">
        <f t="shared" si="15"/>
        <v>2.1133873029999961</v>
      </c>
      <c r="I193">
        <f t="shared" si="16"/>
        <v>7.4067187062015491E-3</v>
      </c>
      <c r="J193">
        <f t="shared" si="17"/>
        <v>1.616272037435908E-2</v>
      </c>
      <c r="K193">
        <f t="shared" si="18"/>
        <v>1.6378413996552633E-2</v>
      </c>
    </row>
    <row r="194" spans="1:11" x14ac:dyDescent="0.25">
      <c r="A194">
        <v>0.83462356752699995</v>
      </c>
      <c r="B194">
        <v>77.202207013600002</v>
      </c>
      <c r="C194">
        <v>107.128555128</v>
      </c>
      <c r="E194">
        <f t="shared" ref="E194:E257" si="19">A194-0</f>
        <v>0.83462356752699995</v>
      </c>
      <c r="F194">
        <f t="shared" ref="F194:F257" si="20">B194-75</f>
        <v>2.2022070136000025</v>
      </c>
      <c r="G194">
        <f t="shared" ref="G194:G257" si="21">C194-105</f>
        <v>2.1285551280000021</v>
      </c>
      <c r="I194">
        <f t="shared" ref="I194:I257" si="22">ABS(E194)/SQRT(0.1^2 + 75^2 + 105^2)</f>
        <v>6.468199321928516E-3</v>
      </c>
      <c r="J194">
        <f t="shared" ref="J194:J257" si="23">ABS(F194)/SQRT(0.1^2 + 75^2 + 105^2)</f>
        <v>1.7066752565255063E-2</v>
      </c>
      <c r="K194">
        <f t="shared" ref="K194:K257" si="24">ABS(G194)/SQRT(0.1^2 + 75^2 + 105^2)</f>
        <v>1.6495962217328221E-2</v>
      </c>
    </row>
    <row r="195" spans="1:11" x14ac:dyDescent="0.25">
      <c r="A195">
        <v>0.680431049003</v>
      </c>
      <c r="B195">
        <v>77.206977723099996</v>
      </c>
      <c r="C195">
        <v>107.155254349</v>
      </c>
      <c r="E195">
        <f t="shared" si="19"/>
        <v>0.680431049003</v>
      </c>
      <c r="F195">
        <f t="shared" si="20"/>
        <v>2.2069777230999961</v>
      </c>
      <c r="G195">
        <f t="shared" si="21"/>
        <v>2.1552543490000033</v>
      </c>
      <c r="I195">
        <f t="shared" si="22"/>
        <v>5.2732319347523534E-3</v>
      </c>
      <c r="J195">
        <f t="shared" si="23"/>
        <v>1.7103724801786086E-2</v>
      </c>
      <c r="K195">
        <f t="shared" si="24"/>
        <v>1.6702876915028319E-2</v>
      </c>
    </row>
    <row r="196" spans="1:11" x14ac:dyDescent="0.25">
      <c r="A196">
        <v>0.57356135140099995</v>
      </c>
      <c r="B196">
        <v>77.223488967600005</v>
      </c>
      <c r="C196">
        <v>107.23853481499999</v>
      </c>
      <c r="E196">
        <f t="shared" si="19"/>
        <v>0.57356135140099995</v>
      </c>
      <c r="F196">
        <f t="shared" si="20"/>
        <v>2.2234889676000051</v>
      </c>
      <c r="G196">
        <f t="shared" si="21"/>
        <v>2.2385348149999942</v>
      </c>
      <c r="I196">
        <f t="shared" si="22"/>
        <v>4.445008850168056E-3</v>
      </c>
      <c r="J196">
        <f t="shared" si="23"/>
        <v>1.723168430908301E-2</v>
      </c>
      <c r="K196">
        <f t="shared" si="24"/>
        <v>1.7348287222943695E-2</v>
      </c>
    </row>
    <row r="197" spans="1:11" x14ac:dyDescent="0.25">
      <c r="A197">
        <v>0.35064660117800001</v>
      </c>
      <c r="B197">
        <v>77.270491325500004</v>
      </c>
      <c r="C197">
        <v>107.245471882</v>
      </c>
      <c r="E197">
        <f t="shared" si="19"/>
        <v>0.35064660117800001</v>
      </c>
      <c r="F197">
        <f t="shared" si="20"/>
        <v>2.2704913255000037</v>
      </c>
      <c r="G197">
        <f t="shared" si="21"/>
        <v>2.2454718820000039</v>
      </c>
      <c r="I197">
        <f t="shared" si="22"/>
        <v>2.7174551453134077E-3</v>
      </c>
      <c r="J197">
        <f t="shared" si="23"/>
        <v>1.7595945074446524E-2</v>
      </c>
      <c r="K197">
        <f t="shared" si="24"/>
        <v>1.7402048384036459E-2</v>
      </c>
    </row>
    <row r="198" spans="1:11" x14ac:dyDescent="0.25">
      <c r="A198">
        <v>0.34347820558999997</v>
      </c>
      <c r="B198">
        <v>77.177293386700001</v>
      </c>
      <c r="C198">
        <v>107.23567464200001</v>
      </c>
      <c r="E198">
        <f t="shared" si="19"/>
        <v>0.34347820558999997</v>
      </c>
      <c r="F198">
        <f t="shared" si="20"/>
        <v>2.1772933867000006</v>
      </c>
      <c r="G198">
        <f t="shared" si="21"/>
        <v>2.2356746420000064</v>
      </c>
      <c r="I198">
        <f t="shared" si="22"/>
        <v>2.6619012246171564E-3</v>
      </c>
      <c r="J198">
        <f t="shared" si="23"/>
        <v>1.6873675936591375E-2</v>
      </c>
      <c r="K198">
        <f t="shared" si="24"/>
        <v>1.732612133909029E-2</v>
      </c>
    </row>
    <row r="199" spans="1:11" x14ac:dyDescent="0.25">
      <c r="A199">
        <v>0.29801500434099998</v>
      </c>
      <c r="B199">
        <v>77.2632461468</v>
      </c>
      <c r="C199">
        <v>107.21426390400001</v>
      </c>
      <c r="E199">
        <f t="shared" si="19"/>
        <v>0.29801500434099998</v>
      </c>
      <c r="F199">
        <f t="shared" si="20"/>
        <v>2.2632461468000002</v>
      </c>
      <c r="G199">
        <f t="shared" si="21"/>
        <v>2.2142639040000063</v>
      </c>
      <c r="I199">
        <f t="shared" si="22"/>
        <v>2.3095686774272902E-3</v>
      </c>
      <c r="J199">
        <f t="shared" si="23"/>
        <v>1.7539796096897917E-2</v>
      </c>
      <c r="K199">
        <f t="shared" si="24"/>
        <v>1.7160191539834876E-2</v>
      </c>
    </row>
    <row r="200" spans="1:11" x14ac:dyDescent="0.25">
      <c r="A200">
        <v>-0.11652921057100001</v>
      </c>
      <c r="B200">
        <v>77.340358200699995</v>
      </c>
      <c r="C200">
        <v>107.272346001</v>
      </c>
      <c r="E200">
        <f t="shared" si="19"/>
        <v>-0.11652921057100001</v>
      </c>
      <c r="F200">
        <f t="shared" si="20"/>
        <v>2.3403582006999955</v>
      </c>
      <c r="G200">
        <f t="shared" si="21"/>
        <v>2.2723460010000025</v>
      </c>
      <c r="I200">
        <f t="shared" si="22"/>
        <v>9.0308276704135159E-4</v>
      </c>
      <c r="J200">
        <f t="shared" si="23"/>
        <v>1.8137402196407356E-2</v>
      </c>
      <c r="K200">
        <f t="shared" si="24"/>
        <v>1.7610318513297567E-2</v>
      </c>
    </row>
    <row r="201" spans="1:11" x14ac:dyDescent="0.25">
      <c r="A201">
        <v>8.7348298704400001E-2</v>
      </c>
      <c r="B201">
        <v>77.413776195200001</v>
      </c>
      <c r="C201">
        <v>107.232995769</v>
      </c>
      <c r="E201">
        <f t="shared" si="19"/>
        <v>8.7348298704400001E-2</v>
      </c>
      <c r="F201">
        <f t="shared" si="20"/>
        <v>2.4137761952000005</v>
      </c>
      <c r="G201">
        <f t="shared" si="21"/>
        <v>2.2329957689999986</v>
      </c>
      <c r="I201">
        <f t="shared" si="22"/>
        <v>6.7693536156122544E-4</v>
      </c>
      <c r="J201">
        <f t="shared" si="23"/>
        <v>1.8706379925672017E-2</v>
      </c>
      <c r="K201">
        <f t="shared" si="24"/>
        <v>1.7305360501275076E-2</v>
      </c>
    </row>
    <row r="202" spans="1:11" x14ac:dyDescent="0.25">
      <c r="A202">
        <v>0.50095123450000001</v>
      </c>
      <c r="B202">
        <v>77.322337676499998</v>
      </c>
      <c r="C202">
        <v>107.199146263</v>
      </c>
      <c r="E202">
        <f t="shared" si="19"/>
        <v>0.50095123450000001</v>
      </c>
      <c r="F202">
        <f t="shared" si="20"/>
        <v>2.3223376764999983</v>
      </c>
      <c r="G202">
        <f t="shared" si="21"/>
        <v>2.1991462630000029</v>
      </c>
      <c r="I202">
        <f t="shared" si="22"/>
        <v>3.882292043241795E-3</v>
      </c>
      <c r="J202">
        <f t="shared" si="23"/>
        <v>1.7997746012534441E-2</v>
      </c>
      <c r="K202">
        <f t="shared" si="24"/>
        <v>1.7043032237042705E-2</v>
      </c>
    </row>
    <row r="203" spans="1:11" x14ac:dyDescent="0.25">
      <c r="A203">
        <v>0.64862428116600002</v>
      </c>
      <c r="B203">
        <v>77.335065854099994</v>
      </c>
      <c r="C203">
        <v>107.27564780199999</v>
      </c>
      <c r="E203">
        <f t="shared" si="19"/>
        <v>0.64862428116600002</v>
      </c>
      <c r="F203">
        <f t="shared" si="20"/>
        <v>2.3350658540999945</v>
      </c>
      <c r="G203">
        <f t="shared" si="21"/>
        <v>2.2756478019999946</v>
      </c>
      <c r="I203">
        <f t="shared" si="22"/>
        <v>5.0267345649673027E-3</v>
      </c>
      <c r="J203">
        <f t="shared" si="23"/>
        <v>1.8096387355679856E-2</v>
      </c>
      <c r="K203">
        <f t="shared" si="24"/>
        <v>1.7635906943603428E-2</v>
      </c>
    </row>
    <row r="204" spans="1:11" x14ac:dyDescent="0.25">
      <c r="A204">
        <v>0.55112354936600005</v>
      </c>
      <c r="B204">
        <v>77.305643640300005</v>
      </c>
      <c r="C204">
        <v>107.215304413</v>
      </c>
      <c r="E204">
        <f t="shared" si="19"/>
        <v>0.55112354936600005</v>
      </c>
      <c r="F204">
        <f t="shared" si="20"/>
        <v>2.3056436403000049</v>
      </c>
      <c r="G204">
        <f t="shared" si="21"/>
        <v>2.2153044129999984</v>
      </c>
      <c r="I204">
        <f t="shared" si="22"/>
        <v>4.2711194687090814E-3</v>
      </c>
      <c r="J204">
        <f t="shared" si="23"/>
        <v>1.7868369898762584E-2</v>
      </c>
      <c r="K204">
        <f t="shared" si="24"/>
        <v>1.7168255318369376E-2</v>
      </c>
    </row>
    <row r="205" spans="1:11" x14ac:dyDescent="0.25">
      <c r="A205">
        <v>0.58115024210699995</v>
      </c>
      <c r="B205">
        <v>77.264530764699998</v>
      </c>
      <c r="C205">
        <v>107.136249995</v>
      </c>
      <c r="E205">
        <f t="shared" si="19"/>
        <v>0.58115024210699995</v>
      </c>
      <c r="F205">
        <f t="shared" si="20"/>
        <v>2.2645307646999981</v>
      </c>
      <c r="G205">
        <f t="shared" si="21"/>
        <v>2.136249995</v>
      </c>
      <c r="I205">
        <f t="shared" si="22"/>
        <v>4.5038215408570847E-3</v>
      </c>
      <c r="J205">
        <f t="shared" si="23"/>
        <v>1.7549751680412437E-2</v>
      </c>
      <c r="K205">
        <f t="shared" si="24"/>
        <v>1.6555596207366616E-2</v>
      </c>
    </row>
    <row r="206" spans="1:11" x14ac:dyDescent="0.25">
      <c r="A206">
        <v>0.88388256310400004</v>
      </c>
      <c r="B206">
        <v>77.337155423200002</v>
      </c>
      <c r="C206">
        <v>107.217635075</v>
      </c>
      <c r="E206">
        <f t="shared" si="19"/>
        <v>0.88388256310400004</v>
      </c>
      <c r="F206">
        <f t="shared" si="20"/>
        <v>2.3371554232000022</v>
      </c>
      <c r="G206">
        <f t="shared" si="21"/>
        <v>2.217635075000004</v>
      </c>
      <c r="I206">
        <f t="shared" si="22"/>
        <v>6.8499486688036564E-3</v>
      </c>
      <c r="J206">
        <f t="shared" si="23"/>
        <v>1.8112581182408043E-2</v>
      </c>
      <c r="K206">
        <f t="shared" si="24"/>
        <v>1.7186317576559314E-2</v>
      </c>
    </row>
    <row r="207" spans="1:11" x14ac:dyDescent="0.25">
      <c r="A207">
        <v>1.70481786353</v>
      </c>
      <c r="B207">
        <v>77.267748135000005</v>
      </c>
      <c r="C207">
        <v>107.179715319</v>
      </c>
      <c r="E207">
        <f t="shared" si="19"/>
        <v>1.70481786353</v>
      </c>
      <c r="F207">
        <f t="shared" si="20"/>
        <v>2.267748135000005</v>
      </c>
      <c r="G207">
        <f t="shared" si="21"/>
        <v>2.179715318999996</v>
      </c>
      <c r="I207">
        <f t="shared" si="22"/>
        <v>1.3212066107322859E-2</v>
      </c>
      <c r="J207">
        <f t="shared" si="23"/>
        <v>1.7574685786280738E-2</v>
      </c>
      <c r="K207">
        <f t="shared" si="24"/>
        <v>1.689244552502632E-2</v>
      </c>
    </row>
    <row r="208" spans="1:11" x14ac:dyDescent="0.25">
      <c r="A208">
        <v>1.86312525286</v>
      </c>
      <c r="B208">
        <v>77.245501844200007</v>
      </c>
      <c r="C208">
        <v>107.21213837400001</v>
      </c>
      <c r="E208">
        <f t="shared" si="19"/>
        <v>1.86312525286</v>
      </c>
      <c r="F208">
        <f t="shared" si="20"/>
        <v>2.2455018442000068</v>
      </c>
      <c r="G208">
        <f t="shared" si="21"/>
        <v>2.2121383740000056</v>
      </c>
      <c r="I208">
        <f t="shared" si="22"/>
        <v>1.4438923085918126E-2</v>
      </c>
      <c r="J208">
        <f t="shared" si="23"/>
        <v>1.7402280586300188E-2</v>
      </c>
      <c r="K208">
        <f t="shared" si="24"/>
        <v>1.7143719021876298E-2</v>
      </c>
    </row>
    <row r="209" spans="1:11" x14ac:dyDescent="0.25">
      <c r="A209">
        <v>1.8510832042200001</v>
      </c>
      <c r="B209">
        <v>77.147389090299995</v>
      </c>
      <c r="C209">
        <v>107.151795752</v>
      </c>
      <c r="E209">
        <f t="shared" si="19"/>
        <v>1.8510832042200001</v>
      </c>
      <c r="F209">
        <f t="shared" si="20"/>
        <v>2.1473890902999955</v>
      </c>
      <c r="G209">
        <f t="shared" si="21"/>
        <v>2.1517957519999982</v>
      </c>
      <c r="I209">
        <f t="shared" si="22"/>
        <v>1.4345599132607453E-2</v>
      </c>
      <c r="J209">
        <f t="shared" si="23"/>
        <v>1.6641922416533957E-2</v>
      </c>
      <c r="K209">
        <f t="shared" si="24"/>
        <v>1.6676073340769634E-2</v>
      </c>
    </row>
    <row r="210" spans="1:11" x14ac:dyDescent="0.25">
      <c r="A210">
        <v>1.8393451616100001</v>
      </c>
      <c r="B210">
        <v>77.0774238204</v>
      </c>
      <c r="C210">
        <v>107.236982897</v>
      </c>
      <c r="E210">
        <f t="shared" si="19"/>
        <v>1.8393451616100001</v>
      </c>
      <c r="F210">
        <f t="shared" si="20"/>
        <v>2.0774238204</v>
      </c>
      <c r="G210">
        <f t="shared" si="21"/>
        <v>2.2369828970000043</v>
      </c>
      <c r="I210">
        <f t="shared" si="22"/>
        <v>1.425463117746603E-2</v>
      </c>
      <c r="J210">
        <f t="shared" si="23"/>
        <v>1.6099702751366095E-2</v>
      </c>
      <c r="K210">
        <f t="shared" si="24"/>
        <v>1.7336260106353918E-2</v>
      </c>
    </row>
    <row r="211" spans="1:11" x14ac:dyDescent="0.25">
      <c r="A211">
        <v>1.76560908336</v>
      </c>
      <c r="B211">
        <v>77.104124011899998</v>
      </c>
      <c r="C211">
        <v>107.24767148399999</v>
      </c>
      <c r="E211">
        <f t="shared" si="19"/>
        <v>1.76560908336</v>
      </c>
      <c r="F211">
        <f t="shared" si="20"/>
        <v>2.104124011899998</v>
      </c>
      <c r="G211">
        <f t="shared" si="21"/>
        <v>2.2476714839999943</v>
      </c>
      <c r="I211">
        <f t="shared" si="22"/>
        <v>1.3683188349950991E-2</v>
      </c>
      <c r="J211">
        <f t="shared" si="23"/>
        <v>1.6306624970286138E-2</v>
      </c>
      <c r="K211">
        <f t="shared" si="24"/>
        <v>1.7419094948162375E-2</v>
      </c>
    </row>
    <row r="212" spans="1:11" x14ac:dyDescent="0.25">
      <c r="A212">
        <v>1.96321410144</v>
      </c>
      <c r="B212">
        <v>77.214605484200007</v>
      </c>
      <c r="C212">
        <v>107.28560205700001</v>
      </c>
      <c r="E212">
        <f t="shared" si="19"/>
        <v>1.96321410144</v>
      </c>
      <c r="F212">
        <f t="shared" si="20"/>
        <v>2.2146054842000069</v>
      </c>
      <c r="G212">
        <f t="shared" si="21"/>
        <v>2.2856020570000055</v>
      </c>
      <c r="I212">
        <f t="shared" si="22"/>
        <v>1.5214595673784295E-2</v>
      </c>
      <c r="J212">
        <f t="shared" si="23"/>
        <v>1.7162838731819372E-2</v>
      </c>
      <c r="K212">
        <f t="shared" si="24"/>
        <v>1.7713050829717442E-2</v>
      </c>
    </row>
    <row r="213" spans="1:11" x14ac:dyDescent="0.25">
      <c r="A213">
        <v>1.59225252053</v>
      </c>
      <c r="B213">
        <v>77.269616900800003</v>
      </c>
      <c r="C213">
        <v>107.341125553</v>
      </c>
      <c r="E213">
        <f t="shared" si="19"/>
        <v>1.59225252053</v>
      </c>
      <c r="F213">
        <f t="shared" si="20"/>
        <v>2.2696169008000027</v>
      </c>
      <c r="G213">
        <f t="shared" si="21"/>
        <v>2.3411255529999977</v>
      </c>
      <c r="I213">
        <f t="shared" si="22"/>
        <v>1.2339702680751278E-2</v>
      </c>
      <c r="J213">
        <f t="shared" si="23"/>
        <v>1.7589168422705928E-2</v>
      </c>
      <c r="K213">
        <f t="shared" si="24"/>
        <v>1.8143349054152172E-2</v>
      </c>
    </row>
    <row r="214" spans="1:11" x14ac:dyDescent="0.25">
      <c r="A214">
        <v>1.62029937353</v>
      </c>
      <c r="B214">
        <v>77.305814069700006</v>
      </c>
      <c r="C214">
        <v>107.329905244</v>
      </c>
      <c r="E214">
        <f t="shared" si="19"/>
        <v>1.62029937353</v>
      </c>
      <c r="F214">
        <f t="shared" si="20"/>
        <v>2.3058140697000056</v>
      </c>
      <c r="G214">
        <f t="shared" si="21"/>
        <v>2.3299052440000025</v>
      </c>
      <c r="I214">
        <f t="shared" si="22"/>
        <v>1.2557061311174759E-2</v>
      </c>
      <c r="J214">
        <f t="shared" si="23"/>
        <v>1.7869690699387455E-2</v>
      </c>
      <c r="K214">
        <f t="shared" si="24"/>
        <v>1.8056393451783264E-2</v>
      </c>
    </row>
    <row r="215" spans="1:11" x14ac:dyDescent="0.25">
      <c r="A215">
        <v>1.78778940741</v>
      </c>
      <c r="B215">
        <v>77.352665400600003</v>
      </c>
      <c r="C215">
        <v>107.34521596099999</v>
      </c>
      <c r="E215">
        <f t="shared" si="19"/>
        <v>1.78778940741</v>
      </c>
      <c r="F215">
        <f t="shared" si="20"/>
        <v>2.352665400600003</v>
      </c>
      <c r="G215">
        <f t="shared" si="21"/>
        <v>2.3452159609999939</v>
      </c>
      <c r="I215">
        <f t="shared" si="22"/>
        <v>1.3855082318156872E-2</v>
      </c>
      <c r="J215">
        <f t="shared" si="23"/>
        <v>1.8232781029626669E-2</v>
      </c>
      <c r="K215">
        <f t="shared" si="24"/>
        <v>1.8175049062732544E-2</v>
      </c>
    </row>
    <row r="216" spans="1:11" x14ac:dyDescent="0.25">
      <c r="A216">
        <v>2.1882132651499999</v>
      </c>
      <c r="B216">
        <v>77.311525929499993</v>
      </c>
      <c r="C216">
        <v>107.297806455</v>
      </c>
      <c r="E216">
        <f t="shared" si="19"/>
        <v>2.1882132651499999</v>
      </c>
      <c r="F216">
        <f t="shared" si="20"/>
        <v>2.311525929499993</v>
      </c>
      <c r="G216">
        <f t="shared" si="21"/>
        <v>2.2978064549999999</v>
      </c>
      <c r="I216">
        <f t="shared" si="22"/>
        <v>1.6958303250189901E-2</v>
      </c>
      <c r="J216">
        <f t="shared" si="23"/>
        <v>1.7913956700399983E-2</v>
      </c>
      <c r="K216">
        <f t="shared" si="24"/>
        <v>1.7807632964633675E-2</v>
      </c>
    </row>
    <row r="217" spans="1:11" x14ac:dyDescent="0.25">
      <c r="A217">
        <v>1.7189723026699999</v>
      </c>
      <c r="B217">
        <v>77.275008333399995</v>
      </c>
      <c r="C217">
        <v>107.28817248199999</v>
      </c>
      <c r="E217">
        <f t="shared" si="19"/>
        <v>1.7189723026699999</v>
      </c>
      <c r="F217">
        <f t="shared" si="20"/>
        <v>2.2750083333999953</v>
      </c>
      <c r="G217">
        <f t="shared" si="21"/>
        <v>2.2881724819999931</v>
      </c>
      <c r="I217">
        <f t="shared" si="22"/>
        <v>1.3321760749566067E-2</v>
      </c>
      <c r="J217">
        <f t="shared" si="23"/>
        <v>1.7630951164104933E-2</v>
      </c>
      <c r="K217">
        <f t="shared" si="24"/>
        <v>1.7732971212856455E-2</v>
      </c>
    </row>
    <row r="218" spans="1:11" x14ac:dyDescent="0.25">
      <c r="A218">
        <v>1.28376197245</v>
      </c>
      <c r="B218">
        <v>77.144881996600006</v>
      </c>
      <c r="C218">
        <v>107.241566668</v>
      </c>
      <c r="E218">
        <f t="shared" si="19"/>
        <v>1.28376197245</v>
      </c>
      <c r="F218">
        <f t="shared" si="20"/>
        <v>2.1448819966000059</v>
      </c>
      <c r="G218">
        <f t="shared" si="21"/>
        <v>2.2415666680000044</v>
      </c>
      <c r="I218">
        <f t="shared" si="22"/>
        <v>9.9489502127557434E-3</v>
      </c>
      <c r="J218">
        <f t="shared" si="23"/>
        <v>1.6622492840853112E-2</v>
      </c>
      <c r="K218">
        <f t="shared" si="24"/>
        <v>1.7371783599372363E-2</v>
      </c>
    </row>
    <row r="219" spans="1:11" x14ac:dyDescent="0.25">
      <c r="A219">
        <v>1.20974053402</v>
      </c>
      <c r="B219">
        <v>77.065196550500005</v>
      </c>
      <c r="C219">
        <v>107.222795303</v>
      </c>
      <c r="E219">
        <f t="shared" si="19"/>
        <v>1.20974053402</v>
      </c>
      <c r="F219">
        <f t="shared" si="20"/>
        <v>2.0651965505000049</v>
      </c>
      <c r="G219">
        <f t="shared" si="21"/>
        <v>2.2227953029999981</v>
      </c>
      <c r="I219">
        <f t="shared" si="22"/>
        <v>9.375295889430384E-3</v>
      </c>
      <c r="J219">
        <f t="shared" si="23"/>
        <v>1.6004943362878509E-2</v>
      </c>
      <c r="K219">
        <f t="shared" si="24"/>
        <v>1.7226308519241961E-2</v>
      </c>
    </row>
    <row r="220" spans="1:11" x14ac:dyDescent="0.25">
      <c r="A220">
        <v>1.55747764662</v>
      </c>
      <c r="B220">
        <v>77.030073882799996</v>
      </c>
      <c r="C220">
        <v>107.151439756</v>
      </c>
      <c r="E220">
        <f t="shared" si="19"/>
        <v>1.55747764662</v>
      </c>
      <c r="F220">
        <f t="shared" si="20"/>
        <v>2.0300738827999965</v>
      </c>
      <c r="G220">
        <f t="shared" si="21"/>
        <v>2.151439756000002</v>
      </c>
      <c r="I220">
        <f t="shared" si="22"/>
        <v>1.2070202963038675E-2</v>
      </c>
      <c r="J220">
        <f t="shared" si="23"/>
        <v>1.5732748298851438E-2</v>
      </c>
      <c r="K220">
        <f t="shared" si="24"/>
        <v>1.6673314428638016E-2</v>
      </c>
    </row>
    <row r="221" spans="1:11" x14ac:dyDescent="0.25">
      <c r="A221">
        <v>1.3254140409099999</v>
      </c>
      <c r="B221">
        <v>77.170300059200002</v>
      </c>
      <c r="C221">
        <v>107.168724451</v>
      </c>
      <c r="E221">
        <f t="shared" si="19"/>
        <v>1.3254140409099999</v>
      </c>
      <c r="F221">
        <f t="shared" si="20"/>
        <v>2.1703000592000024</v>
      </c>
      <c r="G221">
        <f t="shared" si="21"/>
        <v>2.1687244510000028</v>
      </c>
      <c r="I221">
        <f t="shared" si="22"/>
        <v>1.0271747089637819E-2</v>
      </c>
      <c r="J221">
        <f t="shared" si="23"/>
        <v>1.6819478765610997E-2</v>
      </c>
      <c r="K221">
        <f t="shared" si="24"/>
        <v>1.6807268053755521E-2</v>
      </c>
    </row>
    <row r="222" spans="1:11" x14ac:dyDescent="0.25">
      <c r="A222">
        <v>1.0359868757699999</v>
      </c>
      <c r="B222">
        <v>77.205046482900002</v>
      </c>
      <c r="C222">
        <v>107.24818585</v>
      </c>
      <c r="E222">
        <f t="shared" si="19"/>
        <v>1.0359868757699999</v>
      </c>
      <c r="F222">
        <f t="shared" si="20"/>
        <v>2.205046482900002</v>
      </c>
      <c r="G222">
        <f t="shared" si="21"/>
        <v>2.2481858499999987</v>
      </c>
      <c r="I222">
        <f t="shared" si="22"/>
        <v>8.0287327941594207E-3</v>
      </c>
      <c r="J222">
        <f t="shared" si="23"/>
        <v>1.708875799874086E-2</v>
      </c>
      <c r="K222">
        <f t="shared" si="24"/>
        <v>1.7423081202495343E-2</v>
      </c>
    </row>
    <row r="223" spans="1:11" x14ac:dyDescent="0.25">
      <c r="A223">
        <v>1.1799744024000001</v>
      </c>
      <c r="B223">
        <v>77.209814133199998</v>
      </c>
      <c r="C223">
        <v>107.296524195</v>
      </c>
      <c r="E223">
        <f t="shared" si="19"/>
        <v>1.1799744024000001</v>
      </c>
      <c r="F223">
        <f t="shared" si="20"/>
        <v>2.2098141331999983</v>
      </c>
      <c r="G223">
        <f t="shared" si="21"/>
        <v>2.2965241950000035</v>
      </c>
      <c r="I223">
        <f t="shared" si="22"/>
        <v>9.1446131243469609E-3</v>
      </c>
      <c r="J223">
        <f t="shared" si="23"/>
        <v>1.7125706526960594E-2</v>
      </c>
      <c r="K223">
        <f t="shared" si="24"/>
        <v>1.7797695654467503E-2</v>
      </c>
    </row>
    <row r="224" spans="1:11" x14ac:dyDescent="0.25">
      <c r="A224">
        <v>1.4058478832300001</v>
      </c>
      <c r="B224">
        <v>77.2590753761</v>
      </c>
      <c r="C224">
        <v>107.247063418</v>
      </c>
      <c r="E224">
        <f t="shared" si="19"/>
        <v>1.4058478832300001</v>
      </c>
      <c r="F224">
        <f t="shared" si="20"/>
        <v>2.2590753761000002</v>
      </c>
      <c r="G224">
        <f t="shared" si="21"/>
        <v>2.2470634179999962</v>
      </c>
      <c r="I224">
        <f t="shared" si="22"/>
        <v>1.089509651876534E-2</v>
      </c>
      <c r="J224">
        <f t="shared" si="23"/>
        <v>1.7507473290230002E-2</v>
      </c>
      <c r="K224">
        <f t="shared" si="24"/>
        <v>1.7414382533797502E-2</v>
      </c>
    </row>
    <row r="225" spans="1:11" x14ac:dyDescent="0.25">
      <c r="A225">
        <v>1.82759455868</v>
      </c>
      <c r="B225">
        <v>77.208587799699998</v>
      </c>
      <c r="C225">
        <v>107.225942696</v>
      </c>
      <c r="E225">
        <f t="shared" si="19"/>
        <v>1.82759455868</v>
      </c>
      <c r="F225">
        <f t="shared" si="20"/>
        <v>2.2085877996999983</v>
      </c>
      <c r="G225">
        <f t="shared" si="21"/>
        <v>2.2259426960000042</v>
      </c>
      <c r="I225">
        <f t="shared" si="22"/>
        <v>1.4163565881851048E-2</v>
      </c>
      <c r="J225">
        <f t="shared" si="23"/>
        <v>1.7116202638235451E-2</v>
      </c>
      <c r="K225">
        <f t="shared" si="24"/>
        <v>1.7250700312213735E-2</v>
      </c>
    </row>
    <row r="226" spans="1:11" x14ac:dyDescent="0.25">
      <c r="A226">
        <v>2.1438911641699998</v>
      </c>
      <c r="B226">
        <v>77.131795005499995</v>
      </c>
      <c r="C226">
        <v>107.22829046299999</v>
      </c>
      <c r="E226">
        <f t="shared" si="19"/>
        <v>2.1438911641699998</v>
      </c>
      <c r="F226">
        <f t="shared" si="20"/>
        <v>2.1317950054999955</v>
      </c>
      <c r="G226">
        <f t="shared" si="21"/>
        <v>2.2282904629999933</v>
      </c>
      <c r="I226">
        <f t="shared" si="22"/>
        <v>1.6614814047800453E-2</v>
      </c>
      <c r="J226">
        <f t="shared" si="23"/>
        <v>1.6521070750401018E-2</v>
      </c>
      <c r="K226">
        <f t="shared" si="24"/>
        <v>1.726889513142112E-2</v>
      </c>
    </row>
    <row r="227" spans="1:11" x14ac:dyDescent="0.25">
      <c r="A227">
        <v>2.1826044286999999</v>
      </c>
      <c r="B227">
        <v>77.179410422399997</v>
      </c>
      <c r="C227">
        <v>107.158159858</v>
      </c>
      <c r="E227">
        <f t="shared" si="19"/>
        <v>2.1826044286999999</v>
      </c>
      <c r="F227">
        <f t="shared" si="20"/>
        <v>2.1794104223999966</v>
      </c>
      <c r="G227">
        <f t="shared" si="21"/>
        <v>2.1581598580000048</v>
      </c>
      <c r="I227">
        <f t="shared" si="22"/>
        <v>1.6914835663682376E-2</v>
      </c>
      <c r="J227">
        <f t="shared" si="23"/>
        <v>1.6890082625081834E-2</v>
      </c>
      <c r="K227">
        <f t="shared" si="24"/>
        <v>1.6725394145639661E-2</v>
      </c>
    </row>
    <row r="228" spans="1:11" x14ac:dyDescent="0.25">
      <c r="A228">
        <v>1.8713477787499999</v>
      </c>
      <c r="B228">
        <v>77.183606959100004</v>
      </c>
      <c r="C228">
        <v>107.214345893</v>
      </c>
      <c r="E228">
        <f t="shared" si="19"/>
        <v>1.8713477787499999</v>
      </c>
      <c r="F228">
        <f t="shared" si="20"/>
        <v>2.183606959100004</v>
      </c>
      <c r="G228">
        <f t="shared" si="21"/>
        <v>2.2143458930000008</v>
      </c>
      <c r="I228">
        <f t="shared" si="22"/>
        <v>1.450264634806351E-2</v>
      </c>
      <c r="J228">
        <f t="shared" si="23"/>
        <v>1.6922605114133835E-2</v>
      </c>
      <c r="K228">
        <f t="shared" si="24"/>
        <v>1.7160826941487555E-2</v>
      </c>
    </row>
    <row r="229" spans="1:11" x14ac:dyDescent="0.25">
      <c r="A229">
        <v>1.53868342123</v>
      </c>
      <c r="B229">
        <v>77.033349255700003</v>
      </c>
      <c r="C229">
        <v>107.170284016</v>
      </c>
      <c r="E229">
        <f t="shared" si="19"/>
        <v>1.53868342123</v>
      </c>
      <c r="F229">
        <f t="shared" si="20"/>
        <v>2.0333492557000028</v>
      </c>
      <c r="G229">
        <f t="shared" si="21"/>
        <v>2.1702840159999965</v>
      </c>
      <c r="I229">
        <f t="shared" si="22"/>
        <v>1.1924550718537638E-2</v>
      </c>
      <c r="J229">
        <f t="shared" si="23"/>
        <v>1.5758131915604146E-2</v>
      </c>
      <c r="K229">
        <f t="shared" si="24"/>
        <v>1.6819354433373766E-2</v>
      </c>
    </row>
    <row r="230" spans="1:11" x14ac:dyDescent="0.25">
      <c r="A230">
        <v>1.70721718233</v>
      </c>
      <c r="B230">
        <v>76.964304558400002</v>
      </c>
      <c r="C230">
        <v>107.181966299</v>
      </c>
      <c r="E230">
        <f t="shared" si="19"/>
        <v>1.70721718233</v>
      </c>
      <c r="F230">
        <f t="shared" si="20"/>
        <v>1.9643045584000021</v>
      </c>
      <c r="G230">
        <f t="shared" si="21"/>
        <v>2.1819662989999955</v>
      </c>
      <c r="I230">
        <f t="shared" si="22"/>
        <v>1.3230660444745218E-2</v>
      </c>
      <c r="J230">
        <f t="shared" si="23"/>
        <v>1.5223046541029964E-2</v>
      </c>
      <c r="K230">
        <f t="shared" si="24"/>
        <v>1.6909890260444961E-2</v>
      </c>
    </row>
    <row r="231" spans="1:11" x14ac:dyDescent="0.25">
      <c r="A231">
        <v>1.9228661862900001</v>
      </c>
      <c r="B231">
        <v>76.953213071299999</v>
      </c>
      <c r="C231">
        <v>107.206319271</v>
      </c>
      <c r="E231">
        <f t="shared" si="19"/>
        <v>1.9228661862900001</v>
      </c>
      <c r="F231">
        <f t="shared" si="20"/>
        <v>1.9532130712999987</v>
      </c>
      <c r="G231">
        <f t="shared" si="21"/>
        <v>2.2063192709999981</v>
      </c>
      <c r="I231">
        <f t="shared" si="22"/>
        <v>1.4901905776723587E-2</v>
      </c>
      <c r="J231">
        <f t="shared" si="23"/>
        <v>1.5137089287807421E-2</v>
      </c>
      <c r="K231">
        <f t="shared" si="24"/>
        <v>1.709862190319511E-2</v>
      </c>
    </row>
    <row r="232" spans="1:11" x14ac:dyDescent="0.25">
      <c r="A232">
        <v>1.7851883184399999</v>
      </c>
      <c r="B232">
        <v>77.013586283899997</v>
      </c>
      <c r="C232">
        <v>107.23502573099999</v>
      </c>
      <c r="E232">
        <f t="shared" si="19"/>
        <v>1.7851883184399999</v>
      </c>
      <c r="F232">
        <f t="shared" si="20"/>
        <v>2.0135862838999969</v>
      </c>
      <c r="G232">
        <f t="shared" si="21"/>
        <v>2.2350257309999932</v>
      </c>
      <c r="I232">
        <f t="shared" si="22"/>
        <v>1.3834924294148659E-2</v>
      </c>
      <c r="J232">
        <f t="shared" si="23"/>
        <v>1.5604972041177338E-2</v>
      </c>
      <c r="K232">
        <f t="shared" si="24"/>
        <v>1.7321092382500059E-2</v>
      </c>
    </row>
    <row r="233" spans="1:11" x14ac:dyDescent="0.25">
      <c r="A233">
        <v>1.4066459926699999</v>
      </c>
      <c r="B233">
        <v>76.996383575699994</v>
      </c>
      <c r="C233">
        <v>107.176926673</v>
      </c>
      <c r="E233">
        <f t="shared" si="19"/>
        <v>1.4066459926699999</v>
      </c>
      <c r="F233">
        <f t="shared" si="20"/>
        <v>1.9963835756999941</v>
      </c>
      <c r="G233">
        <f t="shared" si="21"/>
        <v>2.176926672999997</v>
      </c>
      <c r="I233">
        <f t="shared" si="22"/>
        <v>1.0901281739431858E-2</v>
      </c>
      <c r="J233">
        <f t="shared" si="23"/>
        <v>1.5471653800662889E-2</v>
      </c>
      <c r="K233">
        <f t="shared" si="24"/>
        <v>1.687083396399679E-2</v>
      </c>
    </row>
    <row r="234" spans="1:11" x14ac:dyDescent="0.25">
      <c r="A234">
        <v>1.0180162911799999</v>
      </c>
      <c r="B234">
        <v>76.941722504200001</v>
      </c>
      <c r="C234">
        <v>107.126482743</v>
      </c>
      <c r="E234">
        <f t="shared" si="19"/>
        <v>1.0180162911799999</v>
      </c>
      <c r="F234">
        <f t="shared" si="20"/>
        <v>1.9417225042000013</v>
      </c>
      <c r="G234">
        <f t="shared" si="21"/>
        <v>2.1264827429999968</v>
      </c>
      <c r="I234">
        <f t="shared" si="22"/>
        <v>7.8894636342864144E-3</v>
      </c>
      <c r="J234">
        <f t="shared" si="23"/>
        <v>1.5048039228335702E-2</v>
      </c>
      <c r="K234">
        <f t="shared" si="24"/>
        <v>1.647990156462999E-2</v>
      </c>
    </row>
    <row r="235" spans="1:11" x14ac:dyDescent="0.25">
      <c r="A235">
        <v>1.1995033771400001</v>
      </c>
      <c r="B235">
        <v>76.986637244799994</v>
      </c>
      <c r="C235">
        <v>107.174214026</v>
      </c>
      <c r="E235">
        <f t="shared" si="19"/>
        <v>1.1995033771400001</v>
      </c>
      <c r="F235">
        <f t="shared" si="20"/>
        <v>1.9866372447999936</v>
      </c>
      <c r="G235">
        <f t="shared" si="21"/>
        <v>2.1742140260000014</v>
      </c>
      <c r="I235">
        <f t="shared" si="22"/>
        <v>9.2959595589384349E-3</v>
      </c>
      <c r="J235">
        <f t="shared" si="23"/>
        <v>1.5396121293109254E-2</v>
      </c>
      <c r="K235">
        <f t="shared" si="24"/>
        <v>1.6849811383076879E-2</v>
      </c>
    </row>
    <row r="236" spans="1:11" x14ac:dyDescent="0.25">
      <c r="A236">
        <v>0.98785558837499998</v>
      </c>
      <c r="B236">
        <v>76.928238140999994</v>
      </c>
      <c r="C236">
        <v>107.112053742</v>
      </c>
      <c r="E236">
        <f t="shared" si="19"/>
        <v>0.98785558837499998</v>
      </c>
      <c r="F236">
        <f t="shared" si="20"/>
        <v>1.9282381409999942</v>
      </c>
      <c r="G236">
        <f t="shared" si="21"/>
        <v>2.1120537420000005</v>
      </c>
      <c r="I236">
        <f t="shared" si="22"/>
        <v>7.6557230055497635E-3</v>
      </c>
      <c r="J236">
        <f t="shared" si="23"/>
        <v>1.4943537567586587E-2</v>
      </c>
      <c r="K236">
        <f t="shared" si="24"/>
        <v>1.6368079111831513E-2</v>
      </c>
    </row>
    <row r="237" spans="1:11" x14ac:dyDescent="0.25">
      <c r="A237">
        <v>0.78068332496000004</v>
      </c>
      <c r="B237">
        <v>77.022337204899998</v>
      </c>
      <c r="C237">
        <v>107.165709525</v>
      </c>
      <c r="E237">
        <f t="shared" si="19"/>
        <v>0.78068332496000004</v>
      </c>
      <c r="F237">
        <f t="shared" si="20"/>
        <v>2.0223372048999977</v>
      </c>
      <c r="G237">
        <f t="shared" si="21"/>
        <v>2.1657095249999969</v>
      </c>
      <c r="I237">
        <f t="shared" si="22"/>
        <v>6.0501710586836708E-3</v>
      </c>
      <c r="J237">
        <f t="shared" si="23"/>
        <v>1.567279028101709E-2</v>
      </c>
      <c r="K237">
        <f t="shared" si="24"/>
        <v>1.6783902858872893E-2</v>
      </c>
    </row>
    <row r="238" spans="1:11" x14ac:dyDescent="0.25">
      <c r="A238">
        <v>9.0834885748500002E-2</v>
      </c>
      <c r="B238">
        <v>77.111655024699999</v>
      </c>
      <c r="C238">
        <v>107.25525905400001</v>
      </c>
      <c r="E238">
        <f t="shared" si="19"/>
        <v>9.0834885748500002E-2</v>
      </c>
      <c r="F238">
        <f t="shared" si="20"/>
        <v>2.1116550246999992</v>
      </c>
      <c r="G238">
        <f t="shared" si="21"/>
        <v>2.2552590540000068</v>
      </c>
      <c r="I238">
        <f t="shared" si="22"/>
        <v>7.0395585419039239E-4</v>
      </c>
      <c r="J238">
        <f t="shared" si="23"/>
        <v>1.6364989116449343E-2</v>
      </c>
      <c r="K238">
        <f t="shared" si="24"/>
        <v>1.7477897403590976E-2</v>
      </c>
    </row>
    <row r="239" spans="1:11" x14ac:dyDescent="0.25">
      <c r="A239">
        <v>0.189033729929</v>
      </c>
      <c r="B239">
        <v>77.154950080099994</v>
      </c>
      <c r="C239">
        <v>107.267577394</v>
      </c>
      <c r="E239">
        <f t="shared" si="19"/>
        <v>0.189033729929</v>
      </c>
      <c r="F239">
        <f t="shared" si="20"/>
        <v>2.1549500800999937</v>
      </c>
      <c r="G239">
        <f t="shared" si="21"/>
        <v>2.2675773939999999</v>
      </c>
      <c r="I239">
        <f t="shared" si="22"/>
        <v>1.4649812098779748E-3</v>
      </c>
      <c r="J239">
        <f t="shared" si="23"/>
        <v>1.6700518879658482E-2</v>
      </c>
      <c r="K239">
        <f t="shared" si="24"/>
        <v>1.757336257080561E-2</v>
      </c>
    </row>
    <row r="240" spans="1:11" x14ac:dyDescent="0.25">
      <c r="A240">
        <v>0.4366891591</v>
      </c>
      <c r="B240">
        <v>77.194184230199994</v>
      </c>
      <c r="C240">
        <v>107.24641842299999</v>
      </c>
      <c r="E240">
        <f t="shared" si="19"/>
        <v>0.4366891591</v>
      </c>
      <c r="F240">
        <f t="shared" si="20"/>
        <v>2.1941842301999941</v>
      </c>
      <c r="G240">
        <f t="shared" si="21"/>
        <v>2.2464184229999944</v>
      </c>
      <c r="I240">
        <f t="shared" si="22"/>
        <v>3.3842712243957558E-3</v>
      </c>
      <c r="J240">
        <f t="shared" si="23"/>
        <v>1.7004577275499377E-2</v>
      </c>
      <c r="K240">
        <f t="shared" si="24"/>
        <v>1.7409383925581799E-2</v>
      </c>
    </row>
    <row r="241" spans="1:11" x14ac:dyDescent="0.25">
      <c r="A241">
        <v>0.67992962556900005</v>
      </c>
      <c r="B241">
        <v>77.168125533400001</v>
      </c>
      <c r="C241">
        <v>107.244241575</v>
      </c>
      <c r="E241">
        <f t="shared" si="19"/>
        <v>0.67992962556900005</v>
      </c>
      <c r="F241">
        <f t="shared" si="20"/>
        <v>2.1681255334000014</v>
      </c>
      <c r="G241">
        <f t="shared" si="21"/>
        <v>2.2442415750000038</v>
      </c>
      <c r="I241">
        <f t="shared" si="22"/>
        <v>5.2693459832384177E-3</v>
      </c>
      <c r="J241">
        <f t="shared" si="23"/>
        <v>1.6802626538029219E-2</v>
      </c>
      <c r="K241">
        <f t="shared" si="24"/>
        <v>1.7392513701321059E-2</v>
      </c>
    </row>
    <row r="242" spans="1:11" x14ac:dyDescent="0.25">
      <c r="A242">
        <v>0.63410042120200005</v>
      </c>
      <c r="B242">
        <v>77.300754916700001</v>
      </c>
      <c r="C242">
        <v>107.296411127</v>
      </c>
      <c r="E242">
        <f t="shared" si="19"/>
        <v>0.63410042120200005</v>
      </c>
      <c r="F242">
        <f t="shared" si="20"/>
        <v>2.3007549167000008</v>
      </c>
      <c r="G242">
        <f t="shared" si="21"/>
        <v>2.2964111269999989</v>
      </c>
      <c r="I242">
        <f t="shared" si="22"/>
        <v>4.9141769703509846E-3</v>
      </c>
      <c r="J242">
        <f t="shared" si="23"/>
        <v>1.7830483071808564E-2</v>
      </c>
      <c r="K242">
        <f t="shared" si="24"/>
        <v>1.7796819395529444E-2</v>
      </c>
    </row>
    <row r="243" spans="1:11" x14ac:dyDescent="0.25">
      <c r="A243">
        <v>0.287690166385</v>
      </c>
      <c r="B243">
        <v>77.215248131799996</v>
      </c>
      <c r="C243">
        <v>107.21045858399999</v>
      </c>
      <c r="E243">
        <f t="shared" si="19"/>
        <v>0.287690166385</v>
      </c>
      <c r="F243">
        <f t="shared" si="20"/>
        <v>2.2152481317999957</v>
      </c>
      <c r="G243">
        <f t="shared" si="21"/>
        <v>2.2104585839999942</v>
      </c>
      <c r="I243">
        <f t="shared" si="22"/>
        <v>2.2295528326028982E-3</v>
      </c>
      <c r="J243">
        <f t="shared" si="23"/>
        <v>1.7167819148059957E-2</v>
      </c>
      <c r="K243">
        <f t="shared" si="24"/>
        <v>1.7130700917713182E-2</v>
      </c>
    </row>
    <row r="244" spans="1:11" x14ac:dyDescent="0.25">
      <c r="A244">
        <v>0.27538203102600001</v>
      </c>
      <c r="B244">
        <v>77.265633663100004</v>
      </c>
      <c r="C244">
        <v>107.24166964299999</v>
      </c>
      <c r="E244">
        <f t="shared" si="19"/>
        <v>0.27538203102600001</v>
      </c>
      <c r="F244">
        <f t="shared" si="20"/>
        <v>2.2656336631000045</v>
      </c>
      <c r="G244">
        <f t="shared" si="21"/>
        <v>2.2416696429999945</v>
      </c>
      <c r="I244">
        <f t="shared" si="22"/>
        <v>2.1341667497258255E-3</v>
      </c>
      <c r="J244">
        <f t="shared" si="23"/>
        <v>1.7558298966830692E-2</v>
      </c>
      <c r="K244">
        <f t="shared" si="24"/>
        <v>1.7372581639172612E-2</v>
      </c>
    </row>
    <row r="245" spans="1:11" x14ac:dyDescent="0.25">
      <c r="A245">
        <v>0.57967127130700002</v>
      </c>
      <c r="B245">
        <v>77.107104794500003</v>
      </c>
      <c r="C245">
        <v>107.19544565</v>
      </c>
      <c r="E245">
        <f t="shared" si="19"/>
        <v>0.57967127130700002</v>
      </c>
      <c r="F245">
        <f t="shared" si="20"/>
        <v>2.1071047945000032</v>
      </c>
      <c r="G245">
        <f t="shared" si="21"/>
        <v>2.1954456499999964</v>
      </c>
      <c r="I245">
        <f t="shared" si="22"/>
        <v>4.4923597534143253E-3</v>
      </c>
      <c r="J245">
        <f t="shared" si="23"/>
        <v>1.6329725559272975E-2</v>
      </c>
      <c r="K245">
        <f t="shared" si="24"/>
        <v>1.7014353077444699E-2</v>
      </c>
    </row>
    <row r="246" spans="1:11" x14ac:dyDescent="0.25">
      <c r="A246">
        <v>0.245160711989</v>
      </c>
      <c r="B246">
        <v>77.097337436000004</v>
      </c>
      <c r="C246">
        <v>107.17906794699999</v>
      </c>
      <c r="E246">
        <f t="shared" si="19"/>
        <v>0.245160711989</v>
      </c>
      <c r="F246">
        <f t="shared" si="20"/>
        <v>2.0973374360000037</v>
      </c>
      <c r="G246">
        <f t="shared" si="21"/>
        <v>2.179067946999993</v>
      </c>
      <c r="I246">
        <f t="shared" si="22"/>
        <v>1.8999563548742747E-3</v>
      </c>
      <c r="J246">
        <f t="shared" si="23"/>
        <v>1.625403009117839E-2</v>
      </c>
      <c r="K246">
        <f t="shared" si="24"/>
        <v>1.688742849544032E-2</v>
      </c>
    </row>
    <row r="247" spans="1:11" x14ac:dyDescent="0.25">
      <c r="A247">
        <v>0.44133565549800002</v>
      </c>
      <c r="B247">
        <v>77.147825770500006</v>
      </c>
      <c r="C247">
        <v>107.224585705</v>
      </c>
      <c r="E247">
        <f t="shared" si="19"/>
        <v>0.44133565549800002</v>
      </c>
      <c r="F247">
        <f t="shared" si="20"/>
        <v>2.1478257705000061</v>
      </c>
      <c r="G247">
        <f t="shared" si="21"/>
        <v>2.2245857049999955</v>
      </c>
      <c r="I247">
        <f t="shared" si="22"/>
        <v>3.4202808292286731E-3</v>
      </c>
      <c r="J247">
        <f t="shared" si="23"/>
        <v>1.664530661832684E-2</v>
      </c>
      <c r="K247">
        <f t="shared" si="24"/>
        <v>1.7240183848735324E-2</v>
      </c>
    </row>
    <row r="248" spans="1:11" x14ac:dyDescent="0.25">
      <c r="A248">
        <v>0.46938062978799999</v>
      </c>
      <c r="B248">
        <v>77.184132729200002</v>
      </c>
      <c r="C248">
        <v>107.266898119</v>
      </c>
      <c r="E248">
        <f t="shared" si="19"/>
        <v>0.46938062978799999</v>
      </c>
      <c r="F248">
        <f t="shared" si="20"/>
        <v>2.1841327292000017</v>
      </c>
      <c r="G248">
        <f t="shared" si="21"/>
        <v>2.2668981190000039</v>
      </c>
      <c r="I248">
        <f t="shared" si="22"/>
        <v>3.6376248999497674E-3</v>
      </c>
      <c r="J248">
        <f t="shared" si="23"/>
        <v>1.692667974842001E-2</v>
      </c>
      <c r="K248">
        <f t="shared" si="24"/>
        <v>1.7568098298065989E-2</v>
      </c>
    </row>
    <row r="249" spans="1:11" x14ac:dyDescent="0.25">
      <c r="A249">
        <v>0.42006342511099998</v>
      </c>
      <c r="B249">
        <v>77.122333478000002</v>
      </c>
      <c r="C249">
        <v>107.273151664</v>
      </c>
      <c r="E249">
        <f t="shared" si="19"/>
        <v>0.42006342511099998</v>
      </c>
      <c r="F249">
        <f t="shared" si="20"/>
        <v>2.1223334780000016</v>
      </c>
      <c r="G249">
        <f t="shared" si="21"/>
        <v>2.2731516639999967</v>
      </c>
      <c r="I249">
        <f t="shared" si="22"/>
        <v>3.2554244418482032E-3</v>
      </c>
      <c r="J249">
        <f t="shared" si="23"/>
        <v>1.6447745423701698E-2</v>
      </c>
      <c r="K249">
        <f t="shared" si="24"/>
        <v>1.7616562272847403E-2</v>
      </c>
    </row>
    <row r="250" spans="1:11" x14ac:dyDescent="0.25">
      <c r="A250">
        <v>-7.7724861569299997E-3</v>
      </c>
      <c r="B250">
        <v>77.216196514000004</v>
      </c>
      <c r="C250">
        <v>107.28293065</v>
      </c>
      <c r="E250">
        <f t="shared" si="19"/>
        <v>-7.7724861569299997E-3</v>
      </c>
      <c r="F250">
        <f t="shared" si="20"/>
        <v>2.2161965140000035</v>
      </c>
      <c r="G250">
        <f t="shared" si="21"/>
        <v>2.2829306499999973</v>
      </c>
      <c r="I250">
        <f t="shared" si="22"/>
        <v>6.0235526105398458E-5</v>
      </c>
      <c r="J250">
        <f t="shared" si="23"/>
        <v>1.7175168958611313E-2</v>
      </c>
      <c r="K250">
        <f t="shared" si="24"/>
        <v>1.7692347852209571E-2</v>
      </c>
    </row>
    <row r="251" spans="1:11" x14ac:dyDescent="0.25">
      <c r="A251">
        <v>-0.245359930428</v>
      </c>
      <c r="B251">
        <v>77.225995992700007</v>
      </c>
      <c r="C251">
        <v>107.255676615</v>
      </c>
      <c r="E251">
        <f t="shared" si="19"/>
        <v>-0.245359930428</v>
      </c>
      <c r="F251">
        <f t="shared" si="20"/>
        <v>2.2259959927000068</v>
      </c>
      <c r="G251">
        <f t="shared" si="21"/>
        <v>2.2556766149999987</v>
      </c>
      <c r="I251">
        <f t="shared" si="22"/>
        <v>1.9015002659525033E-3</v>
      </c>
      <c r="J251">
        <f t="shared" si="23"/>
        <v>1.725111335312491E-2</v>
      </c>
      <c r="K251">
        <f t="shared" si="24"/>
        <v>1.7481133434637898E-2</v>
      </c>
    </row>
    <row r="252" spans="1:11" x14ac:dyDescent="0.25">
      <c r="A252">
        <v>-9.0576756822599996E-2</v>
      </c>
      <c r="B252">
        <v>77.229877098700001</v>
      </c>
      <c r="C252">
        <v>107.26247557000001</v>
      </c>
      <c r="E252">
        <f t="shared" si="19"/>
        <v>-9.0576756822599996E-2</v>
      </c>
      <c r="F252">
        <f t="shared" si="20"/>
        <v>2.2298770987000012</v>
      </c>
      <c r="G252">
        <f t="shared" si="21"/>
        <v>2.2624755700000065</v>
      </c>
      <c r="I252">
        <f t="shared" si="22"/>
        <v>7.019553962493069E-4</v>
      </c>
      <c r="J252">
        <f t="shared" si="23"/>
        <v>1.7281191304640078E-2</v>
      </c>
      <c r="K252">
        <f t="shared" si="24"/>
        <v>1.7533824249793259E-2</v>
      </c>
    </row>
    <row r="253" spans="1:11" x14ac:dyDescent="0.25">
      <c r="A253">
        <v>0.52043603458400001</v>
      </c>
      <c r="B253">
        <v>77.1986140737</v>
      </c>
      <c r="C253">
        <v>107.234455396</v>
      </c>
      <c r="E253">
        <f t="shared" si="19"/>
        <v>0.52043603458400001</v>
      </c>
      <c r="F253">
        <f t="shared" si="20"/>
        <v>2.1986140736999999</v>
      </c>
      <c r="G253">
        <f t="shared" si="21"/>
        <v>2.2344553960000013</v>
      </c>
      <c r="I253">
        <f t="shared" si="22"/>
        <v>4.0332961313059206E-3</v>
      </c>
      <c r="J253">
        <f t="shared" si="23"/>
        <v>1.7038907854981918E-2</v>
      </c>
      <c r="K253">
        <f t="shared" si="24"/>
        <v>1.7316672377357917E-2</v>
      </c>
    </row>
    <row r="254" spans="1:11" x14ac:dyDescent="0.25">
      <c r="A254">
        <v>-7.0562895514300006E-2</v>
      </c>
      <c r="B254">
        <v>77.142342978100004</v>
      </c>
      <c r="C254">
        <v>107.240111347</v>
      </c>
      <c r="E254">
        <f t="shared" si="19"/>
        <v>-7.0562895514300006E-2</v>
      </c>
      <c r="F254">
        <f t="shared" si="20"/>
        <v>2.1423429781000038</v>
      </c>
      <c r="G254">
        <f t="shared" si="21"/>
        <v>2.2401113469999956</v>
      </c>
      <c r="I254">
        <f t="shared" si="22"/>
        <v>5.4685116821140216E-4</v>
      </c>
      <c r="J254">
        <f t="shared" si="23"/>
        <v>1.6602815853071974E-2</v>
      </c>
      <c r="K254">
        <f t="shared" si="24"/>
        <v>1.7360505094101614E-2</v>
      </c>
    </row>
    <row r="255" spans="1:11" x14ac:dyDescent="0.25">
      <c r="A255">
        <v>0.22027754479600001</v>
      </c>
      <c r="B255">
        <v>77.144386316199999</v>
      </c>
      <c r="C255">
        <v>107.235915088</v>
      </c>
      <c r="E255">
        <f t="shared" si="19"/>
        <v>0.22027754479600001</v>
      </c>
      <c r="F255">
        <f t="shared" si="20"/>
        <v>2.1443863161999985</v>
      </c>
      <c r="G255">
        <f t="shared" si="21"/>
        <v>2.2359150879999987</v>
      </c>
      <c r="I255">
        <f t="shared" si="22"/>
        <v>1.7071157840740862E-3</v>
      </c>
      <c r="J255">
        <f t="shared" si="23"/>
        <v>1.6618651396935202E-2</v>
      </c>
      <c r="K255">
        <f t="shared" si="24"/>
        <v>1.7327984757180337E-2</v>
      </c>
    </row>
    <row r="256" spans="1:11" x14ac:dyDescent="0.25">
      <c r="A256">
        <v>-0.124167343635</v>
      </c>
      <c r="B256">
        <v>77.126363012300004</v>
      </c>
      <c r="C256">
        <v>107.247923331</v>
      </c>
      <c r="E256">
        <f t="shared" si="19"/>
        <v>-0.124167343635</v>
      </c>
      <c r="F256">
        <f t="shared" si="20"/>
        <v>2.1263630123000041</v>
      </c>
      <c r="G256">
        <f t="shared" si="21"/>
        <v>2.2479233309999955</v>
      </c>
      <c r="I256">
        <f t="shared" si="22"/>
        <v>9.6227707813869104E-4</v>
      </c>
      <c r="J256">
        <f t="shared" si="23"/>
        <v>1.647897367083135E-2</v>
      </c>
      <c r="K256">
        <f t="shared" si="24"/>
        <v>1.7421046722181248E-2</v>
      </c>
    </row>
    <row r="257" spans="1:11" x14ac:dyDescent="0.25">
      <c r="A257">
        <v>-5.8115638029099997E-2</v>
      </c>
      <c r="B257">
        <v>77.097079922999995</v>
      </c>
      <c r="C257">
        <v>107.225222598</v>
      </c>
      <c r="E257">
        <f t="shared" si="19"/>
        <v>-5.8115638029099997E-2</v>
      </c>
      <c r="F257">
        <f t="shared" si="20"/>
        <v>2.0970799229999955</v>
      </c>
      <c r="G257">
        <f t="shared" si="21"/>
        <v>2.225222598000002</v>
      </c>
      <c r="I257">
        <f t="shared" si="22"/>
        <v>4.5038691108025442E-4</v>
      </c>
      <c r="J257">
        <f t="shared" si="23"/>
        <v>1.6252034406564576E-2</v>
      </c>
      <c r="K257">
        <f t="shared" si="24"/>
        <v>1.724511966774531E-2</v>
      </c>
    </row>
    <row r="258" spans="1:11" x14ac:dyDescent="0.25">
      <c r="A258">
        <v>0.23824401654999999</v>
      </c>
      <c r="B258">
        <v>77.139902266799993</v>
      </c>
      <c r="C258">
        <v>107.211556065</v>
      </c>
      <c r="E258">
        <f t="shared" ref="E258:E321" si="25">A258-0</f>
        <v>0.23824401654999999</v>
      </c>
      <c r="F258">
        <f t="shared" ref="F258:F321" si="26">B258-75</f>
        <v>2.139902266799993</v>
      </c>
      <c r="G258">
        <f t="shared" ref="G258:G321" si="27">C258-105</f>
        <v>2.2115560649999964</v>
      </c>
      <c r="I258">
        <f t="shared" ref="I258:I321" si="28">ABS(E258)/SQRT(0.1^2 + 75^2 + 105^2)</f>
        <v>1.8463530701250952E-3</v>
      </c>
      <c r="J258">
        <f t="shared" ref="J258:J321" si="29">ABS(F258)/SQRT(0.1^2 + 75^2 + 105^2)</f>
        <v>1.658390073038675E-2</v>
      </c>
      <c r="K258">
        <f t="shared" ref="K258:K321" si="30">ABS(G258)/SQRT(0.1^2 + 75^2 + 105^2)</f>
        <v>1.7139206220146804E-2</v>
      </c>
    </row>
    <row r="259" spans="1:11" x14ac:dyDescent="0.25">
      <c r="A259">
        <v>0.26723079365500002</v>
      </c>
      <c r="B259">
        <v>77.201238767000007</v>
      </c>
      <c r="C259">
        <v>107.24201533199999</v>
      </c>
      <c r="E259">
        <f t="shared" si="25"/>
        <v>0.26723079365500002</v>
      </c>
      <c r="F259">
        <f t="shared" si="26"/>
        <v>2.2012387670000066</v>
      </c>
      <c r="G259">
        <f t="shared" si="27"/>
        <v>2.242015331999994</v>
      </c>
      <c r="I259">
        <f t="shared" si="28"/>
        <v>2.0709959622147544E-3</v>
      </c>
      <c r="J259">
        <f t="shared" si="29"/>
        <v>1.7059248808777024E-2</v>
      </c>
      <c r="K259">
        <f t="shared" si="30"/>
        <v>1.7375260673700741E-2</v>
      </c>
    </row>
    <row r="260" spans="1:11" x14ac:dyDescent="0.25">
      <c r="A260">
        <v>0.33272280761</v>
      </c>
      <c r="B260">
        <v>77.208035179199996</v>
      </c>
      <c r="C260">
        <v>107.282171668</v>
      </c>
      <c r="E260">
        <f t="shared" si="25"/>
        <v>0.33272280761</v>
      </c>
      <c r="F260">
        <f t="shared" si="26"/>
        <v>2.2080351791999959</v>
      </c>
      <c r="G260">
        <f t="shared" si="27"/>
        <v>2.2821716680000037</v>
      </c>
      <c r="I260">
        <f t="shared" si="28"/>
        <v>2.5785486083862992E-3</v>
      </c>
      <c r="J260">
        <f t="shared" si="29"/>
        <v>1.7111919917638441E-2</v>
      </c>
      <c r="K260">
        <f t="shared" si="30"/>
        <v>1.7686465862952715E-2</v>
      </c>
    </row>
    <row r="261" spans="1:11" x14ac:dyDescent="0.25">
      <c r="A261">
        <v>0.80127927012199995</v>
      </c>
      <c r="B261">
        <v>77.143147337399995</v>
      </c>
      <c r="C261">
        <v>107.310179166</v>
      </c>
      <c r="E261">
        <f t="shared" si="25"/>
        <v>0.80127927012199995</v>
      </c>
      <c r="F261">
        <f t="shared" si="26"/>
        <v>2.143147337399995</v>
      </c>
      <c r="G261">
        <f t="shared" si="27"/>
        <v>2.3101791659999975</v>
      </c>
      <c r="I261">
        <f t="shared" si="28"/>
        <v>6.2097863436031383E-3</v>
      </c>
      <c r="J261">
        <f t="shared" si="29"/>
        <v>1.6609049509155045E-2</v>
      </c>
      <c r="K261">
        <f t="shared" si="30"/>
        <v>1.7903519498412887E-2</v>
      </c>
    </row>
    <row r="262" spans="1:11" x14ac:dyDescent="0.25">
      <c r="A262">
        <v>0.90456004852299998</v>
      </c>
      <c r="B262">
        <v>77.050112792199997</v>
      </c>
      <c r="C262">
        <v>107.270077931</v>
      </c>
      <c r="E262">
        <f t="shared" si="25"/>
        <v>0.90456004852299998</v>
      </c>
      <c r="F262">
        <f t="shared" si="26"/>
        <v>2.0501127921999966</v>
      </c>
      <c r="G262">
        <f t="shared" si="27"/>
        <v>2.270077931000003</v>
      </c>
      <c r="I262">
        <f t="shared" si="28"/>
        <v>7.0101958776892783E-3</v>
      </c>
      <c r="J262">
        <f t="shared" si="29"/>
        <v>1.5888046645598727E-2</v>
      </c>
      <c r="K262">
        <f t="shared" si="30"/>
        <v>1.7592741333108959E-2</v>
      </c>
    </row>
    <row r="263" spans="1:11" x14ac:dyDescent="0.25">
      <c r="A263">
        <v>0.82048833964400003</v>
      </c>
      <c r="B263">
        <v>77.0869835317</v>
      </c>
      <c r="C263">
        <v>107.272298104</v>
      </c>
      <c r="E263">
        <f t="shared" si="25"/>
        <v>0.82048833964400003</v>
      </c>
      <c r="F263">
        <f t="shared" si="26"/>
        <v>2.0869835316999996</v>
      </c>
      <c r="G263">
        <f t="shared" si="27"/>
        <v>2.2722981040000008</v>
      </c>
      <c r="I263">
        <f t="shared" si="28"/>
        <v>6.3586535638581656E-3</v>
      </c>
      <c r="J263">
        <f t="shared" si="29"/>
        <v>1.6173788986831149E-2</v>
      </c>
      <c r="K263">
        <f t="shared" si="30"/>
        <v>1.7609947319198831E-2</v>
      </c>
    </row>
    <row r="264" spans="1:11" x14ac:dyDescent="0.25">
      <c r="A264">
        <v>1.3775153418999999</v>
      </c>
      <c r="B264">
        <v>77.058226043299996</v>
      </c>
      <c r="C264">
        <v>107.2868339</v>
      </c>
      <c r="E264">
        <f t="shared" si="25"/>
        <v>1.3775153418999999</v>
      </c>
      <c r="F264">
        <f t="shared" si="26"/>
        <v>2.0582260432999959</v>
      </c>
      <c r="G264">
        <f t="shared" si="27"/>
        <v>2.2868339000000049</v>
      </c>
      <c r="I264">
        <f t="shared" si="28"/>
        <v>1.0675523849421456E-2</v>
      </c>
      <c r="J264">
        <f t="shared" si="29"/>
        <v>1.5950923045577634E-2</v>
      </c>
      <c r="K264">
        <f t="shared" si="30"/>
        <v>1.7722597416187466E-2</v>
      </c>
    </row>
    <row r="265" spans="1:11" x14ac:dyDescent="0.25">
      <c r="A265">
        <v>0.83548099870799997</v>
      </c>
      <c r="B265">
        <v>77.082157393800003</v>
      </c>
      <c r="C265">
        <v>107.23997179</v>
      </c>
      <c r="E265">
        <f t="shared" si="25"/>
        <v>0.83548099870799997</v>
      </c>
      <c r="F265">
        <f t="shared" si="26"/>
        <v>2.0821573938000029</v>
      </c>
      <c r="G265">
        <f t="shared" si="27"/>
        <v>2.2399717899999985</v>
      </c>
      <c r="I265">
        <f t="shared" si="28"/>
        <v>6.4748442766114729E-3</v>
      </c>
      <c r="J265">
        <f t="shared" si="29"/>
        <v>1.6136387189054475E-2</v>
      </c>
      <c r="K265">
        <f t="shared" si="30"/>
        <v>1.7359423549645082E-2</v>
      </c>
    </row>
    <row r="266" spans="1:11" x14ac:dyDescent="0.25">
      <c r="A266">
        <v>1.1178568495500001</v>
      </c>
      <c r="B266">
        <v>77.016997506400003</v>
      </c>
      <c r="C266">
        <v>107.235656644</v>
      </c>
      <c r="E266">
        <f t="shared" si="25"/>
        <v>1.1178568495500001</v>
      </c>
      <c r="F266">
        <f t="shared" si="26"/>
        <v>2.0169975064000027</v>
      </c>
      <c r="G266">
        <f t="shared" si="27"/>
        <v>2.2356566440000023</v>
      </c>
      <c r="I266">
        <f t="shared" si="28"/>
        <v>8.6632120126880451E-3</v>
      </c>
      <c r="J266">
        <f t="shared" si="29"/>
        <v>1.5631408470628834E-2</v>
      </c>
      <c r="K266">
        <f t="shared" si="30"/>
        <v>1.7325981857465336E-2</v>
      </c>
    </row>
    <row r="267" spans="1:11" x14ac:dyDescent="0.25">
      <c r="A267">
        <v>0.81681820066199995</v>
      </c>
      <c r="B267">
        <v>77.092136340699994</v>
      </c>
      <c r="C267">
        <v>107.291667281</v>
      </c>
      <c r="E267">
        <f t="shared" si="25"/>
        <v>0.81681820066199995</v>
      </c>
      <c r="F267">
        <f t="shared" si="26"/>
        <v>2.0921363406999944</v>
      </c>
      <c r="G267">
        <f t="shared" si="27"/>
        <v>2.2916672810000023</v>
      </c>
      <c r="I267">
        <f t="shared" si="28"/>
        <v>6.3302105730316596E-3</v>
      </c>
      <c r="J267">
        <f t="shared" si="29"/>
        <v>1.6213722433448947E-2</v>
      </c>
      <c r="K267">
        <f t="shared" si="30"/>
        <v>1.7760055346832102E-2</v>
      </c>
    </row>
    <row r="268" spans="1:11" x14ac:dyDescent="0.25">
      <c r="A268">
        <v>0.60482598591000003</v>
      </c>
      <c r="B268">
        <v>77.054086735599995</v>
      </c>
      <c r="C268">
        <v>107.273440065</v>
      </c>
      <c r="E268">
        <f t="shared" si="25"/>
        <v>0.60482598591000003</v>
      </c>
      <c r="F268">
        <f t="shared" si="26"/>
        <v>2.054086735599995</v>
      </c>
      <c r="G268">
        <f t="shared" si="27"/>
        <v>2.2734400650000026</v>
      </c>
      <c r="I268">
        <f t="shared" si="28"/>
        <v>4.6873047732638477E-3</v>
      </c>
      <c r="J268">
        <f t="shared" si="29"/>
        <v>1.5918844072133679E-2</v>
      </c>
      <c r="K268">
        <f t="shared" si="30"/>
        <v>1.7618797334527019E-2</v>
      </c>
    </row>
    <row r="269" spans="1:11" x14ac:dyDescent="0.25">
      <c r="A269">
        <v>0.696738499525</v>
      </c>
      <c r="B269">
        <v>77.0524842831</v>
      </c>
      <c r="C269">
        <v>107.28266312300001</v>
      </c>
      <c r="E269">
        <f t="shared" si="25"/>
        <v>0.696738499525</v>
      </c>
      <c r="F269">
        <f t="shared" si="26"/>
        <v>2.0524842831000001</v>
      </c>
      <c r="G269">
        <f t="shared" si="27"/>
        <v>2.2826631230000061</v>
      </c>
      <c r="I269">
        <f t="shared" si="28"/>
        <v>5.3996120712746431E-3</v>
      </c>
      <c r="J269">
        <f t="shared" si="29"/>
        <v>1.5906425321241462E-2</v>
      </c>
      <c r="K269">
        <f t="shared" si="30"/>
        <v>1.7690274560695569E-2</v>
      </c>
    </row>
    <row r="270" spans="1:11" x14ac:dyDescent="0.25">
      <c r="A270">
        <v>0.55859481469000005</v>
      </c>
      <c r="B270">
        <v>77.077612926499995</v>
      </c>
      <c r="C270">
        <v>107.254717191</v>
      </c>
      <c r="E270">
        <f t="shared" si="25"/>
        <v>0.55859481469000005</v>
      </c>
      <c r="F270">
        <f t="shared" si="26"/>
        <v>2.0776129264999952</v>
      </c>
      <c r="G270">
        <f t="shared" si="27"/>
        <v>2.2547171909999975</v>
      </c>
      <c r="I270">
        <f t="shared" si="28"/>
        <v>4.3290205814776016E-3</v>
      </c>
      <c r="J270">
        <f t="shared" si="29"/>
        <v>1.6101168293432423E-2</v>
      </c>
      <c r="K270">
        <f t="shared" si="30"/>
        <v>1.7473698051900459E-2</v>
      </c>
    </row>
    <row r="271" spans="1:11" x14ac:dyDescent="0.25">
      <c r="A271">
        <v>1.3045679932600001</v>
      </c>
      <c r="B271">
        <v>77.053240535599997</v>
      </c>
      <c r="C271">
        <v>107.20647042</v>
      </c>
      <c r="E271">
        <f t="shared" si="25"/>
        <v>1.3045679932600001</v>
      </c>
      <c r="F271">
        <f t="shared" si="26"/>
        <v>2.053240535599997</v>
      </c>
      <c r="G271">
        <f t="shared" si="27"/>
        <v>2.2064704200000023</v>
      </c>
      <c r="I271">
        <f t="shared" si="28"/>
        <v>1.0110193550388813E-2</v>
      </c>
      <c r="J271">
        <f t="shared" si="29"/>
        <v>1.5912286157309368E-2</v>
      </c>
      <c r="K271">
        <f t="shared" si="30"/>
        <v>1.7099793283799944E-2</v>
      </c>
    </row>
    <row r="272" spans="1:11" x14ac:dyDescent="0.25">
      <c r="A272">
        <v>1.6302875639300001</v>
      </c>
      <c r="B272">
        <v>77.098944652</v>
      </c>
      <c r="C272">
        <v>107.18914855</v>
      </c>
      <c r="E272">
        <f t="shared" si="25"/>
        <v>1.6302875639300001</v>
      </c>
      <c r="F272">
        <f t="shared" si="26"/>
        <v>2.0989446520000001</v>
      </c>
      <c r="G272">
        <f t="shared" si="27"/>
        <v>2.1891485499999987</v>
      </c>
      <c r="I272">
        <f t="shared" si="28"/>
        <v>1.2634468191217699E-2</v>
      </c>
      <c r="J272">
        <f t="shared" si="29"/>
        <v>1.6266485758434673E-2</v>
      </c>
      <c r="K272">
        <f t="shared" si="30"/>
        <v>1.6965551558370914E-2</v>
      </c>
    </row>
    <row r="273" spans="1:11" x14ac:dyDescent="0.25">
      <c r="A273">
        <v>0.972719191348</v>
      </c>
      <c r="B273">
        <v>77.120334747399994</v>
      </c>
      <c r="C273">
        <v>107.27185633400001</v>
      </c>
      <c r="E273">
        <f t="shared" si="25"/>
        <v>0.972719191348</v>
      </c>
      <c r="F273">
        <f t="shared" si="26"/>
        <v>2.1203347473999941</v>
      </c>
      <c r="G273">
        <f t="shared" si="27"/>
        <v>2.271856334000006</v>
      </c>
      <c r="I273">
        <f t="shared" si="28"/>
        <v>7.5384183465445351E-3</v>
      </c>
      <c r="J273">
        <f t="shared" si="29"/>
        <v>1.6432255580837576E-2</v>
      </c>
      <c r="K273">
        <f t="shared" si="30"/>
        <v>1.7606523672269135E-2</v>
      </c>
    </row>
    <row r="274" spans="1:11" x14ac:dyDescent="0.25">
      <c r="A274">
        <v>1.05526578243</v>
      </c>
      <c r="B274">
        <v>77.163323294600005</v>
      </c>
      <c r="C274">
        <v>107.287655874</v>
      </c>
      <c r="E274">
        <f t="shared" si="25"/>
        <v>1.05526578243</v>
      </c>
      <c r="F274">
        <f t="shared" si="26"/>
        <v>2.1633232946000049</v>
      </c>
      <c r="G274">
        <f t="shared" si="27"/>
        <v>2.287655873999995</v>
      </c>
      <c r="I274">
        <f t="shared" si="28"/>
        <v>8.1781412410778607E-3</v>
      </c>
      <c r="J274">
        <f t="shared" si="29"/>
        <v>1.6765409954459798E-2</v>
      </c>
      <c r="K274">
        <f t="shared" si="30"/>
        <v>1.7728967583381681E-2</v>
      </c>
    </row>
    <row r="275" spans="1:11" x14ac:dyDescent="0.25">
      <c r="A275">
        <v>1.5033890784299999</v>
      </c>
      <c r="B275">
        <v>77.091093720999993</v>
      </c>
      <c r="C275">
        <v>107.262709868</v>
      </c>
      <c r="E275">
        <f t="shared" si="25"/>
        <v>1.5033890784299999</v>
      </c>
      <c r="F275">
        <f t="shared" si="26"/>
        <v>2.0910937209999929</v>
      </c>
      <c r="G275">
        <f t="shared" si="27"/>
        <v>2.2627098680000017</v>
      </c>
      <c r="I275">
        <f t="shared" si="28"/>
        <v>1.165102519990976E-2</v>
      </c>
      <c r="J275">
        <f t="shared" si="29"/>
        <v>1.6205642297326548E-2</v>
      </c>
      <c r="K275">
        <f t="shared" si="30"/>
        <v>1.7535640021865438E-2</v>
      </c>
    </row>
    <row r="276" spans="1:11" x14ac:dyDescent="0.25">
      <c r="A276">
        <v>1.16603510543</v>
      </c>
      <c r="B276">
        <v>77.163975811599997</v>
      </c>
      <c r="C276">
        <v>107.184811928</v>
      </c>
      <c r="E276">
        <f t="shared" si="25"/>
        <v>1.16603510543</v>
      </c>
      <c r="F276">
        <f t="shared" si="26"/>
        <v>2.1639758115999967</v>
      </c>
      <c r="G276">
        <f t="shared" si="27"/>
        <v>2.184811928000002</v>
      </c>
      <c r="I276">
        <f t="shared" si="28"/>
        <v>9.036585799553503E-3</v>
      </c>
      <c r="J276">
        <f t="shared" si="29"/>
        <v>1.6770466856973826E-2</v>
      </c>
      <c r="K276">
        <f t="shared" si="30"/>
        <v>1.6931943430621835E-2</v>
      </c>
    </row>
    <row r="277" spans="1:11" x14ac:dyDescent="0.25">
      <c r="A277">
        <v>1.2681327284799999</v>
      </c>
      <c r="B277">
        <v>77.353172312500007</v>
      </c>
      <c r="C277">
        <v>107.180447903</v>
      </c>
      <c r="E277">
        <f t="shared" si="25"/>
        <v>1.2681327284799999</v>
      </c>
      <c r="F277">
        <f t="shared" si="26"/>
        <v>2.353172312500007</v>
      </c>
      <c r="G277">
        <f t="shared" si="27"/>
        <v>2.180447903000001</v>
      </c>
      <c r="I277">
        <f t="shared" si="28"/>
        <v>9.8278260686717831E-3</v>
      </c>
      <c r="J277">
        <f t="shared" si="29"/>
        <v>1.8236709515875384E-2</v>
      </c>
      <c r="K277">
        <f t="shared" si="30"/>
        <v>1.6898122934000198E-2</v>
      </c>
    </row>
    <row r="278" spans="1:11" x14ac:dyDescent="0.25">
      <c r="A278">
        <v>1.3827280310000001</v>
      </c>
      <c r="B278">
        <v>77.462006048999996</v>
      </c>
      <c r="C278">
        <v>107.26116786599999</v>
      </c>
      <c r="E278">
        <f t="shared" si="25"/>
        <v>1.3827280310000001</v>
      </c>
      <c r="F278">
        <f t="shared" si="26"/>
        <v>2.4620060489999958</v>
      </c>
      <c r="G278">
        <f t="shared" si="27"/>
        <v>2.2611678659999939</v>
      </c>
      <c r="I278">
        <f t="shared" si="28"/>
        <v>1.0715921357248784E-2</v>
      </c>
      <c r="J278">
        <f t="shared" si="29"/>
        <v>1.9080153588174963E-2</v>
      </c>
      <c r="K278">
        <f t="shared" si="30"/>
        <v>1.7523689752691498E-2</v>
      </c>
    </row>
    <row r="279" spans="1:11" x14ac:dyDescent="0.25">
      <c r="A279">
        <v>1.16501715546</v>
      </c>
      <c r="B279">
        <v>77.425412564699997</v>
      </c>
      <c r="C279">
        <v>107.29831496</v>
      </c>
      <c r="E279">
        <f t="shared" si="25"/>
        <v>1.16501715546</v>
      </c>
      <c r="F279">
        <f t="shared" si="26"/>
        <v>2.4254125646999967</v>
      </c>
      <c r="G279">
        <f t="shared" si="27"/>
        <v>2.298314959999999</v>
      </c>
      <c r="I279">
        <f t="shared" si="28"/>
        <v>9.028696849897766E-3</v>
      </c>
      <c r="J279">
        <f t="shared" si="29"/>
        <v>1.8796559930452615E-2</v>
      </c>
      <c r="K279">
        <f t="shared" si="30"/>
        <v>1.7811573797152865E-2</v>
      </c>
    </row>
    <row r="280" spans="1:11" x14ac:dyDescent="0.25">
      <c r="A280">
        <v>2.1555406561900001E-2</v>
      </c>
      <c r="B280">
        <v>77.4244296177</v>
      </c>
      <c r="C280">
        <v>107.238065135</v>
      </c>
      <c r="E280">
        <f t="shared" si="25"/>
        <v>2.1555406561900001E-2</v>
      </c>
      <c r="F280">
        <f t="shared" si="26"/>
        <v>2.4244296176999995</v>
      </c>
      <c r="G280">
        <f t="shared" si="27"/>
        <v>2.2380651349999994</v>
      </c>
      <c r="I280">
        <f t="shared" si="28"/>
        <v>1.6705095750014836E-4</v>
      </c>
      <c r="J280">
        <f t="shared" si="29"/>
        <v>1.8788942248222876E-2</v>
      </c>
      <c r="K280">
        <f t="shared" si="30"/>
        <v>1.7344647277972466E-2</v>
      </c>
    </row>
    <row r="281" spans="1:11" x14ac:dyDescent="0.25">
      <c r="A281">
        <v>0.158267215297</v>
      </c>
      <c r="B281">
        <v>77.519555975900005</v>
      </c>
      <c r="C281">
        <v>107.239115138</v>
      </c>
      <c r="E281">
        <f t="shared" si="25"/>
        <v>0.158267215297</v>
      </c>
      <c r="F281">
        <f t="shared" si="26"/>
        <v>2.5195559759000048</v>
      </c>
      <c r="G281">
        <f t="shared" si="27"/>
        <v>2.2391151380000025</v>
      </c>
      <c r="I281">
        <f t="shared" si="28"/>
        <v>1.226545636257094E-3</v>
      </c>
      <c r="J281">
        <f t="shared" si="29"/>
        <v>1.9526156328373925E-2</v>
      </c>
      <c r="K281">
        <f t="shared" si="30"/>
        <v>1.7352784633490433E-2</v>
      </c>
    </row>
    <row r="282" spans="1:11" x14ac:dyDescent="0.25">
      <c r="A282">
        <v>0.57888161896900003</v>
      </c>
      <c r="B282">
        <v>77.572979197799995</v>
      </c>
      <c r="C282">
        <v>107.24621752100001</v>
      </c>
      <c r="E282">
        <f t="shared" si="25"/>
        <v>0.57888161896900003</v>
      </c>
      <c r="F282">
        <f t="shared" si="26"/>
        <v>2.5729791977999952</v>
      </c>
      <c r="G282">
        <f t="shared" si="27"/>
        <v>2.2462175210000055</v>
      </c>
      <c r="I282">
        <f t="shared" si="28"/>
        <v>4.4862400739373309E-3</v>
      </c>
      <c r="J282">
        <f t="shared" si="29"/>
        <v>1.9940177764040581E-2</v>
      </c>
      <c r="K282">
        <f t="shared" si="30"/>
        <v>1.7407826967174848E-2</v>
      </c>
    </row>
    <row r="283" spans="1:11" x14ac:dyDescent="0.25">
      <c r="A283">
        <v>-6.2448183721599999E-2</v>
      </c>
      <c r="B283">
        <v>77.610664615399998</v>
      </c>
      <c r="C283">
        <v>107.290665936</v>
      </c>
      <c r="E283">
        <f t="shared" si="25"/>
        <v>-6.2448183721599999E-2</v>
      </c>
      <c r="F283">
        <f t="shared" si="26"/>
        <v>2.6106646153999975</v>
      </c>
      <c r="G283">
        <f t="shared" si="27"/>
        <v>2.2906659359999963</v>
      </c>
      <c r="I283">
        <f t="shared" si="28"/>
        <v>4.8396344809740051E-4</v>
      </c>
      <c r="J283">
        <f t="shared" si="29"/>
        <v>2.0232233730407768E-2</v>
      </c>
      <c r="K283">
        <f t="shared" si="30"/>
        <v>1.775229508304127E-2</v>
      </c>
    </row>
    <row r="284" spans="1:11" x14ac:dyDescent="0.25">
      <c r="A284">
        <v>-0.16573896395900001</v>
      </c>
      <c r="B284">
        <v>77.558797824899997</v>
      </c>
      <c r="C284">
        <v>107.327174384</v>
      </c>
      <c r="E284">
        <f t="shared" si="25"/>
        <v>-0.16573896395900001</v>
      </c>
      <c r="F284">
        <f t="shared" si="26"/>
        <v>2.5587978248999974</v>
      </c>
      <c r="G284">
        <f t="shared" si="27"/>
        <v>2.3271743840000028</v>
      </c>
      <c r="I284">
        <f t="shared" si="28"/>
        <v>1.2844504948179029E-3</v>
      </c>
      <c r="J284">
        <f t="shared" si="29"/>
        <v>1.98302743894599E-2</v>
      </c>
      <c r="K284">
        <f t="shared" si="30"/>
        <v>1.8035229723022742E-2</v>
      </c>
    </row>
    <row r="285" spans="1:11" x14ac:dyDescent="0.25">
      <c r="A285">
        <v>0.17634528845299999</v>
      </c>
      <c r="B285">
        <v>77.447857109599994</v>
      </c>
      <c r="C285">
        <v>107.279567783</v>
      </c>
      <c r="E285">
        <f t="shared" si="25"/>
        <v>0.17634528845299999</v>
      </c>
      <c r="F285">
        <f t="shared" si="26"/>
        <v>2.4478571095999939</v>
      </c>
      <c r="G285">
        <f t="shared" si="27"/>
        <v>2.2795677830000045</v>
      </c>
      <c r="I285">
        <f t="shared" si="28"/>
        <v>1.3666478153459088E-3</v>
      </c>
      <c r="J285">
        <f t="shared" si="29"/>
        <v>1.8970501568038187E-2</v>
      </c>
      <c r="K285">
        <f t="shared" si="30"/>
        <v>1.7666286170158658E-2</v>
      </c>
    </row>
    <row r="286" spans="1:11" x14ac:dyDescent="0.25">
      <c r="A286">
        <v>0.47781265105100001</v>
      </c>
      <c r="B286">
        <v>77.425003776300002</v>
      </c>
      <c r="C286">
        <v>107.274409166</v>
      </c>
      <c r="E286">
        <f t="shared" si="25"/>
        <v>0.47781265105100001</v>
      </c>
      <c r="F286">
        <f t="shared" si="26"/>
        <v>2.4250037763000023</v>
      </c>
      <c r="G286">
        <f t="shared" si="27"/>
        <v>2.2744091659999981</v>
      </c>
      <c r="I286">
        <f t="shared" si="28"/>
        <v>3.7029717177701968E-3</v>
      </c>
      <c r="J286">
        <f t="shared" si="29"/>
        <v>1.8793391885654299E-2</v>
      </c>
      <c r="K286">
        <f t="shared" si="30"/>
        <v>1.7626307712468568E-2</v>
      </c>
    </row>
    <row r="287" spans="1:11" x14ac:dyDescent="0.25">
      <c r="A287">
        <v>-1.08653639902E-2</v>
      </c>
      <c r="B287">
        <v>77.490205371100004</v>
      </c>
      <c r="C287">
        <v>107.243822666</v>
      </c>
      <c r="E287">
        <f t="shared" si="25"/>
        <v>-1.08653639902E-2</v>
      </c>
      <c r="F287">
        <f t="shared" si="26"/>
        <v>2.4902053711000036</v>
      </c>
      <c r="G287">
        <f t="shared" si="27"/>
        <v>2.2438226659999998</v>
      </c>
      <c r="I287">
        <f t="shared" si="28"/>
        <v>8.420483524345797E-5</v>
      </c>
      <c r="J287">
        <f t="shared" si="29"/>
        <v>1.9298693829767427E-2</v>
      </c>
      <c r="K287">
        <f t="shared" si="30"/>
        <v>1.7389267223489376E-2</v>
      </c>
    </row>
    <row r="288" spans="1:11" x14ac:dyDescent="0.25">
      <c r="A288">
        <v>4.2155197723599998E-2</v>
      </c>
      <c r="B288">
        <v>77.3767644932</v>
      </c>
      <c r="C288">
        <v>107.205805348</v>
      </c>
      <c r="E288">
        <f t="shared" si="25"/>
        <v>4.2155197723599998E-2</v>
      </c>
      <c r="F288">
        <f t="shared" si="26"/>
        <v>2.3767644931999996</v>
      </c>
      <c r="G288">
        <f t="shared" si="27"/>
        <v>2.2058053479999984</v>
      </c>
      <c r="I288">
        <f t="shared" si="28"/>
        <v>3.2669604830291502E-4</v>
      </c>
      <c r="J288">
        <f t="shared" si="29"/>
        <v>1.8419545147582574E-2</v>
      </c>
      <c r="K288">
        <f t="shared" si="30"/>
        <v>1.7094639082041414E-2</v>
      </c>
    </row>
    <row r="289" spans="1:11" x14ac:dyDescent="0.25">
      <c r="A289">
        <v>-0.122718412513</v>
      </c>
      <c r="B289">
        <v>77.327425216799995</v>
      </c>
      <c r="C289">
        <v>107.10844930499999</v>
      </c>
      <c r="E289">
        <f t="shared" si="25"/>
        <v>-0.122718412513</v>
      </c>
      <c r="F289">
        <f t="shared" si="26"/>
        <v>2.3274252167999947</v>
      </c>
      <c r="G289">
        <f t="shared" si="27"/>
        <v>2.1084493049999935</v>
      </c>
      <c r="I289">
        <f t="shared" si="28"/>
        <v>9.5104809340176247E-4</v>
      </c>
      <c r="J289">
        <f t="shared" si="29"/>
        <v>1.8037173637153556E-2</v>
      </c>
      <c r="K289">
        <f t="shared" si="30"/>
        <v>1.6340145300869933E-2</v>
      </c>
    </row>
    <row r="290" spans="1:11" x14ac:dyDescent="0.25">
      <c r="A290">
        <v>-0.82546474562000005</v>
      </c>
      <c r="B290">
        <v>77.288059665700004</v>
      </c>
      <c r="C290">
        <v>107.07315115199999</v>
      </c>
      <c r="E290">
        <f t="shared" si="25"/>
        <v>-0.82546474562000005</v>
      </c>
      <c r="F290">
        <f t="shared" si="26"/>
        <v>2.2880596657000041</v>
      </c>
      <c r="G290">
        <f t="shared" si="27"/>
        <v>2.0731511519999941</v>
      </c>
      <c r="I290">
        <f t="shared" si="28"/>
        <v>6.3972199152193899E-3</v>
      </c>
      <c r="J290">
        <f t="shared" si="29"/>
        <v>1.7732096904553307E-2</v>
      </c>
      <c r="K290">
        <f t="shared" si="30"/>
        <v>1.6066590253800719E-2</v>
      </c>
    </row>
    <row r="291" spans="1:11" x14ac:dyDescent="0.25">
      <c r="A291">
        <v>0.23373763000299999</v>
      </c>
      <c r="B291">
        <v>77.402850063100004</v>
      </c>
      <c r="C291">
        <v>107.082027915</v>
      </c>
      <c r="E291">
        <f t="shared" si="25"/>
        <v>0.23373763000299999</v>
      </c>
      <c r="F291">
        <f t="shared" si="26"/>
        <v>2.4028500631000043</v>
      </c>
      <c r="G291">
        <f t="shared" si="27"/>
        <v>2.0820279149999976</v>
      </c>
      <c r="I291">
        <f t="shared" si="28"/>
        <v>1.8114292942556698E-3</v>
      </c>
      <c r="J291">
        <f t="shared" si="29"/>
        <v>1.8621704147285003E-2</v>
      </c>
      <c r="K291">
        <f t="shared" si="30"/>
        <v>1.6135383749037942E-2</v>
      </c>
    </row>
    <row r="292" spans="1:11" x14ac:dyDescent="0.25">
      <c r="A292">
        <v>0.38070293693500001</v>
      </c>
      <c r="B292">
        <v>77.326979622899998</v>
      </c>
      <c r="C292">
        <v>107.174960007</v>
      </c>
      <c r="E292">
        <f t="shared" si="25"/>
        <v>0.38070293693500001</v>
      </c>
      <c r="F292">
        <f t="shared" si="26"/>
        <v>2.3269796228999979</v>
      </c>
      <c r="G292">
        <f t="shared" si="27"/>
        <v>2.1749600069999957</v>
      </c>
      <c r="I292">
        <f t="shared" si="28"/>
        <v>2.9503869461001068E-3</v>
      </c>
      <c r="J292">
        <f t="shared" si="29"/>
        <v>1.8033720355609694E-2</v>
      </c>
      <c r="K292">
        <f t="shared" si="30"/>
        <v>1.6855592616660579E-2</v>
      </c>
    </row>
    <row r="293" spans="1:11" x14ac:dyDescent="0.25">
      <c r="A293">
        <v>0.376211730435</v>
      </c>
      <c r="B293">
        <v>77.393311082099999</v>
      </c>
      <c r="C293">
        <v>107.20882526600001</v>
      </c>
      <c r="E293">
        <f t="shared" si="25"/>
        <v>0.376211730435</v>
      </c>
      <c r="F293">
        <f t="shared" si="26"/>
        <v>2.3933110820999985</v>
      </c>
      <c r="G293">
        <f t="shared" si="27"/>
        <v>2.2088252660000052</v>
      </c>
      <c r="I293">
        <f t="shared" si="28"/>
        <v>2.9155808131700045E-3</v>
      </c>
      <c r="J293">
        <f t="shared" si="29"/>
        <v>1.854777856833335E-2</v>
      </c>
      <c r="K293">
        <f t="shared" si="30"/>
        <v>1.7118042964126605E-2</v>
      </c>
    </row>
    <row r="294" spans="1:11" x14ac:dyDescent="0.25">
      <c r="A294">
        <v>0.88058393427000003</v>
      </c>
      <c r="B294">
        <v>77.373750686700006</v>
      </c>
      <c r="C294">
        <v>107.258089846</v>
      </c>
      <c r="E294">
        <f t="shared" si="25"/>
        <v>0.88058393427000003</v>
      </c>
      <c r="F294">
        <f t="shared" si="26"/>
        <v>2.3737506867000064</v>
      </c>
      <c r="G294">
        <f t="shared" si="27"/>
        <v>2.2580898460000043</v>
      </c>
      <c r="I294">
        <f t="shared" si="28"/>
        <v>6.8243848222775006E-3</v>
      </c>
      <c r="J294">
        <f t="shared" si="29"/>
        <v>1.8396188628646212E-2</v>
      </c>
      <c r="K294">
        <f t="shared" si="30"/>
        <v>1.7499835589387905E-2</v>
      </c>
    </row>
    <row r="295" spans="1:11" x14ac:dyDescent="0.25">
      <c r="A295">
        <v>0.61984178220599995</v>
      </c>
      <c r="B295">
        <v>77.458946317699997</v>
      </c>
      <c r="C295">
        <v>107.284808368</v>
      </c>
      <c r="E295">
        <f t="shared" si="25"/>
        <v>0.61984178220599995</v>
      </c>
      <c r="F295">
        <f t="shared" si="26"/>
        <v>2.4589463176999971</v>
      </c>
      <c r="G295">
        <f t="shared" si="27"/>
        <v>2.2848083680000002</v>
      </c>
      <c r="I295">
        <f t="shared" si="28"/>
        <v>4.8036747958691119E-3</v>
      </c>
      <c r="J295">
        <f t="shared" si="29"/>
        <v>1.9056441159374785E-2</v>
      </c>
      <c r="K295">
        <f t="shared" si="30"/>
        <v>1.7706899866754739E-2</v>
      </c>
    </row>
    <row r="296" spans="1:11" x14ac:dyDescent="0.25">
      <c r="A296">
        <v>0.662721522989</v>
      </c>
      <c r="B296">
        <v>77.513367185299998</v>
      </c>
      <c r="C296">
        <v>107.363708073</v>
      </c>
      <c r="E296">
        <f t="shared" si="25"/>
        <v>0.662721522989</v>
      </c>
      <c r="F296">
        <f t="shared" si="26"/>
        <v>2.5133671852999981</v>
      </c>
      <c r="G296">
        <f t="shared" si="27"/>
        <v>2.363708072999998</v>
      </c>
      <c r="I296">
        <f t="shared" si="28"/>
        <v>5.1359859371407123E-3</v>
      </c>
      <c r="J296">
        <f t="shared" si="29"/>
        <v>1.9478194189848252E-2</v>
      </c>
      <c r="K296">
        <f t="shared" si="30"/>
        <v>1.8318359976722022E-2</v>
      </c>
    </row>
    <row r="297" spans="1:11" x14ac:dyDescent="0.25">
      <c r="A297">
        <v>-8.2563390085899996E-2</v>
      </c>
      <c r="B297">
        <v>77.488008258999997</v>
      </c>
      <c r="C297">
        <v>107.34809400899999</v>
      </c>
      <c r="E297">
        <f t="shared" si="25"/>
        <v>-8.2563390085899996E-2</v>
      </c>
      <c r="F297">
        <f t="shared" si="26"/>
        <v>2.4880082589999972</v>
      </c>
      <c r="G297">
        <f t="shared" si="27"/>
        <v>2.3480940089999933</v>
      </c>
      <c r="I297">
        <f t="shared" si="28"/>
        <v>6.3985308413000441E-4</v>
      </c>
      <c r="J297">
        <f t="shared" si="29"/>
        <v>1.9281666561968638E-2</v>
      </c>
      <c r="K297">
        <f t="shared" si="30"/>
        <v>1.819735347498061E-2</v>
      </c>
    </row>
    <row r="298" spans="1:11" x14ac:dyDescent="0.25">
      <c r="A298">
        <v>-0.373233664247</v>
      </c>
      <c r="B298">
        <v>77.517149244300001</v>
      </c>
      <c r="C298">
        <v>107.27898739600001</v>
      </c>
      <c r="E298">
        <f t="shared" si="25"/>
        <v>-0.373233664247</v>
      </c>
      <c r="F298">
        <f t="shared" si="26"/>
        <v>2.5171492443000005</v>
      </c>
      <c r="G298">
        <f t="shared" si="27"/>
        <v>2.2789873960000051</v>
      </c>
      <c r="I298">
        <f t="shared" si="28"/>
        <v>2.8925012759422747E-3</v>
      </c>
      <c r="J298">
        <f t="shared" si="29"/>
        <v>1.9507504542935684E-2</v>
      </c>
      <c r="K298">
        <f t="shared" si="30"/>
        <v>1.7661788263622209E-2</v>
      </c>
    </row>
    <row r="299" spans="1:11" x14ac:dyDescent="0.25">
      <c r="A299">
        <v>-0.26058762159400001</v>
      </c>
      <c r="B299">
        <v>77.408053938699993</v>
      </c>
      <c r="C299">
        <v>107.208830757</v>
      </c>
      <c r="E299">
        <f t="shared" si="25"/>
        <v>-0.26058762159400001</v>
      </c>
      <c r="F299">
        <f t="shared" si="26"/>
        <v>2.4080539386999931</v>
      </c>
      <c r="G299">
        <f t="shared" si="27"/>
        <v>2.2088307570000012</v>
      </c>
      <c r="I299">
        <f t="shared" si="28"/>
        <v>2.0195124399512584E-3</v>
      </c>
      <c r="J299">
        <f t="shared" si="29"/>
        <v>1.866203335189515E-2</v>
      </c>
      <c r="K299">
        <f t="shared" si="30"/>
        <v>1.7118085518499415E-2</v>
      </c>
    </row>
    <row r="300" spans="1:11" x14ac:dyDescent="0.25">
      <c r="A300">
        <v>-0.253921493572</v>
      </c>
      <c r="B300">
        <v>77.424702161100001</v>
      </c>
      <c r="C300">
        <v>107.243044957</v>
      </c>
      <c r="E300">
        <f t="shared" si="25"/>
        <v>-0.253921493572</v>
      </c>
      <c r="F300">
        <f t="shared" si="26"/>
        <v>2.4247021611000008</v>
      </c>
      <c r="G300">
        <f t="shared" si="27"/>
        <v>2.2430449569999951</v>
      </c>
      <c r="I300">
        <f t="shared" si="28"/>
        <v>1.9678510126570977E-3</v>
      </c>
      <c r="J300">
        <f t="shared" si="29"/>
        <v>1.8791054416035614E-2</v>
      </c>
      <c r="K300">
        <f t="shared" si="30"/>
        <v>1.7383240102973964E-2</v>
      </c>
    </row>
    <row r="301" spans="1:11" x14ac:dyDescent="0.25">
      <c r="A301">
        <v>-0.292003957624</v>
      </c>
      <c r="B301">
        <v>77.405757783699997</v>
      </c>
      <c r="C301">
        <v>107.227228271</v>
      </c>
      <c r="E301">
        <f t="shared" si="25"/>
        <v>-0.292003957624</v>
      </c>
      <c r="F301">
        <f t="shared" si="26"/>
        <v>2.4057577836999968</v>
      </c>
      <c r="G301">
        <f t="shared" si="27"/>
        <v>2.2272282710000013</v>
      </c>
      <c r="I301">
        <f t="shared" si="28"/>
        <v>2.262984025601337E-3</v>
      </c>
      <c r="J301">
        <f t="shared" si="29"/>
        <v>1.8644238517442985E-2</v>
      </c>
      <c r="K301">
        <f t="shared" si="30"/>
        <v>1.7260663313100361E-2</v>
      </c>
    </row>
    <row r="302" spans="1:11" x14ac:dyDescent="0.25">
      <c r="A302">
        <v>-0.19652018790799999</v>
      </c>
      <c r="B302">
        <v>77.347088835899996</v>
      </c>
      <c r="C302">
        <v>107.198019997</v>
      </c>
      <c r="E302">
        <f t="shared" si="25"/>
        <v>-0.19652018790799999</v>
      </c>
      <c r="F302">
        <f t="shared" si="26"/>
        <v>2.3470888358999957</v>
      </c>
      <c r="G302">
        <f t="shared" si="27"/>
        <v>2.1980199970000029</v>
      </c>
      <c r="I302">
        <f t="shared" si="28"/>
        <v>1.5230000632958033E-3</v>
      </c>
      <c r="J302">
        <f t="shared" si="29"/>
        <v>1.8189563544026361E-2</v>
      </c>
      <c r="K302">
        <f t="shared" si="30"/>
        <v>1.7034303855457344E-2</v>
      </c>
    </row>
    <row r="303" spans="1:11" x14ac:dyDescent="0.25">
      <c r="A303">
        <v>-0.290914988426</v>
      </c>
      <c r="B303">
        <v>77.379363008300004</v>
      </c>
      <c r="C303">
        <v>107.22431798300001</v>
      </c>
      <c r="E303">
        <f t="shared" si="25"/>
        <v>-0.290914988426</v>
      </c>
      <c r="F303">
        <f t="shared" si="26"/>
        <v>2.3793630083000039</v>
      </c>
      <c r="G303">
        <f t="shared" si="27"/>
        <v>2.2243179830000059</v>
      </c>
      <c r="I303">
        <f t="shared" si="28"/>
        <v>2.2545446882735222E-3</v>
      </c>
      <c r="J303">
        <f t="shared" si="29"/>
        <v>1.8439683224509482E-2</v>
      </c>
      <c r="K303">
        <f t="shared" si="30"/>
        <v>1.7238109046002485E-2</v>
      </c>
    </row>
    <row r="304" spans="1:11" x14ac:dyDescent="0.25">
      <c r="A304">
        <v>-0.19356059612099999</v>
      </c>
      <c r="B304">
        <v>77.389933231499995</v>
      </c>
      <c r="C304">
        <v>107.153812163</v>
      </c>
      <c r="E304">
        <f t="shared" si="25"/>
        <v>-0.19356059612099999</v>
      </c>
      <c r="F304">
        <f t="shared" si="26"/>
        <v>2.3899332314999953</v>
      </c>
      <c r="G304">
        <f t="shared" si="27"/>
        <v>2.1538121629999978</v>
      </c>
      <c r="I304">
        <f t="shared" si="28"/>
        <v>1.5000636997246424E-3</v>
      </c>
      <c r="J304">
        <f t="shared" si="29"/>
        <v>1.85216007657759E-2</v>
      </c>
      <c r="K304">
        <f t="shared" si="30"/>
        <v>1.6691700203909351E-2</v>
      </c>
    </row>
    <row r="305" spans="1:11" x14ac:dyDescent="0.25">
      <c r="A305">
        <v>0.219813005491</v>
      </c>
      <c r="B305">
        <v>77.356899958300005</v>
      </c>
      <c r="C305">
        <v>107.11336801</v>
      </c>
      <c r="E305">
        <f t="shared" si="25"/>
        <v>0.219813005491</v>
      </c>
      <c r="F305">
        <f t="shared" si="26"/>
        <v>2.356899958300005</v>
      </c>
      <c r="G305">
        <f t="shared" si="27"/>
        <v>2.1133680100000021</v>
      </c>
      <c r="I305">
        <f t="shared" si="28"/>
        <v>1.7035156786678689E-3</v>
      </c>
      <c r="J305">
        <f t="shared" si="29"/>
        <v>1.8265598175354985E-2</v>
      </c>
      <c r="K305">
        <f t="shared" si="30"/>
        <v>1.637826447888463E-2</v>
      </c>
    </row>
    <row r="306" spans="1:11" x14ac:dyDescent="0.25">
      <c r="A306">
        <v>0.55343538504400003</v>
      </c>
      <c r="B306">
        <v>77.391277853199995</v>
      </c>
      <c r="C306">
        <v>107.137011982</v>
      </c>
      <c r="E306">
        <f t="shared" si="25"/>
        <v>0.55343538504400003</v>
      </c>
      <c r="F306">
        <f t="shared" si="26"/>
        <v>2.3912778531999948</v>
      </c>
      <c r="G306">
        <f t="shared" si="27"/>
        <v>2.1370119820000042</v>
      </c>
      <c r="I306">
        <f t="shared" si="28"/>
        <v>4.2890358259108762E-3</v>
      </c>
      <c r="J306">
        <f t="shared" si="29"/>
        <v>1.8532021369155167E-2</v>
      </c>
      <c r="K306">
        <f t="shared" si="30"/>
        <v>1.6561501484893524E-2</v>
      </c>
    </row>
    <row r="307" spans="1:11" x14ac:dyDescent="0.25">
      <c r="A307">
        <v>0.74614753088499997</v>
      </c>
      <c r="B307">
        <v>77.3204279662</v>
      </c>
      <c r="C307">
        <v>107.09284083599999</v>
      </c>
      <c r="E307">
        <f t="shared" si="25"/>
        <v>0.74614753088499997</v>
      </c>
      <c r="F307">
        <f t="shared" si="26"/>
        <v>2.3204279662000005</v>
      </c>
      <c r="G307">
        <f t="shared" si="27"/>
        <v>2.0928408359999935</v>
      </c>
      <c r="I307">
        <f t="shared" si="28"/>
        <v>5.7825241715006633E-3</v>
      </c>
      <c r="J307">
        <f t="shared" si="29"/>
        <v>1.7982946062774903E-2</v>
      </c>
      <c r="K307">
        <f t="shared" si="30"/>
        <v>1.6219182159484789E-2</v>
      </c>
    </row>
    <row r="308" spans="1:11" x14ac:dyDescent="0.25">
      <c r="A308">
        <v>0.71382817131999998</v>
      </c>
      <c r="B308">
        <v>77.358368432700004</v>
      </c>
      <c r="C308">
        <v>107.09102047</v>
      </c>
      <c r="E308">
        <f t="shared" si="25"/>
        <v>0.71382817131999998</v>
      </c>
      <c r="F308">
        <f t="shared" si="26"/>
        <v>2.3583684327000043</v>
      </c>
      <c r="G308">
        <f t="shared" si="27"/>
        <v>2.0910204700000037</v>
      </c>
      <c r="I308">
        <f t="shared" si="28"/>
        <v>5.5320542977072484E-3</v>
      </c>
      <c r="J308">
        <f t="shared" si="29"/>
        <v>1.8276978617374481E-2</v>
      </c>
      <c r="K308">
        <f t="shared" si="30"/>
        <v>1.6205074613778066E-2</v>
      </c>
    </row>
    <row r="309" spans="1:11" x14ac:dyDescent="0.25">
      <c r="A309">
        <v>0.85979631147400004</v>
      </c>
      <c r="B309">
        <v>77.374131368099995</v>
      </c>
      <c r="C309">
        <v>107.095925675</v>
      </c>
      <c r="E309">
        <f t="shared" si="25"/>
        <v>0.85979631147400004</v>
      </c>
      <c r="F309">
        <f t="shared" si="26"/>
        <v>2.3741313680999951</v>
      </c>
      <c r="G309">
        <f t="shared" si="27"/>
        <v>2.0959256750000037</v>
      </c>
      <c r="I309">
        <f t="shared" si="28"/>
        <v>6.6632840663139528E-3</v>
      </c>
      <c r="J309">
        <f t="shared" si="29"/>
        <v>1.839913884868442E-2</v>
      </c>
      <c r="K309">
        <f t="shared" si="30"/>
        <v>1.6243089168949242E-2</v>
      </c>
    </row>
    <row r="310" spans="1:11" x14ac:dyDescent="0.25">
      <c r="A310">
        <v>0.62893149087400002</v>
      </c>
      <c r="B310">
        <v>77.5047086605</v>
      </c>
      <c r="C310">
        <v>107.22966696100001</v>
      </c>
      <c r="E310">
        <f t="shared" si="25"/>
        <v>0.62893149087400002</v>
      </c>
      <c r="F310">
        <f t="shared" si="26"/>
        <v>2.5047086605000004</v>
      </c>
      <c r="G310">
        <f t="shared" si="27"/>
        <v>2.2296669610000066</v>
      </c>
      <c r="I310">
        <f t="shared" si="28"/>
        <v>4.8741185860164396E-3</v>
      </c>
      <c r="J310">
        <f t="shared" si="29"/>
        <v>1.9411092005798752E-2</v>
      </c>
      <c r="K310">
        <f t="shared" si="30"/>
        <v>1.7279562771033433E-2</v>
      </c>
    </row>
    <row r="311" spans="1:11" x14ac:dyDescent="0.25">
      <c r="A311">
        <v>0.62992637138100005</v>
      </c>
      <c r="B311">
        <v>77.495684569999995</v>
      </c>
      <c r="C311">
        <v>107.213225284</v>
      </c>
      <c r="E311">
        <f t="shared" si="25"/>
        <v>0.62992637138100005</v>
      </c>
      <c r="F311">
        <f t="shared" si="26"/>
        <v>2.4956845699999946</v>
      </c>
      <c r="G311">
        <f t="shared" si="27"/>
        <v>2.2132252840000035</v>
      </c>
      <c r="I311">
        <f t="shared" si="28"/>
        <v>4.8818287510191422E-3</v>
      </c>
      <c r="J311">
        <f t="shared" si="29"/>
        <v>1.9341156745971248E-2</v>
      </c>
      <c r="K311">
        <f t="shared" si="30"/>
        <v>1.7152142400748541E-2</v>
      </c>
    </row>
    <row r="312" spans="1:11" x14ac:dyDescent="0.25">
      <c r="A312">
        <v>0.54412608664200002</v>
      </c>
      <c r="B312">
        <v>77.630145083800002</v>
      </c>
      <c r="C312">
        <v>107.22820158</v>
      </c>
      <c r="E312">
        <f t="shared" si="25"/>
        <v>0.54412608664200002</v>
      </c>
      <c r="F312">
        <f t="shared" si="26"/>
        <v>2.6301450838000022</v>
      </c>
      <c r="G312">
        <f t="shared" si="27"/>
        <v>2.2282015800000039</v>
      </c>
      <c r="I312">
        <f t="shared" si="28"/>
        <v>4.2168902504032702E-3</v>
      </c>
      <c r="J312">
        <f t="shared" si="29"/>
        <v>2.0383204248612893E-2</v>
      </c>
      <c r="K312">
        <f t="shared" si="30"/>
        <v>1.7268206302369759E-2</v>
      </c>
    </row>
    <row r="313" spans="1:11" x14ac:dyDescent="0.25">
      <c r="A313">
        <v>0.82683193276</v>
      </c>
      <c r="B313">
        <v>77.551237107199995</v>
      </c>
      <c r="C313">
        <v>107.236747976</v>
      </c>
      <c r="E313">
        <f t="shared" si="25"/>
        <v>0.82683193276</v>
      </c>
      <c r="F313">
        <f t="shared" si="26"/>
        <v>2.5512371071999951</v>
      </c>
      <c r="G313">
        <f t="shared" si="27"/>
        <v>2.2367479760000037</v>
      </c>
      <c r="I313">
        <f t="shared" si="28"/>
        <v>6.4078153971539572E-3</v>
      </c>
      <c r="J313">
        <f t="shared" si="29"/>
        <v>1.9771680035066876E-2</v>
      </c>
      <c r="K313">
        <f t="shared" si="30"/>
        <v>1.7334439506131217E-2</v>
      </c>
    </row>
    <row r="314" spans="1:11" x14ac:dyDescent="0.25">
      <c r="A314">
        <v>1.1647194622099999</v>
      </c>
      <c r="B314">
        <v>77.494191412700005</v>
      </c>
      <c r="C314">
        <v>107.304430569</v>
      </c>
      <c r="E314">
        <f t="shared" si="25"/>
        <v>1.1647194622099999</v>
      </c>
      <c r="F314">
        <f t="shared" si="26"/>
        <v>2.4941914127000047</v>
      </c>
      <c r="G314">
        <f t="shared" si="27"/>
        <v>2.3044305690000044</v>
      </c>
      <c r="I314">
        <f t="shared" si="28"/>
        <v>9.0263897747650829E-3</v>
      </c>
      <c r="J314">
        <f t="shared" si="29"/>
        <v>1.932958501541978E-2</v>
      </c>
      <c r="K314">
        <f t="shared" si="30"/>
        <v>1.7858968789968874E-2</v>
      </c>
    </row>
    <row r="315" spans="1:11" x14ac:dyDescent="0.25">
      <c r="A315">
        <v>1.5307716116000001</v>
      </c>
      <c r="B315">
        <v>77.5374295851</v>
      </c>
      <c r="C315">
        <v>107.277214122</v>
      </c>
      <c r="E315">
        <f t="shared" si="25"/>
        <v>1.5307716116000001</v>
      </c>
      <c r="F315">
        <f t="shared" si="26"/>
        <v>2.5374295850999999</v>
      </c>
      <c r="G315">
        <f t="shared" si="27"/>
        <v>2.2772141220000037</v>
      </c>
      <c r="I315">
        <f t="shared" si="28"/>
        <v>1.1863235457772087E-2</v>
      </c>
      <c r="J315">
        <f t="shared" si="29"/>
        <v>1.9664673944465662E-2</v>
      </c>
      <c r="K315">
        <f t="shared" si="30"/>
        <v>1.7648045673392714E-2</v>
      </c>
    </row>
    <row r="316" spans="1:11" x14ac:dyDescent="0.25">
      <c r="A316">
        <v>1.0147563609200001</v>
      </c>
      <c r="B316">
        <v>77.467227769299996</v>
      </c>
      <c r="C316">
        <v>107.21663642199999</v>
      </c>
      <c r="E316">
        <f t="shared" si="25"/>
        <v>1.0147563609200001</v>
      </c>
      <c r="F316">
        <f t="shared" si="26"/>
        <v>2.4672277692999955</v>
      </c>
      <c r="G316">
        <f t="shared" si="27"/>
        <v>2.2166364219999934</v>
      </c>
      <c r="I316">
        <f t="shared" si="28"/>
        <v>7.8641996955268814E-3</v>
      </c>
      <c r="J316">
        <f t="shared" si="29"/>
        <v>1.9120621086359604E-2</v>
      </c>
      <c r="K316">
        <f t="shared" si="30"/>
        <v>1.7178578175338414E-2</v>
      </c>
    </row>
    <row r="317" spans="1:11" x14ac:dyDescent="0.25">
      <c r="A317">
        <v>0.54554497334600005</v>
      </c>
      <c r="B317">
        <v>77.446812631</v>
      </c>
      <c r="C317">
        <v>107.270965745</v>
      </c>
      <c r="E317">
        <f t="shared" si="25"/>
        <v>0.54554497334600005</v>
      </c>
      <c r="F317">
        <f t="shared" si="26"/>
        <v>2.4468126310000002</v>
      </c>
      <c r="G317">
        <f t="shared" si="27"/>
        <v>2.270965744999998</v>
      </c>
      <c r="I317">
        <f t="shared" si="28"/>
        <v>4.2278863957001247E-3</v>
      </c>
      <c r="J317">
        <f t="shared" si="29"/>
        <v>1.8962407025737798E-2</v>
      </c>
      <c r="K317">
        <f t="shared" si="30"/>
        <v>1.7599621749785643E-2</v>
      </c>
    </row>
    <row r="318" spans="1:11" x14ac:dyDescent="0.25">
      <c r="A318">
        <v>0.68002189061999996</v>
      </c>
      <c r="B318">
        <v>77.338638879900003</v>
      </c>
      <c r="C318">
        <v>107.16211388000001</v>
      </c>
      <c r="E318">
        <f t="shared" si="25"/>
        <v>0.68002189061999996</v>
      </c>
      <c r="F318">
        <f t="shared" si="26"/>
        <v>2.3386388799000031</v>
      </c>
      <c r="G318">
        <f t="shared" si="27"/>
        <v>2.1621138800000068</v>
      </c>
      <c r="I318">
        <f t="shared" si="28"/>
        <v>5.2700610226448456E-3</v>
      </c>
      <c r="J318">
        <f t="shared" si="29"/>
        <v>1.8124077734859211E-2</v>
      </c>
      <c r="K318">
        <f t="shared" si="30"/>
        <v>1.675603718450697E-2</v>
      </c>
    </row>
    <row r="319" spans="1:11" x14ac:dyDescent="0.25">
      <c r="A319">
        <v>0.75993440435699999</v>
      </c>
      <c r="B319">
        <v>77.338548082900004</v>
      </c>
      <c r="C319">
        <v>107.157807613</v>
      </c>
      <c r="E319">
        <f t="shared" si="25"/>
        <v>0.75993440435699999</v>
      </c>
      <c r="F319">
        <f t="shared" si="26"/>
        <v>2.3385480829000045</v>
      </c>
      <c r="G319">
        <f t="shared" si="27"/>
        <v>2.1578076130000028</v>
      </c>
      <c r="I319">
        <f t="shared" si="28"/>
        <v>5.8893702385334158E-3</v>
      </c>
      <c r="J319">
        <f t="shared" si="29"/>
        <v>1.8123374072613531E-2</v>
      </c>
      <c r="K319">
        <f t="shared" si="30"/>
        <v>1.6722664303158795E-2</v>
      </c>
    </row>
    <row r="320" spans="1:11" x14ac:dyDescent="0.25">
      <c r="A320">
        <v>0.48153985031399998</v>
      </c>
      <c r="B320">
        <v>77.388758444700002</v>
      </c>
      <c r="C320">
        <v>107.22874090099999</v>
      </c>
      <c r="E320">
        <f t="shared" si="25"/>
        <v>0.48153985031399998</v>
      </c>
      <c r="F320">
        <f t="shared" si="26"/>
        <v>2.3887584447000023</v>
      </c>
      <c r="G320">
        <f t="shared" si="27"/>
        <v>2.2287409009999948</v>
      </c>
      <c r="I320">
        <f t="shared" si="28"/>
        <v>3.7318569166593942E-3</v>
      </c>
      <c r="J320">
        <f t="shared" si="29"/>
        <v>1.8512496355741516E-2</v>
      </c>
      <c r="K320">
        <f t="shared" si="30"/>
        <v>1.7272385953966202E-2</v>
      </c>
    </row>
    <row r="321" spans="1:11" x14ac:dyDescent="0.25">
      <c r="A321">
        <v>0.75151403715300003</v>
      </c>
      <c r="B321">
        <v>77.347161828099999</v>
      </c>
      <c r="C321">
        <v>107.23423284899999</v>
      </c>
      <c r="E321">
        <f t="shared" si="25"/>
        <v>0.75151403715300003</v>
      </c>
      <c r="F321">
        <f t="shared" si="26"/>
        <v>2.3471618280999991</v>
      </c>
      <c r="G321">
        <f t="shared" si="27"/>
        <v>2.2342328489999943</v>
      </c>
      <c r="I321">
        <f t="shared" si="28"/>
        <v>5.8241137378085665E-3</v>
      </c>
      <c r="J321">
        <f t="shared" si="29"/>
        <v>1.8190129221916294E-2</v>
      </c>
      <c r="K321">
        <f t="shared" si="30"/>
        <v>1.7314947673658491E-2</v>
      </c>
    </row>
    <row r="322" spans="1:11" x14ac:dyDescent="0.25">
      <c r="A322">
        <v>1.12524317959</v>
      </c>
      <c r="B322">
        <v>77.265398688399998</v>
      </c>
      <c r="C322">
        <v>107.26963129799999</v>
      </c>
      <c r="E322">
        <f t="shared" ref="E322:E385" si="31">A322-0</f>
        <v>1.12524317959</v>
      </c>
      <c r="F322">
        <f t="shared" ref="F322:F385" si="32">B322-75</f>
        <v>2.2653986883999977</v>
      </c>
      <c r="G322">
        <f t="shared" ref="G322:G385" si="33">C322-105</f>
        <v>2.2696312979999931</v>
      </c>
      <c r="I322">
        <f t="shared" ref="I322:I385" si="34">ABS(E322)/SQRT(0.1^2 + 75^2 + 105^2)</f>
        <v>8.7204548905734959E-3</v>
      </c>
      <c r="J322">
        <f t="shared" ref="J322:J385" si="35">ABS(F322)/SQRT(0.1^2 + 75^2 + 105^2)</f>
        <v>1.7556477950441522E-2</v>
      </c>
      <c r="K322">
        <f t="shared" ref="K322:K385" si="36">ABS(G322)/SQRT(0.1^2 + 75^2 + 105^2)</f>
        <v>1.7589279998705982E-2</v>
      </c>
    </row>
    <row r="323" spans="1:11" x14ac:dyDescent="0.25">
      <c r="A323">
        <v>0.78924225069499998</v>
      </c>
      <c r="B323">
        <v>77.302306450000003</v>
      </c>
      <c r="C323">
        <v>107.275795452</v>
      </c>
      <c r="E323">
        <f t="shared" si="31"/>
        <v>0.78924225069499998</v>
      </c>
      <c r="F323">
        <f t="shared" si="32"/>
        <v>2.3023064500000032</v>
      </c>
      <c r="G323">
        <f t="shared" si="33"/>
        <v>2.275795451999997</v>
      </c>
      <c r="I323">
        <f t="shared" si="34"/>
        <v>6.1165013658898261E-3</v>
      </c>
      <c r="J323">
        <f t="shared" si="35"/>
        <v>1.7842507207034893E-2</v>
      </c>
      <c r="K323">
        <f t="shared" si="36"/>
        <v>1.7637051207517192E-2</v>
      </c>
    </row>
    <row r="324" spans="1:11" x14ac:dyDescent="0.25">
      <c r="A324">
        <v>0.21617608338899999</v>
      </c>
      <c r="B324">
        <v>77.332626604400005</v>
      </c>
      <c r="C324">
        <v>107.323490838</v>
      </c>
      <c r="E324">
        <f t="shared" si="31"/>
        <v>0.21617608338899999</v>
      </c>
      <c r="F324">
        <f t="shared" si="32"/>
        <v>2.332626604400005</v>
      </c>
      <c r="G324">
        <f t="shared" si="33"/>
        <v>2.3234908379999979</v>
      </c>
      <c r="I324">
        <f t="shared" si="34"/>
        <v>1.6753301133551541E-3</v>
      </c>
      <c r="J324">
        <f t="shared" si="35"/>
        <v>1.8077483560161315E-2</v>
      </c>
      <c r="K324">
        <f t="shared" si="36"/>
        <v>1.8006682829948394E-2</v>
      </c>
    </row>
    <row r="325" spans="1:11" x14ac:dyDescent="0.25">
      <c r="A325">
        <v>0.31898851098999997</v>
      </c>
      <c r="B325">
        <v>77.347746039599997</v>
      </c>
      <c r="C325">
        <v>107.23792201000001</v>
      </c>
      <c r="E325">
        <f t="shared" si="31"/>
        <v>0.31898851098999997</v>
      </c>
      <c r="F325">
        <f t="shared" si="32"/>
        <v>2.3477460395999969</v>
      </c>
      <c r="G325">
        <f t="shared" si="33"/>
        <v>2.2379220100000055</v>
      </c>
      <c r="I325">
        <f t="shared" si="34"/>
        <v>2.4721100035576911E-3</v>
      </c>
      <c r="J325">
        <f t="shared" si="35"/>
        <v>1.8194656767716786E-2</v>
      </c>
      <c r="K325">
        <f t="shared" si="36"/>
        <v>1.7343538082085923E-2</v>
      </c>
    </row>
    <row r="326" spans="1:11" x14ac:dyDescent="0.25">
      <c r="A326">
        <v>0.37940873153299998</v>
      </c>
      <c r="B326">
        <v>77.382113379200007</v>
      </c>
      <c r="C326">
        <v>107.18288957199999</v>
      </c>
      <c r="E326">
        <f t="shared" si="31"/>
        <v>0.37940873153299998</v>
      </c>
      <c r="F326">
        <f t="shared" si="32"/>
        <v>2.3821133792000069</v>
      </c>
      <c r="G326">
        <f t="shared" si="33"/>
        <v>2.1828895719999934</v>
      </c>
      <c r="I326">
        <f t="shared" si="34"/>
        <v>2.9403570609766172E-3</v>
      </c>
      <c r="J326">
        <f t="shared" si="35"/>
        <v>1.8460998159628272E-2</v>
      </c>
      <c r="K326">
        <f t="shared" si="36"/>
        <v>1.6917045478707295E-2</v>
      </c>
    </row>
    <row r="327" spans="1:11" x14ac:dyDescent="0.25">
      <c r="A327">
        <v>0.32957981904200001</v>
      </c>
      <c r="B327">
        <v>77.458978638700003</v>
      </c>
      <c r="C327">
        <v>107.138153571</v>
      </c>
      <c r="E327">
        <f t="shared" si="31"/>
        <v>0.32957981904200001</v>
      </c>
      <c r="F327">
        <f t="shared" si="32"/>
        <v>2.4589786387000032</v>
      </c>
      <c r="G327">
        <f t="shared" si="33"/>
        <v>2.1381535710000037</v>
      </c>
      <c r="I327">
        <f t="shared" si="34"/>
        <v>2.5541909490589894E-3</v>
      </c>
      <c r="J327">
        <f t="shared" si="35"/>
        <v>1.9056691641961734E-2</v>
      </c>
      <c r="K327">
        <f t="shared" si="36"/>
        <v>1.6570348617281121E-2</v>
      </c>
    </row>
    <row r="328" spans="1:11" x14ac:dyDescent="0.25">
      <c r="A328">
        <v>0.63549994846699998</v>
      </c>
      <c r="B328">
        <v>77.461311688199999</v>
      </c>
      <c r="C328">
        <v>107.179888201</v>
      </c>
      <c r="E328">
        <f t="shared" si="31"/>
        <v>0.63549994846699998</v>
      </c>
      <c r="F328">
        <f t="shared" si="32"/>
        <v>2.4613116881999986</v>
      </c>
      <c r="G328">
        <f t="shared" si="33"/>
        <v>2.1798882009999971</v>
      </c>
      <c r="I328">
        <f t="shared" si="34"/>
        <v>4.9250230830881498E-3</v>
      </c>
      <c r="J328">
        <f t="shared" si="35"/>
        <v>1.9074772402895204E-2</v>
      </c>
      <c r="K328">
        <f t="shared" si="36"/>
        <v>1.6893785332909403E-2</v>
      </c>
    </row>
    <row r="329" spans="1:11" x14ac:dyDescent="0.25">
      <c r="A329">
        <v>0.71253158390299998</v>
      </c>
      <c r="B329">
        <v>77.475195766900001</v>
      </c>
      <c r="C329">
        <v>107.231077824</v>
      </c>
      <c r="E329">
        <f t="shared" si="31"/>
        <v>0.71253158390299998</v>
      </c>
      <c r="F329">
        <f t="shared" si="32"/>
        <v>2.4751957669000006</v>
      </c>
      <c r="G329">
        <f t="shared" si="33"/>
        <v>2.2310778239999962</v>
      </c>
      <c r="I329">
        <f t="shared" si="34"/>
        <v>5.5220059523480233E-3</v>
      </c>
      <c r="J329">
        <f t="shared" si="35"/>
        <v>1.9182371794916987E-2</v>
      </c>
      <c r="K329">
        <f t="shared" si="36"/>
        <v>1.7290496733905949E-2</v>
      </c>
    </row>
    <row r="330" spans="1:11" x14ac:dyDescent="0.25">
      <c r="A330">
        <v>1.45590289276</v>
      </c>
      <c r="B330">
        <v>77.412123109899994</v>
      </c>
      <c r="C330">
        <v>107.222683596</v>
      </c>
      <c r="E330">
        <f t="shared" si="31"/>
        <v>1.45590289276</v>
      </c>
      <c r="F330">
        <f t="shared" si="32"/>
        <v>2.4121231098999942</v>
      </c>
      <c r="G330">
        <f t="shared" si="33"/>
        <v>2.222683595999996</v>
      </c>
      <c r="I330">
        <f t="shared" si="34"/>
        <v>1.1283014846617491E-2</v>
      </c>
      <c r="J330">
        <f t="shared" si="35"/>
        <v>1.869356877866802E-2</v>
      </c>
      <c r="K330">
        <f t="shared" si="36"/>
        <v>1.7225442807836507E-2</v>
      </c>
    </row>
    <row r="331" spans="1:11" x14ac:dyDescent="0.25">
      <c r="A331">
        <v>1.7160431862800001</v>
      </c>
      <c r="B331">
        <v>77.364578333899999</v>
      </c>
      <c r="C331">
        <v>107.179870235</v>
      </c>
      <c r="E331">
        <f t="shared" si="31"/>
        <v>1.7160431862800001</v>
      </c>
      <c r="F331">
        <f t="shared" si="32"/>
        <v>2.3645783338999991</v>
      </c>
      <c r="G331">
        <f t="shared" si="33"/>
        <v>2.1798702349999957</v>
      </c>
      <c r="I331">
        <f t="shared" si="34"/>
        <v>1.3299060565453385E-2</v>
      </c>
      <c r="J331">
        <f t="shared" si="35"/>
        <v>1.8325104359677762E-2</v>
      </c>
      <c r="K331">
        <f t="shared" si="36"/>
        <v>1.6893646099279361E-2</v>
      </c>
    </row>
    <row r="332" spans="1:11" x14ac:dyDescent="0.25">
      <c r="A332">
        <v>1.5082419602199999</v>
      </c>
      <c r="B332">
        <v>77.476529855099997</v>
      </c>
      <c r="C332">
        <v>107.15398421</v>
      </c>
      <c r="E332">
        <f t="shared" si="31"/>
        <v>1.5082419602199999</v>
      </c>
      <c r="F332">
        <f t="shared" si="32"/>
        <v>2.4765298550999972</v>
      </c>
      <c r="G332">
        <f t="shared" si="33"/>
        <v>2.1539842100000044</v>
      </c>
      <c r="I332">
        <f t="shared" si="34"/>
        <v>1.1688634258561776E-2</v>
      </c>
      <c r="J332">
        <f t="shared" si="35"/>
        <v>1.9192710765353897E-2</v>
      </c>
      <c r="K332">
        <f t="shared" si="36"/>
        <v>1.6693033540675865E-2</v>
      </c>
    </row>
    <row r="333" spans="1:11" x14ac:dyDescent="0.25">
      <c r="A333">
        <v>2.06074685871</v>
      </c>
      <c r="B333">
        <v>77.345479319899994</v>
      </c>
      <c r="C333">
        <v>107.169349705</v>
      </c>
      <c r="E333">
        <f t="shared" si="31"/>
        <v>2.06074685871</v>
      </c>
      <c r="F333">
        <f t="shared" si="32"/>
        <v>2.3454793198999937</v>
      </c>
      <c r="G333">
        <f t="shared" si="33"/>
        <v>2.1693497050000019</v>
      </c>
      <c r="I333">
        <f t="shared" si="34"/>
        <v>1.5970458962319127E-2</v>
      </c>
      <c r="J333">
        <f t="shared" si="35"/>
        <v>1.8177090052137444E-2</v>
      </c>
      <c r="K333">
        <f t="shared" si="36"/>
        <v>1.6812113672374715E-2</v>
      </c>
    </row>
    <row r="334" spans="1:11" x14ac:dyDescent="0.25">
      <c r="A334">
        <v>2.0571526068699999</v>
      </c>
      <c r="B334">
        <v>77.424154205199997</v>
      </c>
      <c r="C334">
        <v>107.146860479</v>
      </c>
      <c r="E334">
        <f t="shared" si="31"/>
        <v>2.0571526068699999</v>
      </c>
      <c r="F334">
        <f t="shared" si="32"/>
        <v>2.4241542051999971</v>
      </c>
      <c r="G334">
        <f t="shared" si="33"/>
        <v>2.1468604789999972</v>
      </c>
      <c r="I334">
        <f t="shared" si="34"/>
        <v>1.594260408472058E-2</v>
      </c>
      <c r="J334">
        <f t="shared" si="35"/>
        <v>1.8786807845343451E-2</v>
      </c>
      <c r="K334">
        <f t="shared" si="36"/>
        <v>1.6637825763401642E-2</v>
      </c>
    </row>
    <row r="335" spans="1:11" x14ac:dyDescent="0.25">
      <c r="A335">
        <v>1.5097838941199999</v>
      </c>
      <c r="B335">
        <v>77.425498825999995</v>
      </c>
      <c r="C335">
        <v>107.132342411</v>
      </c>
      <c r="E335">
        <f t="shared" si="31"/>
        <v>1.5097838941199999</v>
      </c>
      <c r="F335">
        <f t="shared" si="32"/>
        <v>2.4254988259999948</v>
      </c>
      <c r="G335">
        <f t="shared" si="33"/>
        <v>2.1323424109999962</v>
      </c>
      <c r="I335">
        <f t="shared" si="34"/>
        <v>1.1700583999971535E-2</v>
      </c>
      <c r="J335">
        <f t="shared" si="35"/>
        <v>1.8797228441747846E-2</v>
      </c>
      <c r="K335">
        <f t="shared" si="36"/>
        <v>1.6525313055581085E-2</v>
      </c>
    </row>
    <row r="336" spans="1:11" x14ac:dyDescent="0.25">
      <c r="A336">
        <v>2.01116681829</v>
      </c>
      <c r="B336">
        <v>77.305667915800001</v>
      </c>
      <c r="C336">
        <v>107.119918142</v>
      </c>
      <c r="E336">
        <f t="shared" si="31"/>
        <v>2.01116681829</v>
      </c>
      <c r="F336">
        <f t="shared" si="32"/>
        <v>2.3056679158000009</v>
      </c>
      <c r="G336">
        <f t="shared" si="33"/>
        <v>2.1199181420000031</v>
      </c>
      <c r="I336">
        <f t="shared" si="34"/>
        <v>1.5586221569195841E-2</v>
      </c>
      <c r="J336">
        <f t="shared" si="35"/>
        <v>1.7868558030009678E-2</v>
      </c>
      <c r="K336">
        <f t="shared" si="36"/>
        <v>1.6429026955538009E-2</v>
      </c>
    </row>
    <row r="337" spans="1:11" x14ac:dyDescent="0.25">
      <c r="A337">
        <v>2.1198053739899998</v>
      </c>
      <c r="B337">
        <v>77.1956128514</v>
      </c>
      <c r="C337">
        <v>107.05623312500001</v>
      </c>
      <c r="E337">
        <f t="shared" si="31"/>
        <v>2.1198053739899998</v>
      </c>
      <c r="F337">
        <f t="shared" si="32"/>
        <v>2.1956128514</v>
      </c>
      <c r="G337">
        <f t="shared" si="33"/>
        <v>2.0562331250000057</v>
      </c>
      <c r="I337">
        <f t="shared" si="34"/>
        <v>1.6428153021474535E-2</v>
      </c>
      <c r="J337">
        <f t="shared" si="35"/>
        <v>1.7015648861585249E-2</v>
      </c>
      <c r="K337">
        <f t="shared" si="36"/>
        <v>1.5935478247110165E-2</v>
      </c>
    </row>
    <row r="338" spans="1:11" x14ac:dyDescent="0.25">
      <c r="A338">
        <v>1.7948840902800001</v>
      </c>
      <c r="B338">
        <v>77.088116706199997</v>
      </c>
      <c r="C338">
        <v>107.06499235</v>
      </c>
      <c r="E338">
        <f t="shared" si="31"/>
        <v>1.7948840902800001</v>
      </c>
      <c r="F338">
        <f t="shared" si="32"/>
        <v>2.0881167061999975</v>
      </c>
      <c r="G338">
        <f t="shared" si="33"/>
        <v>2.0649923499999971</v>
      </c>
      <c r="I338">
        <f t="shared" si="34"/>
        <v>1.3910064977063813E-2</v>
      </c>
      <c r="J338">
        <f t="shared" si="35"/>
        <v>1.61825709081879E-2</v>
      </c>
      <c r="K338">
        <f t="shared" si="36"/>
        <v>1.6003360841623328E-2</v>
      </c>
    </row>
    <row r="339" spans="1:11" x14ac:dyDescent="0.25">
      <c r="A339">
        <v>1.75173331124</v>
      </c>
      <c r="B339">
        <v>77.134837414399996</v>
      </c>
      <c r="C339">
        <v>107.092435349</v>
      </c>
      <c r="E339">
        <f t="shared" si="31"/>
        <v>1.75173331124</v>
      </c>
      <c r="F339">
        <f t="shared" si="32"/>
        <v>2.1348374143999962</v>
      </c>
      <c r="G339">
        <f t="shared" si="33"/>
        <v>2.0924353489999987</v>
      </c>
      <c r="I339">
        <f t="shared" si="34"/>
        <v>1.3575653332597297E-2</v>
      </c>
      <c r="J339">
        <f t="shared" si="35"/>
        <v>1.6544648933368367E-2</v>
      </c>
      <c r="K339">
        <f t="shared" si="36"/>
        <v>1.621603970000909E-2</v>
      </c>
    </row>
    <row r="340" spans="1:11" x14ac:dyDescent="0.25">
      <c r="A340">
        <v>1.3247617192300001</v>
      </c>
      <c r="B340">
        <v>77.248287614199995</v>
      </c>
      <c r="C340">
        <v>107.12313176000001</v>
      </c>
      <c r="E340">
        <f t="shared" si="31"/>
        <v>1.3247617192300001</v>
      </c>
      <c r="F340">
        <f t="shared" si="32"/>
        <v>2.2482876141999952</v>
      </c>
      <c r="G340">
        <f t="shared" si="33"/>
        <v>2.1231317600000068</v>
      </c>
      <c r="I340">
        <f t="shared" si="34"/>
        <v>1.0266691700822528E-2</v>
      </c>
      <c r="J340">
        <f t="shared" si="35"/>
        <v>1.7423869858789059E-2</v>
      </c>
      <c r="K340">
        <f t="shared" si="36"/>
        <v>1.6453931981680693E-2</v>
      </c>
    </row>
    <row r="341" spans="1:11" x14ac:dyDescent="0.25">
      <c r="A341">
        <v>1.32751574848</v>
      </c>
      <c r="B341">
        <v>77.293520854799993</v>
      </c>
      <c r="C341">
        <v>107.14023217800001</v>
      </c>
      <c r="E341">
        <f t="shared" si="31"/>
        <v>1.32751574848</v>
      </c>
      <c r="F341">
        <f t="shared" si="32"/>
        <v>2.2935208547999935</v>
      </c>
      <c r="G341">
        <f t="shared" si="33"/>
        <v>2.1402321780000051</v>
      </c>
      <c r="I341">
        <f t="shared" si="34"/>
        <v>1.0288034987569394E-2</v>
      </c>
      <c r="J341">
        <f t="shared" si="35"/>
        <v>1.7774420247684077E-2</v>
      </c>
      <c r="K341">
        <f t="shared" si="36"/>
        <v>1.6586457489485389E-2</v>
      </c>
    </row>
    <row r="342" spans="1:11" x14ac:dyDescent="0.25">
      <c r="A342">
        <v>1.50815720438</v>
      </c>
      <c r="B342">
        <v>77.281560190199997</v>
      </c>
      <c r="C342">
        <v>107.085127758</v>
      </c>
      <c r="E342">
        <f t="shared" si="31"/>
        <v>1.50815720438</v>
      </c>
      <c r="F342">
        <f t="shared" si="32"/>
        <v>2.2815601901999969</v>
      </c>
      <c r="G342">
        <f t="shared" si="33"/>
        <v>2.0851277579999987</v>
      </c>
      <c r="I342">
        <f t="shared" si="34"/>
        <v>1.1687977414341043E-2</v>
      </c>
      <c r="J342">
        <f t="shared" si="35"/>
        <v>1.768172700768279E-2</v>
      </c>
      <c r="K342">
        <f t="shared" si="36"/>
        <v>1.6159407037105521E-2</v>
      </c>
    </row>
    <row r="343" spans="1:11" x14ac:dyDescent="0.25">
      <c r="A343">
        <v>1.82884498814</v>
      </c>
      <c r="B343">
        <v>77.3102194242</v>
      </c>
      <c r="C343">
        <v>107.022284665</v>
      </c>
      <c r="E343">
        <f t="shared" si="31"/>
        <v>1.82884498814</v>
      </c>
      <c r="F343">
        <f t="shared" si="32"/>
        <v>2.3102194241999996</v>
      </c>
      <c r="G343">
        <f t="shared" si="33"/>
        <v>2.0222846650000008</v>
      </c>
      <c r="I343">
        <f t="shared" si="34"/>
        <v>1.4173256510416997E-2</v>
      </c>
      <c r="J343">
        <f t="shared" si="35"/>
        <v>1.7903831493031881E-2</v>
      </c>
      <c r="K343">
        <f t="shared" si="36"/>
        <v>1.5672383105185067E-2</v>
      </c>
    </row>
    <row r="344" spans="1:11" x14ac:dyDescent="0.25">
      <c r="A344">
        <v>1.9307741124</v>
      </c>
      <c r="B344">
        <v>77.3820934843</v>
      </c>
      <c r="C344">
        <v>107.06091082</v>
      </c>
      <c r="E344">
        <f t="shared" si="31"/>
        <v>1.9307741124</v>
      </c>
      <c r="F344">
        <f t="shared" si="32"/>
        <v>2.3820934843000003</v>
      </c>
      <c r="G344">
        <f t="shared" si="33"/>
        <v>2.0609108200000037</v>
      </c>
      <c r="I344">
        <f t="shared" si="34"/>
        <v>1.4963190940829509E-2</v>
      </c>
      <c r="J344">
        <f t="shared" si="35"/>
        <v>1.8460843977331321E-2</v>
      </c>
      <c r="K344">
        <f t="shared" si="36"/>
        <v>1.5971729636124768E-2</v>
      </c>
    </row>
    <row r="345" spans="1:11" x14ac:dyDescent="0.25">
      <c r="A345">
        <v>1.8839318628499999</v>
      </c>
      <c r="B345">
        <v>77.411964175999998</v>
      </c>
      <c r="C345">
        <v>106.996355611</v>
      </c>
      <c r="E345">
        <f t="shared" si="31"/>
        <v>1.8839318628499999</v>
      </c>
      <c r="F345">
        <f t="shared" si="32"/>
        <v>2.4119641759999979</v>
      </c>
      <c r="G345">
        <f t="shared" si="33"/>
        <v>1.9963556109999985</v>
      </c>
      <c r="I345">
        <f t="shared" si="34"/>
        <v>1.4600170989602076E-2</v>
      </c>
      <c r="J345">
        <f t="shared" si="35"/>
        <v>1.8692337066331843E-2</v>
      </c>
      <c r="K345">
        <f t="shared" si="36"/>
        <v>1.5471437078705125E-2</v>
      </c>
    </row>
    <row r="346" spans="1:11" x14ac:dyDescent="0.25">
      <c r="A346">
        <v>1.96093883333</v>
      </c>
      <c r="B346">
        <v>77.3535004485</v>
      </c>
      <c r="C346">
        <v>106.99974745900001</v>
      </c>
      <c r="E346">
        <f t="shared" si="31"/>
        <v>1.96093883333</v>
      </c>
      <c r="F346">
        <f t="shared" si="32"/>
        <v>2.3535004485000002</v>
      </c>
      <c r="G346">
        <f t="shared" si="33"/>
        <v>1.9997474590000053</v>
      </c>
      <c r="I346">
        <f t="shared" si="34"/>
        <v>1.5196962709393039E-2</v>
      </c>
      <c r="J346">
        <f t="shared" si="35"/>
        <v>1.823925251745746E-2</v>
      </c>
      <c r="K346">
        <f t="shared" si="36"/>
        <v>1.5497723358876598E-2</v>
      </c>
    </row>
    <row r="347" spans="1:11" x14ac:dyDescent="0.25">
      <c r="A347">
        <v>1.4638253829600001</v>
      </c>
      <c r="B347">
        <v>77.422100993800001</v>
      </c>
      <c r="C347">
        <v>106.964697645</v>
      </c>
      <c r="E347">
        <f t="shared" si="31"/>
        <v>1.4638253829600001</v>
      </c>
      <c r="F347">
        <f t="shared" si="32"/>
        <v>2.4221009938000009</v>
      </c>
      <c r="G347">
        <f t="shared" si="33"/>
        <v>1.9646976450000011</v>
      </c>
      <c r="I347">
        <f t="shared" si="34"/>
        <v>1.1344412880094383E-2</v>
      </c>
      <c r="J347">
        <f t="shared" si="35"/>
        <v>1.8770895784982415E-2</v>
      </c>
      <c r="K347">
        <f t="shared" si="36"/>
        <v>1.5226092899386591E-2</v>
      </c>
    </row>
    <row r="348" spans="1:11" x14ac:dyDescent="0.25">
      <c r="A348">
        <v>1.67113164807</v>
      </c>
      <c r="B348">
        <v>77.370578288299996</v>
      </c>
      <c r="C348">
        <v>106.947064086</v>
      </c>
      <c r="E348">
        <f t="shared" si="31"/>
        <v>1.67113164807</v>
      </c>
      <c r="F348">
        <f t="shared" si="32"/>
        <v>2.3705782882999955</v>
      </c>
      <c r="G348">
        <f t="shared" si="33"/>
        <v>1.9470640859999975</v>
      </c>
      <c r="I348">
        <f t="shared" si="34"/>
        <v>1.2951003318690712E-2</v>
      </c>
      <c r="J348">
        <f t="shared" si="35"/>
        <v>1.8371603047818871E-2</v>
      </c>
      <c r="K348">
        <f t="shared" si="36"/>
        <v>1.508943563399812E-2</v>
      </c>
    </row>
    <row r="349" spans="1:11" x14ac:dyDescent="0.25">
      <c r="A349">
        <v>1.14120502072</v>
      </c>
      <c r="B349">
        <v>77.340815650600007</v>
      </c>
      <c r="C349">
        <v>106.920839306</v>
      </c>
      <c r="E349">
        <f t="shared" si="31"/>
        <v>1.14120502072</v>
      </c>
      <c r="F349">
        <f t="shared" si="32"/>
        <v>2.3408156506000068</v>
      </c>
      <c r="G349">
        <f t="shared" si="33"/>
        <v>1.9208393060000049</v>
      </c>
      <c r="I349">
        <f t="shared" si="34"/>
        <v>8.8441566095169358E-3</v>
      </c>
      <c r="J349">
        <f t="shared" si="35"/>
        <v>1.8140947360057405E-2</v>
      </c>
      <c r="K349">
        <f t="shared" si="36"/>
        <v>1.4886197778258814E-2</v>
      </c>
    </row>
    <row r="350" spans="1:11" x14ac:dyDescent="0.25">
      <c r="A350">
        <v>1.14848605433</v>
      </c>
      <c r="B350">
        <v>77.313785528400004</v>
      </c>
      <c r="C350">
        <v>106.96513484</v>
      </c>
      <c r="E350">
        <f t="shared" si="31"/>
        <v>1.14848605433</v>
      </c>
      <c r="F350">
        <f t="shared" si="32"/>
        <v>2.313785528400004</v>
      </c>
      <c r="G350">
        <f t="shared" si="33"/>
        <v>1.9651348400000046</v>
      </c>
      <c r="I350">
        <f t="shared" si="34"/>
        <v>8.9005834568903989E-3</v>
      </c>
      <c r="J350">
        <f t="shared" si="35"/>
        <v>1.7931468230916892E-2</v>
      </c>
      <c r="K350">
        <f t="shared" si="36"/>
        <v>1.5229481090797184E-2</v>
      </c>
    </row>
    <row r="351" spans="1:11" x14ac:dyDescent="0.25">
      <c r="A351">
        <v>1.9016528425000001</v>
      </c>
      <c r="B351">
        <v>77.215708128900005</v>
      </c>
      <c r="C351">
        <v>107.02613066799999</v>
      </c>
      <c r="E351">
        <f t="shared" si="31"/>
        <v>1.9016528425000001</v>
      </c>
      <c r="F351">
        <f t="shared" si="32"/>
        <v>2.2157081289000047</v>
      </c>
      <c r="G351">
        <f t="shared" si="33"/>
        <v>2.0261306679999933</v>
      </c>
      <c r="I351">
        <f t="shared" si="34"/>
        <v>1.4737505751063066E-2</v>
      </c>
      <c r="J351">
        <f t="shared" si="35"/>
        <v>1.7171384052103087E-2</v>
      </c>
      <c r="K351">
        <f t="shared" si="36"/>
        <v>1.5702189014057729E-2</v>
      </c>
    </row>
    <row r="352" spans="1:11" x14ac:dyDescent="0.25">
      <c r="A352">
        <v>2.0371834583899999</v>
      </c>
      <c r="B352">
        <v>77.148120677600005</v>
      </c>
      <c r="C352">
        <v>106.988636024</v>
      </c>
      <c r="E352">
        <f t="shared" si="31"/>
        <v>2.0371834583899999</v>
      </c>
      <c r="F352">
        <f t="shared" si="32"/>
        <v>2.148120677600005</v>
      </c>
      <c r="G352">
        <f t="shared" si="33"/>
        <v>1.9886360240000016</v>
      </c>
      <c r="I352">
        <f t="shared" si="34"/>
        <v>1.5787846373959379E-2</v>
      </c>
      <c r="J352">
        <f t="shared" si="35"/>
        <v>1.6647592101242087E-2</v>
      </c>
      <c r="K352">
        <f t="shared" si="36"/>
        <v>1.5411611512615617E-2</v>
      </c>
    </row>
    <row r="353" spans="1:11" x14ac:dyDescent="0.25">
      <c r="A353">
        <v>1.61595299708</v>
      </c>
      <c r="B353">
        <v>77.1715015053</v>
      </c>
      <c r="C353">
        <v>106.97053524</v>
      </c>
      <c r="E353">
        <f t="shared" si="31"/>
        <v>1.61595299708</v>
      </c>
      <c r="F353">
        <f t="shared" si="32"/>
        <v>2.1715015053000002</v>
      </c>
      <c r="G353">
        <f t="shared" si="33"/>
        <v>1.9705352400000038</v>
      </c>
      <c r="I353">
        <f t="shared" si="34"/>
        <v>1.2523377587996373E-2</v>
      </c>
      <c r="J353">
        <f t="shared" si="35"/>
        <v>1.6828789780961747E-2</v>
      </c>
      <c r="K353">
        <f t="shared" si="36"/>
        <v>1.5271333328113748E-2</v>
      </c>
    </row>
    <row r="354" spans="1:11" x14ac:dyDescent="0.25">
      <c r="A354">
        <v>1.69704419016</v>
      </c>
      <c r="B354">
        <v>77.223238358499998</v>
      </c>
      <c r="C354">
        <v>106.98671507900001</v>
      </c>
      <c r="E354">
        <f t="shared" si="31"/>
        <v>1.69704419016</v>
      </c>
      <c r="F354">
        <f t="shared" si="32"/>
        <v>2.223238358499998</v>
      </c>
      <c r="G354">
        <f t="shared" si="33"/>
        <v>1.9867150790000068</v>
      </c>
      <c r="I354">
        <f t="shared" si="34"/>
        <v>1.3151821380505817E-2</v>
      </c>
      <c r="J354">
        <f t="shared" si="35"/>
        <v>1.7229742128591345E-2</v>
      </c>
      <c r="K354">
        <f t="shared" si="36"/>
        <v>1.5396724495725782E-2</v>
      </c>
    </row>
    <row r="355" spans="1:11" x14ac:dyDescent="0.25">
      <c r="A355">
        <v>1.6518147944599999</v>
      </c>
      <c r="B355">
        <v>77.189271314899997</v>
      </c>
      <c r="C355">
        <v>107.02460750100001</v>
      </c>
      <c r="E355">
        <f t="shared" si="31"/>
        <v>1.6518147944599999</v>
      </c>
      <c r="F355">
        <f t="shared" si="32"/>
        <v>2.1892713148999974</v>
      </c>
      <c r="G355">
        <f t="shared" si="33"/>
        <v>2.0246075010000055</v>
      </c>
      <c r="I355">
        <f t="shared" si="34"/>
        <v>1.2801300788971584E-2</v>
      </c>
      <c r="J355">
        <f t="shared" si="35"/>
        <v>1.6966502966734902E-2</v>
      </c>
      <c r="K355">
        <f t="shared" si="36"/>
        <v>1.5690384713125158E-2</v>
      </c>
    </row>
    <row r="356" spans="1:11" x14ac:dyDescent="0.25">
      <c r="A356">
        <v>1.47413483679</v>
      </c>
      <c r="B356">
        <v>77.302784920099995</v>
      </c>
      <c r="C356">
        <v>107.093731245</v>
      </c>
      <c r="E356">
        <f t="shared" si="31"/>
        <v>1.47413483679</v>
      </c>
      <c r="F356">
        <f t="shared" si="32"/>
        <v>2.3027849200999952</v>
      </c>
      <c r="G356">
        <f t="shared" si="33"/>
        <v>2.0937312450000007</v>
      </c>
      <c r="I356">
        <f t="shared" si="34"/>
        <v>1.1424309500399802E-2</v>
      </c>
      <c r="J356">
        <f t="shared" si="35"/>
        <v>1.784621527387693E-2</v>
      </c>
      <c r="K356">
        <f t="shared" si="36"/>
        <v>1.6226082686997031E-2</v>
      </c>
    </row>
    <row r="357" spans="1:11" x14ac:dyDescent="0.25">
      <c r="A357">
        <v>1.16906680038</v>
      </c>
      <c r="B357">
        <v>77.395466972899996</v>
      </c>
      <c r="C357">
        <v>107.045031979</v>
      </c>
      <c r="E357">
        <f t="shared" si="31"/>
        <v>1.16906680038</v>
      </c>
      <c r="F357">
        <f t="shared" si="32"/>
        <v>2.395466972899996</v>
      </c>
      <c r="G357">
        <f t="shared" si="33"/>
        <v>2.0450319790000009</v>
      </c>
      <c r="I357">
        <f t="shared" si="34"/>
        <v>9.060080951119839E-3</v>
      </c>
      <c r="J357">
        <f t="shared" si="35"/>
        <v>1.856448637764194E-2</v>
      </c>
      <c r="K357">
        <f t="shared" si="36"/>
        <v>1.5848671154930001E-2</v>
      </c>
    </row>
    <row r="358" spans="1:11" x14ac:dyDescent="0.25">
      <c r="A358">
        <v>1.4676094421300001</v>
      </c>
      <c r="B358">
        <v>77.438027266800006</v>
      </c>
      <c r="C358">
        <v>107.15861038</v>
      </c>
      <c r="E358">
        <f t="shared" si="31"/>
        <v>1.4676094421300001</v>
      </c>
      <c r="F358">
        <f t="shared" si="32"/>
        <v>2.438027266800006</v>
      </c>
      <c r="G358">
        <f t="shared" si="33"/>
        <v>2.1586103799999989</v>
      </c>
      <c r="I358">
        <f t="shared" si="34"/>
        <v>1.1373738734179782E-2</v>
      </c>
      <c r="J358">
        <f t="shared" si="35"/>
        <v>1.8894321856600203E-2</v>
      </c>
      <c r="K358">
        <f t="shared" si="36"/>
        <v>1.6728885619171269E-2</v>
      </c>
    </row>
    <row r="359" spans="1:11" x14ac:dyDescent="0.25">
      <c r="A359">
        <v>1.2091704506500001</v>
      </c>
      <c r="B359">
        <v>77.459771071999995</v>
      </c>
      <c r="C359">
        <v>107.110223484</v>
      </c>
      <c r="E359">
        <f t="shared" si="31"/>
        <v>1.2091704506500001</v>
      </c>
      <c r="F359">
        <f t="shared" si="32"/>
        <v>2.4597710719999952</v>
      </c>
      <c r="G359">
        <f t="shared" si="33"/>
        <v>2.1102234840000023</v>
      </c>
      <c r="I359">
        <f t="shared" si="34"/>
        <v>9.3708778343804863E-3</v>
      </c>
      <c r="J359">
        <f t="shared" si="35"/>
        <v>1.9062832873449925E-2</v>
      </c>
      <c r="K359">
        <f t="shared" si="36"/>
        <v>1.6353894904704916E-2</v>
      </c>
    </row>
    <row r="360" spans="1:11" x14ac:dyDescent="0.25">
      <c r="A360">
        <v>0.51111155145200005</v>
      </c>
      <c r="B360">
        <v>77.531192390000001</v>
      </c>
      <c r="C360">
        <v>107.104288764</v>
      </c>
      <c r="E360">
        <f t="shared" si="31"/>
        <v>0.51111155145200005</v>
      </c>
      <c r="F360">
        <f t="shared" si="32"/>
        <v>2.5311923900000011</v>
      </c>
      <c r="G360">
        <f t="shared" si="33"/>
        <v>2.1042887640000032</v>
      </c>
      <c r="I360">
        <f t="shared" si="34"/>
        <v>3.9610328765664893E-3</v>
      </c>
      <c r="J360">
        <f t="shared" si="35"/>
        <v>1.9616336678797398E-2</v>
      </c>
      <c r="K360">
        <f t="shared" si="36"/>
        <v>1.630790177274296E-2</v>
      </c>
    </row>
    <row r="361" spans="1:11" x14ac:dyDescent="0.25">
      <c r="A361">
        <v>0.28141564430400001</v>
      </c>
      <c r="B361">
        <v>77.528948895400006</v>
      </c>
      <c r="C361">
        <v>107.052118644</v>
      </c>
      <c r="E361">
        <f t="shared" si="31"/>
        <v>0.28141564430400001</v>
      </c>
      <c r="F361">
        <f t="shared" si="32"/>
        <v>2.5289488954000063</v>
      </c>
      <c r="G361">
        <f t="shared" si="33"/>
        <v>2.0521186440000037</v>
      </c>
      <c r="I361">
        <f t="shared" si="34"/>
        <v>2.180926288794648E-3</v>
      </c>
      <c r="J361">
        <f t="shared" si="35"/>
        <v>1.9598949954033044E-2</v>
      </c>
      <c r="K361">
        <f t="shared" si="36"/>
        <v>1.5903591676625275E-2</v>
      </c>
    </row>
    <row r="362" spans="1:11" x14ac:dyDescent="0.25">
      <c r="A362">
        <v>0.82520248656700002</v>
      </c>
      <c r="B362">
        <v>77.460366539500001</v>
      </c>
      <c r="C362">
        <v>107.081030152</v>
      </c>
      <c r="E362">
        <f t="shared" si="31"/>
        <v>0.82520248656700002</v>
      </c>
      <c r="F362">
        <f t="shared" si="32"/>
        <v>2.4603665395000007</v>
      </c>
      <c r="G362">
        <f t="shared" si="33"/>
        <v>2.0810301519999967</v>
      </c>
      <c r="I362">
        <f t="shared" si="34"/>
        <v>6.3951874494530435E-3</v>
      </c>
      <c r="J362">
        <f t="shared" si="35"/>
        <v>1.9067447651452393E-2</v>
      </c>
      <c r="K362">
        <f t="shared" si="36"/>
        <v>1.6127651245174943E-2</v>
      </c>
    </row>
    <row r="363" spans="1:11" x14ac:dyDescent="0.25">
      <c r="A363">
        <v>1.0816912629</v>
      </c>
      <c r="B363">
        <v>77.393934972699995</v>
      </c>
      <c r="C363">
        <v>107.098625584</v>
      </c>
      <c r="E363">
        <f t="shared" si="31"/>
        <v>1.0816912629</v>
      </c>
      <c r="F363">
        <f t="shared" si="32"/>
        <v>2.393934972699995</v>
      </c>
      <c r="G363">
        <f t="shared" si="33"/>
        <v>2.0986255840000041</v>
      </c>
      <c r="I363">
        <f t="shared" si="34"/>
        <v>8.3829344933989552E-3</v>
      </c>
      <c r="J363">
        <f t="shared" si="35"/>
        <v>1.8552613620820321E-2</v>
      </c>
      <c r="K363">
        <f t="shared" si="36"/>
        <v>1.6264013032404018E-2</v>
      </c>
    </row>
    <row r="364" spans="1:11" x14ac:dyDescent="0.25">
      <c r="A364">
        <v>0.87965250353500002</v>
      </c>
      <c r="B364">
        <v>77.455637667199994</v>
      </c>
      <c r="C364">
        <v>107.113795192</v>
      </c>
      <c r="E364">
        <f t="shared" si="31"/>
        <v>0.87965250353500002</v>
      </c>
      <c r="F364">
        <f t="shared" si="32"/>
        <v>2.4556376671999942</v>
      </c>
      <c r="G364">
        <f t="shared" si="33"/>
        <v>2.1137951919999978</v>
      </c>
      <c r="I364">
        <f t="shared" si="34"/>
        <v>6.8171663828720547E-3</v>
      </c>
      <c r="J364">
        <f t="shared" si="35"/>
        <v>1.9030799646538012E-2</v>
      </c>
      <c r="K364">
        <f t="shared" si="36"/>
        <v>1.6381575071144683E-2</v>
      </c>
    </row>
    <row r="365" spans="1:11" x14ac:dyDescent="0.25">
      <c r="A365">
        <v>0.73782601721800001</v>
      </c>
      <c r="B365">
        <v>77.509585331099998</v>
      </c>
      <c r="C365">
        <v>107.20729821099999</v>
      </c>
      <c r="E365">
        <f t="shared" si="31"/>
        <v>0.73782601721800001</v>
      </c>
      <c r="F365">
        <f t="shared" si="32"/>
        <v>2.5095853310999985</v>
      </c>
      <c r="G365">
        <f t="shared" si="33"/>
        <v>2.2072982109999941</v>
      </c>
      <c r="I365">
        <f t="shared" si="34"/>
        <v>5.7180337698962691E-3</v>
      </c>
      <c r="J365">
        <f t="shared" si="35"/>
        <v>1.9448885423928124E-2</v>
      </c>
      <c r="K365">
        <f t="shared" si="36"/>
        <v>1.7106208531814937E-2</v>
      </c>
    </row>
    <row r="366" spans="1:11" x14ac:dyDescent="0.25">
      <c r="A366">
        <v>1.29576391209</v>
      </c>
      <c r="B366">
        <v>77.496805271300005</v>
      </c>
      <c r="C366">
        <v>107.161621665</v>
      </c>
      <c r="E366">
        <f t="shared" si="31"/>
        <v>1.29576391209</v>
      </c>
      <c r="F366">
        <f t="shared" si="32"/>
        <v>2.4968052713000048</v>
      </c>
      <c r="G366">
        <f t="shared" si="33"/>
        <v>2.1616216649999984</v>
      </c>
      <c r="I366">
        <f t="shared" si="34"/>
        <v>1.0041963327723604E-2</v>
      </c>
      <c r="J366">
        <f t="shared" si="35"/>
        <v>1.9349842002020619E-2</v>
      </c>
      <c r="K366">
        <f t="shared" si="36"/>
        <v>1.6752222596885476E-2</v>
      </c>
    </row>
    <row r="367" spans="1:11" x14ac:dyDescent="0.25">
      <c r="A367">
        <v>1.62667721874</v>
      </c>
      <c r="B367">
        <v>77.560169500800001</v>
      </c>
      <c r="C367">
        <v>107.156350913</v>
      </c>
      <c r="E367">
        <f t="shared" si="31"/>
        <v>1.62667721874</v>
      </c>
      <c r="F367">
        <f t="shared" si="32"/>
        <v>2.5601695008000007</v>
      </c>
      <c r="G367">
        <f t="shared" si="33"/>
        <v>2.1563509129999971</v>
      </c>
      <c r="I367">
        <f t="shared" si="34"/>
        <v>1.2606488592727472E-2</v>
      </c>
      <c r="J367">
        <f t="shared" si="35"/>
        <v>1.9840904658567443E-2</v>
      </c>
      <c r="K367">
        <f t="shared" si="36"/>
        <v>1.6711375110858358E-2</v>
      </c>
    </row>
    <row r="368" spans="1:11" x14ac:dyDescent="0.25">
      <c r="A368">
        <v>1.6368319981799999</v>
      </c>
      <c r="B368">
        <v>77.573359395099999</v>
      </c>
      <c r="C368">
        <v>107.159594043</v>
      </c>
      <c r="E368">
        <f t="shared" si="31"/>
        <v>1.6368319981799999</v>
      </c>
      <c r="F368">
        <f t="shared" si="32"/>
        <v>2.5733593950999989</v>
      </c>
      <c r="G368">
        <f t="shared" si="33"/>
        <v>2.1595940429999985</v>
      </c>
      <c r="I368">
        <f t="shared" si="34"/>
        <v>1.2685186511218752E-2</v>
      </c>
      <c r="J368">
        <f t="shared" si="35"/>
        <v>1.9943124232381235E-2</v>
      </c>
      <c r="K368">
        <f t="shared" si="36"/>
        <v>1.6736508850286651E-2</v>
      </c>
    </row>
    <row r="369" spans="1:11" x14ac:dyDescent="0.25">
      <c r="A369">
        <v>1.52593243421</v>
      </c>
      <c r="B369">
        <v>77.590548112600004</v>
      </c>
      <c r="C369">
        <v>107.209938552</v>
      </c>
      <c r="E369">
        <f t="shared" si="31"/>
        <v>1.52593243421</v>
      </c>
      <c r="F369">
        <f t="shared" si="32"/>
        <v>2.5905481126000041</v>
      </c>
      <c r="G369">
        <f t="shared" si="33"/>
        <v>2.209938551999997</v>
      </c>
      <c r="I369">
        <f t="shared" si="34"/>
        <v>1.1825732606030872E-2</v>
      </c>
      <c r="J369">
        <f t="shared" si="35"/>
        <v>2.0076334047205636E-2</v>
      </c>
      <c r="K369">
        <f t="shared" si="36"/>
        <v>1.7126670752785383E-2</v>
      </c>
    </row>
    <row r="370" spans="1:11" x14ac:dyDescent="0.25">
      <c r="A370">
        <v>1.45559183385</v>
      </c>
      <c r="B370">
        <v>77.593981897000006</v>
      </c>
      <c r="C370">
        <v>107.230283528</v>
      </c>
      <c r="E370">
        <f t="shared" si="31"/>
        <v>1.45559183385</v>
      </c>
      <c r="F370">
        <f t="shared" si="32"/>
        <v>2.5939818970000061</v>
      </c>
      <c r="G370">
        <f t="shared" si="33"/>
        <v>2.2302835280000011</v>
      </c>
      <c r="I370">
        <f t="shared" si="34"/>
        <v>1.1280604189754897E-2</v>
      </c>
      <c r="J370">
        <f t="shared" si="35"/>
        <v>2.0102945327777968E-2</v>
      </c>
      <c r="K370">
        <f t="shared" si="36"/>
        <v>1.728434106679029E-2</v>
      </c>
    </row>
    <row r="371" spans="1:11" x14ac:dyDescent="0.25">
      <c r="A371">
        <v>0.92226708361700005</v>
      </c>
      <c r="B371">
        <v>77.571473938500006</v>
      </c>
      <c r="C371">
        <v>107.196453143</v>
      </c>
      <c r="E371">
        <f t="shared" si="31"/>
        <v>0.92226708361700005</v>
      </c>
      <c r="F371">
        <f t="shared" si="32"/>
        <v>2.5714739385000058</v>
      </c>
      <c r="G371">
        <f t="shared" si="33"/>
        <v>2.1964531429999994</v>
      </c>
      <c r="I371">
        <f t="shared" si="34"/>
        <v>7.1474225710688299E-3</v>
      </c>
      <c r="J371">
        <f t="shared" si="35"/>
        <v>1.9928512244922342E-2</v>
      </c>
      <c r="K371">
        <f t="shared" si="36"/>
        <v>1.7022160987253402E-2</v>
      </c>
    </row>
    <row r="372" spans="1:11" x14ac:dyDescent="0.25">
      <c r="A372">
        <v>0.65034009178100005</v>
      </c>
      <c r="B372">
        <v>77.493293640900006</v>
      </c>
      <c r="C372">
        <v>107.186586322</v>
      </c>
      <c r="E372">
        <f t="shared" si="31"/>
        <v>0.65034009178100005</v>
      </c>
      <c r="F372">
        <f t="shared" si="32"/>
        <v>2.4932936409000064</v>
      </c>
      <c r="G372">
        <f t="shared" si="33"/>
        <v>2.1865863219999966</v>
      </c>
      <c r="I372">
        <f t="shared" si="34"/>
        <v>5.0400318231424886E-3</v>
      </c>
      <c r="J372">
        <f t="shared" si="35"/>
        <v>1.9322627427383773E-2</v>
      </c>
      <c r="K372">
        <f t="shared" si="36"/>
        <v>1.6945694700672365E-2</v>
      </c>
    </row>
    <row r="373" spans="1:11" x14ac:dyDescent="0.25">
      <c r="A373">
        <v>0.661629660387</v>
      </c>
      <c r="B373">
        <v>77.478724420199995</v>
      </c>
      <c r="C373">
        <v>107.162011366</v>
      </c>
      <c r="E373">
        <f t="shared" si="31"/>
        <v>0.661629660387</v>
      </c>
      <c r="F373">
        <f t="shared" si="32"/>
        <v>2.4787244201999954</v>
      </c>
      <c r="G373">
        <f t="shared" si="33"/>
        <v>2.1620113660000015</v>
      </c>
      <c r="I373">
        <f t="shared" si="34"/>
        <v>5.1275241763941021E-3</v>
      </c>
      <c r="J373">
        <f t="shared" si="35"/>
        <v>1.9209718294309491E-2</v>
      </c>
      <c r="K373">
        <f t="shared" si="36"/>
        <v>1.6755242717382962E-2</v>
      </c>
    </row>
    <row r="374" spans="1:11" x14ac:dyDescent="0.25">
      <c r="A374">
        <v>0.71639299988399996</v>
      </c>
      <c r="B374">
        <v>77.565073205199994</v>
      </c>
      <c r="C374">
        <v>107.112321931</v>
      </c>
      <c r="E374">
        <f t="shared" si="31"/>
        <v>0.71639299988399996</v>
      </c>
      <c r="F374">
        <f t="shared" si="32"/>
        <v>2.5650732051999938</v>
      </c>
      <c r="G374">
        <f t="shared" si="33"/>
        <v>2.1123219309999968</v>
      </c>
      <c r="I374">
        <f t="shared" si="34"/>
        <v>5.5519313093613572E-3</v>
      </c>
      <c r="J374">
        <f t="shared" si="35"/>
        <v>1.9878907584328278E-2</v>
      </c>
      <c r="K374">
        <f t="shared" si="36"/>
        <v>1.6370157533739806E-2</v>
      </c>
    </row>
    <row r="375" spans="1:11" x14ac:dyDescent="0.25">
      <c r="A375">
        <v>0.41052234829000001</v>
      </c>
      <c r="B375">
        <v>77.501885020299994</v>
      </c>
      <c r="C375">
        <v>107.071010769</v>
      </c>
      <c r="E375">
        <f t="shared" si="31"/>
        <v>0.41052234829000001</v>
      </c>
      <c r="F375">
        <f t="shared" si="32"/>
        <v>2.5018850202999943</v>
      </c>
      <c r="G375">
        <f t="shared" si="33"/>
        <v>2.0710107689999973</v>
      </c>
      <c r="I375">
        <f t="shared" si="34"/>
        <v>3.1814826206186422E-3</v>
      </c>
      <c r="J375">
        <f t="shared" si="35"/>
        <v>1.9389209245309295E-2</v>
      </c>
      <c r="K375">
        <f t="shared" si="36"/>
        <v>1.6050002627464852E-2</v>
      </c>
    </row>
    <row r="376" spans="1:11" x14ac:dyDescent="0.25">
      <c r="A376">
        <v>0.40255069877799998</v>
      </c>
      <c r="B376">
        <v>77.446657598900003</v>
      </c>
      <c r="C376">
        <v>107.071888954</v>
      </c>
      <c r="E376">
        <f t="shared" si="31"/>
        <v>0.40255069877799998</v>
      </c>
      <c r="F376">
        <f t="shared" si="32"/>
        <v>2.4466575989000034</v>
      </c>
      <c r="G376">
        <f t="shared" si="33"/>
        <v>2.0718889540000021</v>
      </c>
      <c r="I376">
        <f t="shared" si="34"/>
        <v>3.119703610326673E-3</v>
      </c>
      <c r="J376">
        <f t="shared" si="35"/>
        <v>1.8961205551728325E-2</v>
      </c>
      <c r="K376">
        <f t="shared" si="36"/>
        <v>1.605680842092979E-2</v>
      </c>
    </row>
    <row r="377" spans="1:11" x14ac:dyDescent="0.25">
      <c r="A377">
        <v>0.28914744986500002</v>
      </c>
      <c r="B377">
        <v>77.525997483099999</v>
      </c>
      <c r="C377">
        <v>107.039601854</v>
      </c>
      <c r="E377">
        <f t="shared" si="31"/>
        <v>0.28914744986500002</v>
      </c>
      <c r="F377">
        <f t="shared" si="32"/>
        <v>2.5259974830999994</v>
      </c>
      <c r="G377">
        <f t="shared" si="33"/>
        <v>2.0396018539999972</v>
      </c>
      <c r="I377">
        <f t="shared" si="34"/>
        <v>2.2408465467800846E-3</v>
      </c>
      <c r="J377">
        <f t="shared" si="35"/>
        <v>1.9576076980179453E-2</v>
      </c>
      <c r="K377">
        <f t="shared" si="36"/>
        <v>1.5806588553611802E-2</v>
      </c>
    </row>
    <row r="378" spans="1:11" x14ac:dyDescent="0.25">
      <c r="A378">
        <v>-0.29182664059199998</v>
      </c>
      <c r="B378">
        <v>77.503575362500001</v>
      </c>
      <c r="C378">
        <v>106.99358382299999</v>
      </c>
      <c r="E378">
        <f t="shared" si="31"/>
        <v>-0.29182664059199998</v>
      </c>
      <c r="F378">
        <f t="shared" si="32"/>
        <v>2.5035753625000012</v>
      </c>
      <c r="G378">
        <f t="shared" si="33"/>
        <v>1.9935838229999945</v>
      </c>
      <c r="I378">
        <f t="shared" si="34"/>
        <v>2.2616098469287324E-3</v>
      </c>
      <c r="J378">
        <f t="shared" si="35"/>
        <v>1.9402309127336721E-2</v>
      </c>
      <c r="K378">
        <f t="shared" si="36"/>
        <v>1.5449956164482588E-2</v>
      </c>
    </row>
    <row r="379" spans="1:11" x14ac:dyDescent="0.25">
      <c r="A379">
        <v>0.24936182651700001</v>
      </c>
      <c r="B379">
        <v>77.494477136300006</v>
      </c>
      <c r="C379">
        <v>107.001099774</v>
      </c>
      <c r="E379">
        <f t="shared" si="31"/>
        <v>0.24936182651700001</v>
      </c>
      <c r="F379">
        <f t="shared" si="32"/>
        <v>2.4944771363000058</v>
      </c>
      <c r="G379">
        <f t="shared" si="33"/>
        <v>2.0010997739999965</v>
      </c>
      <c r="I379">
        <f t="shared" si="34"/>
        <v>1.9325143213619329E-3</v>
      </c>
      <c r="J379">
        <f t="shared" si="35"/>
        <v>1.9331799327677056E-2</v>
      </c>
      <c r="K379">
        <f t="shared" si="36"/>
        <v>1.5508203584101838E-2</v>
      </c>
    </row>
    <row r="380" spans="1:11" x14ac:dyDescent="0.25">
      <c r="A380">
        <v>0.53096122006900004</v>
      </c>
      <c r="B380">
        <v>77.444211012899999</v>
      </c>
      <c r="C380">
        <v>107.0920867</v>
      </c>
      <c r="E380">
        <f t="shared" si="31"/>
        <v>0.53096122006900004</v>
      </c>
      <c r="F380">
        <f t="shared" si="32"/>
        <v>2.4442110128999985</v>
      </c>
      <c r="G380">
        <f t="shared" si="33"/>
        <v>2.0920866999999959</v>
      </c>
      <c r="I380">
        <f t="shared" si="34"/>
        <v>4.1148646374756757E-3</v>
      </c>
      <c r="J380">
        <f t="shared" si="35"/>
        <v>1.8942244901056598E-2</v>
      </c>
      <c r="K380">
        <f t="shared" si="36"/>
        <v>1.6213337725953778E-2</v>
      </c>
    </row>
    <row r="381" spans="1:11" x14ac:dyDescent="0.25">
      <c r="A381">
        <v>4.2918960050299999E-2</v>
      </c>
      <c r="B381">
        <v>77.501075307500003</v>
      </c>
      <c r="C381">
        <v>107.10038533700001</v>
      </c>
      <c r="E381">
        <f t="shared" si="31"/>
        <v>4.2918960050299999E-2</v>
      </c>
      <c r="F381">
        <f t="shared" si="32"/>
        <v>2.5010753075000025</v>
      </c>
      <c r="G381">
        <f t="shared" si="33"/>
        <v>2.1003853370000058</v>
      </c>
      <c r="I381">
        <f t="shared" si="34"/>
        <v>3.326150843281177E-4</v>
      </c>
      <c r="J381">
        <f t="shared" si="35"/>
        <v>1.9382934100456408E-2</v>
      </c>
      <c r="K381">
        <f t="shared" si="36"/>
        <v>1.6277650837043418E-2</v>
      </c>
    </row>
    <row r="382" spans="1:11" x14ac:dyDescent="0.25">
      <c r="A382">
        <v>9.3118185513600002E-2</v>
      </c>
      <c r="B382">
        <v>77.403146720899997</v>
      </c>
      <c r="C382">
        <v>107.097072493</v>
      </c>
      <c r="E382">
        <f t="shared" si="31"/>
        <v>9.3118185513600002E-2</v>
      </c>
      <c r="F382">
        <f t="shared" si="32"/>
        <v>2.403146720899997</v>
      </c>
      <c r="G382">
        <f t="shared" si="33"/>
        <v>2.0970724929999989</v>
      </c>
      <c r="I382">
        <f t="shared" si="34"/>
        <v>7.2165106262566292E-4</v>
      </c>
      <c r="J382">
        <f t="shared" si="35"/>
        <v>1.8624003197845535E-2</v>
      </c>
      <c r="K382">
        <f t="shared" si="36"/>
        <v>1.62519768252515E-2</v>
      </c>
    </row>
    <row r="383" spans="1:11" x14ac:dyDescent="0.25">
      <c r="A383">
        <v>5.2411510999200002E-2</v>
      </c>
      <c r="B383">
        <v>77.450626282800002</v>
      </c>
      <c r="C383">
        <v>107.13106528500001</v>
      </c>
      <c r="E383">
        <f t="shared" si="31"/>
        <v>5.2411510999200002E-2</v>
      </c>
      <c r="F383">
        <f t="shared" si="32"/>
        <v>2.4506262828000018</v>
      </c>
      <c r="G383">
        <f t="shared" si="33"/>
        <v>2.1310652850000054</v>
      </c>
      <c r="I383">
        <f t="shared" si="34"/>
        <v>4.0618083780063824E-4</v>
      </c>
      <c r="J383">
        <f t="shared" si="35"/>
        <v>1.8991962217978452E-2</v>
      </c>
      <c r="K383">
        <f t="shared" si="36"/>
        <v>1.6515415533094827E-2</v>
      </c>
    </row>
    <row r="384" spans="1:11" x14ac:dyDescent="0.25">
      <c r="A384">
        <v>0.20119829693399999</v>
      </c>
      <c r="B384">
        <v>77.4807087059</v>
      </c>
      <c r="C384">
        <v>107.064476</v>
      </c>
      <c r="E384">
        <f t="shared" si="31"/>
        <v>0.20119829693399999</v>
      </c>
      <c r="F384">
        <f t="shared" si="32"/>
        <v>2.4807087058999997</v>
      </c>
      <c r="G384">
        <f t="shared" si="33"/>
        <v>2.0644759999999991</v>
      </c>
      <c r="I384">
        <f t="shared" si="34"/>
        <v>1.5592546609457815E-3</v>
      </c>
      <c r="J384">
        <f t="shared" si="35"/>
        <v>1.9225096191506079E-2</v>
      </c>
      <c r="K384">
        <f t="shared" si="36"/>
        <v>1.599935921160734E-2</v>
      </c>
    </row>
    <row r="385" spans="1:11" x14ac:dyDescent="0.25">
      <c r="A385">
        <v>0.98284733791099999</v>
      </c>
      <c r="B385">
        <v>77.358448613700006</v>
      </c>
      <c r="C385">
        <v>106.93859802999999</v>
      </c>
      <c r="E385">
        <f t="shared" si="31"/>
        <v>0.98284733791099999</v>
      </c>
      <c r="F385">
        <f t="shared" si="32"/>
        <v>2.3584486137000056</v>
      </c>
      <c r="G385">
        <f t="shared" si="33"/>
        <v>1.9385980299999943</v>
      </c>
      <c r="I385">
        <f t="shared" si="34"/>
        <v>7.6169098644935165E-3</v>
      </c>
      <c r="J385">
        <f t="shared" si="35"/>
        <v>1.8277600007316028E-2</v>
      </c>
      <c r="K385">
        <f t="shared" si="36"/>
        <v>1.5023825052402772E-2</v>
      </c>
    </row>
    <row r="386" spans="1:11" x14ac:dyDescent="0.25">
      <c r="A386">
        <v>0.81688847702</v>
      </c>
      <c r="B386">
        <v>77.403169483699997</v>
      </c>
      <c r="C386">
        <v>106.92075219900001</v>
      </c>
      <c r="E386">
        <f t="shared" ref="E386:E449" si="37">A386-0</f>
        <v>0.81688847702</v>
      </c>
      <c r="F386">
        <f t="shared" ref="F386:F449" si="38">B386-75</f>
        <v>2.4031694836999975</v>
      </c>
      <c r="G386">
        <f t="shared" ref="G386:G449" si="39">C386-105</f>
        <v>1.920752199000006</v>
      </c>
      <c r="I386">
        <f t="shared" ref="I386:I449" si="40">ABS(E386)/SQRT(0.1^2 + 75^2 + 105^2)</f>
        <v>6.3307552035799085E-3</v>
      </c>
      <c r="J386">
        <f t="shared" ref="J386:J449" si="41">ABS(F386)/SQRT(0.1^2 + 75^2 + 105^2)</f>
        <v>1.862417960590931E-2</v>
      </c>
      <c r="K386">
        <f t="shared" ref="K386:K449" si="42">ABS(G386)/SQRT(0.1^2 + 75^2 + 105^2)</f>
        <v>1.4885522712923675E-2</v>
      </c>
    </row>
    <row r="387" spans="1:11" x14ac:dyDescent="0.25">
      <c r="A387">
        <v>1.0966726652400001</v>
      </c>
      <c r="B387">
        <v>77.349182759000001</v>
      </c>
      <c r="C387">
        <v>106.9357395</v>
      </c>
      <c r="E387">
        <f t="shared" si="37"/>
        <v>1.0966726652400001</v>
      </c>
      <c r="F387">
        <f t="shared" si="38"/>
        <v>2.3491827590000014</v>
      </c>
      <c r="G387">
        <f t="shared" si="39"/>
        <v>1.9357394999999968</v>
      </c>
      <c r="I387">
        <f t="shared" si="40"/>
        <v>8.4990379683394617E-3</v>
      </c>
      <c r="J387">
        <f t="shared" si="41"/>
        <v>1.8205791113559005E-2</v>
      </c>
      <c r="K387">
        <f t="shared" si="42"/>
        <v>1.5001671901536832E-2</v>
      </c>
    </row>
    <row r="388" spans="1:11" x14ac:dyDescent="0.25">
      <c r="A388">
        <v>0.98212714988299998</v>
      </c>
      <c r="B388">
        <v>77.296493570999999</v>
      </c>
      <c r="C388">
        <v>107.00545506500001</v>
      </c>
      <c r="E388">
        <f t="shared" si="37"/>
        <v>0.98212714988299998</v>
      </c>
      <c r="F388">
        <f t="shared" si="38"/>
        <v>2.2964935709999992</v>
      </c>
      <c r="G388">
        <f t="shared" si="39"/>
        <v>2.0054550650000067</v>
      </c>
      <c r="I388">
        <f t="shared" si="40"/>
        <v>7.6113285223224905E-3</v>
      </c>
      <c r="J388">
        <f t="shared" si="41"/>
        <v>1.7797458323359484E-2</v>
      </c>
      <c r="K388">
        <f t="shared" si="42"/>
        <v>1.5541956393618755E-2</v>
      </c>
    </row>
    <row r="389" spans="1:11" x14ac:dyDescent="0.25">
      <c r="A389">
        <v>0.88629245709100002</v>
      </c>
      <c r="B389">
        <v>77.208827582200001</v>
      </c>
      <c r="C389">
        <v>106.94570774100001</v>
      </c>
      <c r="E389">
        <f t="shared" si="37"/>
        <v>0.88629245709100002</v>
      </c>
      <c r="F389">
        <f t="shared" si="38"/>
        <v>2.2088275822000014</v>
      </c>
      <c r="G389">
        <f t="shared" si="39"/>
        <v>1.9457077410000068</v>
      </c>
      <c r="I389">
        <f t="shared" si="40"/>
        <v>6.8686249622359388E-3</v>
      </c>
      <c r="J389">
        <f t="shared" si="41"/>
        <v>1.7118060914306576E-2</v>
      </c>
      <c r="K389">
        <f t="shared" si="42"/>
        <v>1.5078924176916652E-2</v>
      </c>
    </row>
    <row r="390" spans="1:11" x14ac:dyDescent="0.25">
      <c r="A390">
        <v>0.64331543391900003</v>
      </c>
      <c r="B390">
        <v>77.278408227599996</v>
      </c>
      <c r="C390">
        <v>106.978429905</v>
      </c>
      <c r="E390">
        <f t="shared" si="37"/>
        <v>0.64331543391900003</v>
      </c>
      <c r="F390">
        <f t="shared" si="38"/>
        <v>2.2784082275999964</v>
      </c>
      <c r="G390">
        <f t="shared" si="39"/>
        <v>1.9784299049999987</v>
      </c>
      <c r="I390">
        <f t="shared" si="40"/>
        <v>4.9855918468614466E-3</v>
      </c>
      <c r="J390">
        <f t="shared" si="41"/>
        <v>1.7657299801041026E-2</v>
      </c>
      <c r="K390">
        <f t="shared" si="42"/>
        <v>1.5332515720735518E-2</v>
      </c>
    </row>
    <row r="391" spans="1:11" x14ac:dyDescent="0.25">
      <c r="A391">
        <v>0.70529784965999998</v>
      </c>
      <c r="B391">
        <v>77.305014918400005</v>
      </c>
      <c r="C391">
        <v>107.008856014</v>
      </c>
      <c r="E391">
        <f t="shared" si="37"/>
        <v>0.70529784965999998</v>
      </c>
      <c r="F391">
        <f t="shared" si="38"/>
        <v>2.3050149184000048</v>
      </c>
      <c r="G391">
        <f t="shared" si="39"/>
        <v>2.0088560140000027</v>
      </c>
      <c r="I391">
        <f t="shared" si="40"/>
        <v>5.4659456675130039E-3</v>
      </c>
      <c r="J391">
        <f t="shared" si="41"/>
        <v>1.7863497404472357E-2</v>
      </c>
      <c r="K391">
        <f t="shared" si="42"/>
        <v>1.5568313205086309E-2</v>
      </c>
    </row>
    <row r="392" spans="1:11" x14ac:dyDescent="0.25">
      <c r="A392">
        <v>0.50573426130300003</v>
      </c>
      <c r="B392">
        <v>77.2892972689</v>
      </c>
      <c r="C392">
        <v>106.99926248200001</v>
      </c>
      <c r="E392">
        <f t="shared" si="37"/>
        <v>0.50573426130300003</v>
      </c>
      <c r="F392">
        <f t="shared" si="38"/>
        <v>2.2892972689000004</v>
      </c>
      <c r="G392">
        <f t="shared" si="39"/>
        <v>1.999262482000006</v>
      </c>
      <c r="I392">
        <f t="shared" si="40"/>
        <v>3.9193597369035008E-3</v>
      </c>
      <c r="J392">
        <f t="shared" si="41"/>
        <v>1.7741688131653149E-2</v>
      </c>
      <c r="K392">
        <f t="shared" si="42"/>
        <v>1.5493964864598942E-2</v>
      </c>
    </row>
    <row r="393" spans="1:11" x14ac:dyDescent="0.25">
      <c r="A393">
        <v>0.813216320933</v>
      </c>
      <c r="B393">
        <v>77.297497694200004</v>
      </c>
      <c r="C393">
        <v>107.023814288</v>
      </c>
      <c r="E393">
        <f t="shared" si="37"/>
        <v>0.813216320933</v>
      </c>
      <c r="F393">
        <f t="shared" si="38"/>
        <v>2.297497694200004</v>
      </c>
      <c r="G393">
        <f t="shared" si="39"/>
        <v>2.023814287999997</v>
      </c>
      <c r="I393">
        <f t="shared" si="40"/>
        <v>6.3022965805118736E-3</v>
      </c>
      <c r="J393">
        <f t="shared" si="41"/>
        <v>1.7805240117756506E-2</v>
      </c>
      <c r="K393">
        <f t="shared" si="42"/>
        <v>1.5684237439086392E-2</v>
      </c>
    </row>
    <row r="394" spans="1:11" x14ac:dyDescent="0.25">
      <c r="A394">
        <v>1.16100449735</v>
      </c>
      <c r="B394">
        <v>77.209754377799996</v>
      </c>
      <c r="C394">
        <v>107.02926788000001</v>
      </c>
      <c r="E394">
        <f t="shared" si="37"/>
        <v>1.16100449735</v>
      </c>
      <c r="F394">
        <f t="shared" si="38"/>
        <v>2.209754377799996</v>
      </c>
      <c r="G394">
        <f t="shared" si="39"/>
        <v>2.0292678800000061</v>
      </c>
      <c r="I394">
        <f t="shared" si="40"/>
        <v>8.9975993905447582E-3</v>
      </c>
      <c r="J394">
        <f t="shared" si="41"/>
        <v>1.7125243432156163E-2</v>
      </c>
      <c r="K394">
        <f t="shared" si="42"/>
        <v>1.5726501905905913E-2</v>
      </c>
    </row>
    <row r="395" spans="1:11" x14ac:dyDescent="0.25">
      <c r="A395">
        <v>1.06714745487</v>
      </c>
      <c r="B395">
        <v>77.2835665562</v>
      </c>
      <c r="C395">
        <v>107.076183355</v>
      </c>
      <c r="E395">
        <f t="shared" si="37"/>
        <v>1.06714745487</v>
      </c>
      <c r="F395">
        <f t="shared" si="38"/>
        <v>2.2835665562000003</v>
      </c>
      <c r="G395">
        <f t="shared" si="39"/>
        <v>2.0761833549999977</v>
      </c>
      <c r="I395">
        <f t="shared" si="40"/>
        <v>8.2702223044577271E-3</v>
      </c>
      <c r="J395">
        <f t="shared" si="41"/>
        <v>1.7697276023677166E-2</v>
      </c>
      <c r="K395">
        <f t="shared" si="42"/>
        <v>1.6090089342673426E-2</v>
      </c>
    </row>
    <row r="396" spans="1:11" x14ac:dyDescent="0.25">
      <c r="A396">
        <v>0.91360788040100005</v>
      </c>
      <c r="B396">
        <v>77.330794412900005</v>
      </c>
      <c r="C396">
        <v>107.11341662300001</v>
      </c>
      <c r="E396">
        <f t="shared" si="37"/>
        <v>0.91360788040100005</v>
      </c>
      <c r="F396">
        <f t="shared" si="38"/>
        <v>2.3307944129000049</v>
      </c>
      <c r="G396">
        <f t="shared" si="39"/>
        <v>2.1134166230000062</v>
      </c>
      <c r="I396">
        <f t="shared" si="40"/>
        <v>7.0803151294036868E-3</v>
      </c>
      <c r="J396">
        <f t="shared" si="41"/>
        <v>1.8063284368718568E-2</v>
      </c>
      <c r="K396">
        <f t="shared" si="42"/>
        <v>1.6378641221869009E-2</v>
      </c>
    </row>
    <row r="397" spans="1:11" x14ac:dyDescent="0.25">
      <c r="A397">
        <v>1.0976597696299999</v>
      </c>
      <c r="B397">
        <v>77.260407823899996</v>
      </c>
      <c r="C397">
        <v>107.08416227399999</v>
      </c>
      <c r="E397">
        <f t="shared" si="37"/>
        <v>1.0976597696299999</v>
      </c>
      <c r="F397">
        <f t="shared" si="38"/>
        <v>2.2604078238999961</v>
      </c>
      <c r="G397">
        <f t="shared" si="39"/>
        <v>2.0841622739999934</v>
      </c>
      <c r="I397">
        <f t="shared" si="40"/>
        <v>8.5066878696776031E-3</v>
      </c>
      <c r="J397">
        <f t="shared" si="41"/>
        <v>1.7517799547828953E-2</v>
      </c>
      <c r="K397">
        <f t="shared" si="42"/>
        <v>1.6151924690336102E-2</v>
      </c>
    </row>
    <row r="398" spans="1:11" x14ac:dyDescent="0.25">
      <c r="A398">
        <v>1.0012295928399999</v>
      </c>
      <c r="B398">
        <v>77.2516608026</v>
      </c>
      <c r="C398">
        <v>107.08239852</v>
      </c>
      <c r="E398">
        <f t="shared" si="37"/>
        <v>1.0012295928399999</v>
      </c>
      <c r="F398">
        <f t="shared" si="38"/>
        <v>2.2516608026</v>
      </c>
      <c r="G398">
        <f t="shared" si="39"/>
        <v>2.0823985199999981</v>
      </c>
      <c r="I398">
        <f t="shared" si="40"/>
        <v>7.7593694037317593E-3</v>
      </c>
      <c r="J398">
        <f t="shared" si="41"/>
        <v>1.7450011530041283E-2</v>
      </c>
      <c r="K398">
        <f t="shared" si="42"/>
        <v>1.6138255878585889E-2</v>
      </c>
    </row>
    <row r="399" spans="1:11" x14ac:dyDescent="0.25">
      <c r="A399">
        <v>0.76251763879199996</v>
      </c>
      <c r="B399">
        <v>77.155245586700005</v>
      </c>
      <c r="C399">
        <v>107.025171284</v>
      </c>
      <c r="E399">
        <f t="shared" si="37"/>
        <v>0.76251763879199996</v>
      </c>
      <c r="F399">
        <f t="shared" si="38"/>
        <v>2.1552455867000049</v>
      </c>
      <c r="G399">
        <f t="shared" si="39"/>
        <v>2.0251712839999954</v>
      </c>
      <c r="I399">
        <f t="shared" si="40"/>
        <v>5.9093898927475392E-3</v>
      </c>
      <c r="J399">
        <f t="shared" si="41"/>
        <v>1.6702809008603058E-2</v>
      </c>
      <c r="K399">
        <f t="shared" si="42"/>
        <v>1.5694753941313925E-2</v>
      </c>
    </row>
    <row r="400" spans="1:11" x14ac:dyDescent="0.25">
      <c r="A400">
        <v>0.38573260101700002</v>
      </c>
      <c r="B400">
        <v>77.195947390000001</v>
      </c>
      <c r="C400">
        <v>106.982348634</v>
      </c>
      <c r="E400">
        <f t="shared" si="37"/>
        <v>0.38573260101700002</v>
      </c>
      <c r="F400">
        <f t="shared" si="38"/>
        <v>2.1959473900000006</v>
      </c>
      <c r="G400">
        <f t="shared" si="39"/>
        <v>1.9823486340000045</v>
      </c>
      <c r="I400">
        <f t="shared" si="40"/>
        <v>2.9893660392751485E-3</v>
      </c>
      <c r="J400">
        <f t="shared" si="41"/>
        <v>1.70182414822946E-2</v>
      </c>
      <c r="K400">
        <f t="shared" si="42"/>
        <v>1.5362885244490716E-2</v>
      </c>
    </row>
    <row r="401" spans="1:11" x14ac:dyDescent="0.25">
      <c r="A401">
        <v>0.70002768148700001</v>
      </c>
      <c r="B401">
        <v>77.222040603699995</v>
      </c>
      <c r="C401">
        <v>106.997771781</v>
      </c>
      <c r="E401">
        <f t="shared" si="37"/>
        <v>0.70002768148700001</v>
      </c>
      <c r="F401">
        <f t="shared" si="38"/>
        <v>2.2220406036999947</v>
      </c>
      <c r="G401">
        <f t="shared" si="39"/>
        <v>1.9977717809999973</v>
      </c>
      <c r="I401">
        <f t="shared" si="40"/>
        <v>5.4251027060518838E-3</v>
      </c>
      <c r="J401">
        <f t="shared" si="41"/>
        <v>1.722045972022589E-2</v>
      </c>
      <c r="K401">
        <f t="shared" si="42"/>
        <v>1.5482412169979949E-2</v>
      </c>
    </row>
    <row r="402" spans="1:11" x14ac:dyDescent="0.25">
      <c r="A402">
        <v>1.087058246</v>
      </c>
      <c r="B402">
        <v>77.194967049100001</v>
      </c>
      <c r="C402">
        <v>106.98130564</v>
      </c>
      <c r="E402">
        <f t="shared" si="37"/>
        <v>1.087058246</v>
      </c>
      <c r="F402">
        <f t="shared" si="38"/>
        <v>2.1949670491000006</v>
      </c>
      <c r="G402">
        <f t="shared" si="39"/>
        <v>1.9813056400000022</v>
      </c>
      <c r="I402">
        <f t="shared" si="40"/>
        <v>8.4245277550786864E-3</v>
      </c>
      <c r="J402">
        <f t="shared" si="41"/>
        <v>1.7010643996923525E-2</v>
      </c>
      <c r="K402">
        <f t="shared" si="42"/>
        <v>1.5354802207603106E-2</v>
      </c>
    </row>
    <row r="403" spans="1:11" x14ac:dyDescent="0.25">
      <c r="A403">
        <v>0.906492690602</v>
      </c>
      <c r="B403">
        <v>77.283659474499999</v>
      </c>
      <c r="C403">
        <v>106.94774684399999</v>
      </c>
      <c r="E403">
        <f t="shared" si="37"/>
        <v>0.906492690602</v>
      </c>
      <c r="F403">
        <f t="shared" si="38"/>
        <v>2.2836594744999985</v>
      </c>
      <c r="G403">
        <f t="shared" si="39"/>
        <v>1.9477468439999939</v>
      </c>
      <c r="I403">
        <f t="shared" si="40"/>
        <v>7.0251735450728601E-3</v>
      </c>
      <c r="J403">
        <f t="shared" si="41"/>
        <v>1.769799612565898E-2</v>
      </c>
      <c r="K403">
        <f t="shared" si="42"/>
        <v>1.5094726899431353E-2</v>
      </c>
    </row>
    <row r="404" spans="1:11" x14ac:dyDescent="0.25">
      <c r="A404">
        <v>1.21016781038</v>
      </c>
      <c r="B404">
        <v>77.300641823899994</v>
      </c>
      <c r="C404">
        <v>106.97504755</v>
      </c>
      <c r="E404">
        <f t="shared" si="37"/>
        <v>1.21016781038</v>
      </c>
      <c r="F404">
        <f t="shared" si="38"/>
        <v>2.3006418238999942</v>
      </c>
      <c r="G404">
        <f t="shared" si="39"/>
        <v>1.9750475499999993</v>
      </c>
      <c r="I404">
        <f t="shared" si="40"/>
        <v>9.3786072129653959E-3</v>
      </c>
      <c r="J404">
        <f t="shared" si="41"/>
        <v>1.7829606620674447E-2</v>
      </c>
      <c r="K404">
        <f t="shared" si="42"/>
        <v>1.5306303009797651E-2</v>
      </c>
    </row>
    <row r="405" spans="1:11" x14ac:dyDescent="0.25">
      <c r="A405">
        <v>0.75057745428199996</v>
      </c>
      <c r="B405">
        <v>77.333065295300003</v>
      </c>
      <c r="C405">
        <v>107.081797255</v>
      </c>
      <c r="E405">
        <f t="shared" si="37"/>
        <v>0.75057745428199996</v>
      </c>
      <c r="F405">
        <f t="shared" si="38"/>
        <v>2.3330652953000026</v>
      </c>
      <c r="G405">
        <f t="shared" si="39"/>
        <v>2.0817972549999979</v>
      </c>
      <c r="I405">
        <f t="shared" si="40"/>
        <v>5.8168553701721448E-3</v>
      </c>
      <c r="J405">
        <f t="shared" si="41"/>
        <v>1.8080883344557899E-2</v>
      </c>
      <c r="K405">
        <f t="shared" si="42"/>
        <v>1.6133596170884577E-2</v>
      </c>
    </row>
    <row r="406" spans="1:11" x14ac:dyDescent="0.25">
      <c r="A406">
        <v>1.01333427193</v>
      </c>
      <c r="B406">
        <v>77.296790260700007</v>
      </c>
      <c r="C406">
        <v>107.054437482</v>
      </c>
      <c r="E406">
        <f t="shared" si="37"/>
        <v>1.01333427193</v>
      </c>
      <c r="F406">
        <f t="shared" si="38"/>
        <v>2.296790260700007</v>
      </c>
      <c r="G406">
        <f t="shared" si="39"/>
        <v>2.0544374819999973</v>
      </c>
      <c r="I406">
        <f t="shared" si="40"/>
        <v>7.8531787330250735E-3</v>
      </c>
      <c r="J406">
        <f t="shared" si="41"/>
        <v>1.7799757621140038E-2</v>
      </c>
      <c r="K406">
        <f t="shared" si="42"/>
        <v>1.5921562300703938E-2</v>
      </c>
    </row>
    <row r="407" spans="1:11" x14ac:dyDescent="0.25">
      <c r="A407">
        <v>1.1460792292299999</v>
      </c>
      <c r="B407">
        <v>77.196287777600006</v>
      </c>
      <c r="C407">
        <v>107.013393854</v>
      </c>
      <c r="E407">
        <f t="shared" si="37"/>
        <v>1.1460792292299999</v>
      </c>
      <c r="F407">
        <f t="shared" si="38"/>
        <v>2.1962877776000056</v>
      </c>
      <c r="G407">
        <f t="shared" si="39"/>
        <v>2.0133938540000003</v>
      </c>
      <c r="I407">
        <f t="shared" si="40"/>
        <v>8.8819309468421287E-3</v>
      </c>
      <c r="J407">
        <f t="shared" si="41"/>
        <v>1.7020879431819638E-2</v>
      </c>
      <c r="K407">
        <f t="shared" si="42"/>
        <v>1.5603480740191954E-2</v>
      </c>
    </row>
    <row r="408" spans="1:11" x14ac:dyDescent="0.25">
      <c r="A408">
        <v>1.0581285727600001</v>
      </c>
      <c r="B408">
        <v>77.289248945899999</v>
      </c>
      <c r="C408">
        <v>107.03894730899999</v>
      </c>
      <c r="E408">
        <f t="shared" si="37"/>
        <v>1.0581285727600001</v>
      </c>
      <c r="F408">
        <f t="shared" si="38"/>
        <v>2.2892489458999989</v>
      </c>
      <c r="G408">
        <f t="shared" si="39"/>
        <v>2.0389473089999939</v>
      </c>
      <c r="I408">
        <f t="shared" si="40"/>
        <v>8.2003274088207588E-3</v>
      </c>
      <c r="J408">
        <f t="shared" si="41"/>
        <v>1.7741313636122465E-2</v>
      </c>
      <c r="K408">
        <f t="shared" si="42"/>
        <v>1.580151593442165E-2</v>
      </c>
    </row>
    <row r="409" spans="1:11" x14ac:dyDescent="0.25">
      <c r="A409">
        <v>1.0270923698400001</v>
      </c>
      <c r="B409">
        <v>77.245355601</v>
      </c>
      <c r="C409">
        <v>107.06521272099999</v>
      </c>
      <c r="E409">
        <f t="shared" si="37"/>
        <v>1.0270923698400001</v>
      </c>
      <c r="F409">
        <f t="shared" si="38"/>
        <v>2.245355601</v>
      </c>
      <c r="G409">
        <f t="shared" si="39"/>
        <v>2.0652127209999946</v>
      </c>
      <c r="I409">
        <f t="shared" si="40"/>
        <v>7.9598017940490599E-3</v>
      </c>
      <c r="J409">
        <f t="shared" si="41"/>
        <v>1.7401147224861663E-2</v>
      </c>
      <c r="K409">
        <f t="shared" si="42"/>
        <v>1.6005068681670283E-2</v>
      </c>
    </row>
    <row r="410" spans="1:11" x14ac:dyDescent="0.25">
      <c r="A410">
        <v>1.4107899825800001</v>
      </c>
      <c r="B410">
        <v>77.283841265000007</v>
      </c>
      <c r="C410">
        <v>107.081150894</v>
      </c>
      <c r="E410">
        <f t="shared" si="37"/>
        <v>1.4107899825800001</v>
      </c>
      <c r="F410">
        <f t="shared" si="38"/>
        <v>2.2838412650000066</v>
      </c>
      <c r="G410">
        <f t="shared" si="39"/>
        <v>2.0811508940000039</v>
      </c>
      <c r="I410">
        <f t="shared" si="40"/>
        <v>1.0933396999255354E-2</v>
      </c>
      <c r="J410">
        <f t="shared" si="41"/>
        <v>1.7699404972994034E-2</v>
      </c>
      <c r="K410">
        <f t="shared" si="42"/>
        <v>1.6128586976387145E-2</v>
      </c>
    </row>
    <row r="411" spans="1:11" x14ac:dyDescent="0.25">
      <c r="A411">
        <v>1.4332274814299999</v>
      </c>
      <c r="B411">
        <v>77.307795932000005</v>
      </c>
      <c r="C411">
        <v>107.089447858</v>
      </c>
      <c r="E411">
        <f t="shared" si="37"/>
        <v>1.4332274814299999</v>
      </c>
      <c r="F411">
        <f t="shared" si="38"/>
        <v>2.3077959320000048</v>
      </c>
      <c r="G411">
        <f t="shared" si="39"/>
        <v>2.0894478579999998</v>
      </c>
      <c r="I411">
        <f t="shared" si="40"/>
        <v>1.1107284031079009E-2</v>
      </c>
      <c r="J411">
        <f t="shared" si="41"/>
        <v>1.7885049815621126E-2</v>
      </c>
      <c r="K411">
        <f t="shared" si="42"/>
        <v>1.6192887121993928E-2</v>
      </c>
    </row>
    <row r="412" spans="1:11" x14ac:dyDescent="0.25">
      <c r="A412">
        <v>1.3032073475799999</v>
      </c>
      <c r="B412">
        <v>77.287706946</v>
      </c>
      <c r="C412">
        <v>107.058315881</v>
      </c>
      <c r="E412">
        <f t="shared" si="37"/>
        <v>1.3032073475799999</v>
      </c>
      <c r="F412">
        <f t="shared" si="38"/>
        <v>2.2877069460000001</v>
      </c>
      <c r="G412">
        <f t="shared" si="39"/>
        <v>2.0583158809999986</v>
      </c>
      <c r="I412">
        <f t="shared" si="40"/>
        <v>1.0099648763724283E-2</v>
      </c>
      <c r="J412">
        <f t="shared" si="41"/>
        <v>1.7729363383223257E-2</v>
      </c>
      <c r="K412">
        <f t="shared" si="42"/>
        <v>1.595161927340159E-2</v>
      </c>
    </row>
    <row r="413" spans="1:11" x14ac:dyDescent="0.25">
      <c r="A413">
        <v>0.72776475472799995</v>
      </c>
      <c r="B413">
        <v>77.305269816099994</v>
      </c>
      <c r="C413">
        <v>107.079280982</v>
      </c>
      <c r="E413">
        <f t="shared" si="37"/>
        <v>0.72776475472799995</v>
      </c>
      <c r="F413">
        <f t="shared" si="38"/>
        <v>2.3052698160999938</v>
      </c>
      <c r="G413">
        <f t="shared" si="39"/>
        <v>2.0792809820000002</v>
      </c>
      <c r="I413">
        <f t="shared" si="40"/>
        <v>5.6400605928286834E-3</v>
      </c>
      <c r="J413">
        <f t="shared" si="41"/>
        <v>1.7865472820928804E-2</v>
      </c>
      <c r="K413">
        <f t="shared" si="42"/>
        <v>1.611409545709501E-2</v>
      </c>
    </row>
    <row r="414" spans="1:11" x14ac:dyDescent="0.25">
      <c r="A414">
        <v>0.891491874701</v>
      </c>
      <c r="B414">
        <v>77.366633237499997</v>
      </c>
      <c r="C414">
        <v>107.062386911</v>
      </c>
      <c r="E414">
        <f t="shared" si="37"/>
        <v>0.891491874701</v>
      </c>
      <c r="F414">
        <f t="shared" si="38"/>
        <v>2.3666332374999968</v>
      </c>
      <c r="G414">
        <f t="shared" si="39"/>
        <v>2.0623869110000044</v>
      </c>
      <c r="I414">
        <f t="shared" si="40"/>
        <v>6.908919618135812E-3</v>
      </c>
      <c r="J414">
        <f t="shared" si="41"/>
        <v>1.8341029534318487E-2</v>
      </c>
      <c r="K414">
        <f t="shared" si="42"/>
        <v>1.5983169105577563E-2</v>
      </c>
    </row>
    <row r="415" spans="1:11" x14ac:dyDescent="0.25">
      <c r="A415">
        <v>0.50091208680199995</v>
      </c>
      <c r="B415">
        <v>77.448367211999994</v>
      </c>
      <c r="C415">
        <v>107.211155792</v>
      </c>
      <c r="E415">
        <f t="shared" si="37"/>
        <v>0.50091208680199995</v>
      </c>
      <c r="F415">
        <f t="shared" si="38"/>
        <v>2.4483672119999937</v>
      </c>
      <c r="G415">
        <f t="shared" si="39"/>
        <v>2.2111557919999996</v>
      </c>
      <c r="I415">
        <f t="shared" si="40"/>
        <v>3.8819886548359184E-3</v>
      </c>
      <c r="J415">
        <f t="shared" si="41"/>
        <v>1.8974454780152205E-2</v>
      </c>
      <c r="K415">
        <f t="shared" si="42"/>
        <v>1.7136104168338183E-2</v>
      </c>
    </row>
    <row r="416" spans="1:11" x14ac:dyDescent="0.25">
      <c r="A416">
        <v>0.535374020492</v>
      </c>
      <c r="B416">
        <v>77.278558349099995</v>
      </c>
      <c r="C416">
        <v>107.14768345900001</v>
      </c>
      <c r="E416">
        <f t="shared" si="37"/>
        <v>0.535374020492</v>
      </c>
      <c r="F416">
        <f t="shared" si="38"/>
        <v>2.2785583490999954</v>
      </c>
      <c r="G416">
        <f t="shared" si="39"/>
        <v>2.1476834590000067</v>
      </c>
      <c r="I416">
        <f t="shared" si="40"/>
        <v>4.1490631358339558E-3</v>
      </c>
      <c r="J416">
        <f t="shared" si="41"/>
        <v>1.7658463218684958E-2</v>
      </c>
      <c r="K416">
        <f t="shared" si="42"/>
        <v>1.6644203726935303E-2</v>
      </c>
    </row>
    <row r="417" spans="1:11" x14ac:dyDescent="0.25">
      <c r="A417">
        <v>4.2808929255099999E-2</v>
      </c>
      <c r="B417">
        <v>77.303554193699995</v>
      </c>
      <c r="C417">
        <v>107.07131546700001</v>
      </c>
      <c r="E417">
        <f t="shared" si="37"/>
        <v>4.2808929255099999E-2</v>
      </c>
      <c r="F417">
        <f t="shared" si="38"/>
        <v>2.3035541936999948</v>
      </c>
      <c r="G417">
        <f t="shared" si="39"/>
        <v>2.0713154670000051</v>
      </c>
      <c r="I417">
        <f t="shared" si="40"/>
        <v>3.3176236324211638E-4</v>
      </c>
      <c r="J417">
        <f t="shared" si="41"/>
        <v>1.785217702138981E-2</v>
      </c>
      <c r="K417">
        <f t="shared" si="42"/>
        <v>1.6052363988291126E-2</v>
      </c>
    </row>
    <row r="418" spans="1:11" x14ac:dyDescent="0.25">
      <c r="A418">
        <v>0.20661666904199999</v>
      </c>
      <c r="B418">
        <v>77.174748427699996</v>
      </c>
      <c r="C418">
        <v>107.02626725</v>
      </c>
      <c r="E418">
        <f t="shared" si="37"/>
        <v>0.20661666904199999</v>
      </c>
      <c r="F418">
        <f t="shared" si="38"/>
        <v>2.1747484276999955</v>
      </c>
      <c r="G418">
        <f t="shared" si="39"/>
        <v>2.0262672500000036</v>
      </c>
      <c r="I418">
        <f t="shared" si="40"/>
        <v>1.6012461792284092E-3</v>
      </c>
      <c r="J418">
        <f t="shared" si="41"/>
        <v>1.6853952910884176E-2</v>
      </c>
      <c r="K418">
        <f t="shared" si="42"/>
        <v>1.5703247502739603E-2</v>
      </c>
    </row>
    <row r="419" spans="1:11" x14ac:dyDescent="0.25">
      <c r="A419">
        <v>0.43020490951599999</v>
      </c>
      <c r="B419">
        <v>77.143124203499994</v>
      </c>
      <c r="C419">
        <v>106.95752789300001</v>
      </c>
      <c r="E419">
        <f t="shared" si="37"/>
        <v>0.43020490951599999</v>
      </c>
      <c r="F419">
        <f t="shared" si="38"/>
        <v>2.143124203499994</v>
      </c>
      <c r="G419">
        <f t="shared" si="39"/>
        <v>1.9575278930000053</v>
      </c>
      <c r="I419">
        <f t="shared" si="40"/>
        <v>3.3340193259420404E-3</v>
      </c>
      <c r="J419">
        <f t="shared" si="41"/>
        <v>1.6608870225125548E-2</v>
      </c>
      <c r="K419">
        <f t="shared" si="42"/>
        <v>1.5170528466714052E-2</v>
      </c>
    </row>
    <row r="420" spans="1:11" x14ac:dyDescent="0.25">
      <c r="A420">
        <v>0.30817742533199999</v>
      </c>
      <c r="B420">
        <v>77.361975729400001</v>
      </c>
      <c r="C420">
        <v>107.00671495</v>
      </c>
      <c r="E420">
        <f t="shared" si="37"/>
        <v>0.30817742533199999</v>
      </c>
      <c r="F420">
        <f t="shared" si="38"/>
        <v>2.361975729400001</v>
      </c>
      <c r="G420">
        <f t="shared" si="39"/>
        <v>2.0067149500000028</v>
      </c>
      <c r="I420">
        <f t="shared" si="40"/>
        <v>2.388325816718126E-3</v>
      </c>
      <c r="J420">
        <f t="shared" si="41"/>
        <v>1.830493459055416E-2</v>
      </c>
      <c r="K420">
        <f t="shared" si="42"/>
        <v>1.5551720301109203E-2</v>
      </c>
    </row>
    <row r="421" spans="1:11" x14ac:dyDescent="0.25">
      <c r="A421">
        <v>0.81550778888700004</v>
      </c>
      <c r="B421">
        <v>77.317874369199998</v>
      </c>
      <c r="C421">
        <v>106.96075946000001</v>
      </c>
      <c r="E421">
        <f t="shared" si="37"/>
        <v>0.81550778888700004</v>
      </c>
      <c r="F421">
        <f t="shared" si="38"/>
        <v>2.3178743691999983</v>
      </c>
      <c r="G421">
        <f t="shared" si="39"/>
        <v>1.9607594600000056</v>
      </c>
      <c r="I421">
        <f t="shared" si="40"/>
        <v>6.3200550911062976E-3</v>
      </c>
      <c r="J421">
        <f t="shared" si="41"/>
        <v>1.7963156093947601E-2</v>
      </c>
      <c r="K421">
        <f t="shared" si="42"/>
        <v>1.5195572594739458E-2</v>
      </c>
    </row>
    <row r="422" spans="1:11" x14ac:dyDescent="0.25">
      <c r="A422">
        <v>0.90001809505999997</v>
      </c>
      <c r="B422">
        <v>77.332408400899993</v>
      </c>
      <c r="C422">
        <v>106.976218692</v>
      </c>
      <c r="E422">
        <f t="shared" si="37"/>
        <v>0.90001809505999997</v>
      </c>
      <c r="F422">
        <f t="shared" si="38"/>
        <v>2.3324084008999932</v>
      </c>
      <c r="G422">
        <f t="shared" si="39"/>
        <v>1.9762186920000033</v>
      </c>
      <c r="I422">
        <f t="shared" si="40"/>
        <v>6.9749964639024666E-3</v>
      </c>
      <c r="J422">
        <f t="shared" si="41"/>
        <v>1.8075792517893003E-2</v>
      </c>
      <c r="K422">
        <f t="shared" si="42"/>
        <v>1.5315379173214355E-2</v>
      </c>
    </row>
    <row r="423" spans="1:11" x14ac:dyDescent="0.25">
      <c r="A423">
        <v>0.80311061755500002</v>
      </c>
      <c r="B423">
        <v>77.318000016900001</v>
      </c>
      <c r="C423">
        <v>107.040006737</v>
      </c>
      <c r="E423">
        <f t="shared" si="37"/>
        <v>0.80311061755500002</v>
      </c>
      <c r="F423">
        <f t="shared" si="38"/>
        <v>2.318000016900001</v>
      </c>
      <c r="G423">
        <f t="shared" si="39"/>
        <v>2.0400067369999988</v>
      </c>
      <c r="I423">
        <f t="shared" si="40"/>
        <v>6.2239789936614697E-3</v>
      </c>
      <c r="J423">
        <f t="shared" si="41"/>
        <v>1.796412984355111E-2</v>
      </c>
      <c r="K423">
        <f t="shared" si="42"/>
        <v>1.580972633218404E-2</v>
      </c>
    </row>
    <row r="424" spans="1:11" x14ac:dyDescent="0.25">
      <c r="A424">
        <v>1.2743033372499999</v>
      </c>
      <c r="B424">
        <v>77.351608602200002</v>
      </c>
      <c r="C424">
        <v>107.08352892400001</v>
      </c>
      <c r="E424">
        <f t="shared" si="37"/>
        <v>1.2743033372499999</v>
      </c>
      <c r="F424">
        <f t="shared" si="38"/>
        <v>2.3516086022000025</v>
      </c>
      <c r="G424">
        <f t="shared" si="39"/>
        <v>2.0835289240000066</v>
      </c>
      <c r="I424">
        <f t="shared" si="40"/>
        <v>9.875647300919348E-3</v>
      </c>
      <c r="J424">
        <f t="shared" si="41"/>
        <v>1.8224591010844247E-2</v>
      </c>
      <c r="K424">
        <f t="shared" si="42"/>
        <v>1.6147016329010291E-2</v>
      </c>
    </row>
    <row r="425" spans="1:11" x14ac:dyDescent="0.25">
      <c r="A425">
        <v>1.2341973209899999</v>
      </c>
      <c r="B425">
        <v>77.285790076200001</v>
      </c>
      <c r="C425">
        <v>107.04660333299999</v>
      </c>
      <c r="E425">
        <f t="shared" si="37"/>
        <v>1.2341973209899999</v>
      </c>
      <c r="F425">
        <f t="shared" si="38"/>
        <v>2.2857900762000014</v>
      </c>
      <c r="G425">
        <f t="shared" si="39"/>
        <v>2.0466033329999931</v>
      </c>
      <c r="I425">
        <f t="shared" si="40"/>
        <v>9.5648320816141552E-3</v>
      </c>
      <c r="J425">
        <f t="shared" si="41"/>
        <v>1.7714507948482401E-2</v>
      </c>
      <c r="K425">
        <f t="shared" si="42"/>
        <v>1.5860848897415007E-2</v>
      </c>
    </row>
    <row r="426" spans="1:11" x14ac:dyDescent="0.25">
      <c r="A426">
        <v>0.840949989595</v>
      </c>
      <c r="B426">
        <v>77.328769216500007</v>
      </c>
      <c r="C426">
        <v>107.00787804700001</v>
      </c>
      <c r="E426">
        <f t="shared" si="37"/>
        <v>0.840949989595</v>
      </c>
      <c r="F426">
        <f t="shared" si="38"/>
        <v>2.3287692165000067</v>
      </c>
      <c r="G426">
        <f t="shared" si="39"/>
        <v>2.0078780470000055</v>
      </c>
      <c r="I426">
        <f t="shared" si="40"/>
        <v>6.5172280823452859E-3</v>
      </c>
      <c r="J426">
        <f t="shared" si="41"/>
        <v>1.8047589420132279E-2</v>
      </c>
      <c r="K426">
        <f t="shared" si="42"/>
        <v>1.5560734117061041E-2</v>
      </c>
    </row>
    <row r="427" spans="1:11" x14ac:dyDescent="0.25">
      <c r="A427">
        <v>0.66933521905899995</v>
      </c>
      <c r="B427">
        <v>77.389399709399996</v>
      </c>
      <c r="C427">
        <v>107.094470851</v>
      </c>
      <c r="E427">
        <f t="shared" si="37"/>
        <v>0.66933521905899995</v>
      </c>
      <c r="F427">
        <f t="shared" si="38"/>
        <v>2.3893997093999957</v>
      </c>
      <c r="G427">
        <f t="shared" si="39"/>
        <v>2.094470850999997</v>
      </c>
      <c r="I427">
        <f t="shared" si="40"/>
        <v>5.1872410251825804E-3</v>
      </c>
      <c r="J427">
        <f t="shared" si="41"/>
        <v>1.8517466054728048E-2</v>
      </c>
      <c r="K427">
        <f t="shared" si="42"/>
        <v>1.6231814515349118E-2</v>
      </c>
    </row>
    <row r="428" spans="1:11" x14ac:dyDescent="0.25">
      <c r="A428">
        <v>0.75458382293000004</v>
      </c>
      <c r="B428">
        <v>77.3901487567</v>
      </c>
      <c r="C428">
        <v>107.123117967</v>
      </c>
      <c r="E428">
        <f t="shared" si="37"/>
        <v>0.75458382293000004</v>
      </c>
      <c r="F428">
        <f t="shared" si="38"/>
        <v>2.3901487567000004</v>
      </c>
      <c r="G428">
        <f t="shared" si="39"/>
        <v>2.1231179669999989</v>
      </c>
      <c r="I428">
        <f t="shared" si="40"/>
        <v>5.847904087199359E-3</v>
      </c>
      <c r="J428">
        <f t="shared" si="41"/>
        <v>1.8523271051647004E-2</v>
      </c>
      <c r="K428">
        <f t="shared" si="42"/>
        <v>1.6453825088133985E-2</v>
      </c>
    </row>
    <row r="429" spans="1:11" x14ac:dyDescent="0.25">
      <c r="A429">
        <v>0.290718450751</v>
      </c>
      <c r="B429">
        <v>77.366779903500003</v>
      </c>
      <c r="C429">
        <v>107.086296377</v>
      </c>
      <c r="E429">
        <f t="shared" si="37"/>
        <v>0.290718450751</v>
      </c>
      <c r="F429">
        <f t="shared" si="38"/>
        <v>2.366779903500003</v>
      </c>
      <c r="G429">
        <f t="shared" si="39"/>
        <v>2.0862963769999965</v>
      </c>
      <c r="I429">
        <f t="shared" si="40"/>
        <v>2.2530215526880568E-3</v>
      </c>
      <c r="J429">
        <f t="shared" si="41"/>
        <v>1.8342166172389471E-2</v>
      </c>
      <c r="K429">
        <f t="shared" si="42"/>
        <v>1.6168463647675213E-2</v>
      </c>
    </row>
    <row r="430" spans="1:11" x14ac:dyDescent="0.25">
      <c r="A430">
        <v>0.255932575414</v>
      </c>
      <c r="B430">
        <v>77.458205206200006</v>
      </c>
      <c r="C430">
        <v>107.06604170599999</v>
      </c>
      <c r="E430">
        <f t="shared" si="37"/>
        <v>0.255932575414</v>
      </c>
      <c r="F430">
        <f t="shared" si="38"/>
        <v>2.4582052062000059</v>
      </c>
      <c r="G430">
        <f t="shared" si="39"/>
        <v>2.0660417059999929</v>
      </c>
      <c r="I430">
        <f t="shared" si="40"/>
        <v>1.9834365756736206E-3</v>
      </c>
      <c r="J430">
        <f t="shared" si="41"/>
        <v>1.9050697663638233E-2</v>
      </c>
      <c r="K430">
        <f t="shared" si="42"/>
        <v>1.6011493182994593E-2</v>
      </c>
    </row>
    <row r="431" spans="1:11" x14ac:dyDescent="0.25">
      <c r="A431">
        <v>0.42256958992999999</v>
      </c>
      <c r="B431">
        <v>77.489063702999999</v>
      </c>
      <c r="C431">
        <v>107.11561668900001</v>
      </c>
      <c r="E431">
        <f t="shared" si="37"/>
        <v>0.42256958992999999</v>
      </c>
      <c r="F431">
        <f t="shared" si="38"/>
        <v>2.4890637029999994</v>
      </c>
      <c r="G431">
        <f t="shared" si="39"/>
        <v>2.1156166890000065</v>
      </c>
      <c r="I431">
        <f t="shared" si="40"/>
        <v>3.2748468188497637E-3</v>
      </c>
      <c r="J431">
        <f t="shared" si="41"/>
        <v>1.9289846084367433E-2</v>
      </c>
      <c r="K431">
        <f t="shared" si="42"/>
        <v>1.6395691381920881E-2</v>
      </c>
    </row>
    <row r="432" spans="1:11" x14ac:dyDescent="0.25">
      <c r="A432">
        <v>0.55678166627600001</v>
      </c>
      <c r="B432">
        <v>77.418873291799997</v>
      </c>
      <c r="C432">
        <v>107.145602209</v>
      </c>
      <c r="E432">
        <f t="shared" si="37"/>
        <v>0.55678166627600001</v>
      </c>
      <c r="F432">
        <f t="shared" si="38"/>
        <v>2.4188732917999971</v>
      </c>
      <c r="G432">
        <f t="shared" si="39"/>
        <v>2.1456022090000033</v>
      </c>
      <c r="I432">
        <f t="shared" si="40"/>
        <v>4.3149689709093293E-3</v>
      </c>
      <c r="J432">
        <f t="shared" si="41"/>
        <v>1.8745881610089568E-2</v>
      </c>
      <c r="K432">
        <f t="shared" si="42"/>
        <v>1.6628074371903223E-2</v>
      </c>
    </row>
    <row r="433" spans="1:11" x14ac:dyDescent="0.25">
      <c r="A433">
        <v>0.85930626724500003</v>
      </c>
      <c r="B433">
        <v>77.409886751900004</v>
      </c>
      <c r="C433">
        <v>107.109544654</v>
      </c>
      <c r="E433">
        <f t="shared" si="37"/>
        <v>0.85930626724500003</v>
      </c>
      <c r="F433">
        <f t="shared" si="38"/>
        <v>2.4098867519000038</v>
      </c>
      <c r="G433">
        <f t="shared" si="39"/>
        <v>2.109544654000004</v>
      </c>
      <c r="I433">
        <f t="shared" si="40"/>
        <v>6.6594863018210031E-3</v>
      </c>
      <c r="J433">
        <f t="shared" si="41"/>
        <v>1.8676237361413665E-2</v>
      </c>
      <c r="K433">
        <f t="shared" si="42"/>
        <v>1.6348634080644193E-2</v>
      </c>
    </row>
    <row r="434" spans="1:11" x14ac:dyDescent="0.25">
      <c r="A434">
        <v>0.88405473270500001</v>
      </c>
      <c r="B434">
        <v>77.331686147300005</v>
      </c>
      <c r="C434">
        <v>107.07599355799999</v>
      </c>
      <c r="E434">
        <f t="shared" si="37"/>
        <v>0.88405473270500001</v>
      </c>
      <c r="F434">
        <f t="shared" si="38"/>
        <v>2.3316861473000046</v>
      </c>
      <c r="G434">
        <f t="shared" si="39"/>
        <v>2.0759935579999933</v>
      </c>
      <c r="I434">
        <f t="shared" si="40"/>
        <v>6.8512829557082836E-3</v>
      </c>
      <c r="J434">
        <f t="shared" si="41"/>
        <v>1.8070195167869025E-2</v>
      </c>
      <c r="K434">
        <f t="shared" si="42"/>
        <v>1.6088618446242393E-2</v>
      </c>
    </row>
    <row r="435" spans="1:11" x14ac:dyDescent="0.25">
      <c r="A435">
        <v>1.1665615579699999</v>
      </c>
      <c r="B435">
        <v>77.314828124100003</v>
      </c>
      <c r="C435">
        <v>107.07292984599999</v>
      </c>
      <c r="E435">
        <f t="shared" si="37"/>
        <v>1.1665615579699999</v>
      </c>
      <c r="F435">
        <f t="shared" si="38"/>
        <v>2.3148281241000035</v>
      </c>
      <c r="G435">
        <f t="shared" si="39"/>
        <v>2.0729298459999939</v>
      </c>
      <c r="I435">
        <f t="shared" si="40"/>
        <v>9.0406657226406797E-3</v>
      </c>
      <c r="J435">
        <f t="shared" si="41"/>
        <v>1.7939548181043107E-2</v>
      </c>
      <c r="K435">
        <f t="shared" si="42"/>
        <v>1.6064875167653103E-2</v>
      </c>
    </row>
    <row r="436" spans="1:11" x14ac:dyDescent="0.25">
      <c r="A436">
        <v>1.40637921667</v>
      </c>
      <c r="B436">
        <v>77.234273422200005</v>
      </c>
      <c r="C436">
        <v>107.09132152700001</v>
      </c>
      <c r="E436">
        <f t="shared" si="37"/>
        <v>1.40637921667</v>
      </c>
      <c r="F436">
        <f t="shared" si="38"/>
        <v>2.2342734222000047</v>
      </c>
      <c r="G436">
        <f t="shared" si="39"/>
        <v>2.0913215270000052</v>
      </c>
      <c r="I436">
        <f t="shared" si="40"/>
        <v>1.0899214268047819E-2</v>
      </c>
      <c r="J436">
        <f t="shared" si="41"/>
        <v>1.7315262109477234E-2</v>
      </c>
      <c r="K436">
        <f t="shared" si="42"/>
        <v>1.620740775743592E-2</v>
      </c>
    </row>
    <row r="437" spans="1:11" x14ac:dyDescent="0.25">
      <c r="A437">
        <v>1.1815902232</v>
      </c>
      <c r="B437">
        <v>77.165515921700006</v>
      </c>
      <c r="C437">
        <v>107.000080771</v>
      </c>
      <c r="E437">
        <f t="shared" si="37"/>
        <v>1.1815902232</v>
      </c>
      <c r="F437">
        <f t="shared" si="38"/>
        <v>2.1655159217000062</v>
      </c>
      <c r="G437">
        <f t="shared" si="39"/>
        <v>2.0000807710000004</v>
      </c>
      <c r="I437">
        <f t="shared" si="40"/>
        <v>9.1571354774287045E-3</v>
      </c>
      <c r="J437">
        <f t="shared" si="41"/>
        <v>1.6782402464225001E-2</v>
      </c>
      <c r="K437">
        <f t="shared" si="42"/>
        <v>1.5500306473631847E-2</v>
      </c>
    </row>
    <row r="438" spans="1:11" x14ac:dyDescent="0.25">
      <c r="A438">
        <v>0.88313689048099997</v>
      </c>
      <c r="B438">
        <v>77.200952742499993</v>
      </c>
      <c r="C438">
        <v>107.040879049</v>
      </c>
      <c r="E438">
        <f t="shared" si="37"/>
        <v>0.88313689048099997</v>
      </c>
      <c r="F438">
        <f t="shared" si="38"/>
        <v>2.2009527424999931</v>
      </c>
      <c r="G438">
        <f t="shared" si="39"/>
        <v>2.0408790489999973</v>
      </c>
      <c r="I438">
        <f t="shared" si="40"/>
        <v>6.8441698250923996E-3</v>
      </c>
      <c r="J438">
        <f t="shared" si="41"/>
        <v>1.7057032164592721E-2</v>
      </c>
      <c r="K438">
        <f t="shared" si="42"/>
        <v>1.5816486610837108E-2</v>
      </c>
    </row>
    <row r="439" spans="1:11" x14ac:dyDescent="0.25">
      <c r="A439">
        <v>0.89138340896199997</v>
      </c>
      <c r="B439">
        <v>77.274335225300007</v>
      </c>
      <c r="C439">
        <v>107.085926204</v>
      </c>
      <c r="E439">
        <f t="shared" si="37"/>
        <v>0.89138340896199997</v>
      </c>
      <c r="F439">
        <f t="shared" si="38"/>
        <v>2.2743352253000069</v>
      </c>
      <c r="G439">
        <f t="shared" si="39"/>
        <v>2.0859262040000033</v>
      </c>
      <c r="I439">
        <f t="shared" si="40"/>
        <v>6.9080790259853512E-3</v>
      </c>
      <c r="J439">
        <f t="shared" si="41"/>
        <v>1.7625734683855244E-2</v>
      </c>
      <c r="K439">
        <f t="shared" si="42"/>
        <v>1.6165594866058314E-2</v>
      </c>
    </row>
    <row r="440" spans="1:11" x14ac:dyDescent="0.25">
      <c r="A440">
        <v>0.62324605241800002</v>
      </c>
      <c r="B440">
        <v>77.215402514700003</v>
      </c>
      <c r="C440">
        <v>107.122390646</v>
      </c>
      <c r="E440">
        <f t="shared" si="37"/>
        <v>0.62324605241800002</v>
      </c>
      <c r="F440">
        <f t="shared" si="38"/>
        <v>2.2154025147000027</v>
      </c>
      <c r="G440">
        <f t="shared" si="39"/>
        <v>2.1223906459999995</v>
      </c>
      <c r="I440">
        <f t="shared" si="40"/>
        <v>4.830057346199154E-3</v>
      </c>
      <c r="J440">
        <f t="shared" si="41"/>
        <v>1.7169015590873214E-2</v>
      </c>
      <c r="K440">
        <f t="shared" si="42"/>
        <v>1.6448188466569418E-2</v>
      </c>
    </row>
    <row r="441" spans="1:11" x14ac:dyDescent="0.25">
      <c r="A441">
        <v>0.65594559746699999</v>
      </c>
      <c r="B441">
        <v>77.160596988099996</v>
      </c>
      <c r="C441">
        <v>107.12693658400001</v>
      </c>
      <c r="E441">
        <f t="shared" si="37"/>
        <v>0.65594559746699999</v>
      </c>
      <c r="F441">
        <f t="shared" si="38"/>
        <v>2.1605969880999965</v>
      </c>
      <c r="G441">
        <f t="shared" si="39"/>
        <v>2.1269365840000063</v>
      </c>
      <c r="I441">
        <f t="shared" si="40"/>
        <v>5.0834735967610822E-3</v>
      </c>
      <c r="J441">
        <f t="shared" si="41"/>
        <v>1.6744281514596813E-2</v>
      </c>
      <c r="K441">
        <f t="shared" si="42"/>
        <v>1.6483418759881522E-2</v>
      </c>
    </row>
    <row r="442" spans="1:11" x14ac:dyDescent="0.25">
      <c r="A442">
        <v>1.2673543870099999</v>
      </c>
      <c r="B442">
        <v>77.203772641100002</v>
      </c>
      <c r="C442">
        <v>107.087200994</v>
      </c>
      <c r="E442">
        <f t="shared" si="37"/>
        <v>1.2673543870099999</v>
      </c>
      <c r="F442">
        <f t="shared" si="38"/>
        <v>2.2037726411000023</v>
      </c>
      <c r="G442">
        <f t="shared" si="39"/>
        <v>2.0872009939999998</v>
      </c>
      <c r="I442">
        <f t="shared" si="40"/>
        <v>9.8217940466149411E-3</v>
      </c>
      <c r="J442">
        <f t="shared" si="41"/>
        <v>1.7078885928279899E-2</v>
      </c>
      <c r="K442">
        <f t="shared" si="42"/>
        <v>1.6175474284917776E-2</v>
      </c>
    </row>
    <row r="443" spans="1:11" x14ac:dyDescent="0.25">
      <c r="A443">
        <v>1.33063263234</v>
      </c>
      <c r="B443">
        <v>77.192719886500001</v>
      </c>
      <c r="C443">
        <v>107.047824245</v>
      </c>
      <c r="E443">
        <f t="shared" si="37"/>
        <v>1.33063263234</v>
      </c>
      <c r="F443">
        <f t="shared" si="38"/>
        <v>2.1927198865000008</v>
      </c>
      <c r="G443">
        <f t="shared" si="39"/>
        <v>2.047824245000001</v>
      </c>
      <c r="I443">
        <f t="shared" si="40"/>
        <v>1.0312190339579783E-2</v>
      </c>
      <c r="J443">
        <f t="shared" si="41"/>
        <v>1.6993228845745074E-2</v>
      </c>
      <c r="K443">
        <f t="shared" si="42"/>
        <v>1.5870310770381264E-2</v>
      </c>
    </row>
    <row r="444" spans="1:11" x14ac:dyDescent="0.25">
      <c r="A444">
        <v>1.1629636997999999</v>
      </c>
      <c r="B444">
        <v>77.072526835999994</v>
      </c>
      <c r="C444">
        <v>107.07510146200001</v>
      </c>
      <c r="E444">
        <f t="shared" si="37"/>
        <v>1.1629636997999999</v>
      </c>
      <c r="F444">
        <f t="shared" si="38"/>
        <v>2.0725268359999944</v>
      </c>
      <c r="G444">
        <f t="shared" si="39"/>
        <v>2.0751014620000063</v>
      </c>
      <c r="I444">
        <f t="shared" si="40"/>
        <v>9.0127828965607219E-3</v>
      </c>
      <c r="J444">
        <f t="shared" si="41"/>
        <v>1.6061751904531678E-2</v>
      </c>
      <c r="K444">
        <f t="shared" si="42"/>
        <v>1.6081704844749793E-2</v>
      </c>
    </row>
    <row r="445" spans="1:11" x14ac:dyDescent="0.25">
      <c r="A445">
        <v>0.85055182406399998</v>
      </c>
      <c r="B445">
        <v>77.044152112199995</v>
      </c>
      <c r="C445">
        <v>107.108025379</v>
      </c>
      <c r="E445">
        <f t="shared" si="37"/>
        <v>0.85055182406399998</v>
      </c>
      <c r="F445">
        <f t="shared" si="38"/>
        <v>2.0441521121999955</v>
      </c>
      <c r="G445">
        <f t="shared" si="39"/>
        <v>2.1080253789999972</v>
      </c>
      <c r="I445">
        <f t="shared" si="40"/>
        <v>6.5916407656411557E-3</v>
      </c>
      <c r="J445">
        <f t="shared" si="41"/>
        <v>1.5841852327783717E-2</v>
      </c>
      <c r="K445">
        <f t="shared" si="42"/>
        <v>1.6336859942089749E-2</v>
      </c>
    </row>
    <row r="446" spans="1:11" x14ac:dyDescent="0.25">
      <c r="A446">
        <v>0.86081984312799997</v>
      </c>
      <c r="B446">
        <v>77.054042093099994</v>
      </c>
      <c r="C446">
        <v>107.106101463</v>
      </c>
      <c r="E446">
        <f t="shared" si="37"/>
        <v>0.86081984312799997</v>
      </c>
      <c r="F446">
        <f t="shared" si="38"/>
        <v>2.0540420930999943</v>
      </c>
      <c r="G446">
        <f t="shared" si="39"/>
        <v>2.1061014630000017</v>
      </c>
      <c r="I446">
        <f t="shared" si="40"/>
        <v>6.6712162731290452E-3</v>
      </c>
      <c r="J446">
        <f t="shared" si="41"/>
        <v>1.5918498099890061E-2</v>
      </c>
      <c r="K446">
        <f t="shared" si="42"/>
        <v>1.6321949900424508E-2</v>
      </c>
    </row>
    <row r="447" spans="1:11" x14ac:dyDescent="0.25">
      <c r="A447">
        <v>0.91954781913700001</v>
      </c>
      <c r="B447">
        <v>77.083282229100007</v>
      </c>
      <c r="C447">
        <v>107.08131167499999</v>
      </c>
      <c r="E447">
        <f t="shared" si="37"/>
        <v>0.91954781913700001</v>
      </c>
      <c r="F447">
        <f t="shared" si="38"/>
        <v>2.083282229100007</v>
      </c>
      <c r="G447">
        <f t="shared" si="39"/>
        <v>2.0813116749999949</v>
      </c>
      <c r="I447">
        <f t="shared" si="40"/>
        <v>7.1263487057359881E-3</v>
      </c>
      <c r="J447">
        <f t="shared" si="41"/>
        <v>1.6145104482943415E-2</v>
      </c>
      <c r="K447">
        <f t="shared" si="42"/>
        <v>1.612983300345322E-2</v>
      </c>
    </row>
    <row r="448" spans="1:11" x14ac:dyDescent="0.25">
      <c r="A448">
        <v>0.24408736689999999</v>
      </c>
      <c r="B448">
        <v>77.116214655500002</v>
      </c>
      <c r="C448">
        <v>107.146520051</v>
      </c>
      <c r="E448">
        <f t="shared" si="37"/>
        <v>0.24408736689999999</v>
      </c>
      <c r="F448">
        <f t="shared" si="38"/>
        <v>2.1162146555000021</v>
      </c>
      <c r="G448">
        <f t="shared" si="39"/>
        <v>2.146520050999996</v>
      </c>
      <c r="I448">
        <f t="shared" si="40"/>
        <v>1.8916381018953465E-3</v>
      </c>
      <c r="J448">
        <f t="shared" si="41"/>
        <v>1.6400325526774073E-2</v>
      </c>
      <c r="K448">
        <f t="shared" si="42"/>
        <v>1.6635187500783084E-2</v>
      </c>
    </row>
    <row r="449" spans="1:11" x14ac:dyDescent="0.25">
      <c r="A449">
        <v>-0.52491898974999995</v>
      </c>
      <c r="B449">
        <v>77.239700016900002</v>
      </c>
      <c r="C449">
        <v>107.15694086400001</v>
      </c>
      <c r="E449">
        <f t="shared" si="37"/>
        <v>-0.52491898974999995</v>
      </c>
      <c r="F449">
        <f t="shared" si="38"/>
        <v>2.2397000169000023</v>
      </c>
      <c r="G449">
        <f t="shared" si="39"/>
        <v>2.1569408640000063</v>
      </c>
      <c r="I449">
        <f t="shared" si="40"/>
        <v>4.0680383177156259E-3</v>
      </c>
      <c r="J449">
        <f t="shared" si="41"/>
        <v>1.735731735153433E-2</v>
      </c>
      <c r="K449">
        <f t="shared" si="42"/>
        <v>1.6715947136867085E-2</v>
      </c>
    </row>
    <row r="450" spans="1:11" x14ac:dyDescent="0.25">
      <c r="A450">
        <v>-0.57887555309000005</v>
      </c>
      <c r="B450">
        <v>77.189901168899993</v>
      </c>
      <c r="C450">
        <v>107.081409522</v>
      </c>
      <c r="E450">
        <f t="shared" ref="E450:E478" si="43">A450-0</f>
        <v>-0.57887555309000005</v>
      </c>
      <c r="F450">
        <f t="shared" ref="F450:F478" si="44">B450-75</f>
        <v>2.1899011688999934</v>
      </c>
      <c r="G450">
        <f t="shared" ref="G450:G478" si="45">C450-105</f>
        <v>2.0814095220000013</v>
      </c>
      <c r="I450">
        <f t="shared" ref="I450:I478" si="46">ABS(E450)/SQRT(0.1^2 + 75^2 + 105^2)</f>
        <v>4.4861930643440712E-3</v>
      </c>
      <c r="J450">
        <f t="shared" ref="J450:J478" si="47">ABS(F450)/SQRT(0.1^2 + 75^2 + 105^2)</f>
        <v>1.697138423461925E-2</v>
      </c>
      <c r="K450">
        <f t="shared" ref="K450:K478" si="48">ABS(G450)/SQRT(0.1^2 + 75^2 + 105^2)</f>
        <v>1.6130591302072762E-2</v>
      </c>
    </row>
    <row r="451" spans="1:11" x14ac:dyDescent="0.25">
      <c r="A451">
        <v>-0.40936647716800001</v>
      </c>
      <c r="B451">
        <v>77.171025772199997</v>
      </c>
      <c r="C451">
        <v>106.98681116</v>
      </c>
      <c r="E451">
        <f t="shared" si="43"/>
        <v>-0.40936647716800001</v>
      </c>
      <c r="F451">
        <f t="shared" si="44"/>
        <v>2.1710257721999966</v>
      </c>
      <c r="G451">
        <f t="shared" si="45"/>
        <v>1.986811160000002</v>
      </c>
      <c r="I451">
        <f t="shared" si="46"/>
        <v>3.1725248040670321E-3</v>
      </c>
      <c r="J451">
        <f t="shared" si="47"/>
        <v>1.6825102925432395E-2</v>
      </c>
      <c r="K451">
        <f t="shared" si="48"/>
        <v>1.5397469108127348E-2</v>
      </c>
    </row>
    <row r="452" spans="1:11" x14ac:dyDescent="0.25">
      <c r="A452">
        <v>-0.407046782055</v>
      </c>
      <c r="B452">
        <v>77.095646511200002</v>
      </c>
      <c r="C452">
        <v>107.03138622</v>
      </c>
      <c r="E452">
        <f t="shared" si="43"/>
        <v>-0.407046782055</v>
      </c>
      <c r="F452">
        <f t="shared" si="44"/>
        <v>2.0956465112000018</v>
      </c>
      <c r="G452">
        <f t="shared" si="45"/>
        <v>2.0313862200000017</v>
      </c>
      <c r="I452">
        <f t="shared" si="46"/>
        <v>3.1545475374994878E-3</v>
      </c>
      <c r="J452">
        <f t="shared" si="47"/>
        <v>1.624092569409407E-2</v>
      </c>
      <c r="K452">
        <f t="shared" si="48"/>
        <v>1.5742918702513015E-2</v>
      </c>
    </row>
    <row r="453" spans="1:11" x14ac:dyDescent="0.25">
      <c r="A453">
        <v>-0.16247939954900001</v>
      </c>
      <c r="B453">
        <v>77.098108908</v>
      </c>
      <c r="C453">
        <v>107.130376924</v>
      </c>
      <c r="E453">
        <f t="shared" si="43"/>
        <v>-0.16247939954900001</v>
      </c>
      <c r="F453">
        <f t="shared" si="44"/>
        <v>2.0981089080000004</v>
      </c>
      <c r="G453">
        <f t="shared" si="45"/>
        <v>2.1303769240000037</v>
      </c>
      <c r="I453">
        <f t="shared" si="46"/>
        <v>1.2591893913374262E-3</v>
      </c>
      <c r="J453">
        <f t="shared" si="47"/>
        <v>1.6260008875940063E-2</v>
      </c>
      <c r="K453">
        <f t="shared" si="48"/>
        <v>1.6510080845306599E-2</v>
      </c>
    </row>
    <row r="454" spans="1:11" x14ac:dyDescent="0.25">
      <c r="A454">
        <v>0.18869795878599999</v>
      </c>
      <c r="B454">
        <v>77.069579067000006</v>
      </c>
      <c r="C454">
        <v>107.08361784100001</v>
      </c>
      <c r="E454">
        <f t="shared" si="43"/>
        <v>0.18869795878599999</v>
      </c>
      <c r="F454">
        <f t="shared" si="44"/>
        <v>2.0695790670000065</v>
      </c>
      <c r="G454">
        <f t="shared" si="45"/>
        <v>2.0836178410000059</v>
      </c>
      <c r="I454">
        <f t="shared" si="46"/>
        <v>1.4623790371572703E-3</v>
      </c>
      <c r="J454">
        <f t="shared" si="47"/>
        <v>1.6038907165671239E-2</v>
      </c>
      <c r="K454">
        <f t="shared" si="48"/>
        <v>1.6147705421556299E-2</v>
      </c>
    </row>
    <row r="455" spans="1:11" x14ac:dyDescent="0.25">
      <c r="A455">
        <v>-0.22479009014500001</v>
      </c>
      <c r="B455">
        <v>76.9904709427</v>
      </c>
      <c r="C455">
        <v>107.118652989</v>
      </c>
      <c r="E455">
        <f t="shared" si="43"/>
        <v>-0.22479009014500001</v>
      </c>
      <c r="F455">
        <f t="shared" si="44"/>
        <v>1.9904709427</v>
      </c>
      <c r="G455">
        <f t="shared" si="45"/>
        <v>2.1186529889999974</v>
      </c>
      <c r="I455">
        <f t="shared" si="46"/>
        <v>1.7420872896751777E-3</v>
      </c>
      <c r="J455">
        <f t="shared" si="47"/>
        <v>1.5425831839422696E-2</v>
      </c>
      <c r="K455">
        <f t="shared" si="48"/>
        <v>1.6419222221889018E-2</v>
      </c>
    </row>
    <row r="456" spans="1:11" x14ac:dyDescent="0.25">
      <c r="A456">
        <v>0.13193927315599999</v>
      </c>
      <c r="B456">
        <v>76.950074139999998</v>
      </c>
      <c r="C456">
        <v>107.084494263</v>
      </c>
      <c r="E456">
        <f t="shared" si="43"/>
        <v>0.13193927315599999</v>
      </c>
      <c r="F456">
        <f t="shared" si="44"/>
        <v>1.9500741399999981</v>
      </c>
      <c r="G456">
        <f t="shared" si="45"/>
        <v>2.0844942629999963</v>
      </c>
      <c r="I456">
        <f t="shared" si="46"/>
        <v>1.0225082904045514E-3</v>
      </c>
      <c r="J456">
        <f t="shared" si="47"/>
        <v>1.5112763071658982E-2</v>
      </c>
      <c r="K456">
        <f t="shared" si="48"/>
        <v>1.6154497552052755E-2</v>
      </c>
    </row>
    <row r="457" spans="1:11" x14ac:dyDescent="0.25">
      <c r="A457">
        <v>0.28143074459599998</v>
      </c>
      <c r="B457">
        <v>76.967907491899993</v>
      </c>
      <c r="C457">
        <v>107.071332652</v>
      </c>
      <c r="E457">
        <f t="shared" si="43"/>
        <v>0.28143074459599998</v>
      </c>
      <c r="F457">
        <f t="shared" si="44"/>
        <v>1.967907491899993</v>
      </c>
      <c r="G457">
        <f t="shared" si="45"/>
        <v>2.0713326519999953</v>
      </c>
      <c r="I457">
        <f t="shared" si="46"/>
        <v>2.1810433136454613E-3</v>
      </c>
      <c r="J457">
        <f t="shared" si="47"/>
        <v>1.5250968700106596E-2</v>
      </c>
      <c r="K457">
        <f t="shared" si="48"/>
        <v>1.6052497169295844E-2</v>
      </c>
    </row>
    <row r="458" spans="1:11" x14ac:dyDescent="0.25">
      <c r="A458">
        <v>0.47881806480400002</v>
      </c>
      <c r="B458">
        <v>76.935895000000002</v>
      </c>
      <c r="C458">
        <v>107.07099188399999</v>
      </c>
      <c r="E458">
        <f t="shared" si="43"/>
        <v>0.47881806480400002</v>
      </c>
      <c r="F458">
        <f t="shared" si="44"/>
        <v>1.9358950000000021</v>
      </c>
      <c r="G458">
        <f t="shared" si="45"/>
        <v>2.0709918839999943</v>
      </c>
      <c r="I458">
        <f t="shared" si="46"/>
        <v>3.7107635137467727E-3</v>
      </c>
      <c r="J458">
        <f t="shared" si="47"/>
        <v>1.5002877001696625E-2</v>
      </c>
      <c r="K458">
        <f t="shared" si="48"/>
        <v>1.60498562717316E-2</v>
      </c>
    </row>
    <row r="459" spans="1:11" x14ac:dyDescent="0.25">
      <c r="A459">
        <v>0.66008273964800002</v>
      </c>
      <c r="B459">
        <v>77.084683632299999</v>
      </c>
      <c r="C459">
        <v>107.09918572300001</v>
      </c>
      <c r="E459">
        <f t="shared" si="43"/>
        <v>0.66008273964800002</v>
      </c>
      <c r="F459">
        <f t="shared" si="44"/>
        <v>2.0846836322999991</v>
      </c>
      <c r="G459">
        <f t="shared" si="45"/>
        <v>2.0991857230000051</v>
      </c>
      <c r="I459">
        <f t="shared" si="46"/>
        <v>5.1155357877787121E-3</v>
      </c>
      <c r="J459">
        <f t="shared" si="47"/>
        <v>1.6155965133877098E-2</v>
      </c>
      <c r="K459">
        <f t="shared" si="48"/>
        <v>1.6268354020174982E-2</v>
      </c>
    </row>
    <row r="460" spans="1:11" x14ac:dyDescent="0.25">
      <c r="A460">
        <v>0.10397686187999999</v>
      </c>
      <c r="B460">
        <v>77.200092817400005</v>
      </c>
      <c r="C460">
        <v>107.14025558100001</v>
      </c>
      <c r="E460">
        <f t="shared" si="43"/>
        <v>0.10397686187999999</v>
      </c>
      <c r="F460">
        <f t="shared" si="44"/>
        <v>2.2000928174000052</v>
      </c>
      <c r="G460">
        <f t="shared" si="45"/>
        <v>2.1402555810000052</v>
      </c>
      <c r="I460">
        <f t="shared" si="46"/>
        <v>8.0580406985298106E-4</v>
      </c>
      <c r="J460">
        <f t="shared" si="47"/>
        <v>1.7050367882435996E-2</v>
      </c>
      <c r="K460">
        <f t="shared" si="48"/>
        <v>1.6586638858996895E-2</v>
      </c>
    </row>
    <row r="461" spans="1:11" x14ac:dyDescent="0.25">
      <c r="A461">
        <v>0.10179328046699999</v>
      </c>
      <c r="B461">
        <v>77.242605450499994</v>
      </c>
      <c r="C461">
        <v>107.143644014</v>
      </c>
      <c r="E461">
        <f t="shared" si="43"/>
        <v>0.10179328046699999</v>
      </c>
      <c r="F461">
        <f t="shared" si="44"/>
        <v>2.2426054504999939</v>
      </c>
      <c r="G461">
        <f t="shared" si="45"/>
        <v>2.143644014000003</v>
      </c>
      <c r="I461">
        <f t="shared" si="46"/>
        <v>7.8888166271704136E-4</v>
      </c>
      <c r="J461">
        <f t="shared" si="47"/>
        <v>1.7379833997807639E-2</v>
      </c>
      <c r="K461">
        <f t="shared" si="48"/>
        <v>1.6612898673463824E-2</v>
      </c>
    </row>
    <row r="462" spans="1:11" x14ac:dyDescent="0.25">
      <c r="A462">
        <v>0.109311999731</v>
      </c>
      <c r="B462">
        <v>77.328979779600004</v>
      </c>
      <c r="C462">
        <v>107.214560179</v>
      </c>
      <c r="E462">
        <f t="shared" si="43"/>
        <v>0.109311999731</v>
      </c>
      <c r="F462">
        <f t="shared" si="44"/>
        <v>2.3289797796000045</v>
      </c>
      <c r="G462">
        <f t="shared" si="45"/>
        <v>2.2145601790000029</v>
      </c>
      <c r="I462">
        <f t="shared" si="46"/>
        <v>8.4715053594006172E-4</v>
      </c>
      <c r="J462">
        <f t="shared" si="47"/>
        <v>1.8049221250520997E-2</v>
      </c>
      <c r="K462">
        <f t="shared" si="48"/>
        <v>1.7162487623756592E-2</v>
      </c>
    </row>
    <row r="463" spans="1:11" x14ac:dyDescent="0.25">
      <c r="A463">
        <v>-0.10783128990800001</v>
      </c>
      <c r="B463">
        <v>77.263813840400005</v>
      </c>
      <c r="C463">
        <v>107.16999828599999</v>
      </c>
      <c r="E463">
        <f t="shared" si="43"/>
        <v>-0.10783128990800001</v>
      </c>
      <c r="F463">
        <f t="shared" si="44"/>
        <v>2.2638138404000046</v>
      </c>
      <c r="G463">
        <f t="shared" si="45"/>
        <v>2.1699982859999949</v>
      </c>
      <c r="I463">
        <f t="shared" si="46"/>
        <v>8.3567527134685137E-4</v>
      </c>
      <c r="J463">
        <f t="shared" si="47"/>
        <v>1.7544195631612098E-2</v>
      </c>
      <c r="K463">
        <f t="shared" si="48"/>
        <v>1.6817140071517505E-2</v>
      </c>
    </row>
    <row r="464" spans="1:11" x14ac:dyDescent="0.25">
      <c r="A464">
        <v>-0.38551671703599999</v>
      </c>
      <c r="B464">
        <v>77.273331280700006</v>
      </c>
      <c r="C464">
        <v>107.042005297</v>
      </c>
      <c r="E464">
        <f t="shared" si="43"/>
        <v>-0.38551671703599999</v>
      </c>
      <c r="F464">
        <f t="shared" si="44"/>
        <v>2.2733312807000061</v>
      </c>
      <c r="G464">
        <f t="shared" si="45"/>
        <v>2.0420052970000029</v>
      </c>
      <c r="I464">
        <f t="shared" si="46"/>
        <v>2.9876929729086461E-3</v>
      </c>
      <c r="J464">
        <f t="shared" si="47"/>
        <v>1.7617954273579723E-2</v>
      </c>
      <c r="K464">
        <f t="shared" si="48"/>
        <v>1.5825214852925391E-2</v>
      </c>
    </row>
    <row r="465" spans="1:11" x14ac:dyDescent="0.25">
      <c r="A465">
        <v>-3.3779369577300003E-2</v>
      </c>
      <c r="B465">
        <v>77.339491408800001</v>
      </c>
      <c r="C465">
        <v>107.081581629</v>
      </c>
      <c r="E465">
        <f t="shared" si="43"/>
        <v>-3.3779369577300003E-2</v>
      </c>
      <c r="F465">
        <f t="shared" si="44"/>
        <v>2.3394914088000007</v>
      </c>
      <c r="G465">
        <f t="shared" si="45"/>
        <v>2.0815816289999987</v>
      </c>
      <c r="I465">
        <f t="shared" si="46"/>
        <v>2.6178471816037767E-4</v>
      </c>
      <c r="J465">
        <f t="shared" si="47"/>
        <v>1.813068469764751E-2</v>
      </c>
      <c r="K465">
        <f t="shared" si="48"/>
        <v>1.613192510382962E-2</v>
      </c>
    </row>
    <row r="466" spans="1:11" x14ac:dyDescent="0.25">
      <c r="A466">
        <v>-0.343922730334</v>
      </c>
      <c r="B466">
        <v>77.495236884500002</v>
      </c>
      <c r="C466">
        <v>107.082246971</v>
      </c>
      <c r="E466">
        <f t="shared" si="43"/>
        <v>-0.343922730334</v>
      </c>
      <c r="F466">
        <f t="shared" si="44"/>
        <v>2.4952368845000024</v>
      </c>
      <c r="G466">
        <f t="shared" si="45"/>
        <v>2.0822469710000036</v>
      </c>
      <c r="I466">
        <f t="shared" si="46"/>
        <v>2.665346220372837E-3</v>
      </c>
      <c r="J466">
        <f t="shared" si="47"/>
        <v>1.9337687254861541E-2</v>
      </c>
      <c r="K466">
        <f t="shared" si="48"/>
        <v>1.6137081398045029E-2</v>
      </c>
    </row>
    <row r="467" spans="1:11" x14ac:dyDescent="0.25">
      <c r="A467">
        <v>-6.7166870571900003E-2</v>
      </c>
      <c r="B467">
        <v>77.472103673099994</v>
      </c>
      <c r="C467">
        <v>107.085990728</v>
      </c>
      <c r="E467">
        <f t="shared" si="43"/>
        <v>-6.7166870571900003E-2</v>
      </c>
      <c r="F467">
        <f t="shared" si="44"/>
        <v>2.4721036730999941</v>
      </c>
      <c r="G467">
        <f t="shared" si="45"/>
        <v>2.0859907279999987</v>
      </c>
      <c r="I467">
        <f t="shared" si="46"/>
        <v>5.2053251740362535E-4</v>
      </c>
      <c r="J467">
        <f t="shared" si="47"/>
        <v>1.9158408561911474E-2</v>
      </c>
      <c r="K467">
        <f t="shared" si="48"/>
        <v>1.6166094916750931E-2</v>
      </c>
    </row>
    <row r="468" spans="1:11" x14ac:dyDescent="0.25">
      <c r="A468">
        <v>1.8827929193400001E-2</v>
      </c>
      <c r="B468">
        <v>77.499376249099996</v>
      </c>
      <c r="C468">
        <v>107.097774038</v>
      </c>
      <c r="E468">
        <f t="shared" si="43"/>
        <v>1.8827929193400001E-2</v>
      </c>
      <c r="F468">
        <f t="shared" si="44"/>
        <v>2.4993762490999956</v>
      </c>
      <c r="G468">
        <f t="shared" si="45"/>
        <v>2.0977740379999972</v>
      </c>
      <c r="I468">
        <f t="shared" si="46"/>
        <v>1.4591344359339377E-4</v>
      </c>
      <c r="J468">
        <f t="shared" si="47"/>
        <v>1.936976666927135E-2</v>
      </c>
      <c r="K468">
        <f t="shared" si="48"/>
        <v>1.6257413686933633E-2</v>
      </c>
    </row>
    <row r="469" spans="1:11" x14ac:dyDescent="0.25">
      <c r="A469">
        <v>0.24916473271699999</v>
      </c>
      <c r="B469">
        <v>77.473966868299996</v>
      </c>
      <c r="C469">
        <v>107.04662314399999</v>
      </c>
      <c r="E469">
        <f t="shared" si="43"/>
        <v>0.24916473271699999</v>
      </c>
      <c r="F469">
        <f t="shared" si="44"/>
        <v>2.4739668682999962</v>
      </c>
      <c r="G469">
        <f t="shared" si="45"/>
        <v>2.0466231439999945</v>
      </c>
      <c r="I469">
        <f t="shared" si="46"/>
        <v>1.9309868758965551E-3</v>
      </c>
      <c r="J469">
        <f t="shared" si="47"/>
        <v>1.9172848027076569E-2</v>
      </c>
      <c r="K469">
        <f t="shared" si="48"/>
        <v>1.586100242950032E-2</v>
      </c>
    </row>
    <row r="470" spans="1:11" x14ac:dyDescent="0.25">
      <c r="A470">
        <v>0.71804304350899995</v>
      </c>
      <c r="B470">
        <v>77.464588245100003</v>
      </c>
      <c r="C470">
        <v>107.06753409300001</v>
      </c>
      <c r="E470">
        <f t="shared" si="43"/>
        <v>0.71804304350899995</v>
      </c>
      <c r="F470">
        <f t="shared" si="44"/>
        <v>2.4645882451000034</v>
      </c>
      <c r="G470">
        <f t="shared" si="45"/>
        <v>2.0675340930000061</v>
      </c>
      <c r="I470">
        <f t="shared" si="46"/>
        <v>5.5647188838699475E-3</v>
      </c>
      <c r="J470">
        <f t="shared" si="47"/>
        <v>1.9100165195458766E-2</v>
      </c>
      <c r="K470">
        <f t="shared" si="48"/>
        <v>1.6023058943844294E-2</v>
      </c>
    </row>
    <row r="471" spans="1:11" x14ac:dyDescent="0.25">
      <c r="A471">
        <v>0.69119813411800002</v>
      </c>
      <c r="B471">
        <v>77.374079784000003</v>
      </c>
      <c r="C471">
        <v>107.080385263</v>
      </c>
      <c r="E471">
        <f t="shared" si="43"/>
        <v>0.69119813411800002</v>
      </c>
      <c r="F471">
        <f t="shared" si="44"/>
        <v>2.3740797840000027</v>
      </c>
      <c r="G471">
        <f t="shared" si="45"/>
        <v>2.0803852629999966</v>
      </c>
      <c r="I471">
        <f t="shared" si="46"/>
        <v>5.3566751244125072E-3</v>
      </c>
      <c r="J471">
        <f t="shared" si="47"/>
        <v>1.8398739080149745E-2</v>
      </c>
      <c r="K471">
        <f t="shared" si="48"/>
        <v>1.6122653458442323E-2</v>
      </c>
    </row>
    <row r="472" spans="1:11" x14ac:dyDescent="0.25">
      <c r="A472">
        <v>0.88537720945800003</v>
      </c>
      <c r="B472">
        <v>77.413931623899998</v>
      </c>
      <c r="C472">
        <v>107.052292626</v>
      </c>
      <c r="E472">
        <f t="shared" si="43"/>
        <v>0.88537720945800003</v>
      </c>
      <c r="F472">
        <f t="shared" si="44"/>
        <v>2.4139316238999982</v>
      </c>
      <c r="G472">
        <f t="shared" si="45"/>
        <v>2.0522926259999963</v>
      </c>
      <c r="I472">
        <f t="shared" si="46"/>
        <v>6.8615319392858337E-3</v>
      </c>
      <c r="J472">
        <f t="shared" si="47"/>
        <v>1.8707584473268143E-2</v>
      </c>
      <c r="K472">
        <f t="shared" si="48"/>
        <v>1.5904940009332576E-2</v>
      </c>
    </row>
    <row r="473" spans="1:11" x14ac:dyDescent="0.25">
      <c r="A473">
        <v>1.0327726958500001</v>
      </c>
      <c r="B473">
        <v>77.482474959000001</v>
      </c>
      <c r="C473">
        <v>107.049140962</v>
      </c>
      <c r="E473">
        <f t="shared" si="43"/>
        <v>1.0327726958500001</v>
      </c>
      <c r="F473">
        <f t="shared" si="44"/>
        <v>2.482474959000001</v>
      </c>
      <c r="G473">
        <f t="shared" si="45"/>
        <v>2.0491409619999956</v>
      </c>
      <c r="I473">
        <f t="shared" si="46"/>
        <v>8.0038234132265296E-3</v>
      </c>
      <c r="J473">
        <f t="shared" si="47"/>
        <v>1.9238784370882122E-2</v>
      </c>
      <c r="K473">
        <f t="shared" si="48"/>
        <v>1.5880515116793111E-2</v>
      </c>
    </row>
    <row r="474" spans="1:11" x14ac:dyDescent="0.25">
      <c r="A474">
        <v>1.01562157842</v>
      </c>
      <c r="B474">
        <v>77.392232381900001</v>
      </c>
      <c r="C474">
        <v>107.04138547700001</v>
      </c>
      <c r="E474">
        <f t="shared" si="43"/>
        <v>1.01562157842</v>
      </c>
      <c r="F474">
        <f t="shared" si="44"/>
        <v>2.3922323819000013</v>
      </c>
      <c r="G474">
        <f t="shared" si="45"/>
        <v>2.0413854770000057</v>
      </c>
      <c r="I474">
        <f t="shared" si="46"/>
        <v>7.8709049929382678E-3</v>
      </c>
      <c r="J474">
        <f t="shared" si="47"/>
        <v>1.8539418814099644E-2</v>
      </c>
      <c r="K474">
        <f t="shared" si="48"/>
        <v>1.5820411346938158E-2</v>
      </c>
    </row>
    <row r="475" spans="1:11" x14ac:dyDescent="0.25">
      <c r="A475">
        <v>1.1067985092199999</v>
      </c>
      <c r="B475">
        <v>77.354029429199997</v>
      </c>
      <c r="C475">
        <v>107.00277017800001</v>
      </c>
      <c r="E475">
        <f t="shared" si="43"/>
        <v>1.1067985092199999</v>
      </c>
      <c r="F475">
        <f t="shared" si="44"/>
        <v>2.354029429199997</v>
      </c>
      <c r="G475">
        <f t="shared" si="45"/>
        <v>2.0027701780000058</v>
      </c>
      <c r="I475">
        <f t="shared" si="46"/>
        <v>8.5775116416380165E-3</v>
      </c>
      <c r="J475">
        <f t="shared" si="47"/>
        <v>1.824335203338075E-2</v>
      </c>
      <c r="K475">
        <f t="shared" si="48"/>
        <v>1.5521148948264297E-2</v>
      </c>
    </row>
    <row r="476" spans="1:11" x14ac:dyDescent="0.25">
      <c r="A476">
        <v>1.2560010781099999</v>
      </c>
      <c r="B476">
        <v>77.215248872700002</v>
      </c>
      <c r="C476">
        <v>106.986256994</v>
      </c>
      <c r="E476">
        <f t="shared" si="43"/>
        <v>1.2560010781099999</v>
      </c>
      <c r="F476">
        <f t="shared" si="44"/>
        <v>2.2152488727000019</v>
      </c>
      <c r="G476">
        <f t="shared" si="45"/>
        <v>1.9862569940000014</v>
      </c>
      <c r="I476">
        <f t="shared" si="46"/>
        <v>9.7338077162669786E-3</v>
      </c>
      <c r="J476">
        <f t="shared" si="47"/>
        <v>1.7167824889916652E-2</v>
      </c>
      <c r="K476">
        <f t="shared" si="48"/>
        <v>1.5393174410152234E-2</v>
      </c>
    </row>
    <row r="477" spans="1:11" x14ac:dyDescent="0.25">
      <c r="A477">
        <v>0.660961185492</v>
      </c>
      <c r="B477">
        <v>77.265790638599995</v>
      </c>
      <c r="C477">
        <v>106.980938431</v>
      </c>
      <c r="E477">
        <f t="shared" si="43"/>
        <v>0.660961185492</v>
      </c>
      <c r="F477">
        <f t="shared" si="44"/>
        <v>2.2657906385999951</v>
      </c>
      <c r="G477">
        <f t="shared" si="45"/>
        <v>1.9809384309999984</v>
      </c>
      <c r="I477">
        <f t="shared" si="46"/>
        <v>5.1223436027429447E-3</v>
      </c>
      <c r="J477">
        <f t="shared" si="47"/>
        <v>1.7559515501879668E-2</v>
      </c>
      <c r="K477">
        <f t="shared" si="48"/>
        <v>1.5351956396512642E-2</v>
      </c>
    </row>
    <row r="478" spans="1:11" x14ac:dyDescent="0.25">
      <c r="A478">
        <v>1.06691237416</v>
      </c>
      <c r="B478">
        <v>77.354406179199998</v>
      </c>
      <c r="C478">
        <v>107.007231967</v>
      </c>
      <c r="E478">
        <f t="shared" si="43"/>
        <v>1.06691237416</v>
      </c>
      <c r="F478">
        <f t="shared" si="44"/>
        <v>2.354406179199998</v>
      </c>
      <c r="G478">
        <f t="shared" si="45"/>
        <v>2.0072319669999956</v>
      </c>
      <c r="I478">
        <f t="shared" si="46"/>
        <v>8.2684004665080444E-3</v>
      </c>
      <c r="J478">
        <f t="shared" si="47"/>
        <v>1.8246271785697071E-2</v>
      </c>
      <c r="K478">
        <f t="shared" si="48"/>
        <v>1.5555727100268599E-2</v>
      </c>
    </row>
  </sheetData>
  <mergeCells count="3">
    <mergeCell ref="M1:N1"/>
    <mergeCell ref="O1:P1"/>
    <mergeCell ref="Q1:R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8"/>
  <sheetViews>
    <sheetView workbookViewId="0">
      <selection activeCell="I1" sqref="I1"/>
    </sheetView>
  </sheetViews>
  <sheetFormatPr defaultRowHeight="15" x14ac:dyDescent="0.25"/>
  <cols>
    <col min="1" max="3" width="12" bestFit="1" customWidth="1"/>
    <col min="4" max="4" width="9.140625" style="3"/>
    <col min="8" max="8" width="9.140625" style="10"/>
    <col min="13" max="13" width="23.28515625" bestFit="1" customWidth="1"/>
    <col min="14" max="14" width="12.7109375" bestFit="1" customWidth="1"/>
    <col min="15" max="15" width="23.28515625" bestFit="1" customWidth="1"/>
    <col min="16" max="16" width="12.7109375" bestFit="1" customWidth="1"/>
    <col min="17" max="17" width="23.28515625" bestFit="1" customWidth="1"/>
    <col min="18" max="18" width="12" bestFit="1" customWidth="1"/>
  </cols>
  <sheetData>
    <row r="1" spans="1:18" x14ac:dyDescent="0.25">
      <c r="A1">
        <v>2.5818707716599998</v>
      </c>
      <c r="B1">
        <v>100.01013023500001</v>
      </c>
      <c r="C1">
        <v>87.050577238900004</v>
      </c>
      <c r="E1">
        <f>A1-0</f>
        <v>2.5818707716599998</v>
      </c>
      <c r="F1">
        <f>B1-100</f>
        <v>1.0130235000005428E-2</v>
      </c>
      <c r="G1">
        <f>C1-85</f>
        <v>2.0505772389000043</v>
      </c>
      <c r="I1">
        <f>ABS(E1)/SQRT(0.01^2+100^2+85^2)</f>
        <v>1.9672288485913209E-2</v>
      </c>
      <c r="J1">
        <f t="shared" ref="J1:K16" si="0">ABS(F1)/SQRT(0.01^2+100^2+85^2)</f>
        <v>7.7186243222418378E-5</v>
      </c>
      <c r="K1">
        <f t="shared" si="0"/>
        <v>1.562415417885232E-2</v>
      </c>
      <c r="M1" s="27" t="s">
        <v>15</v>
      </c>
      <c r="N1" s="27"/>
      <c r="O1" s="27" t="s">
        <v>16</v>
      </c>
      <c r="P1" s="27"/>
      <c r="Q1" s="27" t="s">
        <v>17</v>
      </c>
      <c r="R1" s="27"/>
    </row>
    <row r="2" spans="1:18" x14ac:dyDescent="0.25">
      <c r="A2">
        <v>2.3677113975199999</v>
      </c>
      <c r="B2">
        <v>100.13841159499999</v>
      </c>
      <c r="C2">
        <v>87.075620684800001</v>
      </c>
      <c r="E2">
        <f t="shared" ref="E2:E65" si="1">A2-0</f>
        <v>2.3677113975199999</v>
      </c>
      <c r="F2">
        <f t="shared" ref="F2:F65" si="2">B2-100</f>
        <v>0.13841159499999378</v>
      </c>
      <c r="G2">
        <f t="shared" ref="G2:G65" si="3">C2-85</f>
        <v>2.0756206848000005</v>
      </c>
      <c r="I2">
        <f t="shared" ref="I2:K65" si="4">ABS(E2)/SQRT(0.01^2+100^2+85^2)</f>
        <v>1.8040524016409581E-2</v>
      </c>
      <c r="J2">
        <f t="shared" si="0"/>
        <v>1.0546123595816545E-3</v>
      </c>
      <c r="K2">
        <f t="shared" si="0"/>
        <v>1.581497003913232E-2</v>
      </c>
      <c r="M2" s="1"/>
      <c r="N2" s="1"/>
      <c r="O2" s="1"/>
      <c r="P2" s="1"/>
      <c r="Q2" s="1"/>
      <c r="R2" s="1"/>
    </row>
    <row r="3" spans="1:18" x14ac:dyDescent="0.25">
      <c r="A3">
        <v>2.2563083108900002</v>
      </c>
      <c r="B3">
        <v>100.155975697</v>
      </c>
      <c r="C3">
        <v>87.097325050500004</v>
      </c>
      <c r="E3">
        <f t="shared" si="1"/>
        <v>2.2563083108900002</v>
      </c>
      <c r="F3">
        <f t="shared" si="2"/>
        <v>0.15597569700000236</v>
      </c>
      <c r="G3">
        <f t="shared" si="3"/>
        <v>2.0973250505000038</v>
      </c>
      <c r="I3">
        <f t="shared" si="4"/>
        <v>1.7191700100641912E-2</v>
      </c>
      <c r="J3">
        <f t="shared" si="0"/>
        <v>1.1884401581426258E-3</v>
      </c>
      <c r="K3">
        <f t="shared" si="0"/>
        <v>1.5980344134590901E-2</v>
      </c>
      <c r="M3" s="1" t="s">
        <v>1</v>
      </c>
      <c r="N3" s="1">
        <v>2.4808940400653539</v>
      </c>
      <c r="O3" s="1" t="s">
        <v>1</v>
      </c>
      <c r="P3" s="1">
        <v>0.10143051832468625</v>
      </c>
      <c r="Q3" s="1" t="s">
        <v>1</v>
      </c>
      <c r="R3" s="1">
        <v>2.1116573749265672</v>
      </c>
    </row>
    <row r="4" spans="1:18" x14ac:dyDescent="0.25">
      <c r="A4">
        <v>2.12628493895</v>
      </c>
      <c r="B4">
        <v>100.111467723</v>
      </c>
      <c r="C4">
        <v>87.125214198799995</v>
      </c>
      <c r="E4">
        <f t="shared" si="1"/>
        <v>2.12628493895</v>
      </c>
      <c r="F4">
        <f t="shared" si="2"/>
        <v>0.11146772300000407</v>
      </c>
      <c r="G4">
        <f t="shared" si="3"/>
        <v>2.1252141987999948</v>
      </c>
      <c r="I4">
        <f t="shared" si="4"/>
        <v>1.620100091043019E-2</v>
      </c>
      <c r="J4">
        <f t="shared" si="0"/>
        <v>8.4931640568287534E-4</v>
      </c>
      <c r="K4">
        <f t="shared" si="0"/>
        <v>1.6192842520259945E-2</v>
      </c>
      <c r="M4" s="1" t="s">
        <v>2</v>
      </c>
      <c r="N4" s="1">
        <v>1.4933454850287938E-2</v>
      </c>
      <c r="O4" s="1" t="s">
        <v>2</v>
      </c>
      <c r="P4" s="1">
        <v>5.7652833526240814E-3</v>
      </c>
      <c r="Q4" s="1" t="s">
        <v>2</v>
      </c>
      <c r="R4" s="1">
        <v>2.9285185747238902E-3</v>
      </c>
    </row>
    <row r="5" spans="1:18" x14ac:dyDescent="0.25">
      <c r="A5">
        <v>2.1123472025400001</v>
      </c>
      <c r="B5">
        <v>100.166142966</v>
      </c>
      <c r="C5">
        <v>87.136283633700003</v>
      </c>
      <c r="E5">
        <f t="shared" si="1"/>
        <v>2.1123472025400001</v>
      </c>
      <c r="F5">
        <f t="shared" si="2"/>
        <v>0.16614296599999534</v>
      </c>
      <c r="G5">
        <f t="shared" si="3"/>
        <v>2.1362836337000033</v>
      </c>
      <c r="I5">
        <f t="shared" si="4"/>
        <v>1.6094803817024987E-2</v>
      </c>
      <c r="J5">
        <f t="shared" si="0"/>
        <v>1.2659085779710693E-3</v>
      </c>
      <c r="K5">
        <f t="shared" si="0"/>
        <v>1.627718489677207E-2</v>
      </c>
      <c r="M5" s="1" t="s">
        <v>3</v>
      </c>
      <c r="N5" s="1">
        <v>2.4564035154049999</v>
      </c>
      <c r="O5" s="1" t="s">
        <v>3</v>
      </c>
      <c r="P5" s="1">
        <v>9.6669743500001459E-2</v>
      </c>
      <c r="Q5" s="1" t="s">
        <v>3</v>
      </c>
      <c r="R5" s="1">
        <v>2.1117814575499949</v>
      </c>
    </row>
    <row r="6" spans="1:18" x14ac:dyDescent="0.25">
      <c r="A6">
        <v>2.0054544728199999</v>
      </c>
      <c r="B6">
        <v>100.18996670999999</v>
      </c>
      <c r="C6">
        <v>87.144848835800005</v>
      </c>
      <c r="E6">
        <f t="shared" si="1"/>
        <v>2.0054544728199999</v>
      </c>
      <c r="F6">
        <f t="shared" si="2"/>
        <v>0.1899667099999931</v>
      </c>
      <c r="G6">
        <f t="shared" si="3"/>
        <v>2.1448488358000048</v>
      </c>
      <c r="I6">
        <f t="shared" si="4"/>
        <v>1.528034608382613E-2</v>
      </c>
      <c r="J6">
        <f t="shared" si="0"/>
        <v>1.4474310499424966E-3</v>
      </c>
      <c r="K6">
        <f t="shared" si="0"/>
        <v>1.6342446539028103E-2</v>
      </c>
      <c r="M6" s="1" t="s">
        <v>4</v>
      </c>
      <c r="N6" s="1" t="e">
        <v>#N/A</v>
      </c>
      <c r="O6" s="1" t="s">
        <v>4</v>
      </c>
      <c r="P6" s="1" t="e">
        <v>#N/A</v>
      </c>
      <c r="Q6" s="1" t="s">
        <v>4</v>
      </c>
      <c r="R6" s="1" t="e">
        <v>#N/A</v>
      </c>
    </row>
    <row r="7" spans="1:18" x14ac:dyDescent="0.25">
      <c r="A7">
        <v>1.9668778306300001</v>
      </c>
      <c r="B7">
        <v>100.185228055</v>
      </c>
      <c r="C7">
        <v>87.157173995299999</v>
      </c>
      <c r="E7">
        <f t="shared" si="1"/>
        <v>1.9668778306300001</v>
      </c>
      <c r="F7">
        <f t="shared" si="2"/>
        <v>0.18522805499999606</v>
      </c>
      <c r="G7">
        <f t="shared" si="3"/>
        <v>2.1571739952999991</v>
      </c>
      <c r="I7">
        <f t="shared" si="4"/>
        <v>1.4986415480362347E-2</v>
      </c>
      <c r="J7">
        <f t="shared" si="0"/>
        <v>1.4113253744693507E-3</v>
      </c>
      <c r="K7">
        <f t="shared" si="0"/>
        <v>1.6436356774962527E-2</v>
      </c>
      <c r="M7" s="1" t="s">
        <v>5</v>
      </c>
      <c r="N7" s="1">
        <v>0.32649327597969185</v>
      </c>
      <c r="O7" s="1" t="s">
        <v>5</v>
      </c>
      <c r="P7" s="1">
        <v>0.12604760704205856</v>
      </c>
      <c r="Q7" s="1" t="s">
        <v>5</v>
      </c>
      <c r="R7" s="1">
        <v>6.4026819836037155E-2</v>
      </c>
    </row>
    <row r="8" spans="1:18" x14ac:dyDescent="0.25">
      <c r="A8">
        <v>1.8530176585</v>
      </c>
      <c r="B8">
        <v>100.323145345</v>
      </c>
      <c r="C8">
        <v>87.177108633299994</v>
      </c>
      <c r="E8">
        <f t="shared" si="1"/>
        <v>1.8530176585</v>
      </c>
      <c r="F8">
        <f t="shared" si="2"/>
        <v>0.32314534500000036</v>
      </c>
      <c r="G8">
        <f t="shared" si="3"/>
        <v>2.1771086332999943</v>
      </c>
      <c r="I8">
        <f t="shared" si="4"/>
        <v>1.4118870064153551E-2</v>
      </c>
      <c r="J8">
        <f t="shared" si="0"/>
        <v>2.4621714299173673E-3</v>
      </c>
      <c r="K8">
        <f t="shared" si="0"/>
        <v>1.6588246619296608E-2</v>
      </c>
      <c r="M8" s="1" t="s">
        <v>6</v>
      </c>
      <c r="N8" s="1">
        <v>0.10659785925995122</v>
      </c>
      <c r="O8" s="1" t="s">
        <v>6</v>
      </c>
      <c r="P8" s="1">
        <v>1.5887999241029207E-2</v>
      </c>
      <c r="Q8" s="1" t="s">
        <v>6</v>
      </c>
      <c r="R8" s="1">
        <v>4.099433658316361E-3</v>
      </c>
    </row>
    <row r="9" spans="1:18" x14ac:dyDescent="0.25">
      <c r="A9">
        <v>2.00876160928</v>
      </c>
      <c r="B9">
        <v>100.24889584899999</v>
      </c>
      <c r="C9">
        <v>87.138684058500004</v>
      </c>
      <c r="E9">
        <f t="shared" si="1"/>
        <v>2.00876160928</v>
      </c>
      <c r="F9">
        <f t="shared" si="2"/>
        <v>0.24889584899999306</v>
      </c>
      <c r="G9">
        <f t="shared" si="3"/>
        <v>2.1386840585000044</v>
      </c>
      <c r="I9">
        <f t="shared" si="4"/>
        <v>1.5305544456733685E-2</v>
      </c>
      <c r="J9">
        <f t="shared" si="0"/>
        <v>1.8964353282972693E-3</v>
      </c>
      <c r="K9">
        <f t="shared" si="0"/>
        <v>1.6295474677063437E-2</v>
      </c>
      <c r="M9" s="1" t="s">
        <v>7</v>
      </c>
      <c r="N9" s="1">
        <v>-0.16756028099150599</v>
      </c>
      <c r="O9" s="1" t="s">
        <v>7</v>
      </c>
      <c r="P9" s="1">
        <v>0.27979594134063124</v>
      </c>
      <c r="Q9" s="1" t="s">
        <v>7</v>
      </c>
      <c r="R9" s="1">
        <v>0.28630639620047793</v>
      </c>
    </row>
    <row r="10" spans="1:18" x14ac:dyDescent="0.25">
      <c r="A10">
        <v>1.99918548024</v>
      </c>
      <c r="B10">
        <v>100.14398388399999</v>
      </c>
      <c r="C10">
        <v>87.109434370900004</v>
      </c>
      <c r="E10">
        <f t="shared" si="1"/>
        <v>1.99918548024</v>
      </c>
      <c r="F10">
        <f t="shared" si="2"/>
        <v>0.14398388399999362</v>
      </c>
      <c r="G10">
        <f t="shared" si="3"/>
        <v>2.1094343709000043</v>
      </c>
      <c r="I10">
        <f t="shared" si="4"/>
        <v>1.5232580164670341E-2</v>
      </c>
      <c r="J10">
        <f t="shared" si="0"/>
        <v>1.0970698202485952E-3</v>
      </c>
      <c r="K10">
        <f t="shared" si="0"/>
        <v>1.6072609807564146E-2</v>
      </c>
      <c r="M10" s="1" t="s">
        <v>8</v>
      </c>
      <c r="N10" s="1">
        <v>0.38210935097524779</v>
      </c>
      <c r="O10" s="1" t="s">
        <v>8</v>
      </c>
      <c r="P10" s="1">
        <v>0.20213249967814878</v>
      </c>
      <c r="Q10" s="1" t="s">
        <v>8</v>
      </c>
      <c r="R10" s="1">
        <v>0.25291932088973978</v>
      </c>
    </row>
    <row r="11" spans="1:18" x14ac:dyDescent="0.25">
      <c r="A11">
        <v>1.9667307326600001</v>
      </c>
      <c r="B11">
        <v>100.16655115</v>
      </c>
      <c r="C11">
        <v>87.103251480099999</v>
      </c>
      <c r="E11">
        <f t="shared" si="1"/>
        <v>1.9667307326600001</v>
      </c>
      <c r="F11">
        <f t="shared" si="2"/>
        <v>0.16655115000000364</v>
      </c>
      <c r="G11">
        <f t="shared" si="3"/>
        <v>2.1032514800999991</v>
      </c>
      <c r="I11">
        <f t="shared" si="4"/>
        <v>1.4985294683096544E-2</v>
      </c>
      <c r="J11">
        <f t="shared" si="0"/>
        <v>1.2690186923469079E-3</v>
      </c>
      <c r="K11">
        <f t="shared" si="0"/>
        <v>1.6025499931721521E-2</v>
      </c>
      <c r="M11" s="1" t="s">
        <v>9</v>
      </c>
      <c r="N11" s="1">
        <v>1.7469352622699998</v>
      </c>
      <c r="O11" s="1" t="s">
        <v>9</v>
      </c>
      <c r="P11" s="1">
        <v>0.71523036649999483</v>
      </c>
      <c r="Q11" s="1" t="s">
        <v>9</v>
      </c>
      <c r="R11" s="1">
        <v>0.36589116240000408</v>
      </c>
    </row>
    <row r="12" spans="1:18" x14ac:dyDescent="0.25">
      <c r="A12">
        <v>2.14798533506</v>
      </c>
      <c r="B12">
        <v>99.987529299100004</v>
      </c>
      <c r="C12">
        <v>87.047944552199993</v>
      </c>
      <c r="E12">
        <f t="shared" si="1"/>
        <v>2.14798533506</v>
      </c>
      <c r="F12">
        <f t="shared" si="2"/>
        <v>-1.2470700899996245E-2</v>
      </c>
      <c r="G12">
        <f t="shared" si="3"/>
        <v>2.0479445521999935</v>
      </c>
      <c r="I12">
        <f t="shared" si="4"/>
        <v>1.636634476002187E-2</v>
      </c>
      <c r="J12">
        <f t="shared" si="0"/>
        <v>9.5019173081436532E-5</v>
      </c>
      <c r="K12">
        <f t="shared" si="0"/>
        <v>1.5604094703829742E-2</v>
      </c>
      <c r="M12" s="1" t="s">
        <v>10</v>
      </c>
      <c r="N12" s="1">
        <v>1.72240278932</v>
      </c>
      <c r="O12" s="1" t="s">
        <v>10</v>
      </c>
      <c r="P12" s="1">
        <v>-0.24157515349999414</v>
      </c>
      <c r="Q12" s="1" t="s">
        <v>10</v>
      </c>
      <c r="R12" s="1">
        <v>1.9428641283000019</v>
      </c>
    </row>
    <row r="13" spans="1:18" x14ac:dyDescent="0.25">
      <c r="A13">
        <v>2.0996754172399998</v>
      </c>
      <c r="B13">
        <v>100.009074599</v>
      </c>
      <c r="C13">
        <v>87.062794736800001</v>
      </c>
      <c r="E13">
        <f t="shared" si="1"/>
        <v>2.0996754172399998</v>
      </c>
      <c r="F13">
        <f t="shared" si="2"/>
        <v>9.0745990000016263E-3</v>
      </c>
      <c r="G13">
        <f t="shared" si="3"/>
        <v>2.0627947368000008</v>
      </c>
      <c r="I13">
        <f t="shared" si="4"/>
        <v>1.5998252502842487E-2</v>
      </c>
      <c r="J13">
        <f t="shared" si="0"/>
        <v>6.9142937509313924E-5</v>
      </c>
      <c r="K13">
        <f t="shared" si="0"/>
        <v>1.5717244098728614E-2</v>
      </c>
      <c r="M13" s="1" t="s">
        <v>11</v>
      </c>
      <c r="N13" s="1">
        <v>3.4693380515899999</v>
      </c>
      <c r="O13" s="1" t="s">
        <v>11</v>
      </c>
      <c r="P13" s="1">
        <v>0.47365521300000069</v>
      </c>
      <c r="Q13" s="1" t="s">
        <v>11</v>
      </c>
      <c r="R13" s="1">
        <v>2.308755290700006</v>
      </c>
    </row>
    <row r="14" spans="1:18" x14ac:dyDescent="0.25">
      <c r="A14">
        <v>2.1662480388700001</v>
      </c>
      <c r="B14">
        <v>100.052573305</v>
      </c>
      <c r="C14">
        <v>87.0711244604</v>
      </c>
      <c r="E14">
        <f t="shared" si="1"/>
        <v>2.1662480388700001</v>
      </c>
      <c r="F14">
        <f t="shared" si="2"/>
        <v>5.2573304999995685E-2</v>
      </c>
      <c r="G14">
        <f t="shared" si="3"/>
        <v>2.0711244604000001</v>
      </c>
      <c r="I14">
        <f t="shared" si="4"/>
        <v>1.6505495480432293E-2</v>
      </c>
      <c r="J14">
        <f t="shared" si="0"/>
        <v>4.0057668027778986E-4</v>
      </c>
      <c r="K14">
        <f t="shared" si="0"/>
        <v>1.5780711537713463E-2</v>
      </c>
      <c r="M14" s="1" t="s">
        <v>12</v>
      </c>
      <c r="N14" s="1">
        <v>1185.8673511512391</v>
      </c>
      <c r="O14" s="1" t="s">
        <v>12</v>
      </c>
      <c r="P14" s="1">
        <v>48.483787759200027</v>
      </c>
      <c r="Q14" s="1" t="s">
        <v>12</v>
      </c>
      <c r="R14" s="1">
        <v>1009.3722252148992</v>
      </c>
    </row>
    <row r="15" spans="1:18" x14ac:dyDescent="0.25">
      <c r="A15">
        <v>2.1483557767999999</v>
      </c>
      <c r="B15">
        <v>100.069703827</v>
      </c>
      <c r="C15">
        <v>87.073939734500001</v>
      </c>
      <c r="E15">
        <f t="shared" si="1"/>
        <v>2.1483557767999999</v>
      </c>
      <c r="F15">
        <f t="shared" si="2"/>
        <v>6.9703826999997887E-2</v>
      </c>
      <c r="G15">
        <f t="shared" si="3"/>
        <v>2.0739397345000015</v>
      </c>
      <c r="I15">
        <f t="shared" si="4"/>
        <v>1.636916730128013E-2</v>
      </c>
      <c r="J15">
        <f t="shared" si="0"/>
        <v>5.3110086235436072E-4</v>
      </c>
      <c r="K15">
        <f t="shared" si="0"/>
        <v>1.5802162217921807E-2</v>
      </c>
      <c r="M15" s="1" t="s">
        <v>13</v>
      </c>
      <c r="N15" s="1">
        <v>478</v>
      </c>
      <c r="O15" s="1" t="s">
        <v>13</v>
      </c>
      <c r="P15" s="1">
        <v>478</v>
      </c>
      <c r="Q15" s="1" t="s">
        <v>13</v>
      </c>
      <c r="R15" s="1">
        <v>478</v>
      </c>
    </row>
    <row r="16" spans="1:18" ht="15.75" thickBot="1" x14ac:dyDescent="0.3">
      <c r="A16">
        <v>2.1084452045200002</v>
      </c>
      <c r="B16">
        <v>100.113260502</v>
      </c>
      <c r="C16">
        <v>87.068362233399995</v>
      </c>
      <c r="E16">
        <f t="shared" si="1"/>
        <v>2.1084452045200002</v>
      </c>
      <c r="F16">
        <f t="shared" si="2"/>
        <v>0.11326050200000282</v>
      </c>
      <c r="G16">
        <f t="shared" si="3"/>
        <v>2.0683622333999949</v>
      </c>
      <c r="I16">
        <f t="shared" si="4"/>
        <v>1.6065072960018714E-2</v>
      </c>
      <c r="J16">
        <f t="shared" si="0"/>
        <v>8.6297629372474927E-4</v>
      </c>
      <c r="K16">
        <f t="shared" si="0"/>
        <v>1.5759665044215752E-2</v>
      </c>
      <c r="M16" s="2" t="s">
        <v>14</v>
      </c>
      <c r="N16" s="2">
        <v>2.9343488047285465E-2</v>
      </c>
      <c r="O16" s="2" t="s">
        <v>14</v>
      </c>
      <c r="P16" s="2">
        <v>1.1328491956010883E-2</v>
      </c>
      <c r="Q16" s="2" t="s">
        <v>14</v>
      </c>
      <c r="R16" s="2">
        <v>5.7543917770647044E-3</v>
      </c>
    </row>
    <row r="17" spans="1:18" ht="15.75" thickBot="1" x14ac:dyDescent="0.3">
      <c r="A17">
        <v>1.9945442472799999</v>
      </c>
      <c r="B17">
        <v>100.169920312</v>
      </c>
      <c r="C17">
        <v>87.094438471199993</v>
      </c>
      <c r="E17">
        <f t="shared" si="1"/>
        <v>1.9945442472799999</v>
      </c>
      <c r="F17">
        <f t="shared" si="2"/>
        <v>0.16992031200000213</v>
      </c>
      <c r="G17">
        <f t="shared" si="3"/>
        <v>2.094438471199993</v>
      </c>
      <c r="I17">
        <f t="shared" si="4"/>
        <v>1.519721678602194E-2</v>
      </c>
      <c r="J17">
        <f t="shared" si="4"/>
        <v>1.2946896622293908E-3</v>
      </c>
      <c r="K17">
        <f t="shared" si="4"/>
        <v>1.5958350152029656E-2</v>
      </c>
    </row>
    <row r="18" spans="1:18" x14ac:dyDescent="0.25">
      <c r="A18">
        <v>1.98005283822</v>
      </c>
      <c r="B18">
        <v>100.17735374999999</v>
      </c>
      <c r="C18">
        <v>87.101293431200006</v>
      </c>
      <c r="E18">
        <f t="shared" si="1"/>
        <v>1.98005283822</v>
      </c>
      <c r="F18">
        <f t="shared" si="2"/>
        <v>0.17735374999999465</v>
      </c>
      <c r="G18">
        <f t="shared" si="3"/>
        <v>2.1012934312000056</v>
      </c>
      <c r="I18">
        <f t="shared" si="4"/>
        <v>1.5086801043016953E-2</v>
      </c>
      <c r="J18">
        <f t="shared" si="4"/>
        <v>1.3513279488481991E-3</v>
      </c>
      <c r="K18">
        <f t="shared" si="4"/>
        <v>1.6010580787334822E-2</v>
      </c>
      <c r="M18" s="8" t="s">
        <v>0</v>
      </c>
      <c r="N18" s="8"/>
      <c r="O18" s="8" t="s">
        <v>34</v>
      </c>
      <c r="P18" s="8"/>
      <c r="Q18" s="8" t="s">
        <v>35</v>
      </c>
      <c r="R18" s="8"/>
    </row>
    <row r="19" spans="1:18" x14ac:dyDescent="0.25">
      <c r="A19">
        <v>2.07635474261</v>
      </c>
      <c r="B19">
        <v>100.141281765</v>
      </c>
      <c r="C19">
        <v>87.083961220800006</v>
      </c>
      <c r="E19">
        <f t="shared" si="1"/>
        <v>2.07635474261</v>
      </c>
      <c r="F19">
        <f t="shared" si="2"/>
        <v>0.14128176500000222</v>
      </c>
      <c r="G19">
        <f t="shared" si="3"/>
        <v>2.0839612208000062</v>
      </c>
      <c r="I19">
        <f t="shared" si="4"/>
        <v>1.5820563114185553E-2</v>
      </c>
      <c r="J19">
        <f t="shared" si="4"/>
        <v>1.0764813132347754E-3</v>
      </c>
      <c r="K19">
        <f t="shared" si="4"/>
        <v>1.5878519862043774E-2</v>
      </c>
      <c r="M19" s="1"/>
      <c r="N19" s="1"/>
      <c r="O19" s="1"/>
      <c r="P19" s="1"/>
      <c r="Q19" s="1"/>
      <c r="R19" s="1"/>
    </row>
    <row r="20" spans="1:18" x14ac:dyDescent="0.25">
      <c r="A20">
        <v>2.11478443217</v>
      </c>
      <c r="B20">
        <v>100.117457925</v>
      </c>
      <c r="C20">
        <v>87.091786068199994</v>
      </c>
      <c r="E20">
        <f t="shared" si="1"/>
        <v>2.11478443217</v>
      </c>
      <c r="F20">
        <f t="shared" si="2"/>
        <v>0.11745792499999652</v>
      </c>
      <c r="G20">
        <f t="shared" si="3"/>
        <v>2.091786068199994</v>
      </c>
      <c r="I20">
        <f t="shared" si="4"/>
        <v>1.6113374027786138E-2</v>
      </c>
      <c r="J20">
        <f t="shared" si="4"/>
        <v>8.9495810980154454E-4</v>
      </c>
      <c r="K20">
        <f t="shared" si="4"/>
        <v>1.5938140450765897E-2</v>
      </c>
      <c r="M20" s="1" t="s">
        <v>1</v>
      </c>
      <c r="N20" s="1">
        <v>1.8902907068338509E-2</v>
      </c>
      <c r="O20" s="1" t="s">
        <v>1</v>
      </c>
      <c r="P20" s="1">
        <v>9.9124798078921157E-4</v>
      </c>
      <c r="Q20" s="1" t="s">
        <v>1</v>
      </c>
      <c r="R20" s="1">
        <v>1.6089547749228758E-2</v>
      </c>
    </row>
    <row r="21" spans="1:18" x14ac:dyDescent="0.25">
      <c r="A21">
        <v>2.2700270530200002</v>
      </c>
      <c r="B21">
        <v>100.055599297</v>
      </c>
      <c r="C21">
        <v>87.047531649899994</v>
      </c>
      <c r="E21">
        <f t="shared" si="1"/>
        <v>2.2700270530200002</v>
      </c>
      <c r="F21">
        <f t="shared" si="2"/>
        <v>5.5599297000000547E-2</v>
      </c>
      <c r="G21">
        <f t="shared" si="3"/>
        <v>2.0475316498999945</v>
      </c>
      <c r="I21">
        <f t="shared" si="4"/>
        <v>1.7296228590528991E-2</v>
      </c>
      <c r="J21">
        <f t="shared" si="4"/>
        <v>4.236329030111561E-4</v>
      </c>
      <c r="K21">
        <f t="shared" si="4"/>
        <v>1.5600948638871249E-2</v>
      </c>
      <c r="M21" s="1" t="s">
        <v>2</v>
      </c>
      <c r="N21" s="1">
        <v>1.1378386367391006E-4</v>
      </c>
      <c r="O21" s="1" t="s">
        <v>2</v>
      </c>
      <c r="P21" s="1">
        <v>3.349514505651765E-5</v>
      </c>
      <c r="Q21" s="1" t="s">
        <v>2</v>
      </c>
      <c r="R21" s="1">
        <v>2.2313534383939478E-5</v>
      </c>
    </row>
    <row r="22" spans="1:18" x14ac:dyDescent="0.25">
      <c r="A22">
        <v>2.5434986501400001</v>
      </c>
      <c r="B22">
        <v>100.024445085</v>
      </c>
      <c r="C22">
        <v>87.015758660299994</v>
      </c>
      <c r="E22">
        <f t="shared" si="1"/>
        <v>2.5434986501400001</v>
      </c>
      <c r="F22">
        <f t="shared" si="2"/>
        <v>2.4445084999996425E-2</v>
      </c>
      <c r="G22">
        <f t="shared" si="3"/>
        <v>2.0157586602999942</v>
      </c>
      <c r="I22">
        <f t="shared" si="4"/>
        <v>1.9379916205842576E-2</v>
      </c>
      <c r="J22">
        <f t="shared" si="4"/>
        <v>1.8625671333403462E-4</v>
      </c>
      <c r="K22">
        <f t="shared" si="4"/>
        <v>1.5358857739383953E-2</v>
      </c>
      <c r="M22" s="1" t="s">
        <v>3</v>
      </c>
      <c r="N22" s="1">
        <v>1.8716304132367342E-2</v>
      </c>
      <c r="O22" s="1" t="s">
        <v>3</v>
      </c>
      <c r="P22" s="1">
        <v>8.3544167361215068E-4</v>
      </c>
      <c r="Q22" s="1" t="s">
        <v>3</v>
      </c>
      <c r="R22" s="1">
        <v>1.6090493183520398E-2</v>
      </c>
    </row>
    <row r="23" spans="1:18" x14ac:dyDescent="0.25">
      <c r="A23">
        <v>2.5227459683700002</v>
      </c>
      <c r="B23">
        <v>99.989008305900001</v>
      </c>
      <c r="C23">
        <v>87.0136052589</v>
      </c>
      <c r="E23">
        <f t="shared" si="1"/>
        <v>2.5227459683700002</v>
      </c>
      <c r="F23">
        <f t="shared" si="2"/>
        <v>-1.0991694099999449E-2</v>
      </c>
      <c r="G23">
        <f t="shared" si="3"/>
        <v>2.0136052589000002</v>
      </c>
      <c r="I23">
        <f t="shared" si="4"/>
        <v>1.922179336440644E-2</v>
      </c>
      <c r="J23">
        <f t="shared" si="4"/>
        <v>8.3750038792636491E-5</v>
      </c>
      <c r="K23">
        <f t="shared" si="4"/>
        <v>1.5342450127495844E-2</v>
      </c>
      <c r="M23" s="1" t="s">
        <v>4</v>
      </c>
      <c r="N23" s="1" t="e">
        <v>#N/A</v>
      </c>
      <c r="O23" s="1" t="s">
        <v>4</v>
      </c>
      <c r="P23" s="1" t="e">
        <v>#N/A</v>
      </c>
      <c r="Q23" s="1" t="s">
        <v>4</v>
      </c>
      <c r="R23" s="1" t="e">
        <v>#N/A</v>
      </c>
    </row>
    <row r="24" spans="1:18" x14ac:dyDescent="0.25">
      <c r="A24">
        <v>2.6577971902400002</v>
      </c>
      <c r="B24">
        <v>99.978617076800006</v>
      </c>
      <c r="C24">
        <v>87.003272422199998</v>
      </c>
      <c r="E24">
        <f t="shared" si="1"/>
        <v>2.6577971902400002</v>
      </c>
      <c r="F24">
        <f t="shared" si="2"/>
        <v>-2.1382923199993797E-2</v>
      </c>
      <c r="G24">
        <f t="shared" si="3"/>
        <v>2.0032724221999985</v>
      </c>
      <c r="I24">
        <f t="shared" si="4"/>
        <v>2.0250801719961568E-2</v>
      </c>
      <c r="J24">
        <f t="shared" si="4"/>
        <v>1.6292489867413042E-4</v>
      </c>
      <c r="K24">
        <f t="shared" si="4"/>
        <v>1.5263720182267185E-2</v>
      </c>
      <c r="M24" s="1" t="s">
        <v>5</v>
      </c>
      <c r="N24" s="1">
        <v>2.4876806323089569E-3</v>
      </c>
      <c r="O24" s="1" t="s">
        <v>5</v>
      </c>
      <c r="P24" s="1">
        <v>7.3231142749975026E-4</v>
      </c>
      <c r="Q24" s="1" t="s">
        <v>5</v>
      </c>
      <c r="R24" s="1">
        <v>4.8784551282568257E-4</v>
      </c>
    </row>
    <row r="25" spans="1:18" x14ac:dyDescent="0.25">
      <c r="A25">
        <v>2.5952096942699998</v>
      </c>
      <c r="B25">
        <v>99.966663263399994</v>
      </c>
      <c r="C25">
        <v>87.010872083199999</v>
      </c>
      <c r="E25">
        <f t="shared" si="1"/>
        <v>2.5952096942699998</v>
      </c>
      <c r="F25">
        <f t="shared" si="2"/>
        <v>-3.3336736600006134E-2</v>
      </c>
      <c r="G25">
        <f t="shared" si="3"/>
        <v>2.0108720831999989</v>
      </c>
      <c r="I25">
        <f t="shared" si="4"/>
        <v>1.9773922981549282E-2</v>
      </c>
      <c r="J25">
        <f t="shared" si="4"/>
        <v>2.5400570267603776E-4</v>
      </c>
      <c r="K25">
        <f t="shared" si="4"/>
        <v>1.5321624987274537E-2</v>
      </c>
      <c r="M25" s="1" t="s">
        <v>6</v>
      </c>
      <c r="N25" s="1">
        <v>6.188554928365091E-6</v>
      </c>
      <c r="O25" s="1" t="s">
        <v>6</v>
      </c>
      <c r="P25" s="1">
        <v>5.36280026846722E-7</v>
      </c>
      <c r="Q25" s="1" t="s">
        <v>6</v>
      </c>
      <c r="R25" s="1">
        <v>2.379932443841532E-7</v>
      </c>
    </row>
    <row r="26" spans="1:18" x14ac:dyDescent="0.25">
      <c r="A26">
        <v>2.4548621164900002</v>
      </c>
      <c r="B26">
        <v>99.899376842799995</v>
      </c>
      <c r="C26">
        <v>87.004071488600005</v>
      </c>
      <c r="E26">
        <f t="shared" si="1"/>
        <v>2.4548621164900002</v>
      </c>
      <c r="F26">
        <f t="shared" si="2"/>
        <v>-0.1006231572000047</v>
      </c>
      <c r="G26">
        <f t="shared" si="3"/>
        <v>2.0040714886000046</v>
      </c>
      <c r="I26">
        <f t="shared" si="4"/>
        <v>1.8704559608024529E-2</v>
      </c>
      <c r="J26">
        <f t="shared" si="4"/>
        <v>7.6668739525223649E-4</v>
      </c>
      <c r="K26">
        <f t="shared" si="4"/>
        <v>1.5269808583326164E-2</v>
      </c>
      <c r="M26" s="1" t="s">
        <v>7</v>
      </c>
      <c r="N26" s="1">
        <v>-0.1675602809915171</v>
      </c>
      <c r="O26" s="1" t="s">
        <v>7</v>
      </c>
      <c r="P26" s="1">
        <v>1.039630379954398</v>
      </c>
      <c r="Q26" s="1" t="s">
        <v>7</v>
      </c>
      <c r="R26" s="1">
        <v>0.28630639620043752</v>
      </c>
    </row>
    <row r="27" spans="1:18" x14ac:dyDescent="0.25">
      <c r="A27">
        <v>2.2333456110299998</v>
      </c>
      <c r="B27">
        <v>99.965163497500001</v>
      </c>
      <c r="C27">
        <v>87.037092251299995</v>
      </c>
      <c r="E27">
        <f t="shared" si="1"/>
        <v>2.2333456110299998</v>
      </c>
      <c r="F27">
        <f t="shared" si="2"/>
        <v>-3.4836502499999256E-2</v>
      </c>
      <c r="G27">
        <f t="shared" si="3"/>
        <v>2.0370922512999954</v>
      </c>
      <c r="I27">
        <f t="shared" si="4"/>
        <v>1.7016738262497343E-2</v>
      </c>
      <c r="J27">
        <f t="shared" si="4"/>
        <v>2.6543300870926365E-4</v>
      </c>
      <c r="K27">
        <f t="shared" si="4"/>
        <v>1.5521406756631115E-2</v>
      </c>
      <c r="M27" s="1" t="s">
        <v>8</v>
      </c>
      <c r="N27" s="1">
        <v>0.38210935097522503</v>
      </c>
      <c r="O27" s="1" t="s">
        <v>8</v>
      </c>
      <c r="P27" s="1">
        <v>1.0988825496456003</v>
      </c>
      <c r="Q27" s="1" t="s">
        <v>8</v>
      </c>
      <c r="R27" s="1">
        <v>0.25291932088962227</v>
      </c>
    </row>
    <row r="28" spans="1:18" x14ac:dyDescent="0.25">
      <c r="A28">
        <v>1.9301398265900001</v>
      </c>
      <c r="B28">
        <v>100.05678843299999</v>
      </c>
      <c r="C28">
        <v>87.090739130599999</v>
      </c>
      <c r="E28">
        <f t="shared" si="1"/>
        <v>1.9301398265900001</v>
      </c>
      <c r="F28">
        <f t="shared" si="2"/>
        <v>5.6788432999994143E-2</v>
      </c>
      <c r="G28">
        <f t="shared" si="3"/>
        <v>2.0907391305999994</v>
      </c>
      <c r="I28">
        <f t="shared" si="4"/>
        <v>1.4706494183834072E-2</v>
      </c>
      <c r="J28">
        <f t="shared" si="4"/>
        <v>4.3269339771043902E-4</v>
      </c>
      <c r="K28">
        <f t="shared" si="4"/>
        <v>1.5930163421582284E-2</v>
      </c>
      <c r="M28" s="1" t="s">
        <v>9</v>
      </c>
      <c r="N28" s="1">
        <v>1.3310586580402056E-2</v>
      </c>
      <c r="O28" s="1" t="s">
        <v>9</v>
      </c>
      <c r="P28" s="1">
        <v>3.6062887155593098E-3</v>
      </c>
      <c r="Q28" s="1" t="s">
        <v>9</v>
      </c>
      <c r="R28" s="1">
        <v>2.7878686184402389E-3</v>
      </c>
    </row>
    <row r="29" spans="1:18" x14ac:dyDescent="0.25">
      <c r="A29">
        <v>1.90347192135</v>
      </c>
      <c r="B29">
        <v>100.10640551</v>
      </c>
      <c r="C29">
        <v>87.089806267200004</v>
      </c>
      <c r="E29">
        <f t="shared" si="1"/>
        <v>1.90347192135</v>
      </c>
      <c r="F29">
        <f t="shared" si="2"/>
        <v>0.10640551000000187</v>
      </c>
      <c r="G29">
        <f t="shared" si="3"/>
        <v>2.0898062672000037</v>
      </c>
      <c r="I29">
        <f t="shared" si="4"/>
        <v>1.4503300929177496E-2</v>
      </c>
      <c r="J29">
        <f t="shared" si="4"/>
        <v>8.1074541459909017E-4</v>
      </c>
      <c r="K29">
        <f t="shared" si="4"/>
        <v>1.5923055568577364E-2</v>
      </c>
      <c r="M29" s="1" t="s">
        <v>10</v>
      </c>
      <c r="N29" s="1">
        <v>1.3123664023919891E-2</v>
      </c>
      <c r="O29" s="1" t="s">
        <v>10</v>
      </c>
      <c r="P29" s="1">
        <v>2.6765724290580287E-6</v>
      </c>
      <c r="Q29" s="1" t="s">
        <v>10</v>
      </c>
      <c r="R29" s="1">
        <v>1.4803445641191487E-2</v>
      </c>
    </row>
    <row r="30" spans="1:18" x14ac:dyDescent="0.25">
      <c r="A30">
        <v>2.0249731982200001</v>
      </c>
      <c r="B30">
        <v>100.179964269</v>
      </c>
      <c r="C30">
        <v>87.086154196300001</v>
      </c>
      <c r="E30">
        <f t="shared" si="1"/>
        <v>2.0249731982200001</v>
      </c>
      <c r="F30">
        <f t="shared" si="2"/>
        <v>0.17996426899999562</v>
      </c>
      <c r="G30">
        <f t="shared" si="3"/>
        <v>2.0861541963000008</v>
      </c>
      <c r="I30">
        <f t="shared" si="4"/>
        <v>1.5429066926542534E-2</v>
      </c>
      <c r="J30">
        <f t="shared" si="4"/>
        <v>1.37121851944905E-3</v>
      </c>
      <c r="K30">
        <f t="shared" si="4"/>
        <v>1.5895229004558562E-2</v>
      </c>
      <c r="M30" s="1" t="s">
        <v>11</v>
      </c>
      <c r="N30" s="1">
        <v>2.6434250604321946E-2</v>
      </c>
      <c r="O30" s="1" t="s">
        <v>11</v>
      </c>
      <c r="P30" s="1">
        <v>3.608965287988368E-3</v>
      </c>
      <c r="Q30" s="1" t="s">
        <v>11</v>
      </c>
      <c r="R30" s="1">
        <v>1.7591314259631726E-2</v>
      </c>
    </row>
    <row r="31" spans="1:18" x14ac:dyDescent="0.25">
      <c r="A31">
        <v>2.21007740167</v>
      </c>
      <c r="B31">
        <v>100.206700696</v>
      </c>
      <c r="C31">
        <v>87.094558321299999</v>
      </c>
      <c r="E31">
        <f t="shared" si="1"/>
        <v>2.21007740167</v>
      </c>
      <c r="F31">
        <f t="shared" si="2"/>
        <v>0.20670069599999863</v>
      </c>
      <c r="G31">
        <f t="shared" si="3"/>
        <v>2.0945583212999992</v>
      </c>
      <c r="I31">
        <f t="shared" si="4"/>
        <v>1.6839448627359546E-2</v>
      </c>
      <c r="J31">
        <f t="shared" si="4"/>
        <v>1.5749338683347925E-3</v>
      </c>
      <c r="K31">
        <f t="shared" si="4"/>
        <v>1.5959263337061328E-2</v>
      </c>
      <c r="M31" s="1" t="s">
        <v>12</v>
      </c>
      <c r="N31" s="1">
        <v>9.0355895786658067</v>
      </c>
      <c r="O31" s="1" t="s">
        <v>12</v>
      </c>
      <c r="P31" s="1">
        <v>0.47381653481724317</v>
      </c>
      <c r="Q31" s="1" t="s">
        <v>12</v>
      </c>
      <c r="R31" s="1">
        <v>7.690803824131347</v>
      </c>
    </row>
    <row r="32" spans="1:18" x14ac:dyDescent="0.25">
      <c r="A32">
        <v>2.1822934142400001</v>
      </c>
      <c r="B32">
        <v>100.280487519</v>
      </c>
      <c r="C32">
        <v>87.114581044299996</v>
      </c>
      <c r="E32">
        <f t="shared" si="1"/>
        <v>2.1822934142400001</v>
      </c>
      <c r="F32">
        <f t="shared" si="2"/>
        <v>0.28048751900000468</v>
      </c>
      <c r="G32">
        <f t="shared" si="3"/>
        <v>2.1145810442999959</v>
      </c>
      <c r="I32">
        <f t="shared" si="4"/>
        <v>1.6627751503703537E-2</v>
      </c>
      <c r="J32">
        <f t="shared" si="4"/>
        <v>2.1371446824654567E-3</v>
      </c>
      <c r="K32">
        <f t="shared" si="4"/>
        <v>1.6111824335641522E-2</v>
      </c>
      <c r="M32" s="1" t="s">
        <v>13</v>
      </c>
      <c r="N32" s="1">
        <v>478</v>
      </c>
      <c r="O32" s="1" t="s">
        <v>13</v>
      </c>
      <c r="P32" s="1">
        <v>478</v>
      </c>
      <c r="Q32" s="1" t="s">
        <v>13</v>
      </c>
      <c r="R32" s="1">
        <v>478</v>
      </c>
    </row>
    <row r="33" spans="1:18" ht="15.75" thickBot="1" x14ac:dyDescent="0.3">
      <c r="A33">
        <v>2.23754262349</v>
      </c>
      <c r="B33">
        <v>100.25213261499999</v>
      </c>
      <c r="C33">
        <v>87.138665145399997</v>
      </c>
      <c r="E33">
        <f t="shared" si="1"/>
        <v>2.23754262349</v>
      </c>
      <c r="F33">
        <f t="shared" si="2"/>
        <v>0.25213261499999362</v>
      </c>
      <c r="G33">
        <f t="shared" si="3"/>
        <v>2.1386651453999974</v>
      </c>
      <c r="I33">
        <f t="shared" si="4"/>
        <v>1.7048716950508521E-2</v>
      </c>
      <c r="J33">
        <f t="shared" si="4"/>
        <v>1.9210975210035553E-3</v>
      </c>
      <c r="K33">
        <f t="shared" si="4"/>
        <v>1.6295330570718695E-2</v>
      </c>
      <c r="M33" s="2" t="s">
        <v>14</v>
      </c>
      <c r="N33" s="2">
        <v>2.2357957198531066E-4</v>
      </c>
      <c r="O33" s="2" t="s">
        <v>14</v>
      </c>
      <c r="P33" s="2">
        <v>6.5816276170618853E-5</v>
      </c>
      <c r="Q33" s="2" t="s">
        <v>14</v>
      </c>
      <c r="R33" s="2">
        <v>4.384497332010192E-5</v>
      </c>
    </row>
    <row r="34" spans="1:18" x14ac:dyDescent="0.25">
      <c r="A34">
        <v>2.4046867614599998</v>
      </c>
      <c r="B34">
        <v>100.117459264</v>
      </c>
      <c r="C34">
        <v>87.063501261699997</v>
      </c>
      <c r="E34">
        <f t="shared" si="1"/>
        <v>2.4046867614599998</v>
      </c>
      <c r="F34">
        <f t="shared" si="2"/>
        <v>0.11745926400000428</v>
      </c>
      <c r="G34">
        <f t="shared" si="3"/>
        <v>2.0635012616999973</v>
      </c>
      <c r="I34">
        <f t="shared" si="4"/>
        <v>1.8322253851335301E-2</v>
      </c>
      <c r="J34">
        <f t="shared" si="4"/>
        <v>8.9496831216903888E-4</v>
      </c>
      <c r="K34">
        <f t="shared" si="4"/>
        <v>1.5722627389715818E-2</v>
      </c>
    </row>
    <row r="35" spans="1:18" x14ac:dyDescent="0.25">
      <c r="A35">
        <v>2.48812968385</v>
      </c>
      <c r="B35">
        <v>100.056336683</v>
      </c>
      <c r="C35">
        <v>87.041920710900001</v>
      </c>
      <c r="E35">
        <f t="shared" si="1"/>
        <v>2.48812968385</v>
      </c>
      <c r="F35">
        <f t="shared" si="2"/>
        <v>5.6336682999997834E-2</v>
      </c>
      <c r="G35">
        <f t="shared" si="3"/>
        <v>2.0419207109000013</v>
      </c>
      <c r="I35">
        <f t="shared" si="4"/>
        <v>1.8958038283066695E-2</v>
      </c>
      <c r="J35">
        <f t="shared" si="4"/>
        <v>4.2925133685248028E-4</v>
      </c>
      <c r="K35">
        <f t="shared" si="4"/>
        <v>1.5558196688658899E-2</v>
      </c>
    </row>
    <row r="36" spans="1:18" x14ac:dyDescent="0.25">
      <c r="A36">
        <v>2.4751685278800002</v>
      </c>
      <c r="B36">
        <v>100.00791307900001</v>
      </c>
      <c r="C36">
        <v>87.017807055800006</v>
      </c>
      <c r="E36">
        <f t="shared" si="1"/>
        <v>2.4751685278800002</v>
      </c>
      <c r="F36">
        <f t="shared" si="2"/>
        <v>7.9130790000050411E-3</v>
      </c>
      <c r="G36">
        <f t="shared" si="3"/>
        <v>2.0178070558000059</v>
      </c>
      <c r="I36">
        <f t="shared" si="4"/>
        <v>1.8859282139981802E-2</v>
      </c>
      <c r="J36">
        <f t="shared" si="4"/>
        <v>6.0292859971389901E-5</v>
      </c>
      <c r="K36">
        <f t="shared" si="4"/>
        <v>1.5374465270036454E-2</v>
      </c>
    </row>
    <row r="37" spans="1:18" x14ac:dyDescent="0.25">
      <c r="A37">
        <v>2.3571607882999999</v>
      </c>
      <c r="B37">
        <v>100.014368891</v>
      </c>
      <c r="C37">
        <v>87.025304205400005</v>
      </c>
      <c r="E37">
        <f t="shared" si="1"/>
        <v>2.3571607882999999</v>
      </c>
      <c r="F37">
        <f t="shared" si="2"/>
        <v>1.4368891000003714E-2</v>
      </c>
      <c r="G37">
        <f t="shared" si="3"/>
        <v>2.0253042054000048</v>
      </c>
      <c r="I37">
        <f t="shared" si="4"/>
        <v>1.7960134776732598E-2</v>
      </c>
      <c r="J37">
        <f t="shared" si="4"/>
        <v>1.0948222973722828E-4</v>
      </c>
      <c r="K37">
        <f t="shared" si="4"/>
        <v>1.5431589000384275E-2</v>
      </c>
    </row>
    <row r="38" spans="1:18" x14ac:dyDescent="0.25">
      <c r="A38">
        <v>2.3790921317899998</v>
      </c>
      <c r="B38">
        <v>100.108369041</v>
      </c>
      <c r="C38">
        <v>87.046807980099999</v>
      </c>
      <c r="E38">
        <f t="shared" si="1"/>
        <v>2.3790921317899998</v>
      </c>
      <c r="F38">
        <f t="shared" si="2"/>
        <v>0.10836904100000311</v>
      </c>
      <c r="G38">
        <f t="shared" si="3"/>
        <v>2.0468079800999988</v>
      </c>
      <c r="I38">
        <f t="shared" si="4"/>
        <v>1.8127238305210725E-2</v>
      </c>
      <c r="J38">
        <f t="shared" si="4"/>
        <v>8.2570632926106714E-4</v>
      </c>
      <c r="K38">
        <f t="shared" si="4"/>
        <v>1.5595434714150336E-2</v>
      </c>
    </row>
    <row r="39" spans="1:18" x14ac:dyDescent="0.25">
      <c r="A39">
        <v>2.2821257552200001</v>
      </c>
      <c r="B39">
        <v>100.068570515</v>
      </c>
      <c r="C39">
        <v>87.022501263300001</v>
      </c>
      <c r="E39">
        <f t="shared" si="1"/>
        <v>2.2821257552200001</v>
      </c>
      <c r="F39">
        <f t="shared" si="2"/>
        <v>6.8570515000004661E-2</v>
      </c>
      <c r="G39">
        <f t="shared" si="3"/>
        <v>2.0225012633000006</v>
      </c>
      <c r="I39">
        <f t="shared" si="4"/>
        <v>1.738841335926183E-2</v>
      </c>
      <c r="J39">
        <f t="shared" si="4"/>
        <v>5.2246571265859192E-4</v>
      </c>
      <c r="K39">
        <f t="shared" si="4"/>
        <v>1.5410232282532303E-2</v>
      </c>
    </row>
    <row r="40" spans="1:18" x14ac:dyDescent="0.25">
      <c r="A40">
        <v>2.14996415798</v>
      </c>
      <c r="B40">
        <v>100.09991849799999</v>
      </c>
      <c r="C40">
        <v>87.047837133200005</v>
      </c>
      <c r="E40">
        <f t="shared" si="1"/>
        <v>2.14996415798</v>
      </c>
      <c r="F40">
        <f t="shared" si="2"/>
        <v>9.9918497999993861E-2</v>
      </c>
      <c r="G40">
        <f t="shared" si="3"/>
        <v>2.0478371332000052</v>
      </c>
      <c r="I40">
        <f t="shared" si="4"/>
        <v>1.6381422189834419E-2</v>
      </c>
      <c r="J40">
        <f t="shared" si="4"/>
        <v>7.6131831976672978E-4</v>
      </c>
      <c r="K40">
        <f t="shared" si="4"/>
        <v>1.5603276236236462E-2</v>
      </c>
    </row>
    <row r="41" spans="1:18" x14ac:dyDescent="0.25">
      <c r="A41">
        <v>2.0273542030399998</v>
      </c>
      <c r="B41">
        <v>100.057012871</v>
      </c>
      <c r="C41">
        <v>87.048996153900006</v>
      </c>
      <c r="E41">
        <f t="shared" si="1"/>
        <v>2.0273542030399998</v>
      </c>
      <c r="F41">
        <f t="shared" si="2"/>
        <v>5.7012870999997745E-2</v>
      </c>
      <c r="G41">
        <f t="shared" si="3"/>
        <v>2.0489961539000063</v>
      </c>
      <c r="I41">
        <f t="shared" si="4"/>
        <v>1.5447208738371198E-2</v>
      </c>
      <c r="J41">
        <f t="shared" si="4"/>
        <v>4.3440347907149551E-4</v>
      </c>
      <c r="K41">
        <f t="shared" si="4"/>
        <v>1.5612107270625107E-2</v>
      </c>
    </row>
    <row r="42" spans="1:18" x14ac:dyDescent="0.25">
      <c r="A42">
        <v>2.29321168879</v>
      </c>
      <c r="B42">
        <v>99.950282874099997</v>
      </c>
      <c r="C42">
        <v>87.007424819600004</v>
      </c>
      <c r="E42">
        <f t="shared" si="1"/>
        <v>2.29321168879</v>
      </c>
      <c r="F42">
        <f t="shared" si="2"/>
        <v>-4.9717125900002657E-2</v>
      </c>
      <c r="G42">
        <f t="shared" si="3"/>
        <v>2.0074248196000042</v>
      </c>
      <c r="I42">
        <f t="shared" si="4"/>
        <v>1.7472881445627163E-2</v>
      </c>
      <c r="J42">
        <f t="shared" si="4"/>
        <v>3.7881432879248558E-4</v>
      </c>
      <c r="K42">
        <f t="shared" si="4"/>
        <v>1.5295358930595611E-2</v>
      </c>
    </row>
    <row r="43" spans="1:18" x14ac:dyDescent="0.25">
      <c r="A43">
        <v>2.2629801764900002</v>
      </c>
      <c r="B43">
        <v>100.08007075800001</v>
      </c>
      <c r="C43">
        <v>87.044145846099994</v>
      </c>
      <c r="E43">
        <f t="shared" si="1"/>
        <v>2.2629801764900002</v>
      </c>
      <c r="F43">
        <f t="shared" si="2"/>
        <v>8.0070758000005071E-2</v>
      </c>
      <c r="G43">
        <f t="shared" si="3"/>
        <v>2.0441458460999939</v>
      </c>
      <c r="I43">
        <f t="shared" si="4"/>
        <v>1.7242535667728816E-2</v>
      </c>
      <c r="J43">
        <f t="shared" si="4"/>
        <v>6.1009058545912127E-4</v>
      </c>
      <c r="K43">
        <f t="shared" si="4"/>
        <v>1.5575150868571735E-2</v>
      </c>
    </row>
    <row r="44" spans="1:18" x14ac:dyDescent="0.25">
      <c r="A44">
        <v>2.3917124646699999</v>
      </c>
      <c r="B44">
        <v>100.02225651099999</v>
      </c>
      <c r="C44">
        <v>87.016800232700007</v>
      </c>
      <c r="E44">
        <f t="shared" si="1"/>
        <v>2.3917124646699999</v>
      </c>
      <c r="F44">
        <f t="shared" si="2"/>
        <v>2.2256510999994816E-2</v>
      </c>
      <c r="G44">
        <f t="shared" si="3"/>
        <v>2.0168002327000067</v>
      </c>
      <c r="I44">
        <f t="shared" si="4"/>
        <v>1.8223397583176443E-2</v>
      </c>
      <c r="J44">
        <f t="shared" si="4"/>
        <v>1.695811075781667E-4</v>
      </c>
      <c r="K44">
        <f t="shared" si="4"/>
        <v>1.5366793888999543E-2</v>
      </c>
    </row>
    <row r="45" spans="1:18" x14ac:dyDescent="0.25">
      <c r="A45">
        <v>2.25818704901</v>
      </c>
      <c r="B45">
        <v>100.043960657</v>
      </c>
      <c r="C45">
        <v>87.038782428399998</v>
      </c>
      <c r="E45">
        <f t="shared" si="1"/>
        <v>2.25818704901</v>
      </c>
      <c r="F45">
        <f t="shared" si="2"/>
        <v>4.3960656999999514E-2</v>
      </c>
      <c r="G45">
        <f t="shared" si="3"/>
        <v>2.0387824283999976</v>
      </c>
      <c r="I45">
        <f t="shared" si="4"/>
        <v>1.7206014945014371E-2</v>
      </c>
      <c r="J45">
        <f t="shared" si="4"/>
        <v>3.3495352905608342E-4</v>
      </c>
      <c r="K45">
        <f t="shared" si="4"/>
        <v>1.5534284880458417E-2</v>
      </c>
    </row>
    <row r="46" spans="1:18" x14ac:dyDescent="0.25">
      <c r="A46">
        <v>2.2590318646299998</v>
      </c>
      <c r="B46">
        <v>99.966882088099993</v>
      </c>
      <c r="C46">
        <v>87.023032367599995</v>
      </c>
      <c r="E46">
        <f t="shared" si="1"/>
        <v>2.2590318646299998</v>
      </c>
      <c r="F46">
        <f t="shared" si="2"/>
        <v>-3.3117911900006902E-2</v>
      </c>
      <c r="G46">
        <f t="shared" si="3"/>
        <v>2.0230323675999955</v>
      </c>
      <c r="I46">
        <f t="shared" si="4"/>
        <v>1.7212451927367041E-2</v>
      </c>
      <c r="J46">
        <f t="shared" si="4"/>
        <v>2.5233839125461422E-4</v>
      </c>
      <c r="K46">
        <f t="shared" si="4"/>
        <v>1.5414278975000528E-2</v>
      </c>
    </row>
    <row r="47" spans="1:18" x14ac:dyDescent="0.25">
      <c r="A47">
        <v>2.1616691621399999</v>
      </c>
      <c r="B47">
        <v>100.02242261799999</v>
      </c>
      <c r="C47">
        <v>87.055367825700003</v>
      </c>
      <c r="E47">
        <f t="shared" si="1"/>
        <v>2.1616691621399999</v>
      </c>
      <c r="F47">
        <f t="shared" si="2"/>
        <v>2.2422617999993122E-2</v>
      </c>
      <c r="G47">
        <f t="shared" si="3"/>
        <v>2.055367825700003</v>
      </c>
      <c r="I47">
        <f t="shared" si="4"/>
        <v>1.6470607218415957E-2</v>
      </c>
      <c r="J47">
        <f t="shared" si="4"/>
        <v>1.7084674211703064E-4</v>
      </c>
      <c r="K47">
        <f t="shared" si="4"/>
        <v>1.5660655543126949E-2</v>
      </c>
    </row>
    <row r="48" spans="1:18" x14ac:dyDescent="0.25">
      <c r="A48">
        <v>2.1454743569699999</v>
      </c>
      <c r="B48">
        <v>99.953117116000001</v>
      </c>
      <c r="C48">
        <v>87.031860897399994</v>
      </c>
      <c r="E48">
        <f t="shared" si="1"/>
        <v>2.1454743569699999</v>
      </c>
      <c r="F48">
        <f t="shared" si="2"/>
        <v>-4.6882883999998626E-2</v>
      </c>
      <c r="G48">
        <f t="shared" si="3"/>
        <v>2.0318608973999943</v>
      </c>
      <c r="I48">
        <f t="shared" si="4"/>
        <v>1.6347212630749369E-2</v>
      </c>
      <c r="J48">
        <f t="shared" si="4"/>
        <v>3.5721912545862774E-4</v>
      </c>
      <c r="K48">
        <f t="shared" si="4"/>
        <v>1.5481547014531567E-2</v>
      </c>
    </row>
    <row r="49" spans="1:11" x14ac:dyDescent="0.25">
      <c r="A49">
        <v>2.0820202892899999</v>
      </c>
      <c r="B49">
        <v>99.956433720999996</v>
      </c>
      <c r="C49">
        <v>87.046141493799993</v>
      </c>
      <c r="E49">
        <f t="shared" si="1"/>
        <v>2.0820202892899999</v>
      </c>
      <c r="F49">
        <f t="shared" si="2"/>
        <v>-4.356627900000376E-2</v>
      </c>
      <c r="G49">
        <f t="shared" si="3"/>
        <v>2.0461414937999933</v>
      </c>
      <c r="I49">
        <f t="shared" si="4"/>
        <v>1.5863731141781183E-2</v>
      </c>
      <c r="J49">
        <f t="shared" si="4"/>
        <v>3.3194860802224495E-4</v>
      </c>
      <c r="K49">
        <f t="shared" si="4"/>
        <v>1.5590356492997854E-2</v>
      </c>
    </row>
    <row r="50" spans="1:11" x14ac:dyDescent="0.25">
      <c r="A50">
        <v>2.2828958715400001</v>
      </c>
      <c r="B50">
        <v>99.980471935200001</v>
      </c>
      <c r="C50">
        <v>87.039329608399996</v>
      </c>
      <c r="E50">
        <f t="shared" si="1"/>
        <v>2.2828958715400001</v>
      </c>
      <c r="F50">
        <f t="shared" si="2"/>
        <v>-1.9528064799999356E-2</v>
      </c>
      <c r="G50">
        <f t="shared" si="3"/>
        <v>2.0393296083999957</v>
      </c>
      <c r="I50">
        <f t="shared" si="4"/>
        <v>1.7394281178279358E-2</v>
      </c>
      <c r="J50">
        <f t="shared" si="4"/>
        <v>1.4879200327683312E-4</v>
      </c>
      <c r="K50">
        <f t="shared" si="4"/>
        <v>1.5538454060005216E-2</v>
      </c>
    </row>
    <row r="51" spans="1:11" x14ac:dyDescent="0.25">
      <c r="A51">
        <v>2.2439872913699999</v>
      </c>
      <c r="B51">
        <v>100.096770257</v>
      </c>
      <c r="C51">
        <v>87.072861435099995</v>
      </c>
      <c r="E51">
        <f t="shared" si="1"/>
        <v>2.2439872913699999</v>
      </c>
      <c r="F51">
        <f t="shared" si="2"/>
        <v>9.6770257000002857E-2</v>
      </c>
      <c r="G51">
        <f t="shared" si="3"/>
        <v>2.0728614350999948</v>
      </c>
      <c r="I51">
        <f t="shared" si="4"/>
        <v>1.7097821408842719E-2</v>
      </c>
      <c r="J51">
        <f t="shared" si="4"/>
        <v>7.3733063383960517E-4</v>
      </c>
      <c r="K51">
        <f t="shared" si="4"/>
        <v>1.5793946230853843E-2</v>
      </c>
    </row>
    <row r="52" spans="1:11" x14ac:dyDescent="0.25">
      <c r="A52">
        <v>2.1169315751800002</v>
      </c>
      <c r="B52">
        <v>100.190459179</v>
      </c>
      <c r="C52">
        <v>87.130701033400001</v>
      </c>
      <c r="E52">
        <f t="shared" si="1"/>
        <v>2.1169315751800002</v>
      </c>
      <c r="F52">
        <f t="shared" si="2"/>
        <v>0.1904591790000012</v>
      </c>
      <c r="G52">
        <f t="shared" si="3"/>
        <v>2.1307010334000012</v>
      </c>
      <c r="I52">
        <f t="shared" si="4"/>
        <v>1.6129733954540364E-2</v>
      </c>
      <c r="J52">
        <f t="shared" si="4"/>
        <v>1.4511833648704431E-3</v>
      </c>
      <c r="K52">
        <f t="shared" si="4"/>
        <v>1.6234648870256468E-2</v>
      </c>
    </row>
    <row r="53" spans="1:11" x14ac:dyDescent="0.25">
      <c r="A53">
        <v>1.9127978049800001</v>
      </c>
      <c r="B53">
        <v>100.14369428099999</v>
      </c>
      <c r="C53">
        <v>87.136161708100005</v>
      </c>
      <c r="E53">
        <f t="shared" si="1"/>
        <v>1.9127978049800001</v>
      </c>
      <c r="F53">
        <f t="shared" si="2"/>
        <v>0.14369428099999482</v>
      </c>
      <c r="G53">
        <f t="shared" si="3"/>
        <v>2.1361617081000048</v>
      </c>
      <c r="I53">
        <f t="shared" si="4"/>
        <v>1.4574358503076697E-2</v>
      </c>
      <c r="J53">
        <f t="shared" si="4"/>
        <v>1.0948632211325985E-3</v>
      </c>
      <c r="K53">
        <f t="shared" si="4"/>
        <v>1.6276255897689967E-2</v>
      </c>
    </row>
    <row r="54" spans="1:11" x14ac:dyDescent="0.25">
      <c r="A54">
        <v>1.8489004975900001</v>
      </c>
      <c r="B54">
        <v>100.128167897</v>
      </c>
      <c r="C54">
        <v>87.114125035100002</v>
      </c>
      <c r="E54">
        <f t="shared" si="1"/>
        <v>1.8489004975900001</v>
      </c>
      <c r="F54">
        <f t="shared" si="2"/>
        <v>0.12816789699999731</v>
      </c>
      <c r="G54">
        <f t="shared" si="3"/>
        <v>2.1141250351000025</v>
      </c>
      <c r="I54">
        <f t="shared" si="4"/>
        <v>1.40874997964959E-2</v>
      </c>
      <c r="J54">
        <f t="shared" si="4"/>
        <v>9.7656159715370455E-4</v>
      </c>
      <c r="K54">
        <f t="shared" si="4"/>
        <v>1.6108349822264254E-2</v>
      </c>
    </row>
    <row r="55" spans="1:11" x14ac:dyDescent="0.25">
      <c r="A55">
        <v>1.91793915705</v>
      </c>
      <c r="B55">
        <v>100.087836052</v>
      </c>
      <c r="C55">
        <v>87.110116887700002</v>
      </c>
      <c r="E55">
        <f t="shared" si="1"/>
        <v>1.91793915705</v>
      </c>
      <c r="F55">
        <f t="shared" si="2"/>
        <v>8.7836052000000109E-2</v>
      </c>
      <c r="G55">
        <f t="shared" si="3"/>
        <v>2.1101168877000021</v>
      </c>
      <c r="I55">
        <f t="shared" si="4"/>
        <v>1.4613532485848754E-2</v>
      </c>
      <c r="J55">
        <f t="shared" si="4"/>
        <v>6.6925741341295278E-4</v>
      </c>
      <c r="K55">
        <f t="shared" si="4"/>
        <v>1.607781017139855E-2</v>
      </c>
    </row>
    <row r="56" spans="1:11" x14ac:dyDescent="0.25">
      <c r="A56">
        <v>1.90840968434</v>
      </c>
      <c r="B56">
        <v>100.141867494</v>
      </c>
      <c r="C56">
        <v>87.124473305099997</v>
      </c>
      <c r="E56">
        <f t="shared" si="1"/>
        <v>1.90840968434</v>
      </c>
      <c r="F56">
        <f t="shared" si="2"/>
        <v>0.14186749399999599</v>
      </c>
      <c r="G56">
        <f t="shared" si="3"/>
        <v>2.1244733050999969</v>
      </c>
      <c r="I56">
        <f t="shared" si="4"/>
        <v>1.4540923686706873E-2</v>
      </c>
      <c r="J56">
        <f t="shared" si="4"/>
        <v>1.0809442127682925E-3</v>
      </c>
      <c r="K56">
        <f t="shared" si="4"/>
        <v>1.6187197359873243E-2</v>
      </c>
    </row>
    <row r="57" spans="1:11" x14ac:dyDescent="0.25">
      <c r="A57">
        <v>1.88488401113</v>
      </c>
      <c r="B57">
        <v>100.24757680800001</v>
      </c>
      <c r="C57">
        <v>87.145428214700004</v>
      </c>
      <c r="E57">
        <f t="shared" si="1"/>
        <v>1.88488401113</v>
      </c>
      <c r="F57">
        <f t="shared" si="2"/>
        <v>0.24757680800000514</v>
      </c>
      <c r="G57">
        <f t="shared" si="3"/>
        <v>2.1454282147000043</v>
      </c>
      <c r="I57">
        <f t="shared" si="4"/>
        <v>1.4361672333272601E-2</v>
      </c>
      <c r="J57">
        <f t="shared" si="4"/>
        <v>1.8863850363301674E-3</v>
      </c>
      <c r="K57">
        <f t="shared" si="4"/>
        <v>1.6346861054653189E-2</v>
      </c>
    </row>
    <row r="58" spans="1:11" x14ac:dyDescent="0.25">
      <c r="A58">
        <v>2.13585307564</v>
      </c>
      <c r="B58">
        <v>100.23574420600001</v>
      </c>
      <c r="C58">
        <v>87.120515384499996</v>
      </c>
      <c r="E58">
        <f t="shared" si="1"/>
        <v>2.13585307564</v>
      </c>
      <c r="F58">
        <f t="shared" si="2"/>
        <v>0.23574420600000678</v>
      </c>
      <c r="G58">
        <f t="shared" si="3"/>
        <v>2.1205153844999955</v>
      </c>
      <c r="I58">
        <f t="shared" si="4"/>
        <v>1.6273904305636647E-2</v>
      </c>
      <c r="J58">
        <f t="shared" si="4"/>
        <v>1.7962277896398924E-3</v>
      </c>
      <c r="K58">
        <f t="shared" si="4"/>
        <v>1.6157040406743671E-2</v>
      </c>
    </row>
    <row r="59" spans="1:11" x14ac:dyDescent="0.25">
      <c r="A59">
        <v>1.917215546</v>
      </c>
      <c r="B59">
        <v>100.15893193300001</v>
      </c>
      <c r="C59">
        <v>87.1162425598</v>
      </c>
      <c r="E59">
        <f t="shared" si="1"/>
        <v>1.917215546</v>
      </c>
      <c r="F59">
        <f t="shared" si="2"/>
        <v>0.15893193300000519</v>
      </c>
      <c r="G59">
        <f t="shared" si="3"/>
        <v>2.1162425597999999</v>
      </c>
      <c r="I59">
        <f t="shared" si="4"/>
        <v>1.4608019008767157E-2</v>
      </c>
      <c r="J59">
        <f t="shared" si="4"/>
        <v>1.210964882487023E-3</v>
      </c>
      <c r="K59">
        <f t="shared" si="4"/>
        <v>1.6124484075469969E-2</v>
      </c>
    </row>
    <row r="60" spans="1:11" x14ac:dyDescent="0.25">
      <c r="A60">
        <v>1.9408574144199999</v>
      </c>
      <c r="B60">
        <v>100.103248007</v>
      </c>
      <c r="C60">
        <v>87.082631594199995</v>
      </c>
      <c r="E60">
        <f t="shared" si="1"/>
        <v>1.9408574144199999</v>
      </c>
      <c r="F60">
        <f t="shared" si="2"/>
        <v>0.1032480070000048</v>
      </c>
      <c r="G60">
        <f t="shared" si="3"/>
        <v>2.0826315941999951</v>
      </c>
      <c r="I60">
        <f t="shared" si="4"/>
        <v>1.47881556991892E-2</v>
      </c>
      <c r="J60">
        <f t="shared" si="4"/>
        <v>7.8668715785251339E-4</v>
      </c>
      <c r="K60">
        <f t="shared" si="4"/>
        <v>1.5868388914228308E-2</v>
      </c>
    </row>
    <row r="61" spans="1:11" x14ac:dyDescent="0.25">
      <c r="A61">
        <v>1.97056655719</v>
      </c>
      <c r="B61">
        <v>100.149638763</v>
      </c>
      <c r="C61">
        <v>87.100411974099998</v>
      </c>
      <c r="E61">
        <f t="shared" si="1"/>
        <v>1.97056655719</v>
      </c>
      <c r="F61">
        <f t="shared" si="2"/>
        <v>0.14963876299999868</v>
      </c>
      <c r="G61">
        <f t="shared" si="3"/>
        <v>2.1004119740999982</v>
      </c>
      <c r="I61">
        <f t="shared" si="4"/>
        <v>1.5014521338266036E-2</v>
      </c>
      <c r="J61">
        <f t="shared" si="4"/>
        <v>1.1401565665962862E-3</v>
      </c>
      <c r="K61">
        <f t="shared" si="4"/>
        <v>1.600386461914018E-2</v>
      </c>
    </row>
    <row r="62" spans="1:11" x14ac:dyDescent="0.25">
      <c r="A62">
        <v>2.1121618788599998</v>
      </c>
      <c r="B62">
        <v>100.174660285</v>
      </c>
      <c r="C62">
        <v>87.112498991600006</v>
      </c>
      <c r="E62">
        <f t="shared" si="1"/>
        <v>2.1121618788599998</v>
      </c>
      <c r="F62">
        <f t="shared" si="2"/>
        <v>0.17466028500000164</v>
      </c>
      <c r="G62">
        <f t="shared" si="3"/>
        <v>2.1124989916000061</v>
      </c>
      <c r="I62">
        <f t="shared" si="4"/>
        <v>1.6093391763046045E-2</v>
      </c>
      <c r="J62">
        <f t="shared" si="4"/>
        <v>1.3308053800627343E-3</v>
      </c>
      <c r="K62">
        <f t="shared" si="4"/>
        <v>1.6095960357549875E-2</v>
      </c>
    </row>
    <row r="63" spans="1:11" x14ac:dyDescent="0.25">
      <c r="A63">
        <v>2.1544571807600001</v>
      </c>
      <c r="B63">
        <v>100.13331211400001</v>
      </c>
      <c r="C63">
        <v>87.133629853100004</v>
      </c>
      <c r="E63">
        <f t="shared" si="1"/>
        <v>2.1544571807600001</v>
      </c>
      <c r="F63">
        <f t="shared" si="2"/>
        <v>0.13331211400000598</v>
      </c>
      <c r="G63">
        <f t="shared" si="3"/>
        <v>2.133629853100004</v>
      </c>
      <c r="I63">
        <f t="shared" si="4"/>
        <v>1.6415656296851756E-2</v>
      </c>
      <c r="J63">
        <f t="shared" si="4"/>
        <v>1.0157574089538607E-3</v>
      </c>
      <c r="K63">
        <f t="shared" si="4"/>
        <v>1.62569646990323E-2</v>
      </c>
    </row>
    <row r="64" spans="1:11" x14ac:dyDescent="0.25">
      <c r="A64">
        <v>1.9565027553200001</v>
      </c>
      <c r="B64">
        <v>100.173292698</v>
      </c>
      <c r="C64">
        <v>87.125313624699999</v>
      </c>
      <c r="E64">
        <f t="shared" si="1"/>
        <v>1.9565027553200001</v>
      </c>
      <c r="F64">
        <f t="shared" si="2"/>
        <v>0.17329269799999736</v>
      </c>
      <c r="G64">
        <f t="shared" si="3"/>
        <v>2.1253136246999986</v>
      </c>
      <c r="I64">
        <f t="shared" si="4"/>
        <v>1.4907363702557771E-2</v>
      </c>
      <c r="J64">
        <f t="shared" si="4"/>
        <v>1.320385197035382E-3</v>
      </c>
      <c r="K64">
        <f t="shared" si="4"/>
        <v>1.6193600085281912E-2</v>
      </c>
    </row>
    <row r="65" spans="1:11" x14ac:dyDescent="0.25">
      <c r="A65">
        <v>2.0405209101100001</v>
      </c>
      <c r="B65">
        <v>100.08755934600001</v>
      </c>
      <c r="C65">
        <v>87.098766194099994</v>
      </c>
      <c r="E65">
        <f t="shared" si="1"/>
        <v>2.0405209101100001</v>
      </c>
      <c r="F65">
        <f t="shared" si="2"/>
        <v>8.7559346000006144E-2</v>
      </c>
      <c r="G65">
        <f t="shared" si="3"/>
        <v>2.0987661940999942</v>
      </c>
      <c r="I65">
        <f t="shared" si="4"/>
        <v>1.5547531056100532E-2</v>
      </c>
      <c r="J65">
        <f t="shared" si="4"/>
        <v>6.6714908161051925E-4</v>
      </c>
      <c r="K65">
        <f t="shared" si="4"/>
        <v>1.5991324774272727E-2</v>
      </c>
    </row>
    <row r="66" spans="1:11" x14ac:dyDescent="0.25">
      <c r="A66">
        <v>2.1364167589099998</v>
      </c>
      <c r="B66">
        <v>100.095209911</v>
      </c>
      <c r="C66">
        <v>87.1048601711</v>
      </c>
      <c r="E66">
        <f t="shared" ref="E66:E129" si="5">A66-0</f>
        <v>2.1364167589099998</v>
      </c>
      <c r="F66">
        <f t="shared" ref="F66:F129" si="6">B66-100</f>
        <v>9.520991099999776E-2</v>
      </c>
      <c r="G66">
        <f t="shared" ref="G66:G129" si="7">C66-85</f>
        <v>2.1048601711000003</v>
      </c>
      <c r="I66">
        <f t="shared" ref="I66:K129" si="8">ABS(E66)/SQRT(0.01^2+100^2+85^2)</f>
        <v>1.627819923008594E-2</v>
      </c>
      <c r="J66">
        <f t="shared" si="8"/>
        <v>7.2544174420698993E-4</v>
      </c>
      <c r="K66">
        <f t="shared" si="8"/>
        <v>1.6037757180916212E-2</v>
      </c>
    </row>
    <row r="67" spans="1:11" x14ac:dyDescent="0.25">
      <c r="A67">
        <v>2.33299675028</v>
      </c>
      <c r="B67">
        <v>99.977830214199997</v>
      </c>
      <c r="C67">
        <v>87.069998786599996</v>
      </c>
      <c r="E67">
        <f t="shared" si="5"/>
        <v>2.33299675028</v>
      </c>
      <c r="F67">
        <f t="shared" si="6"/>
        <v>-2.2169785800002728E-2</v>
      </c>
      <c r="G67">
        <f t="shared" si="7"/>
        <v>2.0699987865999958</v>
      </c>
      <c r="I67">
        <f t="shared" si="8"/>
        <v>1.7776019470834317E-2</v>
      </c>
      <c r="J67">
        <f t="shared" si="8"/>
        <v>1.6892031418293957E-4</v>
      </c>
      <c r="K67">
        <f t="shared" si="8"/>
        <v>1.5772134586466414E-2</v>
      </c>
    </row>
    <row r="68" spans="1:11" x14ac:dyDescent="0.25">
      <c r="A68">
        <v>2.4476217865000001</v>
      </c>
      <c r="B68">
        <v>99.901870218499994</v>
      </c>
      <c r="C68">
        <v>87.036608750699997</v>
      </c>
      <c r="E68">
        <f t="shared" si="5"/>
        <v>2.4476217865000001</v>
      </c>
      <c r="F68">
        <f t="shared" si="6"/>
        <v>-9.8129781500006175E-2</v>
      </c>
      <c r="G68">
        <f t="shared" si="7"/>
        <v>2.0366087506999975</v>
      </c>
      <c r="I68">
        <f t="shared" si="8"/>
        <v>1.8649392687255326E-2</v>
      </c>
      <c r="J68">
        <f t="shared" si="8"/>
        <v>7.4768938550963415E-4</v>
      </c>
      <c r="K68">
        <f t="shared" si="8"/>
        <v>1.5517722775468822E-2</v>
      </c>
    </row>
    <row r="69" spans="1:11" x14ac:dyDescent="0.25">
      <c r="A69">
        <v>2.4950710676100001</v>
      </c>
      <c r="B69">
        <v>99.866006875599993</v>
      </c>
      <c r="C69">
        <v>86.992510077899993</v>
      </c>
      <c r="E69">
        <f t="shared" si="5"/>
        <v>2.4950710676100001</v>
      </c>
      <c r="F69">
        <f t="shared" si="6"/>
        <v>-0.13399312440000699</v>
      </c>
      <c r="G69">
        <f t="shared" si="7"/>
        <v>1.9925100778999933</v>
      </c>
      <c r="I69">
        <f t="shared" si="8"/>
        <v>1.9010927414977181E-2</v>
      </c>
      <c r="J69">
        <f t="shared" si="8"/>
        <v>1.0209462949344373E-3</v>
      </c>
      <c r="K69">
        <f t="shared" si="8"/>
        <v>1.5181717649770835E-2</v>
      </c>
    </row>
    <row r="70" spans="1:11" x14ac:dyDescent="0.25">
      <c r="A70">
        <v>2.5490890516100002</v>
      </c>
      <c r="B70">
        <v>99.909769485300004</v>
      </c>
      <c r="C70">
        <v>87.012848948499993</v>
      </c>
      <c r="E70">
        <f t="shared" si="5"/>
        <v>2.5490890516100002</v>
      </c>
      <c r="F70">
        <f t="shared" si="6"/>
        <v>-9.0230514699996434E-2</v>
      </c>
      <c r="G70">
        <f t="shared" si="7"/>
        <v>2.0128489484999932</v>
      </c>
      <c r="I70">
        <f t="shared" si="8"/>
        <v>1.9422511672539465E-2</v>
      </c>
      <c r="J70">
        <f t="shared" si="8"/>
        <v>6.8750176612035062E-4</v>
      </c>
      <c r="K70">
        <f t="shared" si="8"/>
        <v>1.5336687501210615E-2</v>
      </c>
    </row>
    <row r="71" spans="1:11" x14ac:dyDescent="0.25">
      <c r="A71">
        <v>2.4431244860199999</v>
      </c>
      <c r="B71">
        <v>99.932375669400002</v>
      </c>
      <c r="C71">
        <v>86.997798907999993</v>
      </c>
      <c r="E71">
        <f t="shared" si="5"/>
        <v>2.4431244860199999</v>
      </c>
      <c r="F71">
        <f t="shared" si="6"/>
        <v>-6.7624330599997506E-2</v>
      </c>
      <c r="G71">
        <f t="shared" si="7"/>
        <v>1.9977989079999929</v>
      </c>
      <c r="I71">
        <f t="shared" si="8"/>
        <v>1.8615125986759889E-2</v>
      </c>
      <c r="J71">
        <f t="shared" si="8"/>
        <v>5.1525636171735807E-4</v>
      </c>
      <c r="K71">
        <f t="shared" si="8"/>
        <v>1.5222015325635255E-2</v>
      </c>
    </row>
    <row r="72" spans="1:11" x14ac:dyDescent="0.25">
      <c r="A72">
        <v>2.4000362004300002</v>
      </c>
      <c r="B72">
        <v>99.933593332300006</v>
      </c>
      <c r="C72">
        <v>86.994927119099998</v>
      </c>
      <c r="E72">
        <f t="shared" si="5"/>
        <v>2.4000362004300002</v>
      </c>
      <c r="F72">
        <f t="shared" si="6"/>
        <v>-6.6406667699993704E-2</v>
      </c>
      <c r="G72">
        <f t="shared" si="7"/>
        <v>1.994927119099998</v>
      </c>
      <c r="I72">
        <f t="shared" si="8"/>
        <v>1.8286819398454193E-2</v>
      </c>
      <c r="J72">
        <f t="shared" si="8"/>
        <v>5.059785093513903E-4</v>
      </c>
      <c r="K72">
        <f t="shared" si="8"/>
        <v>1.5200134036946658E-2</v>
      </c>
    </row>
    <row r="73" spans="1:11" x14ac:dyDescent="0.25">
      <c r="A73">
        <v>2.0965159148599999</v>
      </c>
      <c r="B73">
        <v>99.972382058999997</v>
      </c>
      <c r="C73">
        <v>87.010219801900007</v>
      </c>
      <c r="E73">
        <f t="shared" si="5"/>
        <v>2.0965159148599999</v>
      </c>
      <c r="F73">
        <f t="shared" si="6"/>
        <v>-2.7617941000002588E-2</v>
      </c>
      <c r="G73">
        <f t="shared" si="7"/>
        <v>2.010219801900007</v>
      </c>
      <c r="I73">
        <f t="shared" si="8"/>
        <v>1.5974179012033601E-2</v>
      </c>
      <c r="J73">
        <f t="shared" si="8"/>
        <v>2.1043195062379679E-4</v>
      </c>
      <c r="K73">
        <f t="shared" si="8"/>
        <v>1.5316654999601933E-2</v>
      </c>
    </row>
    <row r="74" spans="1:11" x14ac:dyDescent="0.25">
      <c r="A74">
        <v>1.9554245721000001</v>
      </c>
      <c r="B74">
        <v>99.913167080700006</v>
      </c>
      <c r="C74">
        <v>87.028386382500003</v>
      </c>
      <c r="E74">
        <f t="shared" si="5"/>
        <v>1.9554245721000001</v>
      </c>
      <c r="F74">
        <f t="shared" si="6"/>
        <v>-8.6832919299993705E-2</v>
      </c>
      <c r="G74">
        <f t="shared" si="7"/>
        <v>2.0283863825000026</v>
      </c>
      <c r="I74">
        <f t="shared" si="8"/>
        <v>1.4899148600710952E-2</v>
      </c>
      <c r="J74">
        <f t="shared" si="8"/>
        <v>6.6161415098448851E-4</v>
      </c>
      <c r="K74">
        <f t="shared" si="8"/>
        <v>1.5455073319483967E-2</v>
      </c>
    </row>
    <row r="75" spans="1:11" x14ac:dyDescent="0.25">
      <c r="A75">
        <v>1.99842009558</v>
      </c>
      <c r="B75">
        <v>99.980892328500005</v>
      </c>
      <c r="C75">
        <v>87.086659498499998</v>
      </c>
      <c r="E75">
        <f t="shared" si="5"/>
        <v>1.99842009558</v>
      </c>
      <c r="F75">
        <f t="shared" si="6"/>
        <v>-1.9107671499995149E-2</v>
      </c>
      <c r="G75">
        <f t="shared" si="7"/>
        <v>2.0866594984999978</v>
      </c>
      <c r="I75">
        <f t="shared" si="8"/>
        <v>1.5226748398030629E-2</v>
      </c>
      <c r="J75">
        <f t="shared" si="8"/>
        <v>1.4558886144417252E-4</v>
      </c>
      <c r="K75">
        <f t="shared" si="8"/>
        <v>1.5899079100682667E-2</v>
      </c>
    </row>
    <row r="76" spans="1:11" x14ac:dyDescent="0.25">
      <c r="A76">
        <v>2.0866751723500001</v>
      </c>
      <c r="B76">
        <v>99.901349618300003</v>
      </c>
      <c r="C76">
        <v>87.055781710600002</v>
      </c>
      <c r="E76">
        <f t="shared" si="5"/>
        <v>2.0866751723500001</v>
      </c>
      <c r="F76">
        <f t="shared" si="6"/>
        <v>-9.865038169999707E-2</v>
      </c>
      <c r="G76">
        <f t="shared" si="7"/>
        <v>2.0557817106000016</v>
      </c>
      <c r="I76">
        <f t="shared" si="8"/>
        <v>1.5899198525908095E-2</v>
      </c>
      <c r="J76">
        <f t="shared" si="8"/>
        <v>7.5165604311018498E-4</v>
      </c>
      <c r="K76">
        <f t="shared" si="8"/>
        <v>1.5663809094901154E-2</v>
      </c>
    </row>
    <row r="77" spans="1:11" x14ac:dyDescent="0.25">
      <c r="A77">
        <v>2.3052973470300002</v>
      </c>
      <c r="B77">
        <v>99.986648859499994</v>
      </c>
      <c r="C77">
        <v>87.084501075399999</v>
      </c>
      <c r="E77">
        <f t="shared" si="5"/>
        <v>2.3052973470300002</v>
      </c>
      <c r="F77">
        <f t="shared" si="6"/>
        <v>-1.3351140500006409E-2</v>
      </c>
      <c r="G77">
        <f t="shared" si="7"/>
        <v>2.0845010753999986</v>
      </c>
      <c r="I77">
        <f t="shared" si="8"/>
        <v>1.7564966827300459E-2</v>
      </c>
      <c r="J77">
        <f t="shared" si="8"/>
        <v>1.0172758854356517E-4</v>
      </c>
      <c r="K77">
        <f t="shared" si="8"/>
        <v>1.5882633226487908E-2</v>
      </c>
    </row>
    <row r="78" spans="1:11" x14ac:dyDescent="0.25">
      <c r="A78">
        <v>2.5859388249999999</v>
      </c>
      <c r="B78">
        <v>99.916472001599999</v>
      </c>
      <c r="C78">
        <v>87.043031919800001</v>
      </c>
      <c r="E78">
        <f t="shared" si="5"/>
        <v>2.5859388249999999</v>
      </c>
      <c r="F78">
        <f t="shared" si="6"/>
        <v>-8.3527998400001024E-2</v>
      </c>
      <c r="G78">
        <f t="shared" si="7"/>
        <v>2.0430319198000007</v>
      </c>
      <c r="I78">
        <f t="shared" si="8"/>
        <v>1.970328458368812E-2</v>
      </c>
      <c r="J78">
        <f t="shared" si="8"/>
        <v>6.3643265929969018E-4</v>
      </c>
      <c r="K78">
        <f t="shared" si="8"/>
        <v>1.556666342614586E-2</v>
      </c>
    </row>
    <row r="79" spans="1:11" x14ac:dyDescent="0.25">
      <c r="A79">
        <v>2.54713433534</v>
      </c>
      <c r="B79">
        <v>100.06337054700001</v>
      </c>
      <c r="C79">
        <v>87.099009629500003</v>
      </c>
      <c r="E79">
        <f t="shared" si="5"/>
        <v>2.54713433534</v>
      </c>
      <c r="F79">
        <f t="shared" si="6"/>
        <v>6.3370547000005217E-2</v>
      </c>
      <c r="G79">
        <f t="shared" si="7"/>
        <v>2.0990096295000029</v>
      </c>
      <c r="I79">
        <f t="shared" si="8"/>
        <v>1.9407617920770927E-2</v>
      </c>
      <c r="J79">
        <f t="shared" si="8"/>
        <v>4.8284511207069498E-4</v>
      </c>
      <c r="K79">
        <f t="shared" si="8"/>
        <v>1.5993179604293355E-2</v>
      </c>
    </row>
    <row r="80" spans="1:11" x14ac:dyDescent="0.25">
      <c r="A80">
        <v>2.65350010487</v>
      </c>
      <c r="B80">
        <v>100.08268329400001</v>
      </c>
      <c r="C80">
        <v>87.105653450000005</v>
      </c>
      <c r="E80">
        <f t="shared" si="5"/>
        <v>2.65350010487</v>
      </c>
      <c r="F80">
        <f t="shared" si="6"/>
        <v>8.2683294000005958E-2</v>
      </c>
      <c r="G80">
        <f t="shared" si="7"/>
        <v>2.1056534500000055</v>
      </c>
      <c r="I80">
        <f t="shared" si="8"/>
        <v>2.0218060537104888E-2</v>
      </c>
      <c r="J80">
        <f t="shared" si="8"/>
        <v>6.2999652437596622E-4</v>
      </c>
      <c r="K80">
        <f t="shared" si="8"/>
        <v>1.6043801484737295E-2</v>
      </c>
    </row>
    <row r="81" spans="1:11" x14ac:dyDescent="0.25">
      <c r="A81">
        <v>2.60929241982</v>
      </c>
      <c r="B81">
        <v>100.12663367499999</v>
      </c>
      <c r="C81">
        <v>87.115779769100001</v>
      </c>
      <c r="E81">
        <f t="shared" si="5"/>
        <v>2.60929241982</v>
      </c>
      <c r="F81">
        <f t="shared" si="6"/>
        <v>0.12663367499999367</v>
      </c>
      <c r="G81">
        <f t="shared" si="7"/>
        <v>2.1157797691000013</v>
      </c>
      <c r="I81">
        <f t="shared" si="8"/>
        <v>1.9881224804215419E-2</v>
      </c>
      <c r="J81">
        <f t="shared" si="8"/>
        <v>9.6487175654789406E-4</v>
      </c>
      <c r="K81">
        <f t="shared" si="8"/>
        <v>1.6120957891177984E-2</v>
      </c>
    </row>
    <row r="82" spans="1:11" x14ac:dyDescent="0.25">
      <c r="A82">
        <v>2.5785948219199999</v>
      </c>
      <c r="B82">
        <v>100.155072808</v>
      </c>
      <c r="C82">
        <v>87.12635453</v>
      </c>
      <c r="E82">
        <f t="shared" si="5"/>
        <v>2.5785948219199999</v>
      </c>
      <c r="F82">
        <f t="shared" si="6"/>
        <v>0.1550728079999999</v>
      </c>
      <c r="G82">
        <f t="shared" si="7"/>
        <v>2.1263545300000004</v>
      </c>
      <c r="I82">
        <f t="shared" si="8"/>
        <v>1.9647327736886565E-2</v>
      </c>
      <c r="J82">
        <f t="shared" si="8"/>
        <v>1.1815606918758512E-3</v>
      </c>
      <c r="K82">
        <f t="shared" si="8"/>
        <v>1.6201531152000244E-2</v>
      </c>
    </row>
    <row r="83" spans="1:11" x14ac:dyDescent="0.25">
      <c r="A83">
        <v>2.5594322374399998</v>
      </c>
      <c r="B83">
        <v>100.181636363</v>
      </c>
      <c r="C83">
        <v>87.161111037200001</v>
      </c>
      <c r="E83">
        <f t="shared" si="5"/>
        <v>2.5594322374399998</v>
      </c>
      <c r="F83">
        <f t="shared" si="6"/>
        <v>0.18163636299999553</v>
      </c>
      <c r="G83">
        <f t="shared" si="7"/>
        <v>2.1611110372000013</v>
      </c>
      <c r="I83">
        <f t="shared" si="8"/>
        <v>1.9501320471858395E-2</v>
      </c>
      <c r="J83">
        <f t="shared" si="8"/>
        <v>1.383958861027964E-3</v>
      </c>
      <c r="K83">
        <f t="shared" si="8"/>
        <v>1.646635464506823E-2</v>
      </c>
    </row>
    <row r="84" spans="1:11" x14ac:dyDescent="0.25">
      <c r="A84">
        <v>2.4118007858100001</v>
      </c>
      <c r="B84">
        <v>100.184905026</v>
      </c>
      <c r="C84">
        <v>87.166032021199996</v>
      </c>
      <c r="E84">
        <f t="shared" si="5"/>
        <v>2.4118007858100001</v>
      </c>
      <c r="F84">
        <f t="shared" si="6"/>
        <v>0.18490502599999559</v>
      </c>
      <c r="G84">
        <f t="shared" si="7"/>
        <v>2.1660320211999959</v>
      </c>
      <c r="I84">
        <f t="shared" si="8"/>
        <v>1.8376458399775593E-2</v>
      </c>
      <c r="J84">
        <f t="shared" si="8"/>
        <v>1.4088640895177265E-3</v>
      </c>
      <c r="K84">
        <f t="shared" si="8"/>
        <v>1.6503849556876005E-2</v>
      </c>
    </row>
    <row r="85" spans="1:11" x14ac:dyDescent="0.25">
      <c r="A85">
        <v>2.3706755353500002</v>
      </c>
      <c r="B85">
        <v>100.160285382</v>
      </c>
      <c r="C85">
        <v>87.170423989200003</v>
      </c>
      <c r="E85">
        <f t="shared" si="5"/>
        <v>2.3706755353500002</v>
      </c>
      <c r="F85">
        <f t="shared" si="6"/>
        <v>0.16028538199999787</v>
      </c>
      <c r="G85">
        <f t="shared" si="7"/>
        <v>2.1704239892000032</v>
      </c>
      <c r="I85">
        <f t="shared" si="8"/>
        <v>1.8063108947903375E-2</v>
      </c>
      <c r="J85">
        <f t="shared" si="8"/>
        <v>1.221277342533855E-3</v>
      </c>
      <c r="K85">
        <f t="shared" si="8"/>
        <v>1.6537313687794333E-2</v>
      </c>
    </row>
    <row r="86" spans="1:11" x14ac:dyDescent="0.25">
      <c r="A86">
        <v>2.2798747396699999</v>
      </c>
      <c r="B86">
        <v>100.205120335</v>
      </c>
      <c r="C86">
        <v>87.206265528599999</v>
      </c>
      <c r="E86">
        <f t="shared" si="5"/>
        <v>2.2798747396699999</v>
      </c>
      <c r="F86">
        <f t="shared" si="6"/>
        <v>0.20512033500000371</v>
      </c>
      <c r="G86">
        <f t="shared" si="7"/>
        <v>2.2062655285999995</v>
      </c>
      <c r="I86">
        <f t="shared" si="8"/>
        <v>1.7371261986787286E-2</v>
      </c>
      <c r="J86">
        <f t="shared" si="8"/>
        <v>1.5628924765482479E-3</v>
      </c>
      <c r="K86">
        <f t="shared" si="8"/>
        <v>1.6810404467780437E-2</v>
      </c>
    </row>
    <row r="87" spans="1:11" x14ac:dyDescent="0.25">
      <c r="A87">
        <v>2.44127333477</v>
      </c>
      <c r="B87">
        <v>100.07099938899999</v>
      </c>
      <c r="C87">
        <v>87.1390981168</v>
      </c>
      <c r="E87">
        <f t="shared" si="5"/>
        <v>2.44127333477</v>
      </c>
      <c r="F87">
        <f t="shared" si="6"/>
        <v>7.0999388999993585E-2</v>
      </c>
      <c r="G87">
        <f t="shared" si="7"/>
        <v>2.1390981167999996</v>
      </c>
      <c r="I87">
        <f t="shared" si="8"/>
        <v>1.8601021337595884E-2</v>
      </c>
      <c r="J87">
        <f t="shared" si="8"/>
        <v>5.4097225858962446E-4</v>
      </c>
      <c r="K87">
        <f t="shared" si="8"/>
        <v>1.629862955004039E-2</v>
      </c>
    </row>
    <row r="88" spans="1:11" x14ac:dyDescent="0.25">
      <c r="A88">
        <v>2.5124824669199999</v>
      </c>
      <c r="B88">
        <v>100.043416827</v>
      </c>
      <c r="C88">
        <v>87.131416660300005</v>
      </c>
      <c r="E88">
        <f t="shared" si="5"/>
        <v>2.5124824669199999</v>
      </c>
      <c r="F88">
        <f t="shared" si="6"/>
        <v>4.341682700000149E-2</v>
      </c>
      <c r="G88">
        <f t="shared" si="7"/>
        <v>2.1314166603000047</v>
      </c>
      <c r="I88">
        <f t="shared" si="8"/>
        <v>1.9143591711707077E-2</v>
      </c>
      <c r="J88">
        <f t="shared" si="8"/>
        <v>3.3080987447635526E-4</v>
      </c>
      <c r="K88">
        <f t="shared" si="8"/>
        <v>1.6240101512960233E-2</v>
      </c>
    </row>
    <row r="89" spans="1:11" x14ac:dyDescent="0.25">
      <c r="A89">
        <v>2.4432549618900001</v>
      </c>
      <c r="B89">
        <v>100.06618403</v>
      </c>
      <c r="C89">
        <v>87.150169005199999</v>
      </c>
      <c r="E89">
        <f t="shared" si="5"/>
        <v>2.4432549618900001</v>
      </c>
      <c r="F89">
        <f t="shared" si="6"/>
        <v>6.6184030000002281E-2</v>
      </c>
      <c r="G89">
        <f t="shared" si="7"/>
        <v>2.1501690051999987</v>
      </c>
      <c r="I89">
        <f t="shared" si="8"/>
        <v>1.8616120133710723E-2</v>
      </c>
      <c r="J89">
        <f t="shared" si="8"/>
        <v>5.0428214518392445E-4</v>
      </c>
      <c r="K89">
        <f t="shared" si="8"/>
        <v>1.6382983001340397E-2</v>
      </c>
    </row>
    <row r="90" spans="1:11" x14ac:dyDescent="0.25">
      <c r="A90">
        <v>2.4319831282500002</v>
      </c>
      <c r="B90">
        <v>100.08890196199999</v>
      </c>
      <c r="C90">
        <v>87.154325958900003</v>
      </c>
      <c r="E90">
        <f t="shared" si="5"/>
        <v>2.4319831282500002</v>
      </c>
      <c r="F90">
        <f t="shared" si="6"/>
        <v>8.8901961999994228E-2</v>
      </c>
      <c r="G90">
        <f t="shared" si="7"/>
        <v>2.154325958900003</v>
      </c>
      <c r="I90">
        <f t="shared" si="8"/>
        <v>1.8530235601624426E-2</v>
      </c>
      <c r="J90">
        <f t="shared" si="8"/>
        <v>6.7737900077126281E-4</v>
      </c>
      <c r="K90">
        <f t="shared" si="8"/>
        <v>1.6414656465909845E-2</v>
      </c>
    </row>
    <row r="91" spans="1:11" x14ac:dyDescent="0.25">
      <c r="A91">
        <v>2.39096994799</v>
      </c>
      <c r="B91">
        <v>100.07834395899999</v>
      </c>
      <c r="C91">
        <v>87.171121113400005</v>
      </c>
      <c r="E91">
        <f t="shared" si="5"/>
        <v>2.39096994799</v>
      </c>
      <c r="F91">
        <f t="shared" si="6"/>
        <v>7.8343958999994356E-2</v>
      </c>
      <c r="G91">
        <f t="shared" si="7"/>
        <v>2.1711211134000052</v>
      </c>
      <c r="I91">
        <f t="shared" si="8"/>
        <v>1.8217740056667025E-2</v>
      </c>
      <c r="J91">
        <f t="shared" si="8"/>
        <v>5.9693342497755457E-4</v>
      </c>
      <c r="K91">
        <f t="shared" si="8"/>
        <v>1.6542625351152349E-2</v>
      </c>
    </row>
    <row r="92" spans="1:11" x14ac:dyDescent="0.25">
      <c r="A92">
        <v>2.5875901862599999</v>
      </c>
      <c r="B92">
        <v>100.115681106</v>
      </c>
      <c r="C92">
        <v>87.159588332400006</v>
      </c>
      <c r="E92">
        <f t="shared" si="5"/>
        <v>2.5875901862599999</v>
      </c>
      <c r="F92">
        <f t="shared" si="6"/>
        <v>0.1156811059999967</v>
      </c>
      <c r="G92">
        <f t="shared" si="7"/>
        <v>2.1595883324000056</v>
      </c>
      <c r="I92">
        <f t="shared" si="8"/>
        <v>1.9715866954369787E-2</v>
      </c>
      <c r="J92">
        <f t="shared" si="8"/>
        <v>8.8141982727442381E-4</v>
      </c>
      <c r="K92">
        <f t="shared" si="8"/>
        <v>1.6454752558537331E-2</v>
      </c>
    </row>
    <row r="93" spans="1:11" x14ac:dyDescent="0.25">
      <c r="A93">
        <v>2.5590368081100001</v>
      </c>
      <c r="B93">
        <v>100.11306260000001</v>
      </c>
      <c r="C93">
        <v>87.160832010700005</v>
      </c>
      <c r="E93">
        <f t="shared" si="5"/>
        <v>2.5590368081100001</v>
      </c>
      <c r="F93">
        <f t="shared" si="6"/>
        <v>0.11306260000000634</v>
      </c>
      <c r="G93">
        <f t="shared" si="7"/>
        <v>2.1608320107000054</v>
      </c>
      <c r="I93">
        <f t="shared" si="8"/>
        <v>1.9498307540327921E-2</v>
      </c>
      <c r="J93">
        <f t="shared" si="8"/>
        <v>8.614684005805209E-4</v>
      </c>
      <c r="K93">
        <f t="shared" si="8"/>
        <v>1.6464228632463964E-2</v>
      </c>
    </row>
    <row r="94" spans="1:11" x14ac:dyDescent="0.25">
      <c r="A94">
        <v>2.4772046298300001</v>
      </c>
      <c r="B94">
        <v>100.11546051099999</v>
      </c>
      <c r="C94">
        <v>87.155925663800005</v>
      </c>
      <c r="E94">
        <f t="shared" si="5"/>
        <v>2.4772046298300001</v>
      </c>
      <c r="F94">
        <f t="shared" si="6"/>
        <v>0.11546051099999488</v>
      </c>
      <c r="G94">
        <f t="shared" si="7"/>
        <v>2.1559256638000051</v>
      </c>
      <c r="I94">
        <f t="shared" si="8"/>
        <v>1.8874796001243487E-2</v>
      </c>
      <c r="J94">
        <f t="shared" si="8"/>
        <v>8.7973902724127742E-4</v>
      </c>
      <c r="K94">
        <f t="shared" si="8"/>
        <v>1.6426845246475703E-2</v>
      </c>
    </row>
    <row r="95" spans="1:11" x14ac:dyDescent="0.25">
      <c r="A95">
        <v>2.6542753329500002</v>
      </c>
      <c r="B95">
        <v>100.063777374</v>
      </c>
      <c r="C95">
        <v>87.124806563999996</v>
      </c>
      <c r="E95">
        <f t="shared" si="5"/>
        <v>2.6542753329500002</v>
      </c>
      <c r="F95">
        <f t="shared" si="6"/>
        <v>6.3777373999997167E-2</v>
      </c>
      <c r="G95">
        <f t="shared" si="7"/>
        <v>2.1248065639999965</v>
      </c>
      <c r="I95">
        <f t="shared" si="8"/>
        <v>2.0223967304631576E-2</v>
      </c>
      <c r="J95">
        <f t="shared" si="8"/>
        <v>4.8594488692989702E-4</v>
      </c>
      <c r="K95">
        <f t="shared" si="8"/>
        <v>1.6189736590454903E-2</v>
      </c>
    </row>
    <row r="96" spans="1:11" x14ac:dyDescent="0.25">
      <c r="A96">
        <v>2.6260426148199998</v>
      </c>
      <c r="B96">
        <v>100.112131463</v>
      </c>
      <c r="C96">
        <v>87.131664413400003</v>
      </c>
      <c r="E96">
        <f t="shared" si="5"/>
        <v>2.6260426148199998</v>
      </c>
      <c r="F96">
        <f t="shared" si="6"/>
        <v>0.11213146299999721</v>
      </c>
      <c r="G96">
        <f t="shared" si="7"/>
        <v>2.1316644134000029</v>
      </c>
      <c r="I96">
        <f t="shared" si="8"/>
        <v>2.0008851125351331E-2</v>
      </c>
      <c r="J96">
        <f t="shared" si="8"/>
        <v>8.5437370169583963E-4</v>
      </c>
      <c r="K96">
        <f t="shared" si="8"/>
        <v>1.6241989241234607E-2</v>
      </c>
    </row>
    <row r="97" spans="1:11" x14ac:dyDescent="0.25">
      <c r="A97">
        <v>2.7376689491200001</v>
      </c>
      <c r="B97">
        <v>100.116696722</v>
      </c>
      <c r="C97">
        <v>87.110554392500006</v>
      </c>
      <c r="E97">
        <f t="shared" si="5"/>
        <v>2.7376689491200001</v>
      </c>
      <c r="F97">
        <f t="shared" si="6"/>
        <v>0.11669672200000036</v>
      </c>
      <c r="G97">
        <f t="shared" si="7"/>
        <v>2.1105543925000063</v>
      </c>
      <c r="I97">
        <f t="shared" si="8"/>
        <v>2.085937605288778E-2</v>
      </c>
      <c r="J97">
        <f t="shared" si="8"/>
        <v>8.8915820487344495E-4</v>
      </c>
      <c r="K97">
        <f t="shared" si="8"/>
        <v>1.6081143692477189E-2</v>
      </c>
    </row>
    <row r="98" spans="1:11" x14ac:dyDescent="0.25">
      <c r="A98">
        <v>2.6553991014</v>
      </c>
      <c r="B98">
        <v>99.994012833499994</v>
      </c>
      <c r="C98">
        <v>87.089499117399995</v>
      </c>
      <c r="E98">
        <f t="shared" si="5"/>
        <v>2.6553991014</v>
      </c>
      <c r="F98">
        <f t="shared" si="6"/>
        <v>-5.9871665000059693E-3</v>
      </c>
      <c r="G98">
        <f t="shared" si="7"/>
        <v>2.0894991173999955</v>
      </c>
      <c r="I98">
        <f t="shared" si="8"/>
        <v>2.0232529738267845E-2</v>
      </c>
      <c r="J98">
        <f t="shared" si="8"/>
        <v>4.5618575450848718E-5</v>
      </c>
      <c r="K98">
        <f t="shared" si="8"/>
        <v>1.5920715273493473E-2</v>
      </c>
    </row>
    <row r="99" spans="1:11" x14ac:dyDescent="0.25">
      <c r="A99">
        <v>2.5757764052800001</v>
      </c>
      <c r="B99">
        <v>100.032563865</v>
      </c>
      <c r="C99">
        <v>87.094721923199998</v>
      </c>
      <c r="E99">
        <f t="shared" si="5"/>
        <v>2.5757764052800001</v>
      </c>
      <c r="F99">
        <f t="shared" si="6"/>
        <v>3.2563865000000192E-2</v>
      </c>
      <c r="G99">
        <f t="shared" si="7"/>
        <v>2.0947219231999981</v>
      </c>
      <c r="I99">
        <f t="shared" si="8"/>
        <v>1.9625853112430466E-2</v>
      </c>
      <c r="J99">
        <f t="shared" si="8"/>
        <v>2.4811689009688963E-4</v>
      </c>
      <c r="K99">
        <f t="shared" si="8"/>
        <v>1.59605098842584E-2</v>
      </c>
    </row>
    <row r="100" spans="1:11" x14ac:dyDescent="0.25">
      <c r="A100">
        <v>2.48812161128</v>
      </c>
      <c r="B100">
        <v>100.06720782799999</v>
      </c>
      <c r="C100">
        <v>87.090538834900002</v>
      </c>
      <c r="E100">
        <f t="shared" si="5"/>
        <v>2.48812161128</v>
      </c>
      <c r="F100">
        <f t="shared" si="6"/>
        <v>6.7207827999993697E-2</v>
      </c>
      <c r="G100">
        <f t="shared" si="7"/>
        <v>2.090538834900002</v>
      </c>
      <c r="I100">
        <f t="shared" si="8"/>
        <v>1.895797677498209E-2</v>
      </c>
      <c r="J100">
        <f t="shared" si="8"/>
        <v>5.1208286465765046E-4</v>
      </c>
      <c r="K100">
        <f t="shared" si="8"/>
        <v>1.5928637289896654E-2</v>
      </c>
    </row>
    <row r="101" spans="1:11" x14ac:dyDescent="0.25">
      <c r="A101">
        <v>2.30857387507</v>
      </c>
      <c r="B101">
        <v>100.098040864</v>
      </c>
      <c r="C101">
        <v>87.107160782400001</v>
      </c>
      <c r="E101">
        <f t="shared" si="5"/>
        <v>2.30857387507</v>
      </c>
      <c r="F101">
        <f t="shared" si="6"/>
        <v>9.8040863999997896E-2</v>
      </c>
      <c r="G101">
        <f t="shared" si="7"/>
        <v>2.1071607824000012</v>
      </c>
      <c r="I101">
        <f t="shared" si="8"/>
        <v>1.7589931982622164E-2</v>
      </c>
      <c r="J101">
        <f t="shared" si="8"/>
        <v>7.47011888118669E-4</v>
      </c>
      <c r="K101">
        <f t="shared" si="8"/>
        <v>1.605528644290885E-2</v>
      </c>
    </row>
    <row r="102" spans="1:11" x14ac:dyDescent="0.25">
      <c r="A102">
        <v>2.4373169878900001</v>
      </c>
      <c r="B102">
        <v>100.15349626299999</v>
      </c>
      <c r="C102">
        <v>87.114223613199997</v>
      </c>
      <c r="E102">
        <f t="shared" si="5"/>
        <v>2.4373169878900001</v>
      </c>
      <c r="F102">
        <f t="shared" si="6"/>
        <v>0.15349626299999386</v>
      </c>
      <c r="G102">
        <f t="shared" si="7"/>
        <v>2.1142236131999965</v>
      </c>
      <c r="I102">
        <f t="shared" si="8"/>
        <v>1.8570876375257721E-2</v>
      </c>
      <c r="J102">
        <f t="shared" si="8"/>
        <v>1.1695483756935033E-3</v>
      </c>
      <c r="K102">
        <f t="shared" si="8"/>
        <v>1.610910092756463E-2</v>
      </c>
    </row>
    <row r="103" spans="1:11" x14ac:dyDescent="0.25">
      <c r="A103">
        <v>2.6802091542099999</v>
      </c>
      <c r="B103">
        <v>100.142111134</v>
      </c>
      <c r="C103">
        <v>87.120585466199998</v>
      </c>
      <c r="E103">
        <f t="shared" si="5"/>
        <v>2.6802091542099999</v>
      </c>
      <c r="F103">
        <f t="shared" si="6"/>
        <v>0.14211113400000386</v>
      </c>
      <c r="G103">
        <f t="shared" si="7"/>
        <v>2.1205854661999979</v>
      </c>
      <c r="I103">
        <f t="shared" si="8"/>
        <v>2.0421567284835389E-2</v>
      </c>
      <c r="J103">
        <f t="shared" si="8"/>
        <v>1.0828006017167529E-3</v>
      </c>
      <c r="K103">
        <f t="shared" si="8"/>
        <v>1.6157574386768993E-2</v>
      </c>
    </row>
    <row r="104" spans="1:11" x14ac:dyDescent="0.25">
      <c r="A104">
        <v>2.6723587342799999</v>
      </c>
      <c r="B104">
        <v>100.22561510200001</v>
      </c>
      <c r="C104">
        <v>87.163129070599993</v>
      </c>
      <c r="E104">
        <f t="shared" si="5"/>
        <v>2.6723587342799999</v>
      </c>
      <c r="F104">
        <f t="shared" si="6"/>
        <v>0.22561510200000612</v>
      </c>
      <c r="G104">
        <f t="shared" si="7"/>
        <v>2.163129070599993</v>
      </c>
      <c r="I104">
        <f t="shared" si="8"/>
        <v>2.0361751848953127E-2</v>
      </c>
      <c r="J104">
        <f t="shared" si="8"/>
        <v>1.719050163951169E-3</v>
      </c>
      <c r="K104">
        <f t="shared" si="8"/>
        <v>1.6481730834943652E-2</v>
      </c>
    </row>
    <row r="105" spans="1:11" x14ac:dyDescent="0.25">
      <c r="A105">
        <v>2.4794839521899998</v>
      </c>
      <c r="B105">
        <v>100.20722204400001</v>
      </c>
      <c r="C105">
        <v>87.167971828600002</v>
      </c>
      <c r="E105">
        <f t="shared" si="5"/>
        <v>2.4794839521899998</v>
      </c>
      <c r="F105">
        <f t="shared" si="6"/>
        <v>0.20722204400000521</v>
      </c>
      <c r="G105">
        <f t="shared" si="7"/>
        <v>2.1679718286000025</v>
      </c>
      <c r="I105">
        <f t="shared" si="8"/>
        <v>1.8892163054432396E-2</v>
      </c>
      <c r="J105">
        <f t="shared" si="8"/>
        <v>1.5789062237176643E-3</v>
      </c>
      <c r="K105">
        <f t="shared" si="8"/>
        <v>1.6518629712102557E-2</v>
      </c>
    </row>
    <row r="106" spans="1:11" x14ac:dyDescent="0.25">
      <c r="A106">
        <v>2.4006350547999999</v>
      </c>
      <c r="B106">
        <v>100.244378982</v>
      </c>
      <c r="C106">
        <v>87.188835424000004</v>
      </c>
      <c r="E106">
        <f t="shared" si="5"/>
        <v>2.4006350547999999</v>
      </c>
      <c r="F106">
        <f t="shared" si="6"/>
        <v>0.24437898200000063</v>
      </c>
      <c r="G106">
        <f t="shared" si="7"/>
        <v>2.1888354240000041</v>
      </c>
      <c r="I106">
        <f t="shared" si="8"/>
        <v>1.8291382305342094E-2</v>
      </c>
      <c r="J106">
        <f t="shared" si="8"/>
        <v>1.8620195427933256E-3</v>
      </c>
      <c r="K106">
        <f t="shared" si="8"/>
        <v>1.6677597648091978E-2</v>
      </c>
    </row>
    <row r="107" spans="1:11" x14ac:dyDescent="0.25">
      <c r="A107">
        <v>2.3349488886400001</v>
      </c>
      <c r="B107">
        <v>100.246794713</v>
      </c>
      <c r="C107">
        <v>87.168077869399994</v>
      </c>
      <c r="E107">
        <f t="shared" si="5"/>
        <v>2.3349488886400001</v>
      </c>
      <c r="F107">
        <f t="shared" si="6"/>
        <v>0.24679471299999989</v>
      </c>
      <c r="G107">
        <f t="shared" si="7"/>
        <v>2.168077869399994</v>
      </c>
      <c r="I107">
        <f t="shared" si="8"/>
        <v>1.7790893580493045E-2</v>
      </c>
      <c r="J107">
        <f t="shared" si="8"/>
        <v>1.8804259470401943E-3</v>
      </c>
      <c r="K107">
        <f t="shared" si="8"/>
        <v>1.6519437678648215E-2</v>
      </c>
    </row>
    <row r="108" spans="1:11" x14ac:dyDescent="0.25">
      <c r="A108">
        <v>2.4134259595400001</v>
      </c>
      <c r="B108">
        <v>100.191191698</v>
      </c>
      <c r="C108">
        <v>87.124423928499994</v>
      </c>
      <c r="E108">
        <f t="shared" si="5"/>
        <v>2.4134259595400001</v>
      </c>
      <c r="F108">
        <f t="shared" si="6"/>
        <v>0.19119169799999725</v>
      </c>
      <c r="G108">
        <f t="shared" si="7"/>
        <v>2.1244239284999935</v>
      </c>
      <c r="I108">
        <f t="shared" si="8"/>
        <v>1.8388841237370415E-2</v>
      </c>
      <c r="J108">
        <f t="shared" si="8"/>
        <v>1.4567647151252701E-3</v>
      </c>
      <c r="K108">
        <f t="shared" si="8"/>
        <v>1.6186821140145139E-2</v>
      </c>
    </row>
    <row r="109" spans="1:11" x14ac:dyDescent="0.25">
      <c r="A109">
        <v>2.2309080071</v>
      </c>
      <c r="B109">
        <v>100.233405379</v>
      </c>
      <c r="C109">
        <v>87.154370123099994</v>
      </c>
      <c r="E109">
        <f t="shared" si="5"/>
        <v>2.2309080071</v>
      </c>
      <c r="F109">
        <f t="shared" si="6"/>
        <v>0.23340537900000413</v>
      </c>
      <c r="G109">
        <f t="shared" si="7"/>
        <v>2.1543701230999943</v>
      </c>
      <c r="I109">
        <f t="shared" si="8"/>
        <v>1.6998165199797338E-2</v>
      </c>
      <c r="J109">
        <f t="shared" si="8"/>
        <v>1.7784073472042266E-3</v>
      </c>
      <c r="K109">
        <f t="shared" si="8"/>
        <v>1.6414992970312976E-2</v>
      </c>
    </row>
    <row r="110" spans="1:11" x14ac:dyDescent="0.25">
      <c r="A110">
        <v>2.2475591348599999</v>
      </c>
      <c r="B110">
        <v>100.20737117100001</v>
      </c>
      <c r="C110">
        <v>87.169522208999993</v>
      </c>
      <c r="E110">
        <f t="shared" si="5"/>
        <v>2.2475591348599999</v>
      </c>
      <c r="F110">
        <f t="shared" si="6"/>
        <v>0.20737117100000546</v>
      </c>
      <c r="G110">
        <f t="shared" si="7"/>
        <v>2.169522208999993</v>
      </c>
      <c r="I110">
        <f t="shared" si="8"/>
        <v>1.712503668868286E-2</v>
      </c>
      <c r="J110">
        <f t="shared" si="8"/>
        <v>1.5800424809607632E-3</v>
      </c>
      <c r="K110">
        <f t="shared" si="8"/>
        <v>1.6530442669910633E-2</v>
      </c>
    </row>
    <row r="111" spans="1:11" x14ac:dyDescent="0.25">
      <c r="A111">
        <v>2.4393390642099999</v>
      </c>
      <c r="B111">
        <v>100.19972226100001</v>
      </c>
      <c r="C111">
        <v>87.199614663800006</v>
      </c>
      <c r="E111">
        <f t="shared" si="5"/>
        <v>2.4393390642099999</v>
      </c>
      <c r="F111">
        <f t="shared" si="6"/>
        <v>0.19972226100000512</v>
      </c>
      <c r="G111">
        <f t="shared" si="7"/>
        <v>2.1996146638000056</v>
      </c>
      <c r="I111">
        <f t="shared" si="8"/>
        <v>1.8586283369730179E-2</v>
      </c>
      <c r="J111">
        <f t="shared" si="8"/>
        <v>1.5217624284598985E-3</v>
      </c>
      <c r="K111">
        <f t="shared" si="8"/>
        <v>1.6759728914045358E-2</v>
      </c>
    </row>
    <row r="112" spans="1:11" x14ac:dyDescent="0.25">
      <c r="A112">
        <v>2.48228642646</v>
      </c>
      <c r="B112">
        <v>100.192402585</v>
      </c>
      <c r="C112">
        <v>87.187569018800005</v>
      </c>
      <c r="E112">
        <f t="shared" si="5"/>
        <v>2.48228642646</v>
      </c>
      <c r="F112">
        <f t="shared" si="6"/>
        <v>0.19240258499999641</v>
      </c>
      <c r="G112">
        <f t="shared" si="7"/>
        <v>2.187569018800005</v>
      </c>
      <c r="I112">
        <f t="shared" si="8"/>
        <v>1.8913516207703637E-2</v>
      </c>
      <c r="J112">
        <f t="shared" si="8"/>
        <v>1.4659909392451202E-3</v>
      </c>
      <c r="K112">
        <f t="shared" si="8"/>
        <v>1.6667948408979043E-2</v>
      </c>
    </row>
    <row r="113" spans="1:11" x14ac:dyDescent="0.25">
      <c r="A113">
        <v>2.43960758425</v>
      </c>
      <c r="B113">
        <v>100.106089075</v>
      </c>
      <c r="C113">
        <v>87.185469690999994</v>
      </c>
      <c r="E113">
        <f t="shared" si="5"/>
        <v>2.43960758425</v>
      </c>
      <c r="F113">
        <f t="shared" si="6"/>
        <v>0.10608907499999987</v>
      </c>
      <c r="G113">
        <f t="shared" si="7"/>
        <v>2.1854696909999944</v>
      </c>
      <c r="I113">
        <f t="shared" si="8"/>
        <v>1.8588329329485065E-2</v>
      </c>
      <c r="J113">
        <f t="shared" si="8"/>
        <v>8.0833437192592145E-4</v>
      </c>
      <c r="K113">
        <f t="shared" si="8"/>
        <v>1.665195280510854E-2</v>
      </c>
    </row>
    <row r="114" spans="1:11" x14ac:dyDescent="0.25">
      <c r="A114">
        <v>2.5270362517399998</v>
      </c>
      <c r="B114">
        <v>100.066021296</v>
      </c>
      <c r="C114">
        <v>87.171222217500002</v>
      </c>
      <c r="E114">
        <f t="shared" si="5"/>
        <v>2.5270362517399998</v>
      </c>
      <c r="F114">
        <f t="shared" si="6"/>
        <v>6.6021296000002394E-2</v>
      </c>
      <c r="G114">
        <f t="shared" si="7"/>
        <v>2.1712222175000022</v>
      </c>
      <c r="I114">
        <f t="shared" si="8"/>
        <v>1.9254482720150873E-2</v>
      </c>
      <c r="J114">
        <f t="shared" si="8"/>
        <v>5.0304221085816186E-4</v>
      </c>
      <c r="K114">
        <f t="shared" si="8"/>
        <v>1.6543395703039854E-2</v>
      </c>
    </row>
    <row r="115" spans="1:11" x14ac:dyDescent="0.25">
      <c r="A115">
        <v>2.51285150511</v>
      </c>
      <c r="B115">
        <v>100.138899755</v>
      </c>
      <c r="C115">
        <v>87.203992875099999</v>
      </c>
      <c r="E115">
        <f t="shared" si="5"/>
        <v>2.51285150511</v>
      </c>
      <c r="F115">
        <f t="shared" si="6"/>
        <v>0.13889975499999707</v>
      </c>
      <c r="G115">
        <f t="shared" si="7"/>
        <v>2.2039928750999991</v>
      </c>
      <c r="I115">
        <f t="shared" si="8"/>
        <v>1.9146403558766071E-2</v>
      </c>
      <c r="J115">
        <f t="shared" si="8"/>
        <v>1.0583318425444574E-3</v>
      </c>
      <c r="K115">
        <f t="shared" si="8"/>
        <v>1.6793088227257762E-2</v>
      </c>
    </row>
    <row r="116" spans="1:11" x14ac:dyDescent="0.25">
      <c r="A116">
        <v>2.45714260953</v>
      </c>
      <c r="B116">
        <v>100.099966569</v>
      </c>
      <c r="C116">
        <v>87.178223700399997</v>
      </c>
      <c r="E116">
        <f t="shared" si="5"/>
        <v>2.45714260953</v>
      </c>
      <c r="F116">
        <f t="shared" si="6"/>
        <v>9.9966569000002892E-2</v>
      </c>
      <c r="G116">
        <f t="shared" si="7"/>
        <v>2.1782237003999967</v>
      </c>
      <c r="I116">
        <f t="shared" si="8"/>
        <v>1.872193558108462E-2</v>
      </c>
      <c r="J116">
        <f t="shared" si="8"/>
        <v>7.6168459161517557E-4</v>
      </c>
      <c r="K116">
        <f t="shared" si="8"/>
        <v>1.6596742753926263E-2</v>
      </c>
    </row>
    <row r="117" spans="1:11" x14ac:dyDescent="0.25">
      <c r="A117">
        <v>2.41091764453</v>
      </c>
      <c r="B117">
        <v>100.104956831</v>
      </c>
      <c r="C117">
        <v>87.166261004999996</v>
      </c>
      <c r="E117">
        <f t="shared" si="5"/>
        <v>2.41091764453</v>
      </c>
      <c r="F117">
        <f t="shared" si="6"/>
        <v>0.10495683099999553</v>
      </c>
      <c r="G117">
        <f t="shared" si="7"/>
        <v>2.1662610049999955</v>
      </c>
      <c r="I117">
        <f t="shared" si="8"/>
        <v>1.8369729399151439E-2</v>
      </c>
      <c r="J117">
        <f t="shared" si="8"/>
        <v>7.997073597419581E-4</v>
      </c>
      <c r="K117">
        <f t="shared" si="8"/>
        <v>1.6505594274474435E-2</v>
      </c>
    </row>
    <row r="118" spans="1:11" x14ac:dyDescent="0.25">
      <c r="A118">
        <v>2.6083463077200002</v>
      </c>
      <c r="B118">
        <v>100.042396594</v>
      </c>
      <c r="C118">
        <v>87.117710807500004</v>
      </c>
      <c r="E118">
        <f t="shared" si="5"/>
        <v>2.6083463077200002</v>
      </c>
      <c r="F118">
        <f t="shared" si="6"/>
        <v>4.2396593999995957E-2</v>
      </c>
      <c r="G118">
        <f t="shared" si="7"/>
        <v>2.1177108075000035</v>
      </c>
      <c r="I118">
        <f t="shared" si="8"/>
        <v>1.9874016004156368E-2</v>
      </c>
      <c r="J118">
        <f t="shared" si="8"/>
        <v>3.2303631813912097E-4</v>
      </c>
      <c r="K118">
        <f t="shared" si="8"/>
        <v>1.6135671231945922E-2</v>
      </c>
    </row>
    <row r="119" spans="1:11" x14ac:dyDescent="0.25">
      <c r="A119">
        <v>2.4914166825600002</v>
      </c>
      <c r="B119">
        <v>100.02609228599999</v>
      </c>
      <c r="C119">
        <v>87.075115952299996</v>
      </c>
      <c r="E119">
        <f t="shared" si="5"/>
        <v>2.4914166825600002</v>
      </c>
      <c r="F119">
        <f t="shared" si="6"/>
        <v>2.6092285999993692E-2</v>
      </c>
      <c r="G119">
        <f t="shared" si="7"/>
        <v>2.0751159522999956</v>
      </c>
      <c r="I119">
        <f t="shared" si="8"/>
        <v>1.8983083218539733E-2</v>
      </c>
      <c r="J119">
        <f t="shared" si="8"/>
        <v>1.9880738535910922E-4</v>
      </c>
      <c r="K119">
        <f t="shared" si="8"/>
        <v>1.5811124283776432E-2</v>
      </c>
    </row>
    <row r="120" spans="1:11" x14ac:dyDescent="0.25">
      <c r="A120">
        <v>2.4022164106599999</v>
      </c>
      <c r="B120">
        <v>100.027286878</v>
      </c>
      <c r="C120">
        <v>87.070407503599995</v>
      </c>
      <c r="E120">
        <f t="shared" si="5"/>
        <v>2.4022164106599999</v>
      </c>
      <c r="F120">
        <f t="shared" si="6"/>
        <v>2.7286877999998183E-2</v>
      </c>
      <c r="G120">
        <f t="shared" si="7"/>
        <v>2.0704075035999949</v>
      </c>
      <c r="I120">
        <f t="shared" si="8"/>
        <v>1.8303431277358152E-2</v>
      </c>
      <c r="J120">
        <f t="shared" si="8"/>
        <v>2.0790945146753143E-4</v>
      </c>
      <c r="K120">
        <f t="shared" si="8"/>
        <v>1.5775248761978732E-2</v>
      </c>
    </row>
    <row r="121" spans="1:11" x14ac:dyDescent="0.25">
      <c r="A121">
        <v>2.5720150573499998</v>
      </c>
      <c r="B121">
        <v>100.030787256</v>
      </c>
      <c r="C121">
        <v>87.0859738316</v>
      </c>
      <c r="E121">
        <f t="shared" si="5"/>
        <v>2.5720150573499998</v>
      </c>
      <c r="F121">
        <f t="shared" si="6"/>
        <v>3.0787255999996432E-2</v>
      </c>
      <c r="G121">
        <f t="shared" si="7"/>
        <v>2.0859738316000005</v>
      </c>
      <c r="I121">
        <f t="shared" si="8"/>
        <v>1.9597193923757254E-2</v>
      </c>
      <c r="J121">
        <f t="shared" si="8"/>
        <v>2.3458020764230157E-4</v>
      </c>
      <c r="K121">
        <f t="shared" si="8"/>
        <v>1.5893854734997891E-2</v>
      </c>
    </row>
    <row r="122" spans="1:11" x14ac:dyDescent="0.25">
      <c r="A122">
        <v>2.7316717108400002</v>
      </c>
      <c r="B122">
        <v>99.991878704000001</v>
      </c>
      <c r="C122">
        <v>87.089749939100003</v>
      </c>
      <c r="E122">
        <f t="shared" si="5"/>
        <v>2.7316717108400002</v>
      </c>
      <c r="F122">
        <f t="shared" si="6"/>
        <v>-8.1212959999987788E-3</v>
      </c>
      <c r="G122">
        <f t="shared" si="7"/>
        <v>2.0897499391000025</v>
      </c>
      <c r="I122">
        <f t="shared" si="8"/>
        <v>2.0813680736585381E-2</v>
      </c>
      <c r="J122">
        <f t="shared" si="8"/>
        <v>6.1879347155996219E-5</v>
      </c>
      <c r="K122">
        <f t="shared" si="8"/>
        <v>1.5922626382637754E-2</v>
      </c>
    </row>
    <row r="123" spans="1:11" x14ac:dyDescent="0.25">
      <c r="A123">
        <v>2.6606081106800001</v>
      </c>
      <c r="B123">
        <v>99.956339163099997</v>
      </c>
      <c r="C123">
        <v>87.0878224123</v>
      </c>
      <c r="E123">
        <f t="shared" si="5"/>
        <v>2.6606081106800001</v>
      </c>
      <c r="F123">
        <f t="shared" si="6"/>
        <v>-4.3660836900002664E-2</v>
      </c>
      <c r="G123">
        <f t="shared" si="7"/>
        <v>2.0878224122999995</v>
      </c>
      <c r="I123">
        <f t="shared" si="8"/>
        <v>2.0272219227922696E-2</v>
      </c>
      <c r="J123">
        <f t="shared" si="8"/>
        <v>3.3266908183829288E-4</v>
      </c>
      <c r="K123">
        <f t="shared" si="8"/>
        <v>1.5907939798130811E-2</v>
      </c>
    </row>
    <row r="124" spans="1:11" x14ac:dyDescent="0.25">
      <c r="A124">
        <v>2.3795923816600002</v>
      </c>
      <c r="B124">
        <v>100.081965068</v>
      </c>
      <c r="C124">
        <v>87.1338960394</v>
      </c>
      <c r="E124">
        <f t="shared" si="5"/>
        <v>2.3795923816600002</v>
      </c>
      <c r="F124">
        <f t="shared" si="6"/>
        <v>8.1965068000002361E-2</v>
      </c>
      <c r="G124">
        <f t="shared" si="7"/>
        <v>2.1338960393999997</v>
      </c>
      <c r="I124">
        <f t="shared" si="8"/>
        <v>1.8131049905646235E-2</v>
      </c>
      <c r="J124">
        <f t="shared" si="8"/>
        <v>6.245240781074529E-4</v>
      </c>
      <c r="K124">
        <f t="shared" si="8"/>
        <v>1.6258992877104566E-2</v>
      </c>
    </row>
    <row r="125" spans="1:11" x14ac:dyDescent="0.25">
      <c r="A125">
        <v>2.2807559089899998</v>
      </c>
      <c r="B125">
        <v>100.028707368</v>
      </c>
      <c r="C125">
        <v>87.084923380899994</v>
      </c>
      <c r="E125">
        <f t="shared" si="5"/>
        <v>2.2807559089899998</v>
      </c>
      <c r="F125">
        <f t="shared" si="6"/>
        <v>2.8707367999999178E-2</v>
      </c>
      <c r="G125">
        <f t="shared" si="7"/>
        <v>2.0849233808999941</v>
      </c>
      <c r="I125">
        <f t="shared" si="8"/>
        <v>1.7377975962272911E-2</v>
      </c>
      <c r="J125">
        <f t="shared" si="8"/>
        <v>2.1873272325096302E-4</v>
      </c>
      <c r="K125">
        <f t="shared" si="8"/>
        <v>1.5885850938124096E-2</v>
      </c>
    </row>
    <row r="126" spans="1:11" x14ac:dyDescent="0.25">
      <c r="A126">
        <v>2.1201205873500002</v>
      </c>
      <c r="B126">
        <v>100.07309389300001</v>
      </c>
      <c r="C126">
        <v>87.115381507099997</v>
      </c>
      <c r="E126">
        <f t="shared" si="5"/>
        <v>2.1201205873500002</v>
      </c>
      <c r="F126">
        <f t="shared" si="6"/>
        <v>7.309389300000646E-2</v>
      </c>
      <c r="G126">
        <f t="shared" si="7"/>
        <v>2.1153815070999968</v>
      </c>
      <c r="I126">
        <f t="shared" si="8"/>
        <v>1.6154032292041196E-2</v>
      </c>
      <c r="J126">
        <f t="shared" si="8"/>
        <v>5.569311080314425E-4</v>
      </c>
      <c r="K126">
        <f t="shared" si="8"/>
        <v>1.611792337642106E-2</v>
      </c>
    </row>
    <row r="127" spans="1:11" x14ac:dyDescent="0.25">
      <c r="A127">
        <v>2.1402516891399999</v>
      </c>
      <c r="B127">
        <v>100.066011398</v>
      </c>
      <c r="C127">
        <v>87.127818685899996</v>
      </c>
      <c r="E127">
        <f t="shared" si="5"/>
        <v>2.1402516891399999</v>
      </c>
      <c r="F127">
        <f t="shared" si="6"/>
        <v>6.6011398000000554E-2</v>
      </c>
      <c r="G127">
        <f t="shared" si="7"/>
        <v>2.1278186858999959</v>
      </c>
      <c r="I127">
        <f t="shared" si="8"/>
        <v>1.6307419071232135E-2</v>
      </c>
      <c r="J127">
        <f t="shared" si="8"/>
        <v>5.0296679410469496E-4</v>
      </c>
      <c r="K127">
        <f t="shared" si="8"/>
        <v>1.6212687131443221E-2</v>
      </c>
    </row>
    <row r="128" spans="1:11" x14ac:dyDescent="0.25">
      <c r="A128">
        <v>2.42642264264</v>
      </c>
      <c r="B128">
        <v>100.096571735</v>
      </c>
      <c r="C128">
        <v>87.105358938099997</v>
      </c>
      <c r="E128">
        <f t="shared" si="5"/>
        <v>2.42642264264</v>
      </c>
      <c r="F128">
        <f t="shared" si="6"/>
        <v>9.6571734999997716E-2</v>
      </c>
      <c r="G128">
        <f t="shared" si="7"/>
        <v>2.1053589380999966</v>
      </c>
      <c r="I128">
        <f t="shared" si="8"/>
        <v>1.8487868075626461E-2</v>
      </c>
      <c r="J128">
        <f t="shared" si="8"/>
        <v>7.3581801667155428E-4</v>
      </c>
      <c r="K128">
        <f t="shared" si="8"/>
        <v>1.6041557482782159E-2</v>
      </c>
    </row>
    <row r="129" spans="1:11" x14ac:dyDescent="0.25">
      <c r="A129">
        <v>2.5885664033100002</v>
      </c>
      <c r="B129">
        <v>100.138289497</v>
      </c>
      <c r="C129">
        <v>87.094251994399997</v>
      </c>
      <c r="E129">
        <f t="shared" si="5"/>
        <v>2.5885664033100002</v>
      </c>
      <c r="F129">
        <f t="shared" si="6"/>
        <v>0.13828949700000237</v>
      </c>
      <c r="G129">
        <f t="shared" si="7"/>
        <v>2.0942519943999969</v>
      </c>
      <c r="I129">
        <f t="shared" si="8"/>
        <v>1.9723305135878819E-2</v>
      </c>
      <c r="J129">
        <f t="shared" si="8"/>
        <v>1.0536820469162227E-3</v>
      </c>
      <c r="K129">
        <f t="shared" si="8"/>
        <v>1.595692931197611E-2</v>
      </c>
    </row>
    <row r="130" spans="1:11" x14ac:dyDescent="0.25">
      <c r="A130">
        <v>2.70396113377</v>
      </c>
      <c r="B130">
        <v>100.112583598</v>
      </c>
      <c r="C130">
        <v>87.098989558900001</v>
      </c>
      <c r="E130">
        <f t="shared" ref="E130:E193" si="9">A130-0</f>
        <v>2.70396113377</v>
      </c>
      <c r="F130">
        <f t="shared" ref="F130:F193" si="10">B130-100</f>
        <v>0.11258359800000051</v>
      </c>
      <c r="G130">
        <f t="shared" ref="G130:G193" si="11">C130-85</f>
        <v>2.0989895589000014</v>
      </c>
      <c r="I130">
        <f t="shared" ref="I130:K193" si="12">ABS(E130)/SQRT(0.01^2+100^2+85^2)</f>
        <v>2.0602542955323894E-2</v>
      </c>
      <c r="J130">
        <f t="shared" si="12"/>
        <v>8.578186960202165E-4</v>
      </c>
      <c r="K130">
        <f t="shared" si="12"/>
        <v>1.5993026678501075E-2</v>
      </c>
    </row>
    <row r="131" spans="1:11" x14ac:dyDescent="0.25">
      <c r="A131">
        <v>2.8803328802500001</v>
      </c>
      <c r="B131">
        <v>99.9905420491</v>
      </c>
      <c r="C131">
        <v>87.080870899100006</v>
      </c>
      <c r="E131">
        <f t="shared" si="9"/>
        <v>2.8803328802500001</v>
      </c>
      <c r="F131">
        <f t="shared" si="10"/>
        <v>-9.4579508999999007E-3</v>
      </c>
      <c r="G131">
        <f t="shared" si="11"/>
        <v>2.080870899100006</v>
      </c>
      <c r="I131">
        <f t="shared" si="12"/>
        <v>2.1946388633273192E-2</v>
      </c>
      <c r="J131">
        <f t="shared" si="12"/>
        <v>7.2063846352300016E-5</v>
      </c>
      <c r="K131">
        <f t="shared" si="12"/>
        <v>1.5854973486034568E-2</v>
      </c>
    </row>
    <row r="132" spans="1:11" x14ac:dyDescent="0.25">
      <c r="A132">
        <v>3.1574422958300001</v>
      </c>
      <c r="B132">
        <v>100.103080373</v>
      </c>
      <c r="C132">
        <v>87.093065491999994</v>
      </c>
      <c r="E132">
        <f t="shared" si="9"/>
        <v>3.1574422958300001</v>
      </c>
      <c r="F132">
        <f t="shared" si="10"/>
        <v>0.10308037299999739</v>
      </c>
      <c r="G132">
        <f t="shared" si="11"/>
        <v>2.0930654919999938</v>
      </c>
      <c r="I132">
        <f t="shared" si="12"/>
        <v>2.4057794217661771E-2</v>
      </c>
      <c r="J132">
        <f t="shared" si="12"/>
        <v>7.8540988850023166E-4</v>
      </c>
      <c r="K132">
        <f t="shared" si="12"/>
        <v>1.594788888371057E-2</v>
      </c>
    </row>
    <row r="133" spans="1:11" x14ac:dyDescent="0.25">
      <c r="A133">
        <v>3.2116858415</v>
      </c>
      <c r="B133">
        <v>100.09676775200001</v>
      </c>
      <c r="C133">
        <v>87.072847193300007</v>
      </c>
      <c r="E133">
        <f t="shared" si="9"/>
        <v>3.2116858415</v>
      </c>
      <c r="F133">
        <f t="shared" si="10"/>
        <v>9.6767752000005203E-2</v>
      </c>
      <c r="G133">
        <f t="shared" si="11"/>
        <v>2.0728471933000066</v>
      </c>
      <c r="I133">
        <f t="shared" si="12"/>
        <v>2.447109711826859E-2</v>
      </c>
      <c r="J133">
        <f t="shared" si="12"/>
        <v>7.3731154725976858E-4</v>
      </c>
      <c r="K133">
        <f t="shared" si="12"/>
        <v>1.579383771698049E-2</v>
      </c>
    </row>
    <row r="134" spans="1:11" x14ac:dyDescent="0.25">
      <c r="A134">
        <v>3.0466404184</v>
      </c>
      <c r="B134">
        <v>100.148835143</v>
      </c>
      <c r="C134">
        <v>87.111086695500006</v>
      </c>
      <c r="E134">
        <f t="shared" si="9"/>
        <v>3.0466404184</v>
      </c>
      <c r="F134">
        <f t="shared" si="10"/>
        <v>0.14883514299999945</v>
      </c>
      <c r="G134">
        <f t="shared" si="11"/>
        <v>2.1110866955000063</v>
      </c>
      <c r="I134">
        <f t="shared" si="12"/>
        <v>2.3213551151157589E-2</v>
      </c>
      <c r="J134">
        <f t="shared" si="12"/>
        <v>1.1340334698686874E-3</v>
      </c>
      <c r="K134">
        <f t="shared" si="12"/>
        <v>1.608519951831203E-2</v>
      </c>
    </row>
    <row r="135" spans="1:11" x14ac:dyDescent="0.25">
      <c r="A135">
        <v>2.6828234984599999</v>
      </c>
      <c r="B135">
        <v>100.154677674</v>
      </c>
      <c r="C135">
        <v>87.148984548800001</v>
      </c>
      <c r="E135">
        <f t="shared" si="9"/>
        <v>2.6828234984599999</v>
      </c>
      <c r="F135">
        <f t="shared" si="10"/>
        <v>0.15467767399999843</v>
      </c>
      <c r="G135">
        <f t="shared" si="11"/>
        <v>2.1489845488000014</v>
      </c>
      <c r="I135">
        <f t="shared" si="12"/>
        <v>2.0441487001519903E-2</v>
      </c>
      <c r="J135">
        <f t="shared" si="12"/>
        <v>1.1785500105807437E-3</v>
      </c>
      <c r="K135">
        <f t="shared" si="12"/>
        <v>1.6373958162353295E-2</v>
      </c>
    </row>
    <row r="136" spans="1:11" x14ac:dyDescent="0.25">
      <c r="A136">
        <v>2.5561277529400002</v>
      </c>
      <c r="B136">
        <v>100.078074797</v>
      </c>
      <c r="C136">
        <v>87.133150195200002</v>
      </c>
      <c r="E136">
        <f t="shared" si="9"/>
        <v>2.5561277529400002</v>
      </c>
      <c r="F136">
        <f t="shared" si="10"/>
        <v>7.8074796999999307E-2</v>
      </c>
      <c r="G136">
        <f t="shared" si="11"/>
        <v>2.1331501952000025</v>
      </c>
      <c r="I136">
        <f t="shared" si="12"/>
        <v>1.9476142305276715E-2</v>
      </c>
      <c r="J136">
        <f t="shared" si="12"/>
        <v>5.9488257387707772E-4</v>
      </c>
      <c r="K136">
        <f t="shared" si="12"/>
        <v>1.6253309996912057E-2</v>
      </c>
    </row>
    <row r="137" spans="1:11" x14ac:dyDescent="0.25">
      <c r="A137">
        <v>2.3726679812999998</v>
      </c>
      <c r="B137">
        <v>100.116022702</v>
      </c>
      <c r="C137">
        <v>87.157060542899998</v>
      </c>
      <c r="E137">
        <f t="shared" si="9"/>
        <v>2.3726679812999998</v>
      </c>
      <c r="F137">
        <f t="shared" si="10"/>
        <v>0.11602270199999509</v>
      </c>
      <c r="G137">
        <f t="shared" si="11"/>
        <v>2.1570605428999983</v>
      </c>
      <c r="I137">
        <f t="shared" si="12"/>
        <v>1.8078290176937462E-2</v>
      </c>
      <c r="J137">
        <f t="shared" si="12"/>
        <v>8.8402258149875002E-4</v>
      </c>
      <c r="K137">
        <f t="shared" si="12"/>
        <v>1.6435492336522486E-2</v>
      </c>
    </row>
    <row r="138" spans="1:11" x14ac:dyDescent="0.25">
      <c r="A138">
        <v>2.2514766106600002</v>
      </c>
      <c r="B138">
        <v>100.13072754</v>
      </c>
      <c r="C138">
        <v>87.150003300700007</v>
      </c>
      <c r="E138">
        <f t="shared" si="9"/>
        <v>2.2514766106600002</v>
      </c>
      <c r="F138">
        <f t="shared" si="10"/>
        <v>0.1307275399999952</v>
      </c>
      <c r="G138">
        <f t="shared" si="11"/>
        <v>2.150003300700007</v>
      </c>
      <c r="I138">
        <f t="shared" si="12"/>
        <v>1.7154885476980131E-2</v>
      </c>
      <c r="J138">
        <f t="shared" si="12"/>
        <v>9.9606452350835392E-4</v>
      </c>
      <c r="K138">
        <f t="shared" si="12"/>
        <v>1.638172043360733E-2</v>
      </c>
    </row>
    <row r="139" spans="1:11" x14ac:dyDescent="0.25">
      <c r="A139">
        <v>2.40885441007</v>
      </c>
      <c r="B139">
        <v>100.07698491399999</v>
      </c>
      <c r="C139">
        <v>87.140535039499994</v>
      </c>
      <c r="E139">
        <f t="shared" si="9"/>
        <v>2.40885441007</v>
      </c>
      <c r="F139">
        <f t="shared" si="10"/>
        <v>7.698491399999341E-2</v>
      </c>
      <c r="G139">
        <f t="shared" si="11"/>
        <v>2.1405350394999942</v>
      </c>
      <c r="I139">
        <f t="shared" si="12"/>
        <v>1.8354008804628771E-2</v>
      </c>
      <c r="J139">
        <f t="shared" si="12"/>
        <v>5.8657832680656166E-4</v>
      </c>
      <c r="K139">
        <f t="shared" si="12"/>
        <v>1.6309578029025679E-2</v>
      </c>
    </row>
    <row r="140" spans="1:11" x14ac:dyDescent="0.25">
      <c r="A140">
        <v>2.1314368183800001</v>
      </c>
      <c r="B140">
        <v>100.19437621599999</v>
      </c>
      <c r="C140">
        <v>87.187002124900005</v>
      </c>
      <c r="E140">
        <f t="shared" si="9"/>
        <v>2.1314368183800001</v>
      </c>
      <c r="F140">
        <f t="shared" si="10"/>
        <v>0.19437621599999488</v>
      </c>
      <c r="G140">
        <f t="shared" si="11"/>
        <v>2.1870021249000047</v>
      </c>
      <c r="I140">
        <f t="shared" si="12"/>
        <v>1.6240255105296978E-2</v>
      </c>
      <c r="J140">
        <f t="shared" si="12"/>
        <v>1.4810288097779466E-3</v>
      </c>
      <c r="K140">
        <f t="shared" si="12"/>
        <v>1.66636290214775E-2</v>
      </c>
    </row>
    <row r="141" spans="1:11" x14ac:dyDescent="0.25">
      <c r="A141">
        <v>2.0804360775399999</v>
      </c>
      <c r="B141">
        <v>100.182788657</v>
      </c>
      <c r="C141">
        <v>87.197909347899994</v>
      </c>
      <c r="E141">
        <f t="shared" si="9"/>
        <v>2.0804360775399999</v>
      </c>
      <c r="F141">
        <f t="shared" si="10"/>
        <v>0.18278865700000324</v>
      </c>
      <c r="G141">
        <f t="shared" si="11"/>
        <v>2.1979093478999943</v>
      </c>
      <c r="I141">
        <f t="shared" si="12"/>
        <v>1.5851660409616407E-2</v>
      </c>
      <c r="J141">
        <f t="shared" si="12"/>
        <v>1.3927386420447203E-3</v>
      </c>
      <c r="K141">
        <f t="shared" si="12"/>
        <v>1.6746735441748886E-2</v>
      </c>
    </row>
    <row r="142" spans="1:11" x14ac:dyDescent="0.25">
      <c r="A142">
        <v>2.0994811903200001</v>
      </c>
      <c r="B142">
        <v>100.187802633</v>
      </c>
      <c r="C142">
        <v>87.188614266399995</v>
      </c>
      <c r="E142">
        <f t="shared" si="9"/>
        <v>2.0994811903200001</v>
      </c>
      <c r="F142">
        <f t="shared" si="10"/>
        <v>0.18780263300000399</v>
      </c>
      <c r="G142">
        <f t="shared" si="11"/>
        <v>2.1886142663999948</v>
      </c>
      <c r="I142">
        <f t="shared" si="12"/>
        <v>1.5996772611577632E-2</v>
      </c>
      <c r="J142">
        <f t="shared" si="12"/>
        <v>1.4309420964608538E-3</v>
      </c>
      <c r="K142">
        <f t="shared" si="12"/>
        <v>1.6675912561388187E-2</v>
      </c>
    </row>
    <row r="143" spans="1:11" x14ac:dyDescent="0.25">
      <c r="A143">
        <v>2.0545821366300001</v>
      </c>
      <c r="B143">
        <v>100.202537354</v>
      </c>
      <c r="C143">
        <v>87.195656644300001</v>
      </c>
      <c r="E143">
        <f t="shared" si="9"/>
        <v>2.0545821366300001</v>
      </c>
      <c r="F143">
        <f t="shared" si="10"/>
        <v>0.20253735400000039</v>
      </c>
      <c r="G143">
        <f t="shared" si="11"/>
        <v>2.1956566443000014</v>
      </c>
      <c r="I143">
        <f t="shared" si="12"/>
        <v>1.5654669069204638E-2</v>
      </c>
      <c r="J143">
        <f t="shared" si="12"/>
        <v>1.5432117287960945E-3</v>
      </c>
      <c r="K143">
        <f t="shared" si="12"/>
        <v>1.6729571207357782E-2</v>
      </c>
    </row>
    <row r="144" spans="1:11" x14ac:dyDescent="0.25">
      <c r="A144">
        <v>2.0973293271900002</v>
      </c>
      <c r="B144">
        <v>100.286460643</v>
      </c>
      <c r="C144">
        <v>87.219705461000004</v>
      </c>
      <c r="E144">
        <f t="shared" si="9"/>
        <v>2.0973293271900002</v>
      </c>
      <c r="F144">
        <f t="shared" si="10"/>
        <v>0.28646064299999807</v>
      </c>
      <c r="G144">
        <f t="shared" si="11"/>
        <v>2.2197054610000038</v>
      </c>
      <c r="I144">
        <f t="shared" si="12"/>
        <v>1.5980376720373387E-2</v>
      </c>
      <c r="J144">
        <f t="shared" si="12"/>
        <v>2.1826562625878237E-3</v>
      </c>
      <c r="K144">
        <f t="shared" si="12"/>
        <v>1.691280859671911E-2</v>
      </c>
    </row>
    <row r="145" spans="1:11" x14ac:dyDescent="0.25">
      <c r="A145">
        <v>2.1082872255699998</v>
      </c>
      <c r="B145">
        <v>100.25943894300001</v>
      </c>
      <c r="C145">
        <v>87.200455345799995</v>
      </c>
      <c r="E145">
        <f t="shared" si="9"/>
        <v>2.1082872255699998</v>
      </c>
      <c r="F145">
        <f t="shared" si="10"/>
        <v>0.25943894300000636</v>
      </c>
      <c r="G145">
        <f t="shared" si="11"/>
        <v>2.2004553457999947</v>
      </c>
      <c r="I145">
        <f t="shared" si="12"/>
        <v>1.6063869256288374E-2</v>
      </c>
      <c r="J145">
        <f t="shared" si="12"/>
        <v>1.976767306558525E-3</v>
      </c>
      <c r="K145">
        <f t="shared" si="12"/>
        <v>1.676613440072201E-2</v>
      </c>
    </row>
    <row r="146" spans="1:11" x14ac:dyDescent="0.25">
      <c r="A146">
        <v>2.1631499280700002</v>
      </c>
      <c r="B146">
        <v>100.199083886</v>
      </c>
      <c r="C146">
        <v>87.170935579900004</v>
      </c>
      <c r="E146">
        <f t="shared" si="9"/>
        <v>2.1631499280700002</v>
      </c>
      <c r="F146">
        <f t="shared" si="10"/>
        <v>0.19908388599999682</v>
      </c>
      <c r="G146">
        <f t="shared" si="11"/>
        <v>2.1709355799000036</v>
      </c>
      <c r="I146">
        <f t="shared" si="12"/>
        <v>1.6481889756207867E-2</v>
      </c>
      <c r="J146">
        <f t="shared" si="12"/>
        <v>1.5168983983542073E-3</v>
      </c>
      <c r="K146">
        <f t="shared" si="12"/>
        <v>1.6541211698472322E-2</v>
      </c>
    </row>
    <row r="147" spans="1:11" x14ac:dyDescent="0.25">
      <c r="A147">
        <v>2.22853697084</v>
      </c>
      <c r="B147">
        <v>100.187990851</v>
      </c>
      <c r="C147">
        <v>87.168010259400006</v>
      </c>
      <c r="E147">
        <f t="shared" si="9"/>
        <v>2.22853697084</v>
      </c>
      <c r="F147">
        <f t="shared" si="10"/>
        <v>0.18799085099999502</v>
      </c>
      <c r="G147">
        <f t="shared" si="11"/>
        <v>2.1680102594000061</v>
      </c>
      <c r="I147">
        <f t="shared" si="12"/>
        <v>1.6980099342346507E-2</v>
      </c>
      <c r="J147">
        <f t="shared" si="12"/>
        <v>1.4323762034017229E-3</v>
      </c>
      <c r="K147">
        <f t="shared" si="12"/>
        <v>1.6518922531477066E-2</v>
      </c>
    </row>
    <row r="148" spans="1:11" x14ac:dyDescent="0.25">
      <c r="A148">
        <v>2.1174101525200002</v>
      </c>
      <c r="B148">
        <v>100.169756984</v>
      </c>
      <c r="C148">
        <v>87.160350153099998</v>
      </c>
      <c r="E148">
        <f t="shared" si="9"/>
        <v>2.1174101525200002</v>
      </c>
      <c r="F148">
        <f t="shared" si="10"/>
        <v>0.16975698400000283</v>
      </c>
      <c r="G148">
        <f t="shared" si="11"/>
        <v>2.1603501530999978</v>
      </c>
      <c r="I148">
        <f t="shared" si="12"/>
        <v>1.6133380423449126E-2</v>
      </c>
      <c r="J148">
        <f t="shared" si="12"/>
        <v>1.2934452019840983E-3</v>
      </c>
      <c r="K148">
        <f t="shared" si="12"/>
        <v>1.6460557169964554E-2</v>
      </c>
    </row>
    <row r="149" spans="1:11" x14ac:dyDescent="0.25">
      <c r="A149">
        <v>2.21319915638</v>
      </c>
      <c r="B149">
        <v>100.215175129</v>
      </c>
      <c r="C149">
        <v>87.143846546600003</v>
      </c>
      <c r="E149">
        <f t="shared" si="9"/>
        <v>2.21319915638</v>
      </c>
      <c r="F149">
        <f t="shared" si="10"/>
        <v>0.21517512900000213</v>
      </c>
      <c r="G149">
        <f t="shared" si="11"/>
        <v>2.1438465466000025</v>
      </c>
      <c r="I149">
        <f t="shared" si="12"/>
        <v>1.686323450383E-2</v>
      </c>
      <c r="J149">
        <f t="shared" si="12"/>
        <v>1.6395039051315704E-3</v>
      </c>
      <c r="K149">
        <f t="shared" si="12"/>
        <v>1.6334809703557798E-2</v>
      </c>
    </row>
    <row r="150" spans="1:11" x14ac:dyDescent="0.25">
      <c r="A150">
        <v>2.09858591895</v>
      </c>
      <c r="B150">
        <v>100.22423879999999</v>
      </c>
      <c r="C150">
        <v>87.171011879100007</v>
      </c>
      <c r="E150">
        <f t="shared" si="9"/>
        <v>2.09858591895</v>
      </c>
      <c r="F150">
        <f t="shared" si="10"/>
        <v>0.22423879999999485</v>
      </c>
      <c r="G150">
        <f t="shared" si="11"/>
        <v>2.171011879100007</v>
      </c>
      <c r="I150">
        <f t="shared" si="12"/>
        <v>1.5989951187028759E-2</v>
      </c>
      <c r="J150">
        <f t="shared" si="12"/>
        <v>1.7085635779124134E-3</v>
      </c>
      <c r="K150">
        <f t="shared" si="12"/>
        <v>1.6541793052074597E-2</v>
      </c>
    </row>
    <row r="151" spans="1:11" x14ac:dyDescent="0.25">
      <c r="A151">
        <v>2.1758849860599998</v>
      </c>
      <c r="B151">
        <v>100.264074925</v>
      </c>
      <c r="C151">
        <v>87.199519194900006</v>
      </c>
      <c r="E151">
        <f t="shared" si="9"/>
        <v>2.1758849860599998</v>
      </c>
      <c r="F151">
        <f t="shared" si="10"/>
        <v>0.26407492500000274</v>
      </c>
      <c r="G151">
        <f t="shared" si="11"/>
        <v>2.1995191949000059</v>
      </c>
      <c r="I151">
        <f t="shared" si="12"/>
        <v>1.6578923169891475E-2</v>
      </c>
      <c r="J151">
        <f t="shared" si="12"/>
        <v>2.0120906760782136E-3</v>
      </c>
      <c r="K151">
        <f t="shared" si="12"/>
        <v>1.6759001498962142E-2</v>
      </c>
    </row>
    <row r="152" spans="1:11" x14ac:dyDescent="0.25">
      <c r="A152">
        <v>2.37385483023</v>
      </c>
      <c r="B152">
        <v>100.17677086899999</v>
      </c>
      <c r="C152">
        <v>87.165876074899998</v>
      </c>
      <c r="E152">
        <f t="shared" si="9"/>
        <v>2.37385483023</v>
      </c>
      <c r="F152">
        <f t="shared" si="10"/>
        <v>0.17677086899999495</v>
      </c>
      <c r="G152">
        <f t="shared" si="11"/>
        <v>2.1658760748999981</v>
      </c>
      <c r="I152">
        <f t="shared" si="12"/>
        <v>1.8087333245551292E-2</v>
      </c>
      <c r="J152">
        <f t="shared" si="12"/>
        <v>1.3468867493463435E-3</v>
      </c>
      <c r="K152">
        <f t="shared" si="12"/>
        <v>1.6502661340705178E-2</v>
      </c>
    </row>
    <row r="153" spans="1:11" x14ac:dyDescent="0.25">
      <c r="A153">
        <v>2.3632459679200002</v>
      </c>
      <c r="B153">
        <v>100.17536284400001</v>
      </c>
      <c r="C153">
        <v>87.181058924499993</v>
      </c>
      <c r="E153">
        <f t="shared" si="9"/>
        <v>2.3632459679200002</v>
      </c>
      <c r="F153">
        <f t="shared" si="10"/>
        <v>0.17536284400000568</v>
      </c>
      <c r="G153">
        <f t="shared" si="11"/>
        <v>2.1810589244999932</v>
      </c>
      <c r="I153">
        <f t="shared" si="12"/>
        <v>1.8006500152679076E-2</v>
      </c>
      <c r="J153">
        <f t="shared" si="12"/>
        <v>1.3361584532986842E-3</v>
      </c>
      <c r="K153">
        <f t="shared" si="12"/>
        <v>1.6618345441028023E-2</v>
      </c>
    </row>
    <row r="154" spans="1:11" x14ac:dyDescent="0.25">
      <c r="A154">
        <v>2.39735055421</v>
      </c>
      <c r="B154">
        <v>100.242067104</v>
      </c>
      <c r="C154">
        <v>87.219927840099999</v>
      </c>
      <c r="E154">
        <f t="shared" si="9"/>
        <v>2.39735055421</v>
      </c>
      <c r="F154">
        <f t="shared" si="10"/>
        <v>0.2420671040000002</v>
      </c>
      <c r="G154">
        <f t="shared" si="11"/>
        <v>2.2199278400999987</v>
      </c>
      <c r="I154">
        <f t="shared" si="12"/>
        <v>1.8266356404027486E-2</v>
      </c>
      <c r="J154">
        <f t="shared" si="12"/>
        <v>1.8444044353838236E-3</v>
      </c>
      <c r="K154">
        <f t="shared" si="12"/>
        <v>1.6914502990511532E-2</v>
      </c>
    </row>
    <row r="155" spans="1:11" x14ac:dyDescent="0.25">
      <c r="A155">
        <v>2.5260163002299998</v>
      </c>
      <c r="B155">
        <v>100.276379925</v>
      </c>
      <c r="C155">
        <v>87.250045606399993</v>
      </c>
      <c r="E155">
        <f t="shared" si="9"/>
        <v>2.5260163002299998</v>
      </c>
      <c r="F155">
        <f t="shared" si="10"/>
        <v>0.27637992500000053</v>
      </c>
      <c r="G155">
        <f t="shared" si="11"/>
        <v>2.2500456063999934</v>
      </c>
      <c r="I155">
        <f t="shared" si="12"/>
        <v>1.9246711308596662E-2</v>
      </c>
      <c r="J155">
        <f t="shared" si="12"/>
        <v>2.1058473088563451E-3</v>
      </c>
      <c r="K155">
        <f t="shared" si="12"/>
        <v>1.7143982092915976E-2</v>
      </c>
    </row>
    <row r="156" spans="1:11" x14ac:dyDescent="0.25">
      <c r="A156">
        <v>2.4854307740100001</v>
      </c>
      <c r="B156">
        <v>100.33508915199999</v>
      </c>
      <c r="C156">
        <v>87.281072500299999</v>
      </c>
      <c r="E156">
        <f t="shared" si="9"/>
        <v>2.4854307740100001</v>
      </c>
      <c r="F156">
        <f t="shared" si="10"/>
        <v>0.33508915199999478</v>
      </c>
      <c r="G156">
        <f t="shared" si="11"/>
        <v>2.2810725002999988</v>
      </c>
      <c r="I156">
        <f t="shared" si="12"/>
        <v>1.8937474227904549E-2</v>
      </c>
      <c r="J156">
        <f t="shared" si="12"/>
        <v>2.553175991223467E-3</v>
      </c>
      <c r="K156">
        <f t="shared" si="12"/>
        <v>1.7380388195933398E-2</v>
      </c>
    </row>
    <row r="157" spans="1:11" x14ac:dyDescent="0.25">
      <c r="A157">
        <v>2.4374962330200001</v>
      </c>
      <c r="B157">
        <v>100.25022805899999</v>
      </c>
      <c r="C157">
        <v>87.235994578800003</v>
      </c>
      <c r="E157">
        <f t="shared" si="9"/>
        <v>2.4374962330200001</v>
      </c>
      <c r="F157">
        <f t="shared" si="10"/>
        <v>0.25022805899999412</v>
      </c>
      <c r="G157">
        <f t="shared" si="11"/>
        <v>2.2359945788000033</v>
      </c>
      <c r="I157">
        <f t="shared" si="12"/>
        <v>1.8572242114374395E-2</v>
      </c>
      <c r="J157">
        <f t="shared" si="12"/>
        <v>1.9065859600529359E-3</v>
      </c>
      <c r="K157">
        <f t="shared" si="12"/>
        <v>1.703692178939319E-2</v>
      </c>
    </row>
    <row r="158" spans="1:11" x14ac:dyDescent="0.25">
      <c r="A158">
        <v>2.25179727059</v>
      </c>
      <c r="B158">
        <v>100.219028474</v>
      </c>
      <c r="C158">
        <v>87.224149238300001</v>
      </c>
      <c r="E158">
        <f t="shared" si="9"/>
        <v>2.25179727059</v>
      </c>
      <c r="F158">
        <f t="shared" si="10"/>
        <v>0.21902847399999814</v>
      </c>
      <c r="G158">
        <f t="shared" si="11"/>
        <v>2.2241492383000008</v>
      </c>
      <c r="I158">
        <f t="shared" si="12"/>
        <v>1.7157328711056009E-2</v>
      </c>
      <c r="J158">
        <f t="shared" si="12"/>
        <v>1.6688640556502328E-3</v>
      </c>
      <c r="K158">
        <f t="shared" si="12"/>
        <v>1.6946667483063171E-2</v>
      </c>
    </row>
    <row r="159" spans="1:11" x14ac:dyDescent="0.25">
      <c r="A159">
        <v>2.6045420179200001</v>
      </c>
      <c r="B159">
        <v>100.260576559</v>
      </c>
      <c r="C159">
        <v>87.181846867800004</v>
      </c>
      <c r="E159">
        <f t="shared" si="9"/>
        <v>2.6045420179200001</v>
      </c>
      <c r="F159">
        <f t="shared" si="10"/>
        <v>0.26057655900000043</v>
      </c>
      <c r="G159">
        <f t="shared" si="11"/>
        <v>2.1818468678000045</v>
      </c>
      <c r="I159">
        <f t="shared" si="12"/>
        <v>1.9845029624492794E-2</v>
      </c>
      <c r="J159">
        <f t="shared" si="12"/>
        <v>1.9854352501224412E-3</v>
      </c>
      <c r="K159">
        <f t="shared" si="12"/>
        <v>1.6624349090815033E-2</v>
      </c>
    </row>
    <row r="160" spans="1:11" x14ac:dyDescent="0.25">
      <c r="A160">
        <v>2.6017955134199999</v>
      </c>
      <c r="B160">
        <v>100.306064604</v>
      </c>
      <c r="C160">
        <v>87.203487509400006</v>
      </c>
      <c r="E160">
        <f t="shared" si="9"/>
        <v>2.6017955134199999</v>
      </c>
      <c r="F160">
        <f t="shared" si="10"/>
        <v>0.30606460399999946</v>
      </c>
      <c r="G160">
        <f t="shared" si="11"/>
        <v>2.2034875094000057</v>
      </c>
      <c r="I160">
        <f t="shared" si="12"/>
        <v>1.9824102926904005E-2</v>
      </c>
      <c r="J160">
        <f t="shared" si="12"/>
        <v>2.3320265488514791E-3</v>
      </c>
      <c r="K160">
        <f t="shared" si="12"/>
        <v>1.6789237647302221E-2</v>
      </c>
    </row>
    <row r="161" spans="1:11" x14ac:dyDescent="0.25">
      <c r="A161">
        <v>2.4703313380499998</v>
      </c>
      <c r="B161">
        <v>100.407736312</v>
      </c>
      <c r="C161">
        <v>87.234056325099999</v>
      </c>
      <c r="E161">
        <f t="shared" si="9"/>
        <v>2.4703313380499998</v>
      </c>
      <c r="F161">
        <f t="shared" si="10"/>
        <v>0.40773631199999727</v>
      </c>
      <c r="G161">
        <f t="shared" si="11"/>
        <v>2.2340563250999992</v>
      </c>
      <c r="I161">
        <f t="shared" si="12"/>
        <v>1.8822425688899354E-2</v>
      </c>
      <c r="J161">
        <f t="shared" si="12"/>
        <v>3.1067032648923534E-3</v>
      </c>
      <c r="K161">
        <f t="shared" si="12"/>
        <v>1.7022153472417798E-2</v>
      </c>
    </row>
    <row r="162" spans="1:11" x14ac:dyDescent="0.25">
      <c r="A162">
        <v>2.3801477333099998</v>
      </c>
      <c r="B162">
        <v>100.41656991000001</v>
      </c>
      <c r="C162">
        <v>87.219408374500006</v>
      </c>
      <c r="E162">
        <f t="shared" si="9"/>
        <v>2.3801477333099998</v>
      </c>
      <c r="F162">
        <f t="shared" si="10"/>
        <v>0.41656991000000687</v>
      </c>
      <c r="G162">
        <f t="shared" si="11"/>
        <v>2.2194083745000057</v>
      </c>
      <c r="I162">
        <f t="shared" si="12"/>
        <v>1.8135281348207122E-2</v>
      </c>
      <c r="J162">
        <f t="shared" si="12"/>
        <v>3.1740099210318651E-3</v>
      </c>
      <c r="K162">
        <f t="shared" si="12"/>
        <v>1.6910544977874437E-2</v>
      </c>
    </row>
    <row r="163" spans="1:11" x14ac:dyDescent="0.25">
      <c r="A163">
        <v>2.4246749936000001</v>
      </c>
      <c r="B163">
        <v>100.405258269</v>
      </c>
      <c r="C163">
        <v>87.203025823100006</v>
      </c>
      <c r="E163">
        <f t="shared" si="9"/>
        <v>2.4246749936000001</v>
      </c>
      <c r="F163">
        <f t="shared" si="10"/>
        <v>0.40525826900000084</v>
      </c>
      <c r="G163">
        <f t="shared" si="11"/>
        <v>2.2030258231000062</v>
      </c>
      <c r="I163">
        <f t="shared" si="12"/>
        <v>1.847455205049291E-2</v>
      </c>
      <c r="J163">
        <f t="shared" si="12"/>
        <v>3.0878220810192022E-3</v>
      </c>
      <c r="K163">
        <f t="shared" si="12"/>
        <v>1.6785719877868026E-2</v>
      </c>
    </row>
    <row r="164" spans="1:11" x14ac:dyDescent="0.25">
      <c r="A164">
        <v>2.2961905423700002</v>
      </c>
      <c r="B164">
        <v>100.371624892</v>
      </c>
      <c r="C164">
        <v>87.194026156500001</v>
      </c>
      <c r="E164">
        <f t="shared" si="9"/>
        <v>2.2961905423700002</v>
      </c>
      <c r="F164">
        <f t="shared" si="10"/>
        <v>0.37162489199999982</v>
      </c>
      <c r="G164">
        <f t="shared" si="11"/>
        <v>2.1940261565000014</v>
      </c>
      <c r="I164">
        <f t="shared" si="12"/>
        <v>1.7495578502205785E-2</v>
      </c>
      <c r="J164">
        <f t="shared" si="12"/>
        <v>2.8315561585098054E-3</v>
      </c>
      <c r="K164">
        <f t="shared" si="12"/>
        <v>1.6717147879774373E-2</v>
      </c>
    </row>
    <row r="165" spans="1:11" x14ac:dyDescent="0.25">
      <c r="A165">
        <v>2.1765631005600001</v>
      </c>
      <c r="B165">
        <v>100.32720635</v>
      </c>
      <c r="C165">
        <v>87.216205618499998</v>
      </c>
      <c r="E165">
        <f t="shared" si="9"/>
        <v>2.1765631005600001</v>
      </c>
      <c r="F165">
        <f t="shared" si="10"/>
        <v>0.32720634999999731</v>
      </c>
      <c r="G165">
        <f t="shared" si="11"/>
        <v>2.2162056184999983</v>
      </c>
      <c r="I165">
        <f t="shared" si="12"/>
        <v>1.6584089990871409E-2</v>
      </c>
      <c r="J165">
        <f t="shared" si="12"/>
        <v>2.4931138236187031E-3</v>
      </c>
      <c r="K165">
        <f t="shared" si="12"/>
        <v>1.6886141920729316E-2</v>
      </c>
    </row>
    <row r="166" spans="1:11" x14ac:dyDescent="0.25">
      <c r="A166">
        <v>1.9465428573900001</v>
      </c>
      <c r="B166">
        <v>100.33588564999999</v>
      </c>
      <c r="C166">
        <v>87.202607671099997</v>
      </c>
      <c r="E166">
        <f t="shared" si="9"/>
        <v>1.9465428573900001</v>
      </c>
      <c r="F166">
        <f t="shared" si="10"/>
        <v>0.33588564999999448</v>
      </c>
      <c r="G166">
        <f t="shared" si="11"/>
        <v>2.2026076710999973</v>
      </c>
      <c r="I166">
        <f t="shared" si="12"/>
        <v>1.4831475324440676E-2</v>
      </c>
      <c r="J166">
        <f t="shared" si="12"/>
        <v>2.5592448226330164E-3</v>
      </c>
      <c r="K166">
        <f t="shared" si="12"/>
        <v>1.6782533813381208E-2</v>
      </c>
    </row>
    <row r="167" spans="1:11" x14ac:dyDescent="0.25">
      <c r="A167">
        <v>1.95138635911</v>
      </c>
      <c r="B167">
        <v>100.224519265</v>
      </c>
      <c r="C167">
        <v>87.164878743100004</v>
      </c>
      <c r="E167">
        <f t="shared" si="9"/>
        <v>1.95138635911</v>
      </c>
      <c r="F167">
        <f t="shared" si="10"/>
        <v>0.22451926499999786</v>
      </c>
      <c r="G167">
        <f t="shared" si="11"/>
        <v>2.1648787431000045</v>
      </c>
      <c r="I167">
        <f t="shared" si="12"/>
        <v>1.4868379868294587E-2</v>
      </c>
      <c r="J167">
        <f t="shared" si="12"/>
        <v>1.7107005510137874E-3</v>
      </c>
      <c r="K167">
        <f t="shared" si="12"/>
        <v>1.6495062277614568E-2</v>
      </c>
    </row>
    <row r="168" spans="1:11" x14ac:dyDescent="0.25">
      <c r="A168">
        <v>2.2875015405500001</v>
      </c>
      <c r="B168">
        <v>100.198045084</v>
      </c>
      <c r="C168">
        <v>87.163047125099993</v>
      </c>
      <c r="E168">
        <f t="shared" si="9"/>
        <v>2.2875015405500001</v>
      </c>
      <c r="F168">
        <f t="shared" si="10"/>
        <v>0.19804508400000032</v>
      </c>
      <c r="G168">
        <f t="shared" si="11"/>
        <v>2.1630471250999932</v>
      </c>
      <c r="I168">
        <f t="shared" si="12"/>
        <v>1.7429373581210546E-2</v>
      </c>
      <c r="J168">
        <f t="shared" si="12"/>
        <v>1.5089833575055377E-3</v>
      </c>
      <c r="K168">
        <f t="shared" si="12"/>
        <v>1.6481106459961831E-2</v>
      </c>
    </row>
    <row r="169" spans="1:11" x14ac:dyDescent="0.25">
      <c r="A169">
        <v>2.2438500963700001</v>
      </c>
      <c r="B169">
        <v>100.206514918</v>
      </c>
      <c r="C169">
        <v>87.160932156300007</v>
      </c>
      <c r="E169">
        <f t="shared" si="9"/>
        <v>2.2438500963700001</v>
      </c>
      <c r="F169">
        <f t="shared" si="10"/>
        <v>0.20651491799999633</v>
      </c>
      <c r="G169">
        <f t="shared" si="11"/>
        <v>2.1609321563000066</v>
      </c>
      <c r="I169">
        <f t="shared" si="12"/>
        <v>1.7096776066198756E-2</v>
      </c>
      <c r="J169">
        <f t="shared" si="12"/>
        <v>1.5735183527131366E-3</v>
      </c>
      <c r="K169">
        <f t="shared" si="12"/>
        <v>1.6464991681163166E-2</v>
      </c>
    </row>
    <row r="170" spans="1:11" x14ac:dyDescent="0.25">
      <c r="A170">
        <v>2.1594897249399998</v>
      </c>
      <c r="B170">
        <v>100.20071398899999</v>
      </c>
      <c r="C170">
        <v>87.156899621199997</v>
      </c>
      <c r="E170">
        <f t="shared" si="9"/>
        <v>2.1594897249399998</v>
      </c>
      <c r="F170">
        <f t="shared" si="10"/>
        <v>0.20071398899999338</v>
      </c>
      <c r="G170">
        <f t="shared" si="11"/>
        <v>2.1568996211999973</v>
      </c>
      <c r="I170">
        <f t="shared" si="12"/>
        <v>1.6454001229531483E-2</v>
      </c>
      <c r="J170">
        <f t="shared" si="12"/>
        <v>1.5293187939951043E-3</v>
      </c>
      <c r="K170">
        <f t="shared" si="12"/>
        <v>1.6434266210822931E-2</v>
      </c>
    </row>
    <row r="171" spans="1:11" x14ac:dyDescent="0.25">
      <c r="A171">
        <v>2.2537598125199998</v>
      </c>
      <c r="B171">
        <v>100.083531443</v>
      </c>
      <c r="C171">
        <v>87.111725193699996</v>
      </c>
      <c r="E171">
        <f t="shared" si="9"/>
        <v>2.2537598125199998</v>
      </c>
      <c r="F171">
        <f t="shared" si="10"/>
        <v>8.3531442999998262E-2</v>
      </c>
      <c r="G171">
        <f t="shared" si="11"/>
        <v>2.1117251936999963</v>
      </c>
      <c r="I171">
        <f t="shared" si="12"/>
        <v>1.7172282089604786E-2</v>
      </c>
      <c r="J171">
        <f t="shared" si="12"/>
        <v>6.3645890506133253E-4</v>
      </c>
      <c r="K171">
        <f t="shared" si="12"/>
        <v>1.6090064487126819E-2</v>
      </c>
    </row>
    <row r="172" spans="1:11" x14ac:dyDescent="0.25">
      <c r="A172">
        <v>2.0446329295100001</v>
      </c>
      <c r="B172">
        <v>100.0043294</v>
      </c>
      <c r="C172">
        <v>87.095217212899996</v>
      </c>
      <c r="E172">
        <f t="shared" si="9"/>
        <v>2.0446329295100001</v>
      </c>
      <c r="F172">
        <f t="shared" si="10"/>
        <v>4.3294000000031474E-3</v>
      </c>
      <c r="G172">
        <f t="shared" si="11"/>
        <v>2.0952172128999962</v>
      </c>
      <c r="I172">
        <f t="shared" si="12"/>
        <v>1.5578862148572082E-2</v>
      </c>
      <c r="J172">
        <f t="shared" si="12"/>
        <v>3.2987400727347587E-5</v>
      </c>
      <c r="K172">
        <f t="shared" si="12"/>
        <v>1.5964283691208545E-2</v>
      </c>
    </row>
    <row r="173" spans="1:11" x14ac:dyDescent="0.25">
      <c r="A173">
        <v>2.0893681449299999</v>
      </c>
      <c r="B173">
        <v>100.025993615</v>
      </c>
      <c r="C173">
        <v>87.136726703500003</v>
      </c>
      <c r="E173">
        <f t="shared" si="9"/>
        <v>2.0893681449299999</v>
      </c>
      <c r="F173">
        <f t="shared" si="10"/>
        <v>2.5993615000004411E-2</v>
      </c>
      <c r="G173">
        <f t="shared" si="11"/>
        <v>2.1367267035000026</v>
      </c>
      <c r="I173">
        <f t="shared" si="12"/>
        <v>1.5919717342752035E-2</v>
      </c>
      <c r="J173">
        <f t="shared" si="12"/>
        <v>1.9805557221714678E-4</v>
      </c>
      <c r="K173">
        <f t="shared" si="12"/>
        <v>1.6280560819773585E-2</v>
      </c>
    </row>
    <row r="174" spans="1:11" x14ac:dyDescent="0.25">
      <c r="A174">
        <v>2.3317729100600002</v>
      </c>
      <c r="B174">
        <v>100.049724325</v>
      </c>
      <c r="C174">
        <v>87.129312962399993</v>
      </c>
      <c r="E174">
        <f t="shared" si="9"/>
        <v>2.3317729100600002</v>
      </c>
      <c r="F174">
        <f t="shared" si="10"/>
        <v>4.9724324999999681E-2</v>
      </c>
      <c r="G174">
        <f t="shared" si="11"/>
        <v>2.1293129623999931</v>
      </c>
      <c r="I174">
        <f t="shared" si="12"/>
        <v>1.7766694551038652E-2</v>
      </c>
      <c r="J174">
        <f t="shared" si="12"/>
        <v>3.7886918156572848E-4</v>
      </c>
      <c r="K174">
        <f t="shared" si="12"/>
        <v>1.6224072611579692E-2</v>
      </c>
    </row>
    <row r="175" spans="1:11" x14ac:dyDescent="0.25">
      <c r="A175">
        <v>2.2459479735999999</v>
      </c>
      <c r="B175">
        <v>100.066606628</v>
      </c>
      <c r="C175">
        <v>87.155295262099997</v>
      </c>
      <c r="E175">
        <f t="shared" si="9"/>
        <v>2.2459479735999999</v>
      </c>
      <c r="F175">
        <f t="shared" si="10"/>
        <v>6.6606628000002388E-2</v>
      </c>
      <c r="G175">
        <f t="shared" si="11"/>
        <v>2.1552952620999974</v>
      </c>
      <c r="I175">
        <f t="shared" si="12"/>
        <v>1.7112760617606047E-2</v>
      </c>
      <c r="J175">
        <f t="shared" si="12"/>
        <v>5.0750208549264373E-4</v>
      </c>
      <c r="K175">
        <f t="shared" si="12"/>
        <v>1.6422041968077467E-2</v>
      </c>
    </row>
    <row r="176" spans="1:11" x14ac:dyDescent="0.25">
      <c r="A176">
        <v>2.19905923553</v>
      </c>
      <c r="B176">
        <v>100.04953779</v>
      </c>
      <c r="C176">
        <v>87.129113951700006</v>
      </c>
      <c r="E176">
        <f t="shared" si="9"/>
        <v>2.19905923553</v>
      </c>
      <c r="F176">
        <f t="shared" si="10"/>
        <v>4.9537790000002246E-2</v>
      </c>
      <c r="G176">
        <f t="shared" si="11"/>
        <v>2.1291139517000062</v>
      </c>
      <c r="I176">
        <f t="shared" si="12"/>
        <v>1.675549688768652E-2</v>
      </c>
      <c r="J176">
        <f t="shared" si="12"/>
        <v>3.7744789806349108E-4</v>
      </c>
      <c r="K176">
        <f t="shared" si="12"/>
        <v>1.6222556270814346E-2</v>
      </c>
    </row>
    <row r="177" spans="1:11" x14ac:dyDescent="0.25">
      <c r="A177">
        <v>2.1272049147900001</v>
      </c>
      <c r="B177">
        <v>100.043715881</v>
      </c>
      <c r="C177">
        <v>87.107792965100003</v>
      </c>
      <c r="E177">
        <f t="shared" si="9"/>
        <v>2.1272049147900001</v>
      </c>
      <c r="F177">
        <f t="shared" si="10"/>
        <v>4.3715880999997125E-2</v>
      </c>
      <c r="G177">
        <f t="shared" si="11"/>
        <v>2.1077929651000034</v>
      </c>
      <c r="I177">
        <f t="shared" si="12"/>
        <v>1.620801056804869E-2</v>
      </c>
      <c r="J177">
        <f t="shared" si="12"/>
        <v>3.3308848447704008E-4</v>
      </c>
      <c r="K177">
        <f t="shared" si="12"/>
        <v>1.6060103291446259E-2</v>
      </c>
    </row>
    <row r="178" spans="1:11" x14ac:dyDescent="0.25">
      <c r="A178">
        <v>2.0311962462599999</v>
      </c>
      <c r="B178">
        <v>100.08150648199999</v>
      </c>
      <c r="C178">
        <v>87.124037544999993</v>
      </c>
      <c r="E178">
        <f t="shared" si="9"/>
        <v>2.0311962462599999</v>
      </c>
      <c r="F178">
        <f t="shared" si="10"/>
        <v>8.1506481999994662E-2</v>
      </c>
      <c r="G178">
        <f t="shared" si="11"/>
        <v>2.1240375449999931</v>
      </c>
      <c r="I178">
        <f t="shared" si="12"/>
        <v>1.5476482776184715E-2</v>
      </c>
      <c r="J178">
        <f t="shared" si="12"/>
        <v>6.2102993107779651E-4</v>
      </c>
      <c r="K178">
        <f t="shared" si="12"/>
        <v>1.6183877132349846E-2</v>
      </c>
    </row>
    <row r="179" spans="1:11" x14ac:dyDescent="0.25">
      <c r="A179">
        <v>1.9657651475</v>
      </c>
      <c r="B179">
        <v>100.045840047</v>
      </c>
      <c r="C179">
        <v>87.115681603200002</v>
      </c>
      <c r="E179">
        <f t="shared" si="9"/>
        <v>1.9657651475</v>
      </c>
      <c r="F179">
        <f t="shared" si="10"/>
        <v>4.5840046999998663E-2</v>
      </c>
      <c r="G179">
        <f t="shared" si="11"/>
        <v>2.1156816032000023</v>
      </c>
      <c r="I179">
        <f t="shared" si="12"/>
        <v>1.4977937510137408E-2</v>
      </c>
      <c r="J179">
        <f t="shared" si="12"/>
        <v>3.4927334035854949E-4</v>
      </c>
      <c r="K179">
        <f t="shared" si="12"/>
        <v>1.6120209926591429E-2</v>
      </c>
    </row>
    <row r="180" spans="1:11" x14ac:dyDescent="0.25">
      <c r="A180">
        <v>1.99267574613</v>
      </c>
      <c r="B180">
        <v>100.11330859</v>
      </c>
      <c r="C180">
        <v>87.161622875899994</v>
      </c>
      <c r="E180">
        <f t="shared" si="9"/>
        <v>1.99267574613</v>
      </c>
      <c r="F180">
        <f t="shared" si="10"/>
        <v>0.1133085900000026</v>
      </c>
      <c r="G180">
        <f t="shared" si="11"/>
        <v>2.1616228758999938</v>
      </c>
      <c r="I180">
        <f t="shared" si="12"/>
        <v>1.5182979941148629E-2</v>
      </c>
      <c r="J180">
        <f t="shared" si="12"/>
        <v>8.6334269510280823E-4</v>
      </c>
      <c r="K180">
        <f t="shared" si="12"/>
        <v>1.6470254545355664E-2</v>
      </c>
    </row>
    <row r="181" spans="1:11" x14ac:dyDescent="0.25">
      <c r="A181">
        <v>2.0087713732200001</v>
      </c>
      <c r="B181">
        <v>100.130003062</v>
      </c>
      <c r="C181">
        <v>87.144279623299994</v>
      </c>
      <c r="E181">
        <f t="shared" si="9"/>
        <v>2.0087713732200001</v>
      </c>
      <c r="F181">
        <f t="shared" si="10"/>
        <v>0.13000306200000011</v>
      </c>
      <c r="G181">
        <f t="shared" si="11"/>
        <v>2.1442796232999939</v>
      </c>
      <c r="I181">
        <f t="shared" si="12"/>
        <v>1.5305618852031291E-2</v>
      </c>
      <c r="J181">
        <f t="shared" si="12"/>
        <v>9.9054444079389736E-4</v>
      </c>
      <c r="K181">
        <f t="shared" si="12"/>
        <v>1.6338109485201507E-2</v>
      </c>
    </row>
    <row r="182" spans="1:11" x14ac:dyDescent="0.25">
      <c r="A182">
        <v>2.1368590846000002</v>
      </c>
      <c r="B182">
        <v>100.055042063</v>
      </c>
      <c r="C182">
        <v>87.134373516799997</v>
      </c>
      <c r="E182">
        <f t="shared" si="9"/>
        <v>2.1368590846000002</v>
      </c>
      <c r="F182">
        <f t="shared" si="10"/>
        <v>5.5042063000001917E-2</v>
      </c>
      <c r="G182">
        <f t="shared" si="11"/>
        <v>2.1343735167999967</v>
      </c>
      <c r="I182">
        <f t="shared" si="12"/>
        <v>1.628156948342082E-2</v>
      </c>
      <c r="J182">
        <f t="shared" si="12"/>
        <v>4.1938711808556727E-4</v>
      </c>
      <c r="K182">
        <f t="shared" si="12"/>
        <v>1.6262630965138001E-2</v>
      </c>
    </row>
    <row r="183" spans="1:11" x14ac:dyDescent="0.25">
      <c r="A183">
        <v>2.1922533044099999</v>
      </c>
      <c r="B183">
        <v>100.01715857400001</v>
      </c>
      <c r="C183">
        <v>87.111837721399993</v>
      </c>
      <c r="E183">
        <f t="shared" si="9"/>
        <v>2.1922533044099999</v>
      </c>
      <c r="F183">
        <f t="shared" si="10"/>
        <v>1.7158574000006865E-2</v>
      </c>
      <c r="G183">
        <f t="shared" si="11"/>
        <v>2.1118377213999935</v>
      </c>
      <c r="I183">
        <f t="shared" si="12"/>
        <v>1.6703639822694141E-2</v>
      </c>
      <c r="J183">
        <f t="shared" si="12"/>
        <v>1.3073792129340381E-4</v>
      </c>
      <c r="K183">
        <f t="shared" si="12"/>
        <v>1.6090921879913976E-2</v>
      </c>
    </row>
    <row r="184" spans="1:11" x14ac:dyDescent="0.25">
      <c r="A184">
        <v>2.2144486990600001</v>
      </c>
      <c r="B184">
        <v>100.05096863199999</v>
      </c>
      <c r="C184">
        <v>87.109407763700005</v>
      </c>
      <c r="E184">
        <f t="shared" si="9"/>
        <v>2.2144486990600001</v>
      </c>
      <c r="F184">
        <f t="shared" si="10"/>
        <v>5.0968631999992908E-2</v>
      </c>
      <c r="G184">
        <f t="shared" si="11"/>
        <v>2.1094077637000055</v>
      </c>
      <c r="I184">
        <f t="shared" si="12"/>
        <v>1.6872755260773468E-2</v>
      </c>
      <c r="J184">
        <f t="shared" si="12"/>
        <v>3.8835004580478941E-4</v>
      </c>
      <c r="K184">
        <f t="shared" si="12"/>
        <v>1.6072407076846588E-2</v>
      </c>
    </row>
    <row r="185" spans="1:11" x14ac:dyDescent="0.25">
      <c r="A185">
        <v>2.3670979642900001</v>
      </c>
      <c r="B185">
        <v>99.988962569099996</v>
      </c>
      <c r="C185">
        <v>87.071186070300001</v>
      </c>
      <c r="E185">
        <f t="shared" si="9"/>
        <v>2.3670979642900001</v>
      </c>
      <c r="F185">
        <f t="shared" si="10"/>
        <v>-1.1037430900003642E-2</v>
      </c>
      <c r="G185">
        <f t="shared" si="11"/>
        <v>2.0711860703000013</v>
      </c>
      <c r="I185">
        <f t="shared" si="12"/>
        <v>1.8035850027455579E-2</v>
      </c>
      <c r="J185">
        <f t="shared" si="12"/>
        <v>8.4098525453541877E-5</v>
      </c>
      <c r="K185">
        <f t="shared" si="12"/>
        <v>1.5781180967763844E-2</v>
      </c>
    </row>
    <row r="186" spans="1:11" x14ac:dyDescent="0.25">
      <c r="A186">
        <v>2.2385218397700002</v>
      </c>
      <c r="B186">
        <v>99.958240085300005</v>
      </c>
      <c r="C186">
        <v>87.078265532700001</v>
      </c>
      <c r="E186">
        <f t="shared" si="9"/>
        <v>2.2385218397700002</v>
      </c>
      <c r="F186">
        <f t="shared" si="10"/>
        <v>-4.1759914699994738E-2</v>
      </c>
      <c r="G186">
        <f t="shared" si="11"/>
        <v>2.0782655327000015</v>
      </c>
      <c r="I186">
        <f t="shared" si="12"/>
        <v>1.7056177984330088E-2</v>
      </c>
      <c r="J186">
        <f t="shared" si="12"/>
        <v>3.1818520823845758E-4</v>
      </c>
      <c r="K186">
        <f t="shared" si="12"/>
        <v>1.5835122175118864E-2</v>
      </c>
    </row>
    <row r="187" spans="1:11" x14ac:dyDescent="0.25">
      <c r="A187">
        <v>2.22563590165</v>
      </c>
      <c r="B187">
        <v>99.969897332000002</v>
      </c>
      <c r="C187">
        <v>87.052264987399994</v>
      </c>
      <c r="E187">
        <f t="shared" si="9"/>
        <v>2.22563590165</v>
      </c>
      <c r="F187">
        <f t="shared" si="10"/>
        <v>-3.0102667999997834E-2</v>
      </c>
      <c r="G187">
        <f t="shared" si="11"/>
        <v>2.0522649873999939</v>
      </c>
      <c r="I187">
        <f t="shared" si="12"/>
        <v>1.6957994955616656E-2</v>
      </c>
      <c r="J187">
        <f t="shared" si="12"/>
        <v>2.2936406252079032E-4</v>
      </c>
      <c r="K187">
        <f t="shared" si="12"/>
        <v>1.5637013798221307E-2</v>
      </c>
    </row>
    <row r="188" spans="1:11" x14ac:dyDescent="0.25">
      <c r="A188">
        <v>2.1852492235900001</v>
      </c>
      <c r="B188">
        <v>99.873094268800003</v>
      </c>
      <c r="C188">
        <v>87.026375028000004</v>
      </c>
      <c r="E188">
        <f t="shared" si="9"/>
        <v>2.1852492235900001</v>
      </c>
      <c r="F188">
        <f t="shared" si="10"/>
        <v>-0.12690573119999726</v>
      </c>
      <c r="G188">
        <f t="shared" si="11"/>
        <v>2.0263750280000039</v>
      </c>
      <c r="I188">
        <f t="shared" si="12"/>
        <v>1.6650272977233822E-2</v>
      </c>
      <c r="J188">
        <f t="shared" si="12"/>
        <v>9.6694465969610662E-4</v>
      </c>
      <c r="K188">
        <f t="shared" si="12"/>
        <v>1.5439748018773437E-2</v>
      </c>
    </row>
    <row r="189" spans="1:11" x14ac:dyDescent="0.25">
      <c r="A189">
        <v>1.88983711249</v>
      </c>
      <c r="B189">
        <v>99.894881417799994</v>
      </c>
      <c r="C189">
        <v>87.011424587099995</v>
      </c>
      <c r="E189">
        <f t="shared" si="9"/>
        <v>1.88983711249</v>
      </c>
      <c r="F189">
        <f t="shared" si="10"/>
        <v>-0.10511858220000647</v>
      </c>
      <c r="G189">
        <f t="shared" si="11"/>
        <v>2.0114245870999952</v>
      </c>
      <c r="I189">
        <f t="shared" si="12"/>
        <v>1.4399411959873371E-2</v>
      </c>
      <c r="J189">
        <f t="shared" si="12"/>
        <v>8.0093980572821177E-4</v>
      </c>
      <c r="K189">
        <f t="shared" si="12"/>
        <v>1.5325834731708543E-2</v>
      </c>
    </row>
    <row r="190" spans="1:11" x14ac:dyDescent="0.25">
      <c r="A190">
        <v>2.1150662534900002</v>
      </c>
      <c r="B190">
        <v>99.911699981799998</v>
      </c>
      <c r="C190">
        <v>86.994221397199993</v>
      </c>
      <c r="E190">
        <f t="shared" si="9"/>
        <v>2.1150662534900002</v>
      </c>
      <c r="F190">
        <f t="shared" si="10"/>
        <v>-8.8300018200001773E-2</v>
      </c>
      <c r="G190">
        <f t="shared" si="11"/>
        <v>1.9942213971999934</v>
      </c>
      <c r="I190">
        <f t="shared" si="12"/>
        <v>1.6115521335222812E-2</v>
      </c>
      <c r="J190">
        <f t="shared" si="12"/>
        <v>6.7279255430161824E-4</v>
      </c>
      <c r="K190">
        <f t="shared" si="12"/>
        <v>1.5194756864332092E-2</v>
      </c>
    </row>
    <row r="191" spans="1:11" x14ac:dyDescent="0.25">
      <c r="A191">
        <v>2.1640696254999998</v>
      </c>
      <c r="B191">
        <v>99.981820332599995</v>
      </c>
      <c r="C191">
        <v>87.008942461499998</v>
      </c>
      <c r="E191">
        <f t="shared" si="9"/>
        <v>2.1640696254999998</v>
      </c>
      <c r="F191">
        <f t="shared" si="10"/>
        <v>-1.8179667400005428E-2</v>
      </c>
      <c r="G191">
        <f t="shared" si="11"/>
        <v>2.0089424614999984</v>
      </c>
      <c r="I191">
        <f t="shared" si="12"/>
        <v>1.6488897292511115E-2</v>
      </c>
      <c r="J191">
        <f t="shared" si="12"/>
        <v>1.3851803335645593E-4</v>
      </c>
      <c r="K191">
        <f t="shared" si="12"/>
        <v>1.5306922440900893E-2</v>
      </c>
    </row>
    <row r="192" spans="1:11" x14ac:dyDescent="0.25">
      <c r="A192">
        <v>2.3966117625500001</v>
      </c>
      <c r="B192">
        <v>99.999384495800001</v>
      </c>
      <c r="C192">
        <v>87.013564861700004</v>
      </c>
      <c r="E192">
        <f t="shared" si="9"/>
        <v>2.3966117625500001</v>
      </c>
      <c r="F192">
        <f t="shared" si="10"/>
        <v>-6.1550419999889527E-4</v>
      </c>
      <c r="G192">
        <f t="shared" si="11"/>
        <v>2.0135648617000044</v>
      </c>
      <c r="I192">
        <f t="shared" si="12"/>
        <v>1.8260727259909959E-2</v>
      </c>
      <c r="J192">
        <f t="shared" si="12"/>
        <v>4.6897684886391402E-6</v>
      </c>
      <c r="K192">
        <f t="shared" si="12"/>
        <v>1.5342142325346695E-2</v>
      </c>
    </row>
    <row r="193" spans="1:11" x14ac:dyDescent="0.25">
      <c r="A193">
        <v>2.4825415517599998</v>
      </c>
      <c r="B193">
        <v>100.00655258499999</v>
      </c>
      <c r="C193">
        <v>87.016617575699996</v>
      </c>
      <c r="E193">
        <f t="shared" si="9"/>
        <v>2.4825415517599998</v>
      </c>
      <c r="F193">
        <f t="shared" si="10"/>
        <v>6.5525849999943375E-3</v>
      </c>
      <c r="G193">
        <f t="shared" si="11"/>
        <v>2.0166175756999962</v>
      </c>
      <c r="I193">
        <f t="shared" si="12"/>
        <v>1.8915460107668244E-2</v>
      </c>
      <c r="J193">
        <f t="shared" si="12"/>
        <v>4.992672129964036E-5</v>
      </c>
      <c r="K193">
        <f t="shared" si="12"/>
        <v>1.5365402153503863E-2</v>
      </c>
    </row>
    <row r="194" spans="1:11" x14ac:dyDescent="0.25">
      <c r="A194">
        <v>2.4506513928300002</v>
      </c>
      <c r="B194">
        <v>100.026271138</v>
      </c>
      <c r="C194">
        <v>87.026286242899999</v>
      </c>
      <c r="E194">
        <f t="shared" ref="E194:E257" si="13">A194-0</f>
        <v>2.4506513928300002</v>
      </c>
      <c r="F194">
        <f t="shared" ref="F194:F257" si="14">B194-100</f>
        <v>2.6271137999998473E-2</v>
      </c>
      <c r="G194">
        <f t="shared" ref="G194:G257" si="15">C194-85</f>
        <v>2.0262862428999995</v>
      </c>
      <c r="I194">
        <f t="shared" ref="I194:K257" si="16">ABS(E194)/SQRT(0.01^2+100^2+85^2)</f>
        <v>1.8672476448989919E-2</v>
      </c>
      <c r="J194">
        <f t="shared" si="16"/>
        <v>2.0017012906378909E-4</v>
      </c>
      <c r="K194">
        <f t="shared" si="16"/>
        <v>1.5439071530190156E-2</v>
      </c>
    </row>
    <row r="195" spans="1:11" x14ac:dyDescent="0.25">
      <c r="A195">
        <v>2.45244475361</v>
      </c>
      <c r="B195">
        <v>99.954173873399995</v>
      </c>
      <c r="C195">
        <v>86.995950756200003</v>
      </c>
      <c r="E195">
        <f t="shared" si="13"/>
        <v>2.45244475361</v>
      </c>
      <c r="F195">
        <f t="shared" si="14"/>
        <v>-4.5826126600005068E-2</v>
      </c>
      <c r="G195">
        <f t="shared" si="15"/>
        <v>1.9959507562000027</v>
      </c>
      <c r="I195">
        <f t="shared" si="16"/>
        <v>1.8686140769842353E-2</v>
      </c>
      <c r="J195">
        <f t="shared" si="16"/>
        <v>3.4916727535811679E-4</v>
      </c>
      <c r="K195">
        <f t="shared" si="16"/>
        <v>1.5207933530460127E-2</v>
      </c>
    </row>
    <row r="196" spans="1:11" x14ac:dyDescent="0.25">
      <c r="A196">
        <v>2.3276647397099999</v>
      </c>
      <c r="B196">
        <v>99.9172917665</v>
      </c>
      <c r="C196">
        <v>86.9939771608</v>
      </c>
      <c r="E196">
        <f t="shared" si="13"/>
        <v>2.3276647397099999</v>
      </c>
      <c r="F196">
        <f t="shared" si="14"/>
        <v>-8.2708233500000006E-2</v>
      </c>
      <c r="G196">
        <f t="shared" si="15"/>
        <v>1.9939771608000001</v>
      </c>
      <c r="I196">
        <f t="shared" si="16"/>
        <v>1.7735392785992322E-2</v>
      </c>
      <c r="J196">
        <f t="shared" si="16"/>
        <v>6.3018654823152195E-4</v>
      </c>
      <c r="K196">
        <f t="shared" si="16"/>
        <v>1.5192895931177666E-2</v>
      </c>
    </row>
    <row r="197" spans="1:11" x14ac:dyDescent="0.25">
      <c r="A197">
        <v>2.2240210490500001</v>
      </c>
      <c r="B197">
        <v>99.921682276200002</v>
      </c>
      <c r="C197">
        <v>87.006379173400006</v>
      </c>
      <c r="E197">
        <f t="shared" si="13"/>
        <v>2.2240210490500001</v>
      </c>
      <c r="F197">
        <f t="shared" si="14"/>
        <v>-7.8317723799997907E-2</v>
      </c>
      <c r="G197">
        <f t="shared" si="15"/>
        <v>2.0063791734000063</v>
      </c>
      <c r="I197">
        <f t="shared" si="16"/>
        <v>1.6945690758769109E-2</v>
      </c>
      <c r="J197">
        <f t="shared" si="16"/>
        <v>5.9673352867426897E-4</v>
      </c>
      <c r="K197">
        <f t="shared" si="16"/>
        <v>1.5287391741096296E-2</v>
      </c>
    </row>
    <row r="198" spans="1:11" x14ac:dyDescent="0.25">
      <c r="A198">
        <v>2.3947302183599999</v>
      </c>
      <c r="B198">
        <v>100.00526904</v>
      </c>
      <c r="C198">
        <v>87.055105304799994</v>
      </c>
      <c r="E198">
        <f t="shared" si="13"/>
        <v>2.3947302183599999</v>
      </c>
      <c r="F198">
        <f t="shared" si="14"/>
        <v>5.2690400000017235E-3</v>
      </c>
      <c r="G198">
        <f t="shared" si="15"/>
        <v>2.0551053047999943</v>
      </c>
      <c r="I198">
        <f t="shared" si="16"/>
        <v>1.8246391034986945E-2</v>
      </c>
      <c r="J198">
        <f t="shared" si="16"/>
        <v>4.0146887311949466E-5</v>
      </c>
      <c r="K198">
        <f t="shared" si="16"/>
        <v>1.5658655293178253E-2</v>
      </c>
    </row>
    <row r="199" spans="1:11" x14ac:dyDescent="0.25">
      <c r="A199">
        <v>2.2307337436500001</v>
      </c>
      <c r="B199">
        <v>99.956992120899997</v>
      </c>
      <c r="C199">
        <v>87.054608313299994</v>
      </c>
      <c r="E199">
        <f t="shared" si="13"/>
        <v>2.2307337436500001</v>
      </c>
      <c r="F199">
        <f t="shared" si="14"/>
        <v>-4.300787910000281E-2</v>
      </c>
      <c r="G199">
        <f t="shared" si="15"/>
        <v>2.0546083132999939</v>
      </c>
      <c r="I199">
        <f t="shared" si="16"/>
        <v>1.6996837418059161E-2</v>
      </c>
      <c r="J199">
        <f t="shared" si="16"/>
        <v>3.2769393964615846E-4</v>
      </c>
      <c r="K199">
        <f t="shared" si="16"/>
        <v>1.5654868519544823E-2</v>
      </c>
    </row>
    <row r="200" spans="1:11" x14ac:dyDescent="0.25">
      <c r="A200">
        <v>2.23273095371</v>
      </c>
      <c r="B200">
        <v>99.9789243898</v>
      </c>
      <c r="C200">
        <v>87.042928923999995</v>
      </c>
      <c r="E200">
        <f t="shared" si="13"/>
        <v>2.23273095371</v>
      </c>
      <c r="F200">
        <f t="shared" si="14"/>
        <v>-2.1075610200000483E-2</v>
      </c>
      <c r="G200">
        <f t="shared" si="15"/>
        <v>2.0429289239999946</v>
      </c>
      <c r="I200">
        <f t="shared" si="16"/>
        <v>1.7012054946720374E-2</v>
      </c>
      <c r="J200">
        <f t="shared" si="16"/>
        <v>1.6058336010539215E-4</v>
      </c>
      <c r="K200">
        <f t="shared" si="16"/>
        <v>1.5565878660652252E-2</v>
      </c>
    </row>
    <row r="201" spans="1:11" x14ac:dyDescent="0.25">
      <c r="A201">
        <v>2.2195003614100002</v>
      </c>
      <c r="B201">
        <v>100.03143856</v>
      </c>
      <c r="C201">
        <v>87.082063641600001</v>
      </c>
      <c r="E201">
        <f t="shared" si="13"/>
        <v>2.2195003614100002</v>
      </c>
      <c r="F201">
        <f t="shared" si="14"/>
        <v>3.1438559999998006E-2</v>
      </c>
      <c r="G201">
        <f t="shared" si="15"/>
        <v>2.0820636416000013</v>
      </c>
      <c r="I201">
        <f t="shared" si="16"/>
        <v>1.6911245862306842E-2</v>
      </c>
      <c r="J201">
        <f t="shared" si="16"/>
        <v>2.3954274888204858E-4</v>
      </c>
      <c r="K201">
        <f t="shared" si="16"/>
        <v>1.5864061460075282E-2</v>
      </c>
    </row>
    <row r="202" spans="1:11" x14ac:dyDescent="0.25">
      <c r="A202">
        <v>2.2752648459399998</v>
      </c>
      <c r="B202">
        <v>100.065771958</v>
      </c>
      <c r="C202">
        <v>87.116300025499996</v>
      </c>
      <c r="E202">
        <f t="shared" si="13"/>
        <v>2.2752648459399998</v>
      </c>
      <c r="F202">
        <f t="shared" si="14"/>
        <v>6.5771957999999131E-2</v>
      </c>
      <c r="G202">
        <f t="shared" si="15"/>
        <v>2.1163000254999957</v>
      </c>
      <c r="I202">
        <f t="shared" si="16"/>
        <v>1.7336137394053444E-2</v>
      </c>
      <c r="J202">
        <f t="shared" si="16"/>
        <v>5.0114240660753659E-4</v>
      </c>
      <c r="K202">
        <f t="shared" si="16"/>
        <v>1.6124921929231192E-2</v>
      </c>
    </row>
    <row r="203" spans="1:11" x14ac:dyDescent="0.25">
      <c r="A203">
        <v>2.3585984413399999</v>
      </c>
      <c r="B203">
        <v>100.188532787</v>
      </c>
      <c r="C203">
        <v>87.142145419599998</v>
      </c>
      <c r="E203">
        <f t="shared" si="13"/>
        <v>2.3585984413399999</v>
      </c>
      <c r="F203">
        <f t="shared" si="14"/>
        <v>0.18853278699999976</v>
      </c>
      <c r="G203">
        <f t="shared" si="15"/>
        <v>2.1421454195999985</v>
      </c>
      <c r="I203">
        <f t="shared" si="16"/>
        <v>1.7971088820465525E-2</v>
      </c>
      <c r="J203">
        <f t="shared" si="16"/>
        <v>1.4365054268508659E-3</v>
      </c>
      <c r="K203">
        <f t="shared" si="16"/>
        <v>1.6321848148137367E-2</v>
      </c>
    </row>
    <row r="204" spans="1:11" x14ac:dyDescent="0.25">
      <c r="A204">
        <v>2.6133328760699999</v>
      </c>
      <c r="B204">
        <v>100.213740089</v>
      </c>
      <c r="C204">
        <v>87.141282064199999</v>
      </c>
      <c r="E204">
        <f t="shared" si="13"/>
        <v>2.6133328760699999</v>
      </c>
      <c r="F204">
        <f t="shared" si="14"/>
        <v>0.21374008899999808</v>
      </c>
      <c r="G204">
        <f t="shared" si="15"/>
        <v>2.1412820641999986</v>
      </c>
      <c r="I204">
        <f t="shared" si="16"/>
        <v>1.9912010628911674E-2</v>
      </c>
      <c r="J204">
        <f t="shared" si="16"/>
        <v>1.6285697711777034E-3</v>
      </c>
      <c r="K204">
        <f t="shared" si="16"/>
        <v>1.6315269903911866E-2</v>
      </c>
    </row>
    <row r="205" spans="1:11" x14ac:dyDescent="0.25">
      <c r="A205">
        <v>2.4508070384099998</v>
      </c>
      <c r="B205">
        <v>100.131600006</v>
      </c>
      <c r="C205">
        <v>87.133762434499999</v>
      </c>
      <c r="E205">
        <f t="shared" si="13"/>
        <v>2.4508070384099998</v>
      </c>
      <c r="F205">
        <f t="shared" si="14"/>
        <v>0.13160000599999933</v>
      </c>
      <c r="G205">
        <f t="shared" si="15"/>
        <v>2.1337624344999995</v>
      </c>
      <c r="I205">
        <f t="shared" si="16"/>
        <v>1.8673662373856849E-2</v>
      </c>
      <c r="J205">
        <f t="shared" si="16"/>
        <v>1.002712184977172E-3</v>
      </c>
      <c r="K205">
        <f t="shared" si="16"/>
        <v>1.6257974888843969E-2</v>
      </c>
    </row>
    <row r="206" spans="1:11" x14ac:dyDescent="0.25">
      <c r="A206">
        <v>2.6848525975199999</v>
      </c>
      <c r="B206">
        <v>100.20511467</v>
      </c>
      <c r="C206">
        <v>87.161443349799995</v>
      </c>
      <c r="E206">
        <f t="shared" si="13"/>
        <v>2.6848525975199999</v>
      </c>
      <c r="F206">
        <f t="shared" si="14"/>
        <v>0.20511467000000039</v>
      </c>
      <c r="G206">
        <f t="shared" si="15"/>
        <v>2.1614433497999954</v>
      </c>
      <c r="I206">
        <f t="shared" si="16"/>
        <v>2.0456947505009451E-2</v>
      </c>
      <c r="J206">
        <f t="shared" si="16"/>
        <v>1.5628493126859967E-3</v>
      </c>
      <c r="K206">
        <f t="shared" si="16"/>
        <v>1.6468886665418105E-2</v>
      </c>
    </row>
    <row r="207" spans="1:11" x14ac:dyDescent="0.25">
      <c r="A207">
        <v>2.6394559531300001</v>
      </c>
      <c r="B207">
        <v>100.131297057</v>
      </c>
      <c r="C207">
        <v>87.1317449262</v>
      </c>
      <c r="E207">
        <f t="shared" si="13"/>
        <v>2.6394559531300001</v>
      </c>
      <c r="F207">
        <f t="shared" si="14"/>
        <v>0.13129705699999761</v>
      </c>
      <c r="G207">
        <f t="shared" si="15"/>
        <v>2.1317449261999997</v>
      </c>
      <c r="I207">
        <f t="shared" si="16"/>
        <v>2.0111052623462647E-2</v>
      </c>
      <c r="J207">
        <f t="shared" si="16"/>
        <v>1.0004038974401003E-3</v>
      </c>
      <c r="K207">
        <f t="shared" si="16"/>
        <v>1.6242602699911832E-2</v>
      </c>
    </row>
    <row r="208" spans="1:11" x14ac:dyDescent="0.25">
      <c r="A208">
        <v>2.90179554922</v>
      </c>
      <c r="B208">
        <v>100.075743922</v>
      </c>
      <c r="C208">
        <v>87.110735925</v>
      </c>
      <c r="E208">
        <f t="shared" si="13"/>
        <v>2.90179554922</v>
      </c>
      <c r="F208">
        <f t="shared" si="14"/>
        <v>7.5743922000000907E-2</v>
      </c>
      <c r="G208">
        <f t="shared" si="15"/>
        <v>2.1107359250000002</v>
      </c>
      <c r="I208">
        <f t="shared" si="16"/>
        <v>2.2109921146321484E-2</v>
      </c>
      <c r="J208">
        <f t="shared" si="16"/>
        <v>5.7712272085581667E-4</v>
      </c>
      <c r="K208">
        <f t="shared" si="16"/>
        <v>1.6082526859965141E-2</v>
      </c>
    </row>
    <row r="209" spans="1:11" x14ac:dyDescent="0.25">
      <c r="A209">
        <v>2.7171722207400002</v>
      </c>
      <c r="B209">
        <v>100.095612089</v>
      </c>
      <c r="C209">
        <v>87.102102580299999</v>
      </c>
      <c r="E209">
        <f t="shared" si="13"/>
        <v>2.7171722207400002</v>
      </c>
      <c r="F209">
        <f t="shared" si="14"/>
        <v>9.5612088999999401E-2</v>
      </c>
      <c r="G209">
        <f t="shared" si="15"/>
        <v>2.1021025802999986</v>
      </c>
      <c r="I209">
        <f t="shared" si="16"/>
        <v>2.0703203420959528E-2</v>
      </c>
      <c r="J209">
        <f t="shared" si="16"/>
        <v>7.28506096507486E-4</v>
      </c>
      <c r="K209">
        <f t="shared" si="16"/>
        <v>1.6016746012449071E-2</v>
      </c>
    </row>
    <row r="210" spans="1:11" x14ac:dyDescent="0.25">
      <c r="A210">
        <v>2.44920061986</v>
      </c>
      <c r="B210">
        <v>100.149216745</v>
      </c>
      <c r="C210">
        <v>87.100570936799997</v>
      </c>
      <c r="E210">
        <f t="shared" si="13"/>
        <v>2.44920061986</v>
      </c>
      <c r="F210">
        <f t="shared" si="14"/>
        <v>0.14921674500000393</v>
      </c>
      <c r="G210">
        <f t="shared" si="15"/>
        <v>2.100570936799997</v>
      </c>
      <c r="I210">
        <f t="shared" si="16"/>
        <v>1.8661422439352149E-2</v>
      </c>
      <c r="J210">
        <f t="shared" si="16"/>
        <v>1.1369410455356378E-3</v>
      </c>
      <c r="K210">
        <f t="shared" si="16"/>
        <v>1.6005075818448525E-2</v>
      </c>
    </row>
    <row r="211" spans="1:11" x14ac:dyDescent="0.25">
      <c r="A211">
        <v>2.4250442322099999</v>
      </c>
      <c r="B211">
        <v>100.136948734</v>
      </c>
      <c r="C211">
        <v>87.071385949299994</v>
      </c>
      <c r="E211">
        <f t="shared" si="13"/>
        <v>2.4250442322099999</v>
      </c>
      <c r="F211">
        <f t="shared" si="14"/>
        <v>0.13694873400000063</v>
      </c>
      <c r="G211">
        <f t="shared" si="15"/>
        <v>2.0713859492999944</v>
      </c>
      <c r="I211">
        <f t="shared" si="16"/>
        <v>1.847736542463068E-2</v>
      </c>
      <c r="J211">
        <f t="shared" si="16"/>
        <v>1.043466246490892E-3</v>
      </c>
      <c r="K211">
        <f t="shared" si="16"/>
        <v>1.5782703924448315E-2</v>
      </c>
    </row>
    <row r="212" spans="1:11" x14ac:dyDescent="0.25">
      <c r="A212">
        <v>2.2398865681000002</v>
      </c>
      <c r="B212">
        <v>100.154738514</v>
      </c>
      <c r="C212">
        <v>87.114457315500005</v>
      </c>
      <c r="E212">
        <f t="shared" si="13"/>
        <v>2.2398865681000002</v>
      </c>
      <c r="F212">
        <f t="shared" si="14"/>
        <v>0.15473851400000171</v>
      </c>
      <c r="G212">
        <f t="shared" si="15"/>
        <v>2.1144573155000046</v>
      </c>
      <c r="I212">
        <f t="shared" si="16"/>
        <v>1.7066576386026776E-2</v>
      </c>
      <c r="J212">
        <f t="shared" si="16"/>
        <v>1.179013574460348E-3</v>
      </c>
      <c r="K212">
        <f t="shared" si="16"/>
        <v>1.6110881597269731E-2</v>
      </c>
    </row>
    <row r="213" spans="1:11" x14ac:dyDescent="0.25">
      <c r="A213">
        <v>2.6096024530599999</v>
      </c>
      <c r="B213">
        <v>100.146106445</v>
      </c>
      <c r="C213">
        <v>87.0903994297</v>
      </c>
      <c r="E213">
        <f t="shared" si="13"/>
        <v>2.6096024530599999</v>
      </c>
      <c r="F213">
        <f t="shared" si="14"/>
        <v>0.14610644500000092</v>
      </c>
      <c r="G213">
        <f t="shared" si="15"/>
        <v>2.0903994296999997</v>
      </c>
      <c r="I213">
        <f t="shared" si="16"/>
        <v>1.9883587069362246E-2</v>
      </c>
      <c r="J213">
        <f t="shared" si="16"/>
        <v>1.1132424470041338E-3</v>
      </c>
      <c r="K213">
        <f t="shared" si="16"/>
        <v>1.5927575106869919E-2</v>
      </c>
    </row>
    <row r="214" spans="1:11" x14ac:dyDescent="0.25">
      <c r="A214">
        <v>2.3497955770300001</v>
      </c>
      <c r="B214">
        <v>100.273116182</v>
      </c>
      <c r="C214">
        <v>87.129145344700007</v>
      </c>
      <c r="E214">
        <f t="shared" si="13"/>
        <v>2.3497955770300001</v>
      </c>
      <c r="F214">
        <f t="shared" si="14"/>
        <v>0.27311618199999543</v>
      </c>
      <c r="G214">
        <f t="shared" si="15"/>
        <v>2.1291453447000066</v>
      </c>
      <c r="I214">
        <f t="shared" si="16"/>
        <v>1.7904016336393314E-2</v>
      </c>
      <c r="J214">
        <f t="shared" si="16"/>
        <v>2.0809795677808694E-3</v>
      </c>
      <c r="K214">
        <f t="shared" si="16"/>
        <v>1.6222795466423679E-2</v>
      </c>
    </row>
    <row r="215" spans="1:11" x14ac:dyDescent="0.25">
      <c r="A215">
        <v>2.3446865639899999</v>
      </c>
      <c r="B215">
        <v>100.230600943</v>
      </c>
      <c r="C215">
        <v>87.101219766599996</v>
      </c>
      <c r="E215">
        <f t="shared" si="13"/>
        <v>2.3446865639899999</v>
      </c>
      <c r="F215">
        <f t="shared" si="14"/>
        <v>0.23060094299999889</v>
      </c>
      <c r="G215">
        <f t="shared" si="15"/>
        <v>2.1012197665999963</v>
      </c>
      <c r="I215">
        <f t="shared" si="16"/>
        <v>1.7865088757405095E-2</v>
      </c>
      <c r="J215">
        <f t="shared" si="16"/>
        <v>1.7570392467408124E-3</v>
      </c>
      <c r="K215">
        <f t="shared" si="16"/>
        <v>1.601001950778571E-2</v>
      </c>
    </row>
    <row r="216" spans="1:11" x14ac:dyDescent="0.25">
      <c r="A216">
        <v>2.7326790231000002</v>
      </c>
      <c r="B216">
        <v>100.03712862499999</v>
      </c>
      <c r="C216">
        <v>87.014927621799998</v>
      </c>
      <c r="E216">
        <f t="shared" si="13"/>
        <v>2.7326790231000002</v>
      </c>
      <c r="F216">
        <f t="shared" si="14"/>
        <v>3.7128624999994031E-2</v>
      </c>
      <c r="G216">
        <f t="shared" si="15"/>
        <v>2.0149276217999983</v>
      </c>
      <c r="I216">
        <f t="shared" si="16"/>
        <v>2.0821355844724651E-2</v>
      </c>
      <c r="J216">
        <f t="shared" si="16"/>
        <v>2.8289759119723949E-4</v>
      </c>
      <c r="K216">
        <f t="shared" si="16"/>
        <v>1.5352525730325146E-2</v>
      </c>
    </row>
    <row r="217" spans="1:11" x14ac:dyDescent="0.25">
      <c r="A217">
        <v>2.7053321701000002</v>
      </c>
      <c r="B217">
        <v>99.978629912599999</v>
      </c>
      <c r="C217">
        <v>86.990937946700001</v>
      </c>
      <c r="E217">
        <f t="shared" si="13"/>
        <v>2.7053321701000002</v>
      </c>
      <c r="F217">
        <f t="shared" si="14"/>
        <v>-2.1370087400001125E-2</v>
      </c>
      <c r="G217">
        <f t="shared" si="15"/>
        <v>1.9909379467000008</v>
      </c>
      <c r="I217">
        <f t="shared" si="16"/>
        <v>2.0612989420152605E-2</v>
      </c>
      <c r="J217">
        <f t="shared" si="16"/>
        <v>1.6282709766752117E-4</v>
      </c>
      <c r="K217">
        <f t="shared" si="16"/>
        <v>1.51697389640661E-2</v>
      </c>
    </row>
    <row r="218" spans="1:11" x14ac:dyDescent="0.25">
      <c r="A218">
        <v>2.63986245162</v>
      </c>
      <c r="B218">
        <v>99.972155733700006</v>
      </c>
      <c r="C218">
        <v>86.9758321037</v>
      </c>
      <c r="E218">
        <f t="shared" si="13"/>
        <v>2.63986245162</v>
      </c>
      <c r="F218">
        <f t="shared" si="14"/>
        <v>-2.7844266299993592E-2</v>
      </c>
      <c r="G218">
        <f t="shared" si="15"/>
        <v>1.9758321037000002</v>
      </c>
      <c r="I218">
        <f t="shared" si="16"/>
        <v>2.0114149895275064E-2</v>
      </c>
      <c r="J218">
        <f t="shared" si="16"/>
        <v>2.121564120654596E-4</v>
      </c>
      <c r="K218">
        <f t="shared" si="16"/>
        <v>1.505464160730418E-2</v>
      </c>
    </row>
    <row r="219" spans="1:11" x14ac:dyDescent="0.25">
      <c r="A219">
        <v>2.47459323527</v>
      </c>
      <c r="B219">
        <v>99.878683462500007</v>
      </c>
      <c r="C219">
        <v>86.966917128800006</v>
      </c>
      <c r="E219">
        <f t="shared" si="13"/>
        <v>2.47459323527</v>
      </c>
      <c r="F219">
        <f t="shared" si="14"/>
        <v>-0.12131653749999316</v>
      </c>
      <c r="G219">
        <f t="shared" si="15"/>
        <v>1.9669171288000058</v>
      </c>
      <c r="I219">
        <f t="shared" si="16"/>
        <v>1.8854898759406772E-2</v>
      </c>
      <c r="J219">
        <f t="shared" si="16"/>
        <v>9.2435839547365829E-4</v>
      </c>
      <c r="K219">
        <f t="shared" si="16"/>
        <v>1.498671490856991E-2</v>
      </c>
    </row>
    <row r="220" spans="1:11" x14ac:dyDescent="0.25">
      <c r="A220">
        <v>2.3116822131500001</v>
      </c>
      <c r="B220">
        <v>99.978572555</v>
      </c>
      <c r="C220">
        <v>87.029211874300003</v>
      </c>
      <c r="E220">
        <f t="shared" si="13"/>
        <v>2.3116822131500001</v>
      </c>
      <c r="F220">
        <f t="shared" si="14"/>
        <v>-2.1427445000000489E-2</v>
      </c>
      <c r="G220">
        <f t="shared" si="15"/>
        <v>2.0292118743000032</v>
      </c>
      <c r="I220">
        <f t="shared" si="16"/>
        <v>1.7613615632513825E-2</v>
      </c>
      <c r="J220">
        <f t="shared" si="16"/>
        <v>1.6326412777237093E-4</v>
      </c>
      <c r="K220">
        <f t="shared" si="16"/>
        <v>1.5461363066054794E-2</v>
      </c>
    </row>
    <row r="221" spans="1:11" x14ac:dyDescent="0.25">
      <c r="A221">
        <v>2.2857035858599999</v>
      </c>
      <c r="B221">
        <v>100.085096558</v>
      </c>
      <c r="C221">
        <v>87.066938639900002</v>
      </c>
      <c r="E221">
        <f t="shared" si="13"/>
        <v>2.2857035858599999</v>
      </c>
      <c r="F221">
        <f t="shared" si="14"/>
        <v>8.5096558000003597E-2</v>
      </c>
      <c r="G221">
        <f t="shared" si="15"/>
        <v>2.0669386399000018</v>
      </c>
      <c r="I221">
        <f t="shared" si="16"/>
        <v>1.7415674257551701E-2</v>
      </c>
      <c r="J221">
        <f t="shared" si="16"/>
        <v>6.4838413157990811E-4</v>
      </c>
      <c r="K221">
        <f t="shared" si="16"/>
        <v>1.5748818125645721E-2</v>
      </c>
    </row>
    <row r="222" spans="1:11" x14ac:dyDescent="0.25">
      <c r="A222">
        <v>2.1718748804899999</v>
      </c>
      <c r="B222">
        <v>100.148977453</v>
      </c>
      <c r="C222">
        <v>87.091829842500005</v>
      </c>
      <c r="E222">
        <f t="shared" si="13"/>
        <v>2.1718748804899999</v>
      </c>
      <c r="F222">
        <f t="shared" si="14"/>
        <v>0.14897745300000054</v>
      </c>
      <c r="G222">
        <f t="shared" si="15"/>
        <v>2.0918298425000046</v>
      </c>
      <c r="I222">
        <f t="shared" si="16"/>
        <v>1.6548368598958675E-2</v>
      </c>
      <c r="J222">
        <f t="shared" si="16"/>
        <v>1.1351177857086515E-3</v>
      </c>
      <c r="K222">
        <f t="shared" si="16"/>
        <v>1.5938473984367783E-2</v>
      </c>
    </row>
    <row r="223" spans="1:11" x14ac:dyDescent="0.25">
      <c r="A223">
        <v>2.5285913400500002</v>
      </c>
      <c r="B223">
        <v>100.044305448</v>
      </c>
      <c r="C223">
        <v>87.0638430443</v>
      </c>
      <c r="E223">
        <f t="shared" si="13"/>
        <v>2.5285913400500002</v>
      </c>
      <c r="F223">
        <f t="shared" si="14"/>
        <v>4.4305448000002912E-2</v>
      </c>
      <c r="G223">
        <f t="shared" si="15"/>
        <v>2.0638430443000004</v>
      </c>
      <c r="I223">
        <f t="shared" si="16"/>
        <v>1.9266331549376254E-2</v>
      </c>
      <c r="J223">
        <f t="shared" si="16"/>
        <v>3.3758062724157951E-4</v>
      </c>
      <c r="K223">
        <f t="shared" si="16"/>
        <v>1.5725231565718947E-2</v>
      </c>
    </row>
    <row r="224" spans="1:11" x14ac:dyDescent="0.25">
      <c r="A224">
        <v>2.2453372472700002</v>
      </c>
      <c r="B224">
        <v>100.059645652</v>
      </c>
      <c r="C224">
        <v>87.078788909099998</v>
      </c>
      <c r="E224">
        <f t="shared" si="13"/>
        <v>2.2453372472700002</v>
      </c>
      <c r="F224">
        <f t="shared" si="14"/>
        <v>5.9645652000000382E-2</v>
      </c>
      <c r="G224">
        <f t="shared" si="15"/>
        <v>2.0787889090999982</v>
      </c>
      <c r="I224">
        <f t="shared" si="16"/>
        <v>1.7108107253587378E-2</v>
      </c>
      <c r="J224">
        <f t="shared" si="16"/>
        <v>4.544636726027864E-4</v>
      </c>
      <c r="K224">
        <f t="shared" si="16"/>
        <v>1.5839109985678737E-2</v>
      </c>
    </row>
    <row r="225" spans="1:11" x14ac:dyDescent="0.25">
      <c r="A225">
        <v>2.2516361142900001</v>
      </c>
      <c r="B225">
        <v>100.09255663499999</v>
      </c>
      <c r="C225">
        <v>87.106377750600004</v>
      </c>
      <c r="E225">
        <f t="shared" si="13"/>
        <v>2.2516361142900001</v>
      </c>
      <c r="F225">
        <f t="shared" si="14"/>
        <v>9.2556634999994003E-2</v>
      </c>
      <c r="G225">
        <f t="shared" si="15"/>
        <v>2.1063777506000037</v>
      </c>
      <c r="I225">
        <f t="shared" si="16"/>
        <v>1.7156100797846827E-2</v>
      </c>
      <c r="J225">
        <f t="shared" si="16"/>
        <v>7.05225391212969E-4</v>
      </c>
      <c r="K225">
        <f t="shared" si="16"/>
        <v>1.6049320215771427E-2</v>
      </c>
    </row>
    <row r="226" spans="1:11" x14ac:dyDescent="0.25">
      <c r="A226">
        <v>2.31145046962</v>
      </c>
      <c r="B226">
        <v>100.14584098500001</v>
      </c>
      <c r="C226">
        <v>87.112458436099999</v>
      </c>
      <c r="E226">
        <f t="shared" si="13"/>
        <v>2.31145046962</v>
      </c>
      <c r="F226">
        <f t="shared" si="14"/>
        <v>0.14584098500000664</v>
      </c>
      <c r="G226">
        <f t="shared" si="15"/>
        <v>2.1124584360999989</v>
      </c>
      <c r="I226">
        <f t="shared" si="16"/>
        <v>1.7611849887447517E-2</v>
      </c>
      <c r="J226">
        <f t="shared" si="16"/>
        <v>1.1112198028971243E-3</v>
      </c>
      <c r="K226">
        <f t="shared" si="16"/>
        <v>1.6095651349250704E-2</v>
      </c>
    </row>
    <row r="227" spans="1:11" x14ac:dyDescent="0.25">
      <c r="A227">
        <v>2.0273270019099998</v>
      </c>
      <c r="B227">
        <v>100.220566662</v>
      </c>
      <c r="C227">
        <v>87.137550179000002</v>
      </c>
      <c r="E227">
        <f t="shared" si="13"/>
        <v>2.0273270019099998</v>
      </c>
      <c r="F227">
        <f t="shared" si="14"/>
        <v>0.22056666199999597</v>
      </c>
      <c r="G227">
        <f t="shared" si="15"/>
        <v>2.1375501790000015</v>
      </c>
      <c r="I227">
        <f t="shared" si="16"/>
        <v>1.5447001482267454E-2</v>
      </c>
      <c r="J227">
        <f t="shared" si="16"/>
        <v>1.6805841147692537E-3</v>
      </c>
      <c r="K227">
        <f t="shared" si="16"/>
        <v>1.628683520336198E-2</v>
      </c>
    </row>
    <row r="228" spans="1:11" x14ac:dyDescent="0.25">
      <c r="A228">
        <v>1.9022344896200001</v>
      </c>
      <c r="B228">
        <v>100.26330500500001</v>
      </c>
      <c r="C228">
        <v>87.165427279200003</v>
      </c>
      <c r="E228">
        <f t="shared" si="13"/>
        <v>1.9022344896200001</v>
      </c>
      <c r="F228">
        <f t="shared" si="14"/>
        <v>0.26330500500000653</v>
      </c>
      <c r="G228">
        <f t="shared" si="15"/>
        <v>2.1654272792000029</v>
      </c>
      <c r="I228">
        <f t="shared" si="16"/>
        <v>1.4493872450323565E-2</v>
      </c>
      <c r="J228">
        <f t="shared" si="16"/>
        <v>2.0062243528999771E-3</v>
      </c>
      <c r="K228">
        <f t="shared" si="16"/>
        <v>1.6499241789820426E-2</v>
      </c>
    </row>
    <row r="229" spans="1:11" x14ac:dyDescent="0.25">
      <c r="A229">
        <v>1.85923677437</v>
      </c>
      <c r="B229">
        <v>100.25253474599999</v>
      </c>
      <c r="C229">
        <v>87.138825328799996</v>
      </c>
      <c r="E229">
        <f t="shared" si="13"/>
        <v>1.85923677437</v>
      </c>
      <c r="F229">
        <f t="shared" si="14"/>
        <v>0.25253474599999493</v>
      </c>
      <c r="G229">
        <f t="shared" si="15"/>
        <v>2.1388253287999959</v>
      </c>
      <c r="I229">
        <f t="shared" si="16"/>
        <v>1.4166255953046551E-2</v>
      </c>
      <c r="J229">
        <f t="shared" si="16"/>
        <v>1.9241615151925706E-3</v>
      </c>
      <c r="K229">
        <f t="shared" si="16"/>
        <v>1.6296551071020265E-2</v>
      </c>
    </row>
    <row r="230" spans="1:11" x14ac:dyDescent="0.25">
      <c r="A230">
        <v>1.87707950239</v>
      </c>
      <c r="B230">
        <v>100.359990994</v>
      </c>
      <c r="C230">
        <v>87.156938391300002</v>
      </c>
      <c r="E230">
        <f t="shared" si="13"/>
        <v>1.87707950239</v>
      </c>
      <c r="F230">
        <f t="shared" si="14"/>
        <v>0.35999099400000034</v>
      </c>
      <c r="G230">
        <f t="shared" si="15"/>
        <v>2.1569383913000024</v>
      </c>
      <c r="I230">
        <f t="shared" si="16"/>
        <v>1.4302206712797182E-2</v>
      </c>
      <c r="J230">
        <f t="shared" si="16"/>
        <v>2.7429129157170878E-3</v>
      </c>
      <c r="K230">
        <f t="shared" si="16"/>
        <v>1.643456161545755E-2</v>
      </c>
    </row>
    <row r="231" spans="1:11" x14ac:dyDescent="0.25">
      <c r="A231">
        <v>1.9114993259699999</v>
      </c>
      <c r="B231">
        <v>100.335253714</v>
      </c>
      <c r="C231">
        <v>87.154001958899997</v>
      </c>
      <c r="E231">
        <f t="shared" si="13"/>
        <v>1.9114993259699999</v>
      </c>
      <c r="F231">
        <f t="shared" si="14"/>
        <v>0.33525371400000381</v>
      </c>
      <c r="G231">
        <f t="shared" si="15"/>
        <v>2.1540019588999968</v>
      </c>
      <c r="I231">
        <f t="shared" si="16"/>
        <v>1.4564464880995371E-2</v>
      </c>
      <c r="J231">
        <f t="shared" si="16"/>
        <v>2.5544298537999877E-3</v>
      </c>
      <c r="K231">
        <f t="shared" si="16"/>
        <v>1.6412187782527423E-2</v>
      </c>
    </row>
    <row r="232" spans="1:11" x14ac:dyDescent="0.25">
      <c r="A232">
        <v>1.98123674593</v>
      </c>
      <c r="B232">
        <v>100.37993382800001</v>
      </c>
      <c r="C232">
        <v>87.175763924799995</v>
      </c>
      <c r="E232">
        <f t="shared" si="13"/>
        <v>1.98123674593</v>
      </c>
      <c r="F232">
        <f t="shared" si="14"/>
        <v>0.37993382800000575</v>
      </c>
      <c r="G232">
        <f t="shared" si="15"/>
        <v>2.1757639247999947</v>
      </c>
      <c r="I232">
        <f t="shared" si="16"/>
        <v>1.5095821701319245E-2</v>
      </c>
      <c r="J232">
        <f t="shared" si="16"/>
        <v>2.8948652085975498E-3</v>
      </c>
      <c r="K232">
        <f t="shared" si="16"/>
        <v>1.6578000756555598E-2</v>
      </c>
    </row>
    <row r="233" spans="1:11" x14ac:dyDescent="0.25">
      <c r="A233">
        <v>2.15740293562</v>
      </c>
      <c r="B233">
        <v>100.410449032</v>
      </c>
      <c r="C233">
        <v>87.157408947299999</v>
      </c>
      <c r="E233">
        <f t="shared" si="13"/>
        <v>2.15740293562</v>
      </c>
      <c r="F233">
        <f t="shared" si="14"/>
        <v>0.41044903200000249</v>
      </c>
      <c r="G233">
        <f t="shared" si="15"/>
        <v>2.1574089472999987</v>
      </c>
      <c r="I233">
        <f t="shared" si="16"/>
        <v>1.6438101161269755E-2</v>
      </c>
      <c r="J233">
        <f t="shared" si="16"/>
        <v>3.1273725450931197E-3</v>
      </c>
      <c r="K233">
        <f t="shared" si="16"/>
        <v>1.6438146966623188E-2</v>
      </c>
    </row>
    <row r="234" spans="1:11" x14ac:dyDescent="0.25">
      <c r="A234">
        <v>2.49245855245</v>
      </c>
      <c r="B234">
        <v>100.214641485</v>
      </c>
      <c r="C234">
        <v>87.058939705300006</v>
      </c>
      <c r="E234">
        <f t="shared" si="13"/>
        <v>2.49245855245</v>
      </c>
      <c r="F234">
        <f t="shared" si="14"/>
        <v>0.21464148500000135</v>
      </c>
      <c r="G234">
        <f t="shared" si="15"/>
        <v>2.0589397053000056</v>
      </c>
      <c r="I234">
        <f t="shared" si="16"/>
        <v>1.8991021634848497E-2</v>
      </c>
      <c r="J234">
        <f t="shared" si="16"/>
        <v>1.635437861690503E-3</v>
      </c>
      <c r="K234">
        <f t="shared" si="16"/>
        <v>1.5687871098103399E-2</v>
      </c>
    </row>
    <row r="235" spans="1:11" x14ac:dyDescent="0.25">
      <c r="A235">
        <v>2.6318411121600001</v>
      </c>
      <c r="B235">
        <v>100.070234232</v>
      </c>
      <c r="C235">
        <v>86.999593286899994</v>
      </c>
      <c r="E235">
        <f t="shared" si="13"/>
        <v>2.6318411121600001</v>
      </c>
      <c r="F235">
        <f t="shared" si="14"/>
        <v>7.0234232000004226E-2</v>
      </c>
      <c r="G235">
        <f t="shared" si="15"/>
        <v>1.9995932868999944</v>
      </c>
      <c r="I235">
        <f t="shared" si="16"/>
        <v>2.005303215629578E-2</v>
      </c>
      <c r="J235">
        <f t="shared" si="16"/>
        <v>5.3514222658103991E-4</v>
      </c>
      <c r="K235">
        <f t="shared" si="16"/>
        <v>1.5235687403944259E-2</v>
      </c>
    </row>
    <row r="236" spans="1:11" x14ac:dyDescent="0.25">
      <c r="A236">
        <v>2.6020813469099999</v>
      </c>
      <c r="B236">
        <v>100.129180895</v>
      </c>
      <c r="C236">
        <v>87.0107312799</v>
      </c>
      <c r="E236">
        <f t="shared" si="13"/>
        <v>2.6020813469099999</v>
      </c>
      <c r="F236">
        <f t="shared" si="14"/>
        <v>0.12918089500000463</v>
      </c>
      <c r="G236">
        <f t="shared" si="15"/>
        <v>2.0107312798999999</v>
      </c>
      <c r="I236">
        <f t="shared" si="16"/>
        <v>1.9826280804641317E-2</v>
      </c>
      <c r="J236">
        <f t="shared" si="16"/>
        <v>9.8428002718147249E-4</v>
      </c>
      <c r="K236">
        <f t="shared" si="16"/>
        <v>1.5320552151574256E-2</v>
      </c>
    </row>
    <row r="237" spans="1:11" x14ac:dyDescent="0.25">
      <c r="A237">
        <v>2.7974062236699999</v>
      </c>
      <c r="B237">
        <v>100.05317854099999</v>
      </c>
      <c r="C237">
        <v>86.979016571100004</v>
      </c>
      <c r="E237">
        <f t="shared" si="13"/>
        <v>2.7974062236699999</v>
      </c>
      <c r="F237">
        <f t="shared" si="14"/>
        <v>5.3178540999994084E-2</v>
      </c>
      <c r="G237">
        <f t="shared" si="15"/>
        <v>1.9790165711000043</v>
      </c>
      <c r="I237">
        <f t="shared" si="16"/>
        <v>2.1314537833720917E-2</v>
      </c>
      <c r="J237">
        <f t="shared" si="16"/>
        <v>4.0518821131362617E-4</v>
      </c>
      <c r="K237">
        <f t="shared" si="16"/>
        <v>1.5078905316415613E-2</v>
      </c>
    </row>
    <row r="238" spans="1:11" x14ac:dyDescent="0.25">
      <c r="A238">
        <v>2.9659005867300001</v>
      </c>
      <c r="B238">
        <v>100.023984437</v>
      </c>
      <c r="C238">
        <v>86.985225025000005</v>
      </c>
      <c r="E238">
        <f t="shared" si="13"/>
        <v>2.9659005867300001</v>
      </c>
      <c r="F238">
        <f t="shared" si="14"/>
        <v>2.3984436999995751E-2</v>
      </c>
      <c r="G238">
        <f t="shared" si="15"/>
        <v>1.9852250250000054</v>
      </c>
      <c r="I238">
        <f t="shared" si="16"/>
        <v>2.2598362630356798E-2</v>
      </c>
      <c r="J238">
        <f t="shared" si="16"/>
        <v>1.8274685511574516E-4</v>
      </c>
      <c r="K238">
        <f t="shared" si="16"/>
        <v>1.5126209967567377E-2</v>
      </c>
    </row>
    <row r="239" spans="1:11" x14ac:dyDescent="0.25">
      <c r="A239">
        <v>2.8357724790600001</v>
      </c>
      <c r="B239">
        <v>99.967058456399997</v>
      </c>
      <c r="C239">
        <v>86.994229795600006</v>
      </c>
      <c r="E239">
        <f t="shared" si="13"/>
        <v>2.8357724790600001</v>
      </c>
      <c r="F239">
        <f t="shared" si="14"/>
        <v>-3.2941543600003342E-2</v>
      </c>
      <c r="G239">
        <f t="shared" si="15"/>
        <v>1.9942297956000061</v>
      </c>
      <c r="I239">
        <f t="shared" si="16"/>
        <v>2.1606865417440779E-2</v>
      </c>
      <c r="J239">
        <f t="shared" si="16"/>
        <v>2.509945718367239E-4</v>
      </c>
      <c r="K239">
        <f t="shared" si="16"/>
        <v>1.5194820855043667E-2</v>
      </c>
    </row>
    <row r="240" spans="1:11" x14ac:dyDescent="0.25">
      <c r="A240">
        <v>2.5837587389099999</v>
      </c>
      <c r="B240">
        <v>99.997827394699996</v>
      </c>
      <c r="C240">
        <v>87.016329275299995</v>
      </c>
      <c r="E240">
        <f t="shared" si="13"/>
        <v>2.5837587389099999</v>
      </c>
      <c r="F240">
        <f t="shared" si="14"/>
        <v>-2.1726053000037382E-3</v>
      </c>
      <c r="G240">
        <f t="shared" si="15"/>
        <v>2.0163292752999951</v>
      </c>
      <c r="I240">
        <f t="shared" si="16"/>
        <v>1.9686673650655621E-2</v>
      </c>
      <c r="J240">
        <f t="shared" si="16"/>
        <v>1.6553933952402282E-5</v>
      </c>
      <c r="K240">
        <f t="shared" si="16"/>
        <v>1.5363205479409373E-2</v>
      </c>
    </row>
    <row r="241" spans="1:11" x14ac:dyDescent="0.25">
      <c r="A241">
        <v>2.5648869544899999</v>
      </c>
      <c r="B241">
        <v>99.999648715800006</v>
      </c>
      <c r="C241">
        <v>87.012996917400002</v>
      </c>
      <c r="E241">
        <f t="shared" si="13"/>
        <v>2.5648869544899999</v>
      </c>
      <c r="F241">
        <f t="shared" si="14"/>
        <v>-3.51284199993529E-4</v>
      </c>
      <c r="G241">
        <f t="shared" si="15"/>
        <v>2.0129969174000024</v>
      </c>
      <c r="I241">
        <f t="shared" si="16"/>
        <v>1.954288210561423E-2</v>
      </c>
      <c r="J241">
        <f t="shared" si="16"/>
        <v>2.6765724290580287E-6</v>
      </c>
      <c r="K241">
        <f t="shared" si="16"/>
        <v>1.5337814934434568E-2</v>
      </c>
    </row>
    <row r="242" spans="1:11" x14ac:dyDescent="0.25">
      <c r="A242">
        <v>2.7131922775400001</v>
      </c>
      <c r="B242">
        <v>100.05713157300001</v>
      </c>
      <c r="C242">
        <v>87.040664794199998</v>
      </c>
      <c r="E242">
        <f t="shared" si="13"/>
        <v>2.7131922775400001</v>
      </c>
      <c r="F242">
        <f t="shared" si="14"/>
        <v>5.7131573000006597E-2</v>
      </c>
      <c r="G242">
        <f t="shared" si="15"/>
        <v>2.0406647941999978</v>
      </c>
      <c r="I242">
        <f t="shared" si="16"/>
        <v>2.0672878668982261E-2</v>
      </c>
      <c r="J242">
        <f t="shared" si="16"/>
        <v>4.3530791627790442E-4</v>
      </c>
      <c r="K242">
        <f t="shared" si="16"/>
        <v>1.5548627365551043E-2</v>
      </c>
    </row>
    <row r="243" spans="1:11" x14ac:dyDescent="0.25">
      <c r="A243">
        <v>2.45824801403</v>
      </c>
      <c r="B243">
        <v>100.10383062</v>
      </c>
      <c r="C243">
        <v>87.061349731199996</v>
      </c>
      <c r="E243">
        <f t="shared" si="13"/>
        <v>2.45824801403</v>
      </c>
      <c r="F243">
        <f t="shared" si="14"/>
        <v>0.10383061999999654</v>
      </c>
      <c r="G243">
        <f t="shared" si="15"/>
        <v>2.0613497311999964</v>
      </c>
      <c r="I243">
        <f t="shared" si="16"/>
        <v>1.8730358092565954E-2</v>
      </c>
      <c r="J243">
        <f t="shared" si="16"/>
        <v>7.9112631535694256E-4</v>
      </c>
      <c r="K243">
        <f t="shared" si="16"/>
        <v>1.5706234032950312E-2</v>
      </c>
    </row>
    <row r="244" spans="1:11" x14ac:dyDescent="0.25">
      <c r="A244">
        <v>2.3714603453700001</v>
      </c>
      <c r="B244">
        <v>100.13077445</v>
      </c>
      <c r="C244">
        <v>87.071912676500006</v>
      </c>
      <c r="E244">
        <f t="shared" si="13"/>
        <v>2.3714603453700001</v>
      </c>
      <c r="F244">
        <f t="shared" si="14"/>
        <v>0.13077445000000409</v>
      </c>
      <c r="G244">
        <f t="shared" si="15"/>
        <v>2.0719126765000055</v>
      </c>
      <c r="I244">
        <f t="shared" si="16"/>
        <v>1.8069088723998112E-2</v>
      </c>
      <c r="J244">
        <f t="shared" si="16"/>
        <v>9.9642194924134519E-4</v>
      </c>
      <c r="K244">
        <f t="shared" si="16"/>
        <v>1.5786717266070883E-2</v>
      </c>
    </row>
    <row r="245" spans="1:11" x14ac:dyDescent="0.25">
      <c r="A245">
        <v>2.3241511098599998</v>
      </c>
      <c r="B245">
        <v>100.140671369</v>
      </c>
      <c r="C245">
        <v>87.077949834400002</v>
      </c>
      <c r="E245">
        <f t="shared" si="13"/>
        <v>2.3241511098599998</v>
      </c>
      <c r="F245">
        <f t="shared" si="14"/>
        <v>0.14067136900000321</v>
      </c>
      <c r="G245">
        <f t="shared" si="15"/>
        <v>2.0779498344000018</v>
      </c>
      <c r="I245">
        <f t="shared" si="16"/>
        <v>1.7708621058762353E-2</v>
      </c>
      <c r="J245">
        <f t="shared" si="16"/>
        <v>1.071830466130252E-3</v>
      </c>
      <c r="K245">
        <f t="shared" si="16"/>
        <v>1.5832716745652651E-2</v>
      </c>
    </row>
    <row r="246" spans="1:11" x14ac:dyDescent="0.25">
      <c r="A246">
        <v>2.4060561849100002</v>
      </c>
      <c r="B246">
        <v>100.164974848</v>
      </c>
      <c r="C246">
        <v>87.084617247500006</v>
      </c>
      <c r="E246">
        <f t="shared" si="13"/>
        <v>2.4060561849100002</v>
      </c>
      <c r="F246">
        <f t="shared" si="14"/>
        <v>0.16497484799999995</v>
      </c>
      <c r="G246">
        <f t="shared" si="15"/>
        <v>2.084617247500006</v>
      </c>
      <c r="I246">
        <f t="shared" si="16"/>
        <v>1.8332688026997182E-2</v>
      </c>
      <c r="J246">
        <f t="shared" si="16"/>
        <v>1.2570082276771146E-3</v>
      </c>
      <c r="K246">
        <f t="shared" si="16"/>
        <v>1.5883518387391563E-2</v>
      </c>
    </row>
    <row r="247" spans="1:11" x14ac:dyDescent="0.25">
      <c r="A247">
        <v>2.4400339526599999</v>
      </c>
      <c r="B247">
        <v>100.178934979</v>
      </c>
      <c r="C247">
        <v>87.091205465300007</v>
      </c>
      <c r="E247">
        <f t="shared" si="13"/>
        <v>2.4400339526599999</v>
      </c>
      <c r="F247">
        <f t="shared" si="14"/>
        <v>0.17893497900000455</v>
      </c>
      <c r="G247">
        <f t="shared" si="15"/>
        <v>2.0912054653000069</v>
      </c>
      <c r="I247">
        <f t="shared" si="16"/>
        <v>1.8591577998029931E-2</v>
      </c>
      <c r="J247">
        <f t="shared" si="16"/>
        <v>1.3633759542681166E-3</v>
      </c>
      <c r="K247">
        <f t="shared" si="16"/>
        <v>1.5933716609003685E-2</v>
      </c>
    </row>
    <row r="248" spans="1:11" x14ac:dyDescent="0.25">
      <c r="A248">
        <v>2.5399607373799999</v>
      </c>
      <c r="B248">
        <v>100.109818006</v>
      </c>
      <c r="C248">
        <v>87.084534723299996</v>
      </c>
      <c r="E248">
        <f t="shared" si="13"/>
        <v>2.5399607373799999</v>
      </c>
      <c r="F248">
        <f t="shared" si="14"/>
        <v>0.10981800599999758</v>
      </c>
      <c r="G248">
        <f t="shared" si="15"/>
        <v>2.0845347232999956</v>
      </c>
      <c r="I248">
        <f t="shared" si="16"/>
        <v>1.9352959457574356E-2</v>
      </c>
      <c r="J248">
        <f t="shared" si="16"/>
        <v>8.3674656326455129E-4</v>
      </c>
      <c r="K248">
        <f t="shared" si="16"/>
        <v>1.5882889603066844E-2</v>
      </c>
    </row>
    <row r="249" spans="1:11" x14ac:dyDescent="0.25">
      <c r="A249">
        <v>2.6260506079399999</v>
      </c>
      <c r="B249">
        <v>100.142065356</v>
      </c>
      <c r="C249">
        <v>87.093197998099996</v>
      </c>
      <c r="E249">
        <f t="shared" si="13"/>
        <v>2.6260506079399999</v>
      </c>
      <c r="F249">
        <f t="shared" si="14"/>
        <v>0.14206535600000336</v>
      </c>
      <c r="G249">
        <f t="shared" si="15"/>
        <v>2.0931979980999955</v>
      </c>
      <c r="I249">
        <f t="shared" si="16"/>
        <v>2.000891202807515E-2</v>
      </c>
      <c r="J249">
        <f t="shared" si="16"/>
        <v>1.0824518011368777E-3</v>
      </c>
      <c r="K249">
        <f t="shared" si="16"/>
        <v>1.5948898499781983E-2</v>
      </c>
    </row>
    <row r="250" spans="1:11" x14ac:dyDescent="0.25">
      <c r="A250">
        <v>2.8068500411500001</v>
      </c>
      <c r="B250">
        <v>100.140383208</v>
      </c>
      <c r="C250">
        <v>87.095075403500005</v>
      </c>
      <c r="E250">
        <f t="shared" si="13"/>
        <v>2.8068500411500001</v>
      </c>
      <c r="F250">
        <f t="shared" si="14"/>
        <v>0.14038320800000292</v>
      </c>
      <c r="G250">
        <f t="shared" si="15"/>
        <v>2.0950754035000045</v>
      </c>
      <c r="I250">
        <f t="shared" si="16"/>
        <v>2.1386493991989608E-2</v>
      </c>
      <c r="J250">
        <f t="shared" si="16"/>
        <v>1.0696348541791743E-3</v>
      </c>
      <c r="K250">
        <f t="shared" si="16"/>
        <v>1.5963203189636867E-2</v>
      </c>
    </row>
    <row r="251" spans="1:11" x14ac:dyDescent="0.25">
      <c r="A251">
        <v>2.96991870463</v>
      </c>
      <c r="B251">
        <v>100.200188686</v>
      </c>
      <c r="C251">
        <v>87.134697401300002</v>
      </c>
      <c r="E251">
        <f t="shared" si="13"/>
        <v>2.96991870463</v>
      </c>
      <c r="F251">
        <f t="shared" si="14"/>
        <v>0.20018868600000417</v>
      </c>
      <c r="G251">
        <f t="shared" si="15"/>
        <v>2.1346974013000022</v>
      </c>
      <c r="I251">
        <f t="shared" si="16"/>
        <v>2.2628978250381956E-2</v>
      </c>
      <c r="J251">
        <f t="shared" si="16"/>
        <v>1.5253163039124346E-3</v>
      </c>
      <c r="K251">
        <f t="shared" si="16"/>
        <v>1.6265098768480507E-2</v>
      </c>
    </row>
    <row r="252" spans="1:11" x14ac:dyDescent="0.25">
      <c r="A252">
        <v>3.0266148461600002</v>
      </c>
      <c r="B252">
        <v>100.16228379</v>
      </c>
      <c r="C252">
        <v>87.116076836700003</v>
      </c>
      <c r="E252">
        <f t="shared" si="13"/>
        <v>3.0266148461600002</v>
      </c>
      <c r="F252">
        <f t="shared" si="14"/>
        <v>0.16228379000000359</v>
      </c>
      <c r="G252">
        <f t="shared" si="15"/>
        <v>2.1160768367000031</v>
      </c>
      <c r="I252">
        <f t="shared" si="16"/>
        <v>2.3060968443097615E-2</v>
      </c>
      <c r="J252">
        <f t="shared" si="16"/>
        <v>1.2365039987709498E-3</v>
      </c>
      <c r="K252">
        <f t="shared" si="16"/>
        <v>1.6123221366016151E-2</v>
      </c>
    </row>
    <row r="253" spans="1:11" x14ac:dyDescent="0.25">
      <c r="A253">
        <v>3.0518097909500002</v>
      </c>
      <c r="B253">
        <v>100.135278176</v>
      </c>
      <c r="C253">
        <v>87.1287114804</v>
      </c>
      <c r="E253">
        <f t="shared" si="13"/>
        <v>3.0518097909500002</v>
      </c>
      <c r="F253">
        <f t="shared" si="14"/>
        <v>0.13527817599999992</v>
      </c>
      <c r="G253">
        <f t="shared" si="15"/>
        <v>2.1287114803999998</v>
      </c>
      <c r="I253">
        <f t="shared" si="16"/>
        <v>2.325293863298317E-2</v>
      </c>
      <c r="J253">
        <f t="shared" si="16"/>
        <v>1.0307376082998587E-3</v>
      </c>
      <c r="K253">
        <f t="shared" si="16"/>
        <v>1.62194896837458E-2</v>
      </c>
    </row>
    <row r="254" spans="1:11" x14ac:dyDescent="0.25">
      <c r="A254">
        <v>3.0092088648700002</v>
      </c>
      <c r="B254">
        <v>100.123065853</v>
      </c>
      <c r="C254">
        <v>87.148684688200007</v>
      </c>
      <c r="E254">
        <f t="shared" si="13"/>
        <v>3.0092088648700002</v>
      </c>
      <c r="F254">
        <f t="shared" si="14"/>
        <v>0.12306585299999995</v>
      </c>
      <c r="G254">
        <f t="shared" si="15"/>
        <v>2.1486846882000066</v>
      </c>
      <c r="I254">
        <f t="shared" si="16"/>
        <v>2.2928345428392224E-2</v>
      </c>
      <c r="J254">
        <f t="shared" si="16"/>
        <v>9.3768711802118038E-4</v>
      </c>
      <c r="K254">
        <f t="shared" si="16"/>
        <v>1.6371673406550099E-2</v>
      </c>
    </row>
    <row r="255" spans="1:11" x14ac:dyDescent="0.25">
      <c r="A255">
        <v>2.9794664232099999</v>
      </c>
      <c r="B255">
        <v>100.126400905</v>
      </c>
      <c r="C255">
        <v>87.168305798000006</v>
      </c>
      <c r="E255">
        <f t="shared" si="13"/>
        <v>2.9794664232099999</v>
      </c>
      <c r="F255">
        <f t="shared" si="14"/>
        <v>0.12640090499999701</v>
      </c>
      <c r="G255">
        <f t="shared" si="15"/>
        <v>2.1683057980000058</v>
      </c>
      <c r="I255">
        <f t="shared" si="16"/>
        <v>2.2701726071980833E-2</v>
      </c>
      <c r="J255">
        <f t="shared" si="16"/>
        <v>9.6309819040311907E-4</v>
      </c>
      <c r="K255">
        <f t="shared" si="16"/>
        <v>1.6521174356263081E-2</v>
      </c>
    </row>
    <row r="256" spans="1:11" x14ac:dyDescent="0.25">
      <c r="A256">
        <v>3.1106929130899998</v>
      </c>
      <c r="B256">
        <v>100.02049412</v>
      </c>
      <c r="C256">
        <v>87.115674302800002</v>
      </c>
      <c r="E256">
        <f t="shared" si="13"/>
        <v>3.1106929130899998</v>
      </c>
      <c r="F256">
        <f t="shared" si="14"/>
        <v>2.0494119999995064E-2</v>
      </c>
      <c r="G256">
        <f t="shared" si="15"/>
        <v>2.1156743028000022</v>
      </c>
      <c r="I256">
        <f t="shared" si="16"/>
        <v>2.370159229078982E-2</v>
      </c>
      <c r="J256">
        <f t="shared" si="16"/>
        <v>1.5615275765549371E-4</v>
      </c>
      <c r="K256">
        <f t="shared" si="16"/>
        <v>1.6120154301973635E-2</v>
      </c>
    </row>
    <row r="257" spans="1:11" x14ac:dyDescent="0.25">
      <c r="A257">
        <v>2.8850641504599999</v>
      </c>
      <c r="B257">
        <v>100.01866735900001</v>
      </c>
      <c r="C257">
        <v>87.1211503177</v>
      </c>
      <c r="E257">
        <f t="shared" si="13"/>
        <v>2.8850641504599999</v>
      </c>
      <c r="F257">
        <f t="shared" si="14"/>
        <v>1.866735900000549E-2</v>
      </c>
      <c r="G257">
        <f t="shared" si="15"/>
        <v>2.1211503176999997</v>
      </c>
      <c r="I257">
        <f t="shared" si="16"/>
        <v>2.1982438041127976E-2</v>
      </c>
      <c r="J257">
        <f t="shared" si="16"/>
        <v>1.422339473954802E-4</v>
      </c>
      <c r="K257">
        <f t="shared" si="16"/>
        <v>1.616187821242197E-2</v>
      </c>
    </row>
    <row r="258" spans="1:11" x14ac:dyDescent="0.25">
      <c r="A258">
        <v>2.6435315900199998</v>
      </c>
      <c r="B258">
        <v>100.070397328</v>
      </c>
      <c r="C258">
        <v>87.166026211800002</v>
      </c>
      <c r="E258">
        <f t="shared" ref="E258:E321" si="17">A258-0</f>
        <v>2.6435315900199998</v>
      </c>
      <c r="F258">
        <f t="shared" ref="F258:F321" si="18">B258-100</f>
        <v>7.0397327999998538E-2</v>
      </c>
      <c r="G258">
        <f t="shared" ref="G258:G321" si="19">C258-85</f>
        <v>2.166026211800002</v>
      </c>
      <c r="I258">
        <f t="shared" ref="I258:K321" si="20">ABS(E258)/SQRT(0.01^2+100^2+85^2)</f>
        <v>2.0142106503286523E-2</v>
      </c>
      <c r="J258">
        <f t="shared" si="20"/>
        <v>5.3638491912708238E-4</v>
      </c>
      <c r="K258">
        <f t="shared" si="20"/>
        <v>1.6503805292773451E-2</v>
      </c>
    </row>
    <row r="259" spans="1:11" x14ac:dyDescent="0.25">
      <c r="A259">
        <v>2.80110364586</v>
      </c>
      <c r="B259">
        <v>100.051662631</v>
      </c>
      <c r="C259">
        <v>87.131044567800004</v>
      </c>
      <c r="E259">
        <f t="shared" si="17"/>
        <v>2.80110364586</v>
      </c>
      <c r="F259">
        <f t="shared" si="18"/>
        <v>5.1662630999999237E-2</v>
      </c>
      <c r="G259">
        <f t="shared" si="19"/>
        <v>2.1310445678000036</v>
      </c>
      <c r="I259">
        <f t="shared" si="20"/>
        <v>2.1342709947048316E-2</v>
      </c>
      <c r="J259">
        <f t="shared" si="20"/>
        <v>3.9363789703534576E-4</v>
      </c>
      <c r="K259">
        <f t="shared" si="20"/>
        <v>1.6237266393912521E-2</v>
      </c>
    </row>
    <row r="260" spans="1:11" x14ac:dyDescent="0.25">
      <c r="A260">
        <v>2.9034976941599999</v>
      </c>
      <c r="B260">
        <v>100.110489215</v>
      </c>
      <c r="C260">
        <v>87.117631470099994</v>
      </c>
      <c r="E260">
        <f t="shared" si="17"/>
        <v>2.9034976941599999</v>
      </c>
      <c r="F260">
        <f t="shared" si="18"/>
        <v>0.1104892150000012</v>
      </c>
      <c r="G260">
        <f t="shared" si="19"/>
        <v>2.1176314700999939</v>
      </c>
      <c r="I260">
        <f t="shared" si="20"/>
        <v>2.2122890457826949E-2</v>
      </c>
      <c r="J260">
        <f t="shared" si="20"/>
        <v>8.418607685250736E-4</v>
      </c>
      <c r="K260">
        <f t="shared" si="20"/>
        <v>1.6135066729103316E-2</v>
      </c>
    </row>
    <row r="261" spans="1:11" x14ac:dyDescent="0.25">
      <c r="A261">
        <v>2.6742597738599998</v>
      </c>
      <c r="B261">
        <v>100.089229085</v>
      </c>
      <c r="C261">
        <v>87.094584526399998</v>
      </c>
      <c r="E261">
        <f t="shared" si="17"/>
        <v>2.6742597738599998</v>
      </c>
      <c r="F261">
        <f t="shared" si="18"/>
        <v>8.9229084999999486E-2</v>
      </c>
      <c r="G261">
        <f t="shared" si="19"/>
        <v>2.0945845263999985</v>
      </c>
      <c r="I261">
        <f t="shared" si="20"/>
        <v>2.037623661691727E-2</v>
      </c>
      <c r="J261">
        <f t="shared" si="20"/>
        <v>6.7987147951850213E-4</v>
      </c>
      <c r="K261">
        <f t="shared" si="20"/>
        <v>1.5959463004020898E-2</v>
      </c>
    </row>
    <row r="262" spans="1:11" x14ac:dyDescent="0.25">
      <c r="A262">
        <v>2.5862861978199998</v>
      </c>
      <c r="B262">
        <v>100.148849664</v>
      </c>
      <c r="C262">
        <v>87.133108653999997</v>
      </c>
      <c r="E262">
        <f t="shared" si="17"/>
        <v>2.5862861978199998</v>
      </c>
      <c r="F262">
        <f t="shared" si="18"/>
        <v>0.14884966399999655</v>
      </c>
      <c r="G262">
        <f t="shared" si="19"/>
        <v>2.1331086539999973</v>
      </c>
      <c r="I262">
        <f t="shared" si="20"/>
        <v>1.9705931353775227E-2</v>
      </c>
      <c r="J262">
        <f t="shared" si="20"/>
        <v>1.134144111076676E-3</v>
      </c>
      <c r="K262">
        <f t="shared" si="20"/>
        <v>1.6252993478177068E-2</v>
      </c>
    </row>
    <row r="263" spans="1:11" x14ac:dyDescent="0.25">
      <c r="A263">
        <v>2.72407515052</v>
      </c>
      <c r="B263">
        <v>100.042140731</v>
      </c>
      <c r="C263">
        <v>87.120616593899996</v>
      </c>
      <c r="E263">
        <f t="shared" si="17"/>
        <v>2.72407515052</v>
      </c>
      <c r="F263">
        <f t="shared" si="18"/>
        <v>4.2140731000003484E-2</v>
      </c>
      <c r="G263">
        <f t="shared" si="19"/>
        <v>2.1206165938999959</v>
      </c>
      <c r="I263">
        <f t="shared" si="20"/>
        <v>2.0755799556878E-2</v>
      </c>
      <c r="J263">
        <f t="shared" si="20"/>
        <v>3.2108679734823843E-4</v>
      </c>
      <c r="K263">
        <f t="shared" si="20"/>
        <v>1.6157811560953306E-2</v>
      </c>
    </row>
    <row r="264" spans="1:11" x14ac:dyDescent="0.25">
      <c r="A264">
        <v>2.4727057775299999</v>
      </c>
      <c r="B264">
        <v>100.036129342</v>
      </c>
      <c r="C264">
        <v>87.138107989800005</v>
      </c>
      <c r="E264">
        <f t="shared" si="17"/>
        <v>2.4727057775299999</v>
      </c>
      <c r="F264">
        <f t="shared" si="18"/>
        <v>3.612934199999529E-2</v>
      </c>
      <c r="G264">
        <f t="shared" si="19"/>
        <v>2.1381079898000053</v>
      </c>
      <c r="I264">
        <f t="shared" si="20"/>
        <v>1.8840517476821361E-2</v>
      </c>
      <c r="J264">
        <f t="shared" si="20"/>
        <v>2.7528366114666419E-4</v>
      </c>
      <c r="K264">
        <f t="shared" si="20"/>
        <v>1.6291085383153579E-2</v>
      </c>
    </row>
    <row r="265" spans="1:11" x14ac:dyDescent="0.25">
      <c r="A265">
        <v>2.6019775543599999</v>
      </c>
      <c r="B265">
        <v>99.966722644100003</v>
      </c>
      <c r="C265">
        <v>87.095883010500003</v>
      </c>
      <c r="E265">
        <f t="shared" si="17"/>
        <v>2.6019775543599999</v>
      </c>
      <c r="F265">
        <f t="shared" si="18"/>
        <v>-3.3277355899997474E-2</v>
      </c>
      <c r="G265">
        <f t="shared" si="19"/>
        <v>2.0958830105000033</v>
      </c>
      <c r="I265">
        <f t="shared" si="20"/>
        <v>1.9825489968396257E-2</v>
      </c>
      <c r="J265">
        <f t="shared" si="20"/>
        <v>2.535532577768243E-4</v>
      </c>
      <c r="K265">
        <f t="shared" si="20"/>
        <v>1.5969356664884971E-2</v>
      </c>
    </row>
    <row r="266" spans="1:11" x14ac:dyDescent="0.25">
      <c r="A266">
        <v>2.60405467491</v>
      </c>
      <c r="B266">
        <v>99.899396449099996</v>
      </c>
      <c r="C266">
        <v>87.079110352699999</v>
      </c>
      <c r="E266">
        <f t="shared" si="17"/>
        <v>2.60405467491</v>
      </c>
      <c r="F266">
        <f t="shared" si="18"/>
        <v>-0.10060355090000428</v>
      </c>
      <c r="G266">
        <f t="shared" si="19"/>
        <v>2.079110352699999</v>
      </c>
      <c r="I266">
        <f t="shared" si="20"/>
        <v>1.9841316366498031E-2</v>
      </c>
      <c r="J266">
        <f t="shared" si="20"/>
        <v>7.6653800714420904E-4</v>
      </c>
      <c r="K266">
        <f t="shared" si="20"/>
        <v>1.5841559190844456E-2</v>
      </c>
    </row>
    <row r="267" spans="1:11" x14ac:dyDescent="0.25">
      <c r="A267">
        <v>2.9003930542399998</v>
      </c>
      <c r="B267">
        <v>99.836735627199999</v>
      </c>
      <c r="C267">
        <v>87.034074327900001</v>
      </c>
      <c r="E267">
        <f t="shared" si="17"/>
        <v>2.9003930542399998</v>
      </c>
      <c r="F267">
        <f t="shared" si="18"/>
        <v>-0.1632643728000005</v>
      </c>
      <c r="G267">
        <f t="shared" si="19"/>
        <v>2.0340743279000009</v>
      </c>
      <c r="I267">
        <f t="shared" si="20"/>
        <v>2.209923498567028E-2</v>
      </c>
      <c r="J267">
        <f t="shared" si="20"/>
        <v>1.243975444645625E-3</v>
      </c>
      <c r="K267">
        <f t="shared" si="20"/>
        <v>1.5498412011733442E-2</v>
      </c>
    </row>
    <row r="268" spans="1:11" x14ac:dyDescent="0.25">
      <c r="A268">
        <v>2.9550644237900001</v>
      </c>
      <c r="B268">
        <v>99.832020250499994</v>
      </c>
      <c r="C268">
        <v>87.000336204700005</v>
      </c>
      <c r="E268">
        <f t="shared" si="17"/>
        <v>2.9550644237900001</v>
      </c>
      <c r="F268">
        <f t="shared" si="18"/>
        <v>-0.16797974950000594</v>
      </c>
      <c r="G268">
        <f t="shared" si="19"/>
        <v>2.0003362047000053</v>
      </c>
      <c r="I268">
        <f t="shared" si="20"/>
        <v>2.2515797644620125E-2</v>
      </c>
      <c r="J268">
        <f t="shared" si="20"/>
        <v>1.2799037535991438E-3</v>
      </c>
      <c r="K268">
        <f t="shared" si="20"/>
        <v>1.5241347986744746E-2</v>
      </c>
    </row>
    <row r="269" spans="1:11" x14ac:dyDescent="0.25">
      <c r="A269">
        <v>2.9899636430399998</v>
      </c>
      <c r="B269">
        <v>99.783279931699994</v>
      </c>
      <c r="C269">
        <v>86.971255192699999</v>
      </c>
      <c r="E269">
        <f t="shared" si="17"/>
        <v>2.9899636430399998</v>
      </c>
      <c r="F269">
        <f t="shared" si="18"/>
        <v>-0.21672006830000612</v>
      </c>
      <c r="G269">
        <f t="shared" si="19"/>
        <v>1.9712551926999993</v>
      </c>
      <c r="I269">
        <f t="shared" si="20"/>
        <v>2.2781708516905076E-2</v>
      </c>
      <c r="J269">
        <f t="shared" si="20"/>
        <v>1.6512754050596488E-3</v>
      </c>
      <c r="K269">
        <f t="shared" si="20"/>
        <v>1.5019768322957544E-2</v>
      </c>
    </row>
    <row r="270" spans="1:11" x14ac:dyDescent="0.25">
      <c r="A270">
        <v>3.1187092275600001</v>
      </c>
      <c r="B270">
        <v>99.797080117600004</v>
      </c>
      <c r="C270">
        <v>86.979921858500006</v>
      </c>
      <c r="E270">
        <f t="shared" si="17"/>
        <v>3.1187092275600001</v>
      </c>
      <c r="F270">
        <f t="shared" si="18"/>
        <v>-0.20291988239999625</v>
      </c>
      <c r="G270">
        <f t="shared" si="19"/>
        <v>1.9799218585000062</v>
      </c>
      <c r="I270">
        <f t="shared" si="20"/>
        <v>2.3762671742394693E-2</v>
      </c>
      <c r="J270">
        <f t="shared" si="20"/>
        <v>1.5461263630687986E-3</v>
      </c>
      <c r="K270">
        <f t="shared" si="20"/>
        <v>1.5085803057034927E-2</v>
      </c>
    </row>
    <row r="271" spans="1:11" x14ac:dyDescent="0.25">
      <c r="A271">
        <v>3.1497367895799999</v>
      </c>
      <c r="B271">
        <v>99.798157240699993</v>
      </c>
      <c r="C271">
        <v>86.983246086299999</v>
      </c>
      <c r="E271">
        <f t="shared" si="17"/>
        <v>3.1497367895799999</v>
      </c>
      <c r="F271">
        <f t="shared" si="18"/>
        <v>-0.20184275930000695</v>
      </c>
      <c r="G271">
        <f t="shared" si="19"/>
        <v>1.9832460862999994</v>
      </c>
      <c r="I271">
        <f t="shared" si="20"/>
        <v>2.399908293608103E-2</v>
      </c>
      <c r="J271">
        <f t="shared" si="20"/>
        <v>1.5379193386931337E-3</v>
      </c>
      <c r="K271">
        <f t="shared" si="20"/>
        <v>1.5111131655581443E-2</v>
      </c>
    </row>
    <row r="272" spans="1:11" x14ac:dyDescent="0.25">
      <c r="A272">
        <v>3.1214008354099998</v>
      </c>
      <c r="B272">
        <v>99.912422023399998</v>
      </c>
      <c r="C272">
        <v>87.052513175499996</v>
      </c>
      <c r="E272">
        <f t="shared" si="17"/>
        <v>3.1214008354099998</v>
      </c>
      <c r="F272">
        <f t="shared" si="18"/>
        <v>-8.7577976600002216E-2</v>
      </c>
      <c r="G272">
        <f t="shared" si="19"/>
        <v>2.0525131754999961</v>
      </c>
      <c r="I272">
        <f t="shared" si="20"/>
        <v>2.3783180160824213E-2</v>
      </c>
      <c r="J272">
        <f t="shared" si="20"/>
        <v>6.6729103547661175E-4</v>
      </c>
      <c r="K272">
        <f t="shared" si="20"/>
        <v>1.5638904840931736E-2</v>
      </c>
    </row>
    <row r="273" spans="1:11" x14ac:dyDescent="0.25">
      <c r="A273">
        <v>3.0620349115700001</v>
      </c>
      <c r="B273">
        <v>99.927185485400003</v>
      </c>
      <c r="C273">
        <v>87.056900357999993</v>
      </c>
      <c r="E273">
        <f t="shared" si="17"/>
        <v>3.0620349115700001</v>
      </c>
      <c r="F273">
        <f t="shared" si="18"/>
        <v>-7.2814514599997437E-2</v>
      </c>
      <c r="G273">
        <f t="shared" si="19"/>
        <v>2.0569003579999929</v>
      </c>
      <c r="I273">
        <f t="shared" si="20"/>
        <v>2.3330847847049127E-2</v>
      </c>
      <c r="J273">
        <f t="shared" si="20"/>
        <v>5.5480241416262549E-4</v>
      </c>
      <c r="K273">
        <f t="shared" si="20"/>
        <v>1.5672332509244043E-2</v>
      </c>
    </row>
    <row r="274" spans="1:11" x14ac:dyDescent="0.25">
      <c r="A274">
        <v>2.9035745889600002</v>
      </c>
      <c r="B274">
        <v>99.9207752099</v>
      </c>
      <c r="C274">
        <v>87.051633668899996</v>
      </c>
      <c r="E274">
        <f t="shared" si="17"/>
        <v>2.9035745889600002</v>
      </c>
      <c r="F274">
        <f t="shared" si="18"/>
        <v>-7.9224790099999609E-2</v>
      </c>
      <c r="G274">
        <f t="shared" si="19"/>
        <v>2.0516336688999957</v>
      </c>
      <c r="I274">
        <f t="shared" si="20"/>
        <v>2.2123476349539765E-2</v>
      </c>
      <c r="J274">
        <f t="shared" si="20"/>
        <v>6.036448234320661E-4</v>
      </c>
      <c r="K274">
        <f t="shared" si="20"/>
        <v>1.5632203534363495E-2</v>
      </c>
    </row>
    <row r="275" spans="1:11" x14ac:dyDescent="0.25">
      <c r="A275">
        <v>2.8360865210999999</v>
      </c>
      <c r="B275">
        <v>99.862542266700004</v>
      </c>
      <c r="C275">
        <v>87.012891676300001</v>
      </c>
      <c r="E275">
        <f t="shared" si="17"/>
        <v>2.8360865210999999</v>
      </c>
      <c r="F275">
        <f t="shared" si="18"/>
        <v>-0.13745773329999622</v>
      </c>
      <c r="G275">
        <f t="shared" si="19"/>
        <v>2.0128916763000007</v>
      </c>
      <c r="I275">
        <f t="shared" si="20"/>
        <v>2.1609258227210888E-2</v>
      </c>
      <c r="J275">
        <f t="shared" si="20"/>
        <v>1.0473445122734211E-3</v>
      </c>
      <c r="K275">
        <f t="shared" si="20"/>
        <v>1.533701306111754E-2</v>
      </c>
    </row>
    <row r="276" spans="1:11" x14ac:dyDescent="0.25">
      <c r="A276">
        <v>2.9891383333800001</v>
      </c>
      <c r="B276">
        <v>99.897623706600001</v>
      </c>
      <c r="C276">
        <v>87.007783526099999</v>
      </c>
      <c r="E276">
        <f t="shared" si="17"/>
        <v>2.9891383333800001</v>
      </c>
      <c r="F276">
        <f t="shared" si="18"/>
        <v>-0.10237629339999899</v>
      </c>
      <c r="G276">
        <f t="shared" si="19"/>
        <v>2.007783526099999</v>
      </c>
      <c r="I276">
        <f t="shared" si="20"/>
        <v>2.2775420158130524E-2</v>
      </c>
      <c r="J276">
        <f t="shared" si="20"/>
        <v>7.8004522921509248E-4</v>
      </c>
      <c r="K276">
        <f t="shared" si="20"/>
        <v>1.5298092056446496E-2</v>
      </c>
    </row>
    <row r="277" spans="1:11" x14ac:dyDescent="0.25">
      <c r="A277">
        <v>3.1769909263399998</v>
      </c>
      <c r="B277">
        <v>99.830693097600005</v>
      </c>
      <c r="C277">
        <v>86.942864128300002</v>
      </c>
      <c r="E277">
        <f t="shared" si="17"/>
        <v>3.1769909263399998</v>
      </c>
      <c r="F277">
        <f t="shared" si="18"/>
        <v>-0.16930690239999535</v>
      </c>
      <c r="G277">
        <f t="shared" si="19"/>
        <v>1.9428641283000019</v>
      </c>
      <c r="I277">
        <f t="shared" si="20"/>
        <v>2.4206742919168616E-2</v>
      </c>
      <c r="J277">
        <f t="shared" si="20"/>
        <v>1.2900158533215951E-3</v>
      </c>
      <c r="K277">
        <f t="shared" si="20"/>
        <v>1.4803445641191487E-2</v>
      </c>
    </row>
    <row r="278" spans="1:11" x14ac:dyDescent="0.25">
      <c r="A278">
        <v>3.2804186664000001</v>
      </c>
      <c r="B278">
        <v>99.907408711800002</v>
      </c>
      <c r="C278">
        <v>86.977798091599993</v>
      </c>
      <c r="E278">
        <f t="shared" si="17"/>
        <v>3.2804186664000001</v>
      </c>
      <c r="F278">
        <f t="shared" si="18"/>
        <v>-9.2591288199997734E-2</v>
      </c>
      <c r="G278">
        <f t="shared" si="19"/>
        <v>1.9777980915999933</v>
      </c>
      <c r="I278">
        <f t="shared" si="20"/>
        <v>2.4994799533868274E-2</v>
      </c>
      <c r="J278">
        <f t="shared" si="20"/>
        <v>7.0548942756789277E-4</v>
      </c>
      <c r="K278">
        <f t="shared" si="20"/>
        <v>1.506962124205314E-2</v>
      </c>
    </row>
    <row r="279" spans="1:11" x14ac:dyDescent="0.25">
      <c r="A279">
        <v>3.0774414131099999</v>
      </c>
      <c r="B279">
        <v>100.07116337399999</v>
      </c>
      <c r="C279">
        <v>87.041032051299993</v>
      </c>
      <c r="E279">
        <f t="shared" si="17"/>
        <v>3.0774414131099999</v>
      </c>
      <c r="F279">
        <f t="shared" si="18"/>
        <v>7.1163373999993951E-2</v>
      </c>
      <c r="G279">
        <f t="shared" si="19"/>
        <v>2.0410320512999931</v>
      </c>
      <c r="I279">
        <f t="shared" si="20"/>
        <v>2.3448236039432854E-2</v>
      </c>
      <c r="J279">
        <f t="shared" si="20"/>
        <v>5.4222172477622814E-4</v>
      </c>
      <c r="K279">
        <f t="shared" si="20"/>
        <v>1.5551425641785048E-2</v>
      </c>
    </row>
    <row r="280" spans="1:11" x14ac:dyDescent="0.25">
      <c r="A280">
        <v>3.0426978340700002</v>
      </c>
      <c r="B280">
        <v>100.06432801299999</v>
      </c>
      <c r="C280">
        <v>87.038397237699996</v>
      </c>
      <c r="E280">
        <f t="shared" si="17"/>
        <v>3.0426978340700002</v>
      </c>
      <c r="F280">
        <f t="shared" si="18"/>
        <v>6.4328012999993689E-2</v>
      </c>
      <c r="G280">
        <f t="shared" si="19"/>
        <v>2.0383972376999964</v>
      </c>
      <c r="I280">
        <f t="shared" si="20"/>
        <v>2.3183511051098695E-2</v>
      </c>
      <c r="J280">
        <f t="shared" si="20"/>
        <v>4.9014042195760939E-4</v>
      </c>
      <c r="K280">
        <f t="shared" si="20"/>
        <v>1.5531349961075275E-2</v>
      </c>
    </row>
    <row r="281" spans="1:11" x14ac:dyDescent="0.25">
      <c r="A281">
        <v>3.0847916927000001</v>
      </c>
      <c r="B281">
        <v>100.083489738</v>
      </c>
      <c r="C281">
        <v>87.038432726899998</v>
      </c>
      <c r="E281">
        <f t="shared" si="17"/>
        <v>3.0847916927000001</v>
      </c>
      <c r="F281">
        <f t="shared" si="18"/>
        <v>8.348973799999726E-2</v>
      </c>
      <c r="G281">
        <f t="shared" si="19"/>
        <v>2.0384327268999982</v>
      </c>
      <c r="I281">
        <f t="shared" si="20"/>
        <v>2.3504240709431745E-2</v>
      </c>
      <c r="J281">
        <f t="shared" si="20"/>
        <v>6.3614113826977574E-4</v>
      </c>
      <c r="K281">
        <f t="shared" si="20"/>
        <v>1.5531620367242862E-2</v>
      </c>
    </row>
    <row r="282" spans="1:11" x14ac:dyDescent="0.25">
      <c r="A282">
        <v>3.22217590683</v>
      </c>
      <c r="B282">
        <v>100.15848932</v>
      </c>
      <c r="C282">
        <v>87.072147787800006</v>
      </c>
      <c r="E282">
        <f t="shared" si="17"/>
        <v>3.22217590683</v>
      </c>
      <c r="F282">
        <f t="shared" si="18"/>
        <v>0.15848932000000104</v>
      </c>
      <c r="G282">
        <f t="shared" si="19"/>
        <v>2.0721477878000059</v>
      </c>
      <c r="I282">
        <f t="shared" si="20"/>
        <v>2.45510250502445E-2</v>
      </c>
      <c r="J282">
        <f t="shared" si="20"/>
        <v>1.2075924400242663E-3</v>
      </c>
      <c r="K282">
        <f t="shared" si="20"/>
        <v>1.5788508671500882E-2</v>
      </c>
    </row>
    <row r="283" spans="1:11" x14ac:dyDescent="0.25">
      <c r="A283">
        <v>3.1320696990700001</v>
      </c>
      <c r="B283">
        <v>100.226653133</v>
      </c>
      <c r="C283">
        <v>87.123312950499994</v>
      </c>
      <c r="E283">
        <f t="shared" si="17"/>
        <v>3.1320696990700001</v>
      </c>
      <c r="F283">
        <f t="shared" si="18"/>
        <v>0.22665313299999923</v>
      </c>
      <c r="G283">
        <f t="shared" si="19"/>
        <v>2.1233129504999937</v>
      </c>
      <c r="I283">
        <f t="shared" si="20"/>
        <v>2.3864470427571938E-2</v>
      </c>
      <c r="J283">
        <f t="shared" si="20"/>
        <v>1.72695933024769E-3</v>
      </c>
      <c r="K283">
        <f t="shared" si="20"/>
        <v>1.6178356161976052E-2</v>
      </c>
    </row>
    <row r="284" spans="1:11" x14ac:dyDescent="0.25">
      <c r="A284">
        <v>3.2468340419300001</v>
      </c>
      <c r="B284">
        <v>100.307426052</v>
      </c>
      <c r="C284">
        <v>87.139257547200003</v>
      </c>
      <c r="E284">
        <f t="shared" si="17"/>
        <v>3.2468340419300001</v>
      </c>
      <c r="F284">
        <f t="shared" si="18"/>
        <v>0.30742605199999673</v>
      </c>
      <c r="G284">
        <f t="shared" si="19"/>
        <v>2.1392575472000033</v>
      </c>
      <c r="I284">
        <f t="shared" si="20"/>
        <v>2.4738905076052278E-2</v>
      </c>
      <c r="J284">
        <f t="shared" si="20"/>
        <v>2.3423999564241966E-3</v>
      </c>
      <c r="K284">
        <f t="shared" si="20"/>
        <v>1.6299844312938953E-2</v>
      </c>
    </row>
    <row r="285" spans="1:11" x14ac:dyDescent="0.25">
      <c r="A285">
        <v>3.0637131534300002</v>
      </c>
      <c r="B285">
        <v>100.31892892800001</v>
      </c>
      <c r="C285">
        <v>87.139678661100007</v>
      </c>
      <c r="E285">
        <f t="shared" si="17"/>
        <v>3.0637131534300002</v>
      </c>
      <c r="F285">
        <f t="shared" si="18"/>
        <v>0.31892892800000539</v>
      </c>
      <c r="G285">
        <f t="shared" si="19"/>
        <v>2.1396786611000067</v>
      </c>
      <c r="I285">
        <f t="shared" si="20"/>
        <v>2.334363503159045E-2</v>
      </c>
      <c r="J285">
        <f t="shared" si="20"/>
        <v>2.4300448910869674E-3</v>
      </c>
      <c r="K285">
        <f t="shared" si="20"/>
        <v>1.6303052945306314E-2</v>
      </c>
    </row>
    <row r="286" spans="1:11" x14ac:dyDescent="0.25">
      <c r="A286">
        <v>2.8328966683000001</v>
      </c>
      <c r="B286">
        <v>100.271610775</v>
      </c>
      <c r="C286">
        <v>87.130257495600006</v>
      </c>
      <c r="E286">
        <f t="shared" si="17"/>
        <v>2.8328966683000001</v>
      </c>
      <c r="F286">
        <f t="shared" si="18"/>
        <v>0.27161077499999919</v>
      </c>
      <c r="G286">
        <f t="shared" si="19"/>
        <v>2.1302574956000058</v>
      </c>
      <c r="I286">
        <f t="shared" si="20"/>
        <v>2.1584953484619588E-2</v>
      </c>
      <c r="J286">
        <f t="shared" si="20"/>
        <v>2.0695092799888903E-3</v>
      </c>
      <c r="K286">
        <f t="shared" si="20"/>
        <v>1.623126938137899E-2</v>
      </c>
    </row>
    <row r="287" spans="1:11" x14ac:dyDescent="0.25">
      <c r="A287">
        <v>2.9153791566799998</v>
      </c>
      <c r="B287">
        <v>100.17838219799999</v>
      </c>
      <c r="C287">
        <v>87.115687323299994</v>
      </c>
      <c r="E287">
        <f t="shared" si="17"/>
        <v>2.9153791566799998</v>
      </c>
      <c r="F287">
        <f t="shared" si="18"/>
        <v>0.17838219799999422</v>
      </c>
      <c r="G287">
        <f t="shared" si="19"/>
        <v>2.1156873232999942</v>
      </c>
      <c r="I287">
        <f t="shared" si="20"/>
        <v>2.2213419992028898E-2</v>
      </c>
      <c r="J287">
        <f t="shared" si="20"/>
        <v>1.35916409850016E-3</v>
      </c>
      <c r="K287">
        <f t="shared" si="20"/>
        <v>1.6120253510282154E-2</v>
      </c>
    </row>
    <row r="288" spans="1:11" x14ac:dyDescent="0.25">
      <c r="A288">
        <v>2.8356703798499998</v>
      </c>
      <c r="B288">
        <v>100.113879416</v>
      </c>
      <c r="C288">
        <v>87.082704413399995</v>
      </c>
      <c r="E288">
        <f t="shared" si="17"/>
        <v>2.8356703798499998</v>
      </c>
      <c r="F288">
        <f t="shared" si="18"/>
        <v>0.11387941600000318</v>
      </c>
      <c r="G288">
        <f t="shared" si="19"/>
        <v>2.0827044133999948</v>
      </c>
      <c r="I288">
        <f t="shared" si="20"/>
        <v>2.1606087483418926E-2</v>
      </c>
      <c r="J288">
        <f t="shared" si="20"/>
        <v>8.676920428201812E-4</v>
      </c>
      <c r="K288">
        <f t="shared" si="20"/>
        <v>1.5868943752342372E-2</v>
      </c>
    </row>
    <row r="289" spans="1:11" x14ac:dyDescent="0.25">
      <c r="A289">
        <v>2.821207292</v>
      </c>
      <c r="B289">
        <v>100.106980138</v>
      </c>
      <c r="C289">
        <v>87.092491416499996</v>
      </c>
      <c r="E289">
        <f t="shared" si="17"/>
        <v>2.821207292</v>
      </c>
      <c r="F289">
        <f t="shared" si="18"/>
        <v>0.10698013799999728</v>
      </c>
      <c r="G289">
        <f t="shared" si="19"/>
        <v>2.0924914164999961</v>
      </c>
      <c r="I289">
        <f t="shared" si="20"/>
        <v>2.1495887530847569E-2</v>
      </c>
      <c r="J289">
        <f t="shared" si="20"/>
        <v>8.151237312492009E-4</v>
      </c>
      <c r="K289">
        <f t="shared" si="20"/>
        <v>1.594351477677516E-2</v>
      </c>
    </row>
    <row r="290" spans="1:11" x14ac:dyDescent="0.25">
      <c r="A290">
        <v>2.9417361306799998</v>
      </c>
      <c r="B290">
        <v>100.09024491700001</v>
      </c>
      <c r="C290">
        <v>87.095514219500004</v>
      </c>
      <c r="E290">
        <f t="shared" si="17"/>
        <v>2.9417361306799998</v>
      </c>
      <c r="F290">
        <f t="shared" si="18"/>
        <v>9.0244917000006808E-2</v>
      </c>
      <c r="G290">
        <f t="shared" si="19"/>
        <v>2.0955142195000036</v>
      </c>
      <c r="I290">
        <f t="shared" si="20"/>
        <v>2.2414244139323591E-2</v>
      </c>
      <c r="J290">
        <f t="shared" si="20"/>
        <v>6.8761150290647273E-4</v>
      </c>
      <c r="K290">
        <f t="shared" si="20"/>
        <v>1.5966546701263774E-2</v>
      </c>
    </row>
    <row r="291" spans="1:11" x14ac:dyDescent="0.25">
      <c r="A291">
        <v>2.9844145543199998</v>
      </c>
      <c r="B291">
        <v>99.863467044900005</v>
      </c>
      <c r="C291">
        <v>87.016877812299995</v>
      </c>
      <c r="E291">
        <f t="shared" si="17"/>
        <v>2.9844145543199998</v>
      </c>
      <c r="F291">
        <f t="shared" si="18"/>
        <v>-0.13653295509999452</v>
      </c>
      <c r="G291">
        <f t="shared" si="19"/>
        <v>2.0168778122999953</v>
      </c>
      <c r="I291">
        <f t="shared" si="20"/>
        <v>2.2739427828292771E-2</v>
      </c>
      <c r="J291">
        <f t="shared" si="20"/>
        <v>1.0402982635859936E-3</v>
      </c>
      <c r="K291">
        <f t="shared" si="20"/>
        <v>1.53673849984727E-2</v>
      </c>
    </row>
    <row r="292" spans="1:11" x14ac:dyDescent="0.25">
      <c r="A292">
        <v>2.8029947846900001</v>
      </c>
      <c r="B292">
        <v>99.884866923999994</v>
      </c>
      <c r="C292">
        <v>87.013452441499993</v>
      </c>
      <c r="E292">
        <f t="shared" si="17"/>
        <v>2.8029947846900001</v>
      </c>
      <c r="F292">
        <f t="shared" si="18"/>
        <v>-0.11513307600000644</v>
      </c>
      <c r="G292">
        <f t="shared" si="19"/>
        <v>2.013452441499993</v>
      </c>
      <c r="I292">
        <f t="shared" si="20"/>
        <v>2.1357119277305676E-2</v>
      </c>
      <c r="J292">
        <f t="shared" si="20"/>
        <v>8.7724417124350181E-4</v>
      </c>
      <c r="K292">
        <f t="shared" si="20"/>
        <v>1.5341285751644191E-2</v>
      </c>
    </row>
    <row r="293" spans="1:11" x14ac:dyDescent="0.25">
      <c r="A293">
        <v>2.8399291886100002</v>
      </c>
      <c r="B293">
        <v>99.970892526599997</v>
      </c>
      <c r="C293">
        <v>87.047566173500002</v>
      </c>
      <c r="E293">
        <f t="shared" si="17"/>
        <v>2.8399291886100002</v>
      </c>
      <c r="F293">
        <f t="shared" si="18"/>
        <v>-2.9107473400003414E-2</v>
      </c>
      <c r="G293">
        <f t="shared" si="19"/>
        <v>2.0475661735000017</v>
      </c>
      <c r="I293">
        <f t="shared" si="20"/>
        <v>2.1638537021735359E-2</v>
      </c>
      <c r="J293">
        <f t="shared" si="20"/>
        <v>2.2178128359722483E-4</v>
      </c>
      <c r="K293">
        <f t="shared" si="20"/>
        <v>1.5601211687752846E-2</v>
      </c>
    </row>
    <row r="294" spans="1:11" x14ac:dyDescent="0.25">
      <c r="A294">
        <v>2.8420627576599999</v>
      </c>
      <c r="B294">
        <v>99.947955668399999</v>
      </c>
      <c r="C294">
        <v>87.011652680699996</v>
      </c>
      <c r="E294">
        <f t="shared" si="17"/>
        <v>2.8420627576599999</v>
      </c>
      <c r="F294">
        <f t="shared" si="18"/>
        <v>-5.2044331600001215E-2</v>
      </c>
      <c r="G294">
        <f t="shared" si="19"/>
        <v>2.0116526806999957</v>
      </c>
      <c r="I294">
        <f t="shared" si="20"/>
        <v>2.1654793523151666E-2</v>
      </c>
      <c r="J294">
        <f t="shared" si="20"/>
        <v>3.9654622397444241E-4</v>
      </c>
      <c r="K294">
        <f t="shared" si="20"/>
        <v>1.5327572666523195E-2</v>
      </c>
    </row>
    <row r="295" spans="1:11" x14ac:dyDescent="0.25">
      <c r="A295">
        <v>2.7305321956299999</v>
      </c>
      <c r="B295">
        <v>99.932468664599995</v>
      </c>
      <c r="C295">
        <v>87.008727793399999</v>
      </c>
      <c r="E295">
        <f t="shared" si="17"/>
        <v>2.7305321956299999</v>
      </c>
      <c r="F295">
        <f t="shared" si="18"/>
        <v>-6.7531335400005332E-2</v>
      </c>
      <c r="G295">
        <f t="shared" si="19"/>
        <v>2.0087277933999985</v>
      </c>
      <c r="I295">
        <f t="shared" si="20"/>
        <v>2.0804998322193742E-2</v>
      </c>
      <c r="J295">
        <f t="shared" si="20"/>
        <v>5.1454779472704542E-4</v>
      </c>
      <c r="K295">
        <f t="shared" si="20"/>
        <v>1.5305286800249054E-2</v>
      </c>
    </row>
    <row r="296" spans="1:11" x14ac:dyDescent="0.25">
      <c r="A296">
        <v>2.6874108974499999</v>
      </c>
      <c r="B296">
        <v>99.959551360099994</v>
      </c>
      <c r="C296">
        <v>87.033247138799993</v>
      </c>
      <c r="E296">
        <f t="shared" si="17"/>
        <v>2.6874108974499999</v>
      </c>
      <c r="F296">
        <f t="shared" si="18"/>
        <v>-4.0448639900006356E-2</v>
      </c>
      <c r="G296">
        <f t="shared" si="19"/>
        <v>2.0332471387999931</v>
      </c>
      <c r="I296">
        <f t="shared" si="20"/>
        <v>2.0476440197985751E-2</v>
      </c>
      <c r="J296">
        <f t="shared" si="20"/>
        <v>3.0819409000247615E-4</v>
      </c>
      <c r="K296">
        <f t="shared" si="20"/>
        <v>1.5492109332766558E-2</v>
      </c>
    </row>
    <row r="297" spans="1:11" x14ac:dyDescent="0.25">
      <c r="A297">
        <v>2.8304070218000001</v>
      </c>
      <c r="B297">
        <v>100.077419662</v>
      </c>
      <c r="C297">
        <v>87.063720538499993</v>
      </c>
      <c r="E297">
        <f t="shared" si="17"/>
        <v>2.8304070218000001</v>
      </c>
      <c r="F297">
        <f t="shared" si="18"/>
        <v>7.7419661999996947E-2</v>
      </c>
      <c r="G297">
        <f t="shared" si="19"/>
        <v>2.063720538499993</v>
      </c>
      <c r="I297">
        <f t="shared" si="20"/>
        <v>2.1565983889117929E-2</v>
      </c>
      <c r="J297">
        <f t="shared" si="20"/>
        <v>5.8989084274214607E-4</v>
      </c>
      <c r="K297">
        <f t="shared" si="20"/>
        <v>1.5724298145864863E-2</v>
      </c>
    </row>
    <row r="298" spans="1:11" x14ac:dyDescent="0.25">
      <c r="A298">
        <v>2.70729563595</v>
      </c>
      <c r="B298">
        <v>100.036953748</v>
      </c>
      <c r="C298">
        <v>87.102159565500003</v>
      </c>
      <c r="E298">
        <f t="shared" si="17"/>
        <v>2.70729563595</v>
      </c>
      <c r="F298">
        <f t="shared" si="18"/>
        <v>3.6953748000001951E-2</v>
      </c>
      <c r="G298">
        <f t="shared" si="19"/>
        <v>2.1021595655000027</v>
      </c>
      <c r="I298">
        <f t="shared" si="20"/>
        <v>2.0627949838411111E-2</v>
      </c>
      <c r="J298">
        <f t="shared" si="20"/>
        <v>2.8156513458044938E-4</v>
      </c>
      <c r="K298">
        <f t="shared" si="20"/>
        <v>1.6017180205091946E-2</v>
      </c>
    </row>
    <row r="299" spans="1:11" x14ac:dyDescent="0.25">
      <c r="A299">
        <v>2.6974703204299999</v>
      </c>
      <c r="B299">
        <v>100.012995202</v>
      </c>
      <c r="C299">
        <v>87.121472202299998</v>
      </c>
      <c r="E299">
        <f t="shared" si="17"/>
        <v>2.6974703204299999</v>
      </c>
      <c r="F299">
        <f t="shared" si="18"/>
        <v>1.299520199999904E-2</v>
      </c>
      <c r="G299">
        <f t="shared" si="19"/>
        <v>2.1214722022999979</v>
      </c>
      <c r="I299">
        <f t="shared" si="20"/>
        <v>2.0553086896587615E-2</v>
      </c>
      <c r="J299">
        <f t="shared" si="20"/>
        <v>9.9015553172838156E-5</v>
      </c>
      <c r="K299">
        <f t="shared" si="20"/>
        <v>1.6164330777740047E-2</v>
      </c>
    </row>
    <row r="300" spans="1:11" x14ac:dyDescent="0.25">
      <c r="A300">
        <v>2.5569445052200002</v>
      </c>
      <c r="B300">
        <v>100.055515172</v>
      </c>
      <c r="C300">
        <v>87.108129322300002</v>
      </c>
      <c r="E300">
        <f t="shared" si="17"/>
        <v>2.5569445052200002</v>
      </c>
      <c r="F300">
        <f t="shared" si="18"/>
        <v>5.5515171999999779E-2</v>
      </c>
      <c r="G300">
        <f t="shared" si="19"/>
        <v>2.1081293223000017</v>
      </c>
      <c r="I300">
        <f t="shared" si="20"/>
        <v>1.9482365462008669E-2</v>
      </c>
      <c r="J300">
        <f t="shared" si="20"/>
        <v>4.2299192156194574E-4</v>
      </c>
      <c r="K300">
        <f t="shared" si="20"/>
        <v>1.6062666129193721E-2</v>
      </c>
    </row>
    <row r="301" spans="1:11" x14ac:dyDescent="0.25">
      <c r="A301">
        <v>2.4459191006299998</v>
      </c>
      <c r="B301">
        <v>100.07241979200001</v>
      </c>
      <c r="C301">
        <v>87.100843414699995</v>
      </c>
      <c r="E301">
        <f t="shared" si="17"/>
        <v>2.4459191006299998</v>
      </c>
      <c r="F301">
        <f t="shared" si="18"/>
        <v>7.2419792000005145E-2</v>
      </c>
      <c r="G301">
        <f t="shared" si="19"/>
        <v>2.1008434146999946</v>
      </c>
      <c r="I301">
        <f t="shared" si="20"/>
        <v>1.863641925419152E-2</v>
      </c>
      <c r="J301">
        <f t="shared" si="20"/>
        <v>5.5179486748593203E-4</v>
      </c>
      <c r="K301">
        <f t="shared" si="20"/>
        <v>1.6007151934694788E-2</v>
      </c>
    </row>
    <row r="302" spans="1:11" x14ac:dyDescent="0.25">
      <c r="A302">
        <v>2.4751750101800001</v>
      </c>
      <c r="B302">
        <v>100.062225051</v>
      </c>
      <c r="C302">
        <v>87.093788116599995</v>
      </c>
      <c r="E302">
        <f t="shared" si="17"/>
        <v>2.4751750101800001</v>
      </c>
      <c r="F302">
        <f t="shared" si="18"/>
        <v>6.2225050999998643E-2</v>
      </c>
      <c r="G302">
        <f t="shared" si="19"/>
        <v>2.0937881165999954</v>
      </c>
      <c r="I302">
        <f t="shared" si="20"/>
        <v>1.8859331531174053E-2</v>
      </c>
      <c r="J302">
        <f t="shared" si="20"/>
        <v>4.7411712768861822E-4</v>
      </c>
      <c r="K302">
        <f t="shared" si="20"/>
        <v>1.59533948446418E-2</v>
      </c>
    </row>
    <row r="303" spans="1:11" x14ac:dyDescent="0.25">
      <c r="A303">
        <v>2.6517559503400001</v>
      </c>
      <c r="B303">
        <v>100.074342077</v>
      </c>
      <c r="C303">
        <v>87.081176917500002</v>
      </c>
      <c r="E303">
        <f t="shared" si="17"/>
        <v>2.6517559503400001</v>
      </c>
      <c r="F303">
        <f t="shared" si="18"/>
        <v>7.4342076999997175E-2</v>
      </c>
      <c r="G303">
        <f t="shared" si="19"/>
        <v>2.0811769175000023</v>
      </c>
      <c r="I303">
        <f t="shared" si="20"/>
        <v>2.0204771138016914E-2</v>
      </c>
      <c r="J303">
        <f t="shared" si="20"/>
        <v>5.6644151265774806E-4</v>
      </c>
      <c r="K303">
        <f t="shared" si="20"/>
        <v>1.585730516053695E-2</v>
      </c>
    </row>
    <row r="304" spans="1:11" x14ac:dyDescent="0.25">
      <c r="A304">
        <v>2.5335661848300002</v>
      </c>
      <c r="B304">
        <v>100.062043352</v>
      </c>
      <c r="C304">
        <v>87.091192390900005</v>
      </c>
      <c r="E304">
        <f t="shared" si="17"/>
        <v>2.5335661848300002</v>
      </c>
      <c r="F304">
        <f t="shared" si="18"/>
        <v>6.2043352000003438E-2</v>
      </c>
      <c r="G304">
        <f t="shared" si="19"/>
        <v>2.0911923909000052</v>
      </c>
      <c r="I304">
        <f t="shared" si="20"/>
        <v>1.9304236847642549E-2</v>
      </c>
      <c r="J304">
        <f t="shared" si="20"/>
        <v>4.7273269157169771E-4</v>
      </c>
      <c r="K304">
        <f t="shared" si="20"/>
        <v>1.5933616990009798E-2</v>
      </c>
    </row>
    <row r="305" spans="1:11" x14ac:dyDescent="0.25">
      <c r="A305">
        <v>2.4136665024099999</v>
      </c>
      <c r="B305">
        <v>100.108320199</v>
      </c>
      <c r="C305">
        <v>87.100916617899998</v>
      </c>
      <c r="E305">
        <f t="shared" si="17"/>
        <v>2.4136665024099999</v>
      </c>
      <c r="F305">
        <f t="shared" si="18"/>
        <v>0.10832019900000489</v>
      </c>
      <c r="G305">
        <f t="shared" si="19"/>
        <v>2.1009166178999976</v>
      </c>
      <c r="I305">
        <f t="shared" si="20"/>
        <v>1.839067402806769E-2</v>
      </c>
      <c r="J305">
        <f t="shared" si="20"/>
        <v>8.25334182860581E-4</v>
      </c>
      <c r="K305">
        <f t="shared" si="20"/>
        <v>1.600770969865585E-2</v>
      </c>
    </row>
    <row r="306" spans="1:11" x14ac:dyDescent="0.25">
      <c r="A306">
        <v>2.5304496633400002</v>
      </c>
      <c r="B306">
        <v>100.110850669</v>
      </c>
      <c r="C306">
        <v>87.075829520499994</v>
      </c>
      <c r="E306">
        <f t="shared" si="17"/>
        <v>2.5304496633400002</v>
      </c>
      <c r="F306">
        <f t="shared" si="18"/>
        <v>0.11085066900000129</v>
      </c>
      <c r="G306">
        <f t="shared" si="19"/>
        <v>2.0758295204999939</v>
      </c>
      <c r="I306">
        <f t="shared" si="20"/>
        <v>1.9280490845132742E-2</v>
      </c>
      <c r="J306">
        <f t="shared" si="20"/>
        <v>8.4461482865869422E-4</v>
      </c>
      <c r="K306">
        <f t="shared" si="20"/>
        <v>1.5816561240435466E-2</v>
      </c>
    </row>
    <row r="307" spans="1:11" x14ac:dyDescent="0.25">
      <c r="A307">
        <v>2.6467145249700001</v>
      </c>
      <c r="B307">
        <v>100.128438105</v>
      </c>
      <c r="C307">
        <v>87.082815081500001</v>
      </c>
      <c r="E307">
        <f t="shared" si="17"/>
        <v>2.6467145249700001</v>
      </c>
      <c r="F307">
        <f t="shared" si="18"/>
        <v>0.12843810500000075</v>
      </c>
      <c r="G307">
        <f t="shared" si="19"/>
        <v>2.0828150815000015</v>
      </c>
      <c r="I307">
        <f t="shared" si="20"/>
        <v>2.0166358536058884E-2</v>
      </c>
      <c r="J307">
        <f t="shared" si="20"/>
        <v>9.7862041813948585E-4</v>
      </c>
      <c r="K307">
        <f t="shared" si="20"/>
        <v>1.5869786976106096E-2</v>
      </c>
    </row>
    <row r="308" spans="1:11" x14ac:dyDescent="0.25">
      <c r="A308">
        <v>2.6138665321899999</v>
      </c>
      <c r="B308">
        <v>100.11411302</v>
      </c>
      <c r="C308">
        <v>87.091484729900003</v>
      </c>
      <c r="E308">
        <f t="shared" si="17"/>
        <v>2.6138665321899999</v>
      </c>
      <c r="F308">
        <f t="shared" si="18"/>
        <v>0.11411302000000489</v>
      </c>
      <c r="G308">
        <f t="shared" si="19"/>
        <v>2.091484729900003</v>
      </c>
      <c r="I308">
        <f t="shared" si="20"/>
        <v>1.991607676469978E-2</v>
      </c>
      <c r="J308">
        <f t="shared" si="20"/>
        <v>8.694719635388864E-4</v>
      </c>
      <c r="K308">
        <f t="shared" si="20"/>
        <v>1.5935844435785461E-2</v>
      </c>
    </row>
    <row r="309" spans="1:11" x14ac:dyDescent="0.25">
      <c r="A309">
        <v>2.4034224363000001</v>
      </c>
      <c r="B309">
        <v>100.137110154</v>
      </c>
      <c r="C309">
        <v>87.101655194399996</v>
      </c>
      <c r="E309">
        <f t="shared" si="17"/>
        <v>2.4034224363000001</v>
      </c>
      <c r="F309">
        <f t="shared" si="18"/>
        <v>0.13711015399999837</v>
      </c>
      <c r="G309">
        <f t="shared" si="19"/>
        <v>2.1016551943999957</v>
      </c>
      <c r="I309">
        <f t="shared" si="20"/>
        <v>1.83126204608649E-2</v>
      </c>
      <c r="J309">
        <f t="shared" si="20"/>
        <v>1.044696168934032E-3</v>
      </c>
      <c r="K309">
        <f t="shared" si="20"/>
        <v>1.6013337203384732E-2</v>
      </c>
    </row>
    <row r="310" spans="1:11" x14ac:dyDescent="0.25">
      <c r="A310">
        <v>2.4131632824599998</v>
      </c>
      <c r="B310">
        <v>100.082003402</v>
      </c>
      <c r="C310">
        <v>87.088126398300005</v>
      </c>
      <c r="E310">
        <f t="shared" si="17"/>
        <v>2.4131632824599998</v>
      </c>
      <c r="F310">
        <f t="shared" si="18"/>
        <v>8.2003401999998005E-2</v>
      </c>
      <c r="G310">
        <f t="shared" si="19"/>
        <v>2.0881263983000053</v>
      </c>
      <c r="I310">
        <f t="shared" si="20"/>
        <v>1.8386839797424958E-2</v>
      </c>
      <c r="J310">
        <f t="shared" si="20"/>
        <v>6.2481615992464182E-4</v>
      </c>
      <c r="K310">
        <f t="shared" si="20"/>
        <v>1.5910255986978615E-2</v>
      </c>
    </row>
    <row r="311" spans="1:11" x14ac:dyDescent="0.25">
      <c r="A311">
        <v>2.7011949072100001</v>
      </c>
      <c r="B311">
        <v>100.087231335</v>
      </c>
      <c r="C311">
        <v>87.098935029200007</v>
      </c>
      <c r="E311">
        <f t="shared" si="17"/>
        <v>2.7011949072100001</v>
      </c>
      <c r="F311">
        <f t="shared" si="18"/>
        <v>8.7231334999998467E-2</v>
      </c>
      <c r="G311">
        <f t="shared" si="19"/>
        <v>2.0989350292000069</v>
      </c>
      <c r="I311">
        <f t="shared" si="20"/>
        <v>2.0581465987606129E-2</v>
      </c>
      <c r="J311">
        <f t="shared" si="20"/>
        <v>6.6464983684213943E-4</v>
      </c>
      <c r="K311">
        <f t="shared" si="20"/>
        <v>1.5992611195278169E-2</v>
      </c>
    </row>
    <row r="312" spans="1:11" x14ac:dyDescent="0.25">
      <c r="A312">
        <v>2.7648622611400002</v>
      </c>
      <c r="B312">
        <v>100.03912482</v>
      </c>
      <c r="C312">
        <v>87.069116541499994</v>
      </c>
      <c r="E312">
        <f t="shared" si="17"/>
        <v>2.7648622611400002</v>
      </c>
      <c r="F312">
        <f t="shared" si="18"/>
        <v>3.912481999999784E-2</v>
      </c>
      <c r="G312">
        <f t="shared" si="19"/>
        <v>2.0691165414999944</v>
      </c>
      <c r="I312">
        <f t="shared" si="20"/>
        <v>2.1066572588367728E-2</v>
      </c>
      <c r="J312">
        <f t="shared" si="20"/>
        <v>2.981073857172666E-4</v>
      </c>
      <c r="K312">
        <f t="shared" si="20"/>
        <v>1.5765412414190008E-2</v>
      </c>
    </row>
    <row r="313" spans="1:11" x14ac:dyDescent="0.25">
      <c r="A313">
        <v>2.7455942919099998</v>
      </c>
      <c r="B313">
        <v>100.051567922</v>
      </c>
      <c r="C313">
        <v>87.070719278699997</v>
      </c>
      <c r="E313">
        <f t="shared" si="17"/>
        <v>2.7455942919099998</v>
      </c>
      <c r="F313">
        <f t="shared" si="18"/>
        <v>5.1567922000003819E-2</v>
      </c>
      <c r="G313">
        <f t="shared" si="19"/>
        <v>2.0707192786999968</v>
      </c>
      <c r="I313">
        <f t="shared" si="20"/>
        <v>2.0919762355496713E-2</v>
      </c>
      <c r="J313">
        <f t="shared" si="20"/>
        <v>3.9291627192901857E-4</v>
      </c>
      <c r="K313">
        <f t="shared" si="20"/>
        <v>1.5777624299041736E-2</v>
      </c>
    </row>
    <row r="314" spans="1:11" x14ac:dyDescent="0.25">
      <c r="A314">
        <v>2.7115191920499999</v>
      </c>
      <c r="B314">
        <v>100.00420616700001</v>
      </c>
      <c r="C314">
        <v>87.0648613539</v>
      </c>
      <c r="E314">
        <f t="shared" si="17"/>
        <v>2.7115191920499999</v>
      </c>
      <c r="F314">
        <f t="shared" si="18"/>
        <v>4.2061670000066442E-3</v>
      </c>
      <c r="G314">
        <f t="shared" si="19"/>
        <v>2.0648613538999996</v>
      </c>
      <c r="I314">
        <f t="shared" si="20"/>
        <v>2.0660130772851223E-2</v>
      </c>
      <c r="J314">
        <f t="shared" si="20"/>
        <v>3.2048440050645292E-5</v>
      </c>
      <c r="K314">
        <f t="shared" si="20"/>
        <v>1.5732990466915335E-2</v>
      </c>
    </row>
    <row r="315" spans="1:11" x14ac:dyDescent="0.25">
      <c r="A315">
        <v>2.6346692889000001</v>
      </c>
      <c r="B315">
        <v>100.037215312</v>
      </c>
      <c r="C315">
        <v>87.1030837741</v>
      </c>
      <c r="E315">
        <f t="shared" si="17"/>
        <v>2.6346692889000001</v>
      </c>
      <c r="F315">
        <f t="shared" si="18"/>
        <v>3.7215312000000722E-2</v>
      </c>
      <c r="G315">
        <f t="shared" si="19"/>
        <v>2.1030837740999999</v>
      </c>
      <c r="I315">
        <f t="shared" si="20"/>
        <v>2.0074581146791018E-2</v>
      </c>
      <c r="J315">
        <f t="shared" si="20"/>
        <v>2.8355809353175932E-4</v>
      </c>
      <c r="K315">
        <f t="shared" si="20"/>
        <v>1.6024222113772996E-2</v>
      </c>
    </row>
    <row r="316" spans="1:11" x14ac:dyDescent="0.25">
      <c r="A316">
        <v>2.89306657243</v>
      </c>
      <c r="B316">
        <v>100.04984959399999</v>
      </c>
      <c r="C316">
        <v>87.132872109800005</v>
      </c>
      <c r="E316">
        <f t="shared" si="17"/>
        <v>2.89306657243</v>
      </c>
      <c r="F316">
        <f t="shared" si="18"/>
        <v>4.9849593999994113E-2</v>
      </c>
      <c r="G316">
        <f t="shared" si="19"/>
        <v>2.1328721098000045</v>
      </c>
      <c r="I316">
        <f t="shared" si="20"/>
        <v>2.2043411640313437E-2</v>
      </c>
      <c r="J316">
        <f t="shared" si="20"/>
        <v>3.7982365532687957E-4</v>
      </c>
      <c r="K316">
        <f t="shared" si="20"/>
        <v>1.6251191154918673E-2</v>
      </c>
    </row>
    <row r="317" spans="1:11" x14ac:dyDescent="0.25">
      <c r="A317">
        <v>3.1998862155999999</v>
      </c>
      <c r="B317">
        <v>100.01230749699999</v>
      </c>
      <c r="C317">
        <v>87.1099880732</v>
      </c>
      <c r="E317">
        <f t="shared" si="17"/>
        <v>3.1998862155999999</v>
      </c>
      <c r="F317">
        <f t="shared" si="18"/>
        <v>1.2307496999994783E-2</v>
      </c>
      <c r="G317">
        <f t="shared" si="19"/>
        <v>2.1099880732000003</v>
      </c>
      <c r="I317">
        <f t="shared" si="20"/>
        <v>2.4381191129448934E-2</v>
      </c>
      <c r="J317">
        <f t="shared" si="20"/>
        <v>9.3775658402818176E-5</v>
      </c>
      <c r="K317">
        <f t="shared" si="20"/>
        <v>1.6076828683078907E-2</v>
      </c>
    </row>
    <row r="318" spans="1:11" x14ac:dyDescent="0.25">
      <c r="A318">
        <v>3.1365083485900001</v>
      </c>
      <c r="B318">
        <v>99.981146986100001</v>
      </c>
      <c r="C318">
        <v>87.094913409599997</v>
      </c>
      <c r="E318">
        <f t="shared" si="17"/>
        <v>3.1365083485900001</v>
      </c>
      <c r="F318">
        <f t="shared" si="18"/>
        <v>-1.8853013899999382E-2</v>
      </c>
      <c r="G318">
        <f t="shared" si="19"/>
        <v>2.0949134095999966</v>
      </c>
      <c r="I318">
        <f t="shared" si="20"/>
        <v>2.3898290243344188E-2</v>
      </c>
      <c r="J318">
        <f t="shared" si="20"/>
        <v>1.4364852506977449E-4</v>
      </c>
      <c r="K318">
        <f t="shared" si="20"/>
        <v>1.5961968894423917E-2</v>
      </c>
    </row>
    <row r="319" spans="1:11" x14ac:dyDescent="0.25">
      <c r="A319">
        <v>3.26589028783</v>
      </c>
      <c r="B319">
        <v>100.02175118</v>
      </c>
      <c r="C319">
        <v>87.102752652199996</v>
      </c>
      <c r="E319">
        <f t="shared" si="17"/>
        <v>3.26589028783</v>
      </c>
      <c r="F319">
        <f t="shared" si="18"/>
        <v>2.1751179999995429E-2</v>
      </c>
      <c r="G319">
        <f t="shared" si="19"/>
        <v>2.102752652199996</v>
      </c>
      <c r="I319">
        <f t="shared" si="20"/>
        <v>2.4884102105631831E-2</v>
      </c>
      <c r="J319">
        <f t="shared" si="20"/>
        <v>1.6573079201552085E-4</v>
      </c>
      <c r="K319">
        <f t="shared" si="20"/>
        <v>1.6021699165834478E-2</v>
      </c>
    </row>
    <row r="320" spans="1:11" x14ac:dyDescent="0.25">
      <c r="A320">
        <v>3.1740230727399998</v>
      </c>
      <c r="B320">
        <v>99.935422796500006</v>
      </c>
      <c r="C320">
        <v>87.077840061499998</v>
      </c>
      <c r="E320">
        <f t="shared" si="17"/>
        <v>3.1740230727399998</v>
      </c>
      <c r="F320">
        <f t="shared" si="18"/>
        <v>-6.457720349999363E-2</v>
      </c>
      <c r="G320">
        <f t="shared" si="19"/>
        <v>2.0778400614999981</v>
      </c>
      <c r="I320">
        <f t="shared" si="20"/>
        <v>2.418412967576232E-2</v>
      </c>
      <c r="J320">
        <f t="shared" si="20"/>
        <v>4.9203910234771895E-4</v>
      </c>
      <c r="K320">
        <f t="shared" si="20"/>
        <v>1.5831880342769705E-2</v>
      </c>
    </row>
    <row r="321" spans="1:11" x14ac:dyDescent="0.25">
      <c r="A321">
        <v>3.11272857244</v>
      </c>
      <c r="B321">
        <v>99.914759554599996</v>
      </c>
      <c r="C321">
        <v>87.074941401999993</v>
      </c>
      <c r="E321">
        <f t="shared" si="17"/>
        <v>3.11272857244</v>
      </c>
      <c r="F321">
        <f t="shared" si="18"/>
        <v>-8.524044540000375E-2</v>
      </c>
      <c r="G321">
        <f t="shared" si="19"/>
        <v>2.0749414019999932</v>
      </c>
      <c r="I321">
        <f t="shared" si="20"/>
        <v>2.3717102779708097E-2</v>
      </c>
      <c r="J321">
        <f t="shared" si="20"/>
        <v>6.4948046625062873E-4</v>
      </c>
      <c r="K321">
        <f t="shared" si="20"/>
        <v>1.5809794316415309E-2</v>
      </c>
    </row>
    <row r="322" spans="1:11" x14ac:dyDescent="0.25">
      <c r="A322">
        <v>3.0539127100000001</v>
      </c>
      <c r="B322">
        <v>99.964053905200004</v>
      </c>
      <c r="C322">
        <v>87.079122915900001</v>
      </c>
      <c r="E322">
        <f t="shared" ref="E322:E385" si="21">A322-0</f>
        <v>3.0539127100000001</v>
      </c>
      <c r="F322">
        <f t="shared" ref="F322:F385" si="22">B322-100</f>
        <v>-3.5946094799996331E-2</v>
      </c>
      <c r="G322">
        <f t="shared" ref="G322:G385" si="23">C322-85</f>
        <v>2.0791229159000011</v>
      </c>
      <c r="I322">
        <f t="shared" ref="I322:K385" si="24">ABS(E322)/SQRT(0.01^2+100^2+85^2)</f>
        <v>2.3268961599999263E-2</v>
      </c>
      <c r="J322">
        <f t="shared" si="24"/>
        <v>2.7388742868523174E-4</v>
      </c>
      <c r="K322">
        <f t="shared" si="24"/>
        <v>1.5841654914804562E-2</v>
      </c>
    </row>
    <row r="323" spans="1:11" x14ac:dyDescent="0.25">
      <c r="A323">
        <v>2.9726820137100001</v>
      </c>
      <c r="B323">
        <v>100.038768146</v>
      </c>
      <c r="C323">
        <v>87.126582429400003</v>
      </c>
      <c r="E323">
        <f t="shared" si="21"/>
        <v>2.9726820137100001</v>
      </c>
      <c r="F323">
        <f t="shared" si="22"/>
        <v>3.876814599999534E-2</v>
      </c>
      <c r="G323">
        <f t="shared" si="23"/>
        <v>2.1265824294000026</v>
      </c>
      <c r="I323">
        <f t="shared" si="24"/>
        <v>2.2650032988672578E-2</v>
      </c>
      <c r="J323">
        <f t="shared" si="24"/>
        <v>2.9538974628291081E-4</v>
      </c>
      <c r="K323">
        <f t="shared" si="24"/>
        <v>1.6203267607128761E-2</v>
      </c>
    </row>
    <row r="324" spans="1:11" x14ac:dyDescent="0.25">
      <c r="A324">
        <v>2.9748912136999999</v>
      </c>
      <c r="B324">
        <v>99.982692499199999</v>
      </c>
      <c r="C324">
        <v>87.103149297800002</v>
      </c>
      <c r="E324">
        <f t="shared" si="21"/>
        <v>2.9748912136999999</v>
      </c>
      <c r="F324">
        <f t="shared" si="22"/>
        <v>-1.7307500800001208E-2</v>
      </c>
      <c r="G324">
        <f t="shared" si="23"/>
        <v>2.1031492978000017</v>
      </c>
      <c r="I324">
        <f t="shared" si="24"/>
        <v>2.2666865751955464E-2</v>
      </c>
      <c r="J324">
        <f t="shared" si="24"/>
        <v>1.3187265313394783E-4</v>
      </c>
      <c r="K324">
        <f t="shared" si="24"/>
        <v>1.6024721364604311E-2</v>
      </c>
    </row>
    <row r="325" spans="1:11" x14ac:dyDescent="0.25">
      <c r="A325">
        <v>3.0105743555000002</v>
      </c>
      <c r="B325">
        <v>100.037418383</v>
      </c>
      <c r="C325">
        <v>87.136947163299993</v>
      </c>
      <c r="E325">
        <f t="shared" si="21"/>
        <v>3.0105743555000002</v>
      </c>
      <c r="F325">
        <f t="shared" si="22"/>
        <v>3.7418383000002109E-2</v>
      </c>
      <c r="G325">
        <f t="shared" si="23"/>
        <v>2.1369471632999932</v>
      </c>
      <c r="I325">
        <f t="shared" si="24"/>
        <v>2.2938749638352313E-2</v>
      </c>
      <c r="J325">
        <f t="shared" si="24"/>
        <v>2.8510537131924582E-4</v>
      </c>
      <c r="K325">
        <f t="shared" si="24"/>
        <v>1.6282240589664692E-2</v>
      </c>
    </row>
    <row r="326" spans="1:11" x14ac:dyDescent="0.25">
      <c r="A326">
        <v>2.9578139608699998</v>
      </c>
      <c r="B326">
        <v>100.006978997</v>
      </c>
      <c r="C326">
        <v>87.124686641599993</v>
      </c>
      <c r="E326">
        <f t="shared" si="21"/>
        <v>2.9578139608699998</v>
      </c>
      <c r="F326">
        <f t="shared" si="22"/>
        <v>6.9789970000044832E-3</v>
      </c>
      <c r="G326">
        <f t="shared" si="23"/>
        <v>2.1246866415999932</v>
      </c>
      <c r="I326">
        <f t="shared" si="24"/>
        <v>2.2536747448628203E-2</v>
      </c>
      <c r="J326">
        <f t="shared" si="24"/>
        <v>5.3175721973931063E-5</v>
      </c>
      <c r="K326">
        <f t="shared" si="24"/>
        <v>1.6188822854541131E-2</v>
      </c>
    </row>
    <row r="327" spans="1:11" x14ac:dyDescent="0.25">
      <c r="A327">
        <v>2.7257006150700001</v>
      </c>
      <c r="B327">
        <v>100.080964421</v>
      </c>
      <c r="C327">
        <v>87.166592695999995</v>
      </c>
      <c r="E327">
        <f t="shared" si="21"/>
        <v>2.7257006150700001</v>
      </c>
      <c r="F327">
        <f t="shared" si="22"/>
        <v>8.096442100000445E-2</v>
      </c>
      <c r="G327">
        <f t="shared" si="23"/>
        <v>2.166592695999995</v>
      </c>
      <c r="I327">
        <f t="shared" si="24"/>
        <v>2.0768184610344742E-2</v>
      </c>
      <c r="J327">
        <f t="shared" si="24"/>
        <v>6.1689975520461994E-4</v>
      </c>
      <c r="K327">
        <f t="shared" si="24"/>
        <v>1.6508121558609565E-2</v>
      </c>
    </row>
    <row r="328" spans="1:11" x14ac:dyDescent="0.25">
      <c r="A328">
        <v>2.5719869496499999</v>
      </c>
      <c r="B328">
        <v>100.024762571</v>
      </c>
      <c r="C328">
        <v>87.171855979399993</v>
      </c>
      <c r="E328">
        <f t="shared" si="21"/>
        <v>2.5719869496499999</v>
      </c>
      <c r="F328">
        <f t="shared" si="22"/>
        <v>2.4762570999996569E-2</v>
      </c>
      <c r="G328">
        <f t="shared" si="23"/>
        <v>2.171855979399993</v>
      </c>
      <c r="I328">
        <f t="shared" si="24"/>
        <v>1.9596979760140257E-2</v>
      </c>
      <c r="J328">
        <f t="shared" si="24"/>
        <v>1.8867576398939558E-4</v>
      </c>
      <c r="K328">
        <f t="shared" si="24"/>
        <v>1.6548224584122848E-2</v>
      </c>
    </row>
    <row r="329" spans="1:11" x14ac:dyDescent="0.25">
      <c r="A329">
        <v>2.7711010817199999</v>
      </c>
      <c r="B329">
        <v>100.017342016</v>
      </c>
      <c r="C329">
        <v>87.147240256399996</v>
      </c>
      <c r="E329">
        <f t="shared" si="21"/>
        <v>2.7711010817199999</v>
      </c>
      <c r="F329">
        <f t="shared" si="22"/>
        <v>1.7342016000000626E-2</v>
      </c>
      <c r="G329">
        <f t="shared" si="23"/>
        <v>2.1472402563999964</v>
      </c>
      <c r="I329">
        <f t="shared" si="24"/>
        <v>2.1114108615193229E-2</v>
      </c>
      <c r="J329">
        <f t="shared" si="24"/>
        <v>1.3213563801258332E-4</v>
      </c>
      <c r="K329">
        <f t="shared" si="24"/>
        <v>1.6360667712779546E-2</v>
      </c>
    </row>
    <row r="330" spans="1:11" x14ac:dyDescent="0.25">
      <c r="A330">
        <v>2.74697168367</v>
      </c>
      <c r="B330">
        <v>100.004158359</v>
      </c>
      <c r="C330">
        <v>87.116368628900005</v>
      </c>
      <c r="E330">
        <f t="shared" si="21"/>
        <v>2.74697168367</v>
      </c>
      <c r="F330">
        <f t="shared" si="22"/>
        <v>4.1583590000016102E-3</v>
      </c>
      <c r="G330">
        <f t="shared" si="23"/>
        <v>2.1163686289000054</v>
      </c>
      <c r="I330">
        <f t="shared" si="24"/>
        <v>2.093025724484527E-2</v>
      </c>
      <c r="J330">
        <f t="shared" si="24"/>
        <v>3.1684172102629874E-5</v>
      </c>
      <c r="K330">
        <f t="shared" si="24"/>
        <v>1.6125444645507671E-2</v>
      </c>
    </row>
    <row r="331" spans="1:11" x14ac:dyDescent="0.25">
      <c r="A331">
        <v>2.6711455292799999</v>
      </c>
      <c r="B331">
        <v>100.051703817</v>
      </c>
      <c r="C331">
        <v>87.113559864899997</v>
      </c>
      <c r="E331">
        <f t="shared" si="21"/>
        <v>2.6711455292799999</v>
      </c>
      <c r="F331">
        <f t="shared" si="22"/>
        <v>5.1703817000003482E-2</v>
      </c>
      <c r="G331">
        <f t="shared" si="23"/>
        <v>2.1135598648999974</v>
      </c>
      <c r="I331">
        <f t="shared" si="24"/>
        <v>2.0352507963079934E-2</v>
      </c>
      <c r="J331">
        <f t="shared" si="24"/>
        <v>3.9395170936187959E-4</v>
      </c>
      <c r="K331">
        <f t="shared" si="24"/>
        <v>1.6104043568310657E-2</v>
      </c>
    </row>
    <row r="332" spans="1:11" x14ac:dyDescent="0.25">
      <c r="A332">
        <v>2.7735144743500002</v>
      </c>
      <c r="B332">
        <v>100.082285388</v>
      </c>
      <c r="C332">
        <v>87.092895354700005</v>
      </c>
      <c r="E332">
        <f t="shared" si="21"/>
        <v>2.7735144743500002</v>
      </c>
      <c r="F332">
        <f t="shared" si="22"/>
        <v>8.2285388000002513E-2</v>
      </c>
      <c r="G332">
        <f t="shared" si="23"/>
        <v>2.0928953547000049</v>
      </c>
      <c r="I332">
        <f t="shared" si="24"/>
        <v>2.1132497202479731E-2</v>
      </c>
      <c r="J332">
        <f t="shared" si="24"/>
        <v>6.2696472212301659E-4</v>
      </c>
      <c r="K332">
        <f t="shared" si="24"/>
        <v>1.5946592540731542E-2</v>
      </c>
    </row>
    <row r="333" spans="1:11" x14ac:dyDescent="0.25">
      <c r="A333">
        <v>2.7500232431199998</v>
      </c>
      <c r="B333">
        <v>100.109809192</v>
      </c>
      <c r="C333">
        <v>87.092717792499997</v>
      </c>
      <c r="E333">
        <f t="shared" si="21"/>
        <v>2.7500232431199998</v>
      </c>
      <c r="F333">
        <f t="shared" si="22"/>
        <v>0.10980919200000017</v>
      </c>
      <c r="G333">
        <f t="shared" si="23"/>
        <v>2.0927177924999967</v>
      </c>
      <c r="I333">
        <f t="shared" si="24"/>
        <v>2.095350827603213E-2</v>
      </c>
      <c r="J333">
        <f t="shared" si="24"/>
        <v>8.3667940593329859E-4</v>
      </c>
      <c r="K333">
        <f t="shared" si="24"/>
        <v>1.594523962452013E-2</v>
      </c>
    </row>
    <row r="334" spans="1:11" x14ac:dyDescent="0.25">
      <c r="A334">
        <v>3.0507404984400002</v>
      </c>
      <c r="B334">
        <v>100.142983902</v>
      </c>
      <c r="C334">
        <v>87.098785233800001</v>
      </c>
      <c r="E334">
        <f t="shared" si="21"/>
        <v>3.0507404984400002</v>
      </c>
      <c r="F334">
        <f t="shared" si="22"/>
        <v>0.14298390199999744</v>
      </c>
      <c r="G334">
        <f t="shared" si="23"/>
        <v>2.098785233800001</v>
      </c>
      <c r="I334">
        <f t="shared" si="24"/>
        <v>2.3244791272951273E-2</v>
      </c>
      <c r="J334">
        <f t="shared" si="24"/>
        <v>1.0894505642422235E-3</v>
      </c>
      <c r="K334">
        <f t="shared" si="24"/>
        <v>1.5991469845232642E-2</v>
      </c>
    </row>
    <row r="335" spans="1:11" x14ac:dyDescent="0.25">
      <c r="A335">
        <v>3.2005238088199999</v>
      </c>
      <c r="B335">
        <v>100.19675361</v>
      </c>
      <c r="C335">
        <v>87.109900161200002</v>
      </c>
      <c r="E335">
        <f t="shared" si="21"/>
        <v>3.2005238088199999</v>
      </c>
      <c r="F335">
        <f t="shared" si="22"/>
        <v>0.1967536100000018</v>
      </c>
      <c r="G335">
        <f t="shared" si="23"/>
        <v>2.1099001612000023</v>
      </c>
      <c r="I335">
        <f t="shared" si="24"/>
        <v>2.4386049202865381E-2</v>
      </c>
      <c r="J335">
        <f t="shared" si="24"/>
        <v>1.4991431093494721E-3</v>
      </c>
      <c r="K335">
        <f t="shared" si="24"/>
        <v>1.6076158846987841E-2</v>
      </c>
    </row>
    <row r="336" spans="1:11" x14ac:dyDescent="0.25">
      <c r="A336">
        <v>3.4592347369200001</v>
      </c>
      <c r="B336">
        <v>100.140781874</v>
      </c>
      <c r="C336">
        <v>87.122842502899999</v>
      </c>
      <c r="E336">
        <f t="shared" si="21"/>
        <v>3.4592347369200001</v>
      </c>
      <c r="F336">
        <f t="shared" si="22"/>
        <v>0.1407818739999982</v>
      </c>
      <c r="G336">
        <f t="shared" si="23"/>
        <v>2.1228425028999993</v>
      </c>
      <c r="I336">
        <f t="shared" si="24"/>
        <v>2.6357269477677712E-2</v>
      </c>
      <c r="J336">
        <f t="shared" si="24"/>
        <v>1.07267244717086E-3</v>
      </c>
      <c r="K336">
        <f t="shared" si="24"/>
        <v>1.6174771636752645E-2</v>
      </c>
    </row>
    <row r="337" spans="1:11" x14ac:dyDescent="0.25">
      <c r="A337">
        <v>3.4693380515899999</v>
      </c>
      <c r="B337">
        <v>100.185721958</v>
      </c>
      <c r="C337">
        <v>87.157976913100001</v>
      </c>
      <c r="E337">
        <f t="shared" si="21"/>
        <v>3.4693380515899999</v>
      </c>
      <c r="F337">
        <f t="shared" si="22"/>
        <v>0.18572195800000202</v>
      </c>
      <c r="G337">
        <f t="shared" si="23"/>
        <v>2.1579769131000006</v>
      </c>
      <c r="I337">
        <f t="shared" si="24"/>
        <v>2.6434250604321946E-2</v>
      </c>
      <c r="J337">
        <f t="shared" si="24"/>
        <v>1.4150886156070659E-3</v>
      </c>
      <c r="K337">
        <f t="shared" si="24"/>
        <v>1.6442474521352269E-2</v>
      </c>
    </row>
    <row r="338" spans="1:11" x14ac:dyDescent="0.25">
      <c r="A338">
        <v>3.2624770195699999</v>
      </c>
      <c r="B338">
        <v>100.163864893</v>
      </c>
      <c r="C338">
        <v>87.145476310099994</v>
      </c>
      <c r="E338">
        <f t="shared" si="21"/>
        <v>3.2624770195699999</v>
      </c>
      <c r="F338">
        <f t="shared" si="22"/>
        <v>0.16386489299999596</v>
      </c>
      <c r="G338">
        <f t="shared" si="23"/>
        <v>2.1454763100999941</v>
      </c>
      <c r="I338">
        <f t="shared" si="24"/>
        <v>2.4858095072813776E-2</v>
      </c>
      <c r="J338">
        <f t="shared" si="24"/>
        <v>1.2485510441471964E-3</v>
      </c>
      <c r="K338">
        <f t="shared" si="24"/>
        <v>1.6347227512414679E-2</v>
      </c>
    </row>
    <row r="339" spans="1:11" x14ac:dyDescent="0.25">
      <c r="A339">
        <v>3.04132171476</v>
      </c>
      <c r="B339">
        <v>100.213844911</v>
      </c>
      <c r="C339">
        <v>87.1797037762</v>
      </c>
      <c r="E339">
        <f t="shared" si="21"/>
        <v>3.04132171476</v>
      </c>
      <c r="F339">
        <f t="shared" si="22"/>
        <v>0.21384491099999536</v>
      </c>
      <c r="G339">
        <f t="shared" si="23"/>
        <v>2.1797037762000002</v>
      </c>
      <c r="I339">
        <f t="shared" si="24"/>
        <v>2.3173025857046958E-2</v>
      </c>
      <c r="J339">
        <f t="shared" si="24"/>
        <v>1.6293684512070261E-3</v>
      </c>
      <c r="K339">
        <f t="shared" si="24"/>
        <v>1.66080200333464E-2</v>
      </c>
    </row>
    <row r="340" spans="1:11" x14ac:dyDescent="0.25">
      <c r="A340">
        <v>3.1082602645600002</v>
      </c>
      <c r="B340">
        <v>100.133779625</v>
      </c>
      <c r="C340">
        <v>87.105191926900005</v>
      </c>
      <c r="E340">
        <f t="shared" si="21"/>
        <v>3.1082602645600002</v>
      </c>
      <c r="F340">
        <f t="shared" si="22"/>
        <v>0.13377962500000251</v>
      </c>
      <c r="G340">
        <f t="shared" si="23"/>
        <v>2.1051919269000052</v>
      </c>
      <c r="I340">
        <f t="shared" si="24"/>
        <v>2.3683056985230658E-2</v>
      </c>
      <c r="J340">
        <f t="shared" si="24"/>
        <v>1.0193195590673448E-3</v>
      </c>
      <c r="K340">
        <f t="shared" si="24"/>
        <v>1.6040284958788058E-2</v>
      </c>
    </row>
    <row r="341" spans="1:11" x14ac:dyDescent="0.25">
      <c r="A341">
        <v>3.1437750805400002</v>
      </c>
      <c r="B341">
        <v>100.076613549</v>
      </c>
      <c r="C341">
        <v>87.087544198000003</v>
      </c>
      <c r="E341">
        <f t="shared" si="21"/>
        <v>3.1437750805400002</v>
      </c>
      <c r="F341">
        <f t="shared" si="22"/>
        <v>7.6613549000001058E-2</v>
      </c>
      <c r="G341">
        <f t="shared" si="23"/>
        <v>2.0875441980000033</v>
      </c>
      <c r="I341">
        <f t="shared" si="24"/>
        <v>2.3953658331026709E-2</v>
      </c>
      <c r="J341">
        <f t="shared" si="24"/>
        <v>5.8374875086743608E-4</v>
      </c>
      <c r="K341">
        <f t="shared" si="24"/>
        <v>1.5905819973997665E-2</v>
      </c>
    </row>
    <row r="342" spans="1:11" x14ac:dyDescent="0.25">
      <c r="A342">
        <v>3.08897991566</v>
      </c>
      <c r="B342">
        <v>100.09567094800001</v>
      </c>
      <c r="C342">
        <v>87.129800115199998</v>
      </c>
      <c r="E342">
        <f t="shared" si="21"/>
        <v>3.08897991566</v>
      </c>
      <c r="F342">
        <f t="shared" si="22"/>
        <v>9.5670948000005751E-2</v>
      </c>
      <c r="G342">
        <f t="shared" si="23"/>
        <v>2.1298001151999983</v>
      </c>
      <c r="I342">
        <f t="shared" si="24"/>
        <v>2.3536152426786784E-2</v>
      </c>
      <c r="J342">
        <f t="shared" si="24"/>
        <v>7.2895456636927253E-4</v>
      </c>
      <c r="K342">
        <f t="shared" si="24"/>
        <v>1.6227784420289722E-2</v>
      </c>
    </row>
    <row r="343" spans="1:11" x14ac:dyDescent="0.25">
      <c r="A343">
        <v>3.2410926477799999</v>
      </c>
      <c r="B343">
        <v>100.078240949</v>
      </c>
      <c r="C343">
        <v>87.125438518600006</v>
      </c>
      <c r="E343">
        <f t="shared" si="21"/>
        <v>3.2410926477799999</v>
      </c>
      <c r="F343">
        <f t="shared" si="22"/>
        <v>7.8240949000004889E-2</v>
      </c>
      <c r="G343">
        <f t="shared" si="23"/>
        <v>2.1254385186000064</v>
      </c>
      <c r="I343">
        <f t="shared" si="24"/>
        <v>2.469515913676287E-2</v>
      </c>
      <c r="J343">
        <f t="shared" si="24"/>
        <v>5.9614855128868908E-4</v>
      </c>
      <c r="K343">
        <f t="shared" si="24"/>
        <v>1.6194551701008791E-2</v>
      </c>
    </row>
    <row r="344" spans="1:11" x14ac:dyDescent="0.25">
      <c r="A344">
        <v>3.19647580562</v>
      </c>
      <c r="B344">
        <v>100.07393623500001</v>
      </c>
      <c r="C344">
        <v>87.123157407199997</v>
      </c>
      <c r="E344">
        <f t="shared" si="21"/>
        <v>3.19647580562</v>
      </c>
      <c r="F344">
        <f t="shared" si="22"/>
        <v>7.3936235000005013E-2</v>
      </c>
      <c r="G344">
        <f t="shared" si="23"/>
        <v>2.1231574071999972</v>
      </c>
      <c r="I344">
        <f t="shared" si="24"/>
        <v>2.4355205874989953E-2</v>
      </c>
      <c r="J344">
        <f t="shared" si="24"/>
        <v>5.6334924290080254E-4</v>
      </c>
      <c r="K344">
        <f t="shared" si="24"/>
        <v>1.6177171016420681E-2</v>
      </c>
    </row>
    <row r="345" spans="1:11" x14ac:dyDescent="0.25">
      <c r="A345">
        <v>3.1639828629300002</v>
      </c>
      <c r="B345">
        <v>100.014826719</v>
      </c>
      <c r="C345">
        <v>87.103498787800007</v>
      </c>
      <c r="E345">
        <f t="shared" si="21"/>
        <v>3.1639828629300002</v>
      </c>
      <c r="F345">
        <f t="shared" si="22"/>
        <v>1.4826718999998434E-2</v>
      </c>
      <c r="G345">
        <f t="shared" si="23"/>
        <v>2.1034987878000067</v>
      </c>
      <c r="I345">
        <f t="shared" si="24"/>
        <v>2.4107629369856449E-2</v>
      </c>
      <c r="J345">
        <f t="shared" si="24"/>
        <v>1.1297060126677393E-4</v>
      </c>
      <c r="K345">
        <f t="shared" si="24"/>
        <v>1.6027384266318258E-2</v>
      </c>
    </row>
    <row r="346" spans="1:11" x14ac:dyDescent="0.25">
      <c r="A346">
        <v>3.0129601262799999</v>
      </c>
      <c r="B346">
        <v>99.969085851700001</v>
      </c>
      <c r="C346">
        <v>87.083489544499997</v>
      </c>
      <c r="E346">
        <f t="shared" si="21"/>
        <v>3.0129601262799999</v>
      </c>
      <c r="F346">
        <f t="shared" si="22"/>
        <v>-3.0914148299999056E-2</v>
      </c>
      <c r="G346">
        <f t="shared" si="23"/>
        <v>2.0834895444999972</v>
      </c>
      <c r="I346">
        <f t="shared" si="24"/>
        <v>2.295692776390398E-2</v>
      </c>
      <c r="J346">
        <f t="shared" si="24"/>
        <v>2.3554704996442432E-4</v>
      </c>
      <c r="K346">
        <f t="shared" si="24"/>
        <v>1.5874925974871886E-2</v>
      </c>
    </row>
    <row r="347" spans="1:11" x14ac:dyDescent="0.25">
      <c r="A347">
        <v>2.7428410511500001</v>
      </c>
      <c r="B347">
        <v>100.108030494</v>
      </c>
      <c r="C347">
        <v>87.142013724799995</v>
      </c>
      <c r="E347">
        <f t="shared" si="21"/>
        <v>2.7428410511500001</v>
      </c>
      <c r="F347">
        <f t="shared" si="22"/>
        <v>0.10803049400000475</v>
      </c>
      <c r="G347">
        <f t="shared" si="23"/>
        <v>2.1420137247999946</v>
      </c>
      <c r="I347">
        <f t="shared" si="24"/>
        <v>2.0898784331694592E-2</v>
      </c>
      <c r="J347">
        <f t="shared" si="24"/>
        <v>8.2312680656647234E-4</v>
      </c>
      <c r="K347">
        <f t="shared" si="24"/>
        <v>1.6320844713679606E-2</v>
      </c>
    </row>
    <row r="348" spans="1:11" x14ac:dyDescent="0.25">
      <c r="A348">
        <v>2.6669815309899998</v>
      </c>
      <c r="B348">
        <v>100.049971472</v>
      </c>
      <c r="C348">
        <v>87.137257199999993</v>
      </c>
      <c r="E348">
        <f t="shared" si="21"/>
        <v>2.6669815309899998</v>
      </c>
      <c r="F348">
        <f t="shared" si="22"/>
        <v>4.9971471999995742E-2</v>
      </c>
      <c r="G348">
        <f t="shared" si="23"/>
        <v>2.1372571999999934</v>
      </c>
      <c r="I348">
        <f t="shared" si="24"/>
        <v>2.0320780823009688E-2</v>
      </c>
      <c r="J348">
        <f t="shared" si="24"/>
        <v>3.8075229172589522E-4</v>
      </c>
      <c r="K348">
        <f t="shared" si="24"/>
        <v>1.6284602881174618E-2</v>
      </c>
    </row>
    <row r="349" spans="1:11" x14ac:dyDescent="0.25">
      <c r="A349">
        <v>2.4812914017300001</v>
      </c>
      <c r="B349">
        <v>100.08957125400001</v>
      </c>
      <c r="C349">
        <v>87.167878080400001</v>
      </c>
      <c r="E349">
        <f t="shared" si="21"/>
        <v>2.4812914017300001</v>
      </c>
      <c r="F349">
        <f t="shared" si="22"/>
        <v>8.9571254000006206E-2</v>
      </c>
      <c r="G349">
        <f t="shared" si="23"/>
        <v>2.1678780804000013</v>
      </c>
      <c r="I349">
        <f t="shared" si="24"/>
        <v>1.8905934723086344E-2</v>
      </c>
      <c r="J349">
        <f t="shared" si="24"/>
        <v>6.8247859965516985E-4</v>
      </c>
      <c r="K349">
        <f t="shared" si="24"/>
        <v>1.6517915407709131E-2</v>
      </c>
    </row>
    <row r="350" spans="1:11" x14ac:dyDescent="0.25">
      <c r="A350">
        <v>2.7250667775699999</v>
      </c>
      <c r="B350">
        <v>100.085250921</v>
      </c>
      <c r="C350">
        <v>87.163925779600007</v>
      </c>
      <c r="E350">
        <f t="shared" si="21"/>
        <v>2.7250667775699999</v>
      </c>
      <c r="F350">
        <f t="shared" si="22"/>
        <v>8.5250920999996538E-2</v>
      </c>
      <c r="G350">
        <f t="shared" si="23"/>
        <v>2.1639257796000066</v>
      </c>
      <c r="I350">
        <f t="shared" si="24"/>
        <v>2.0763355153235557E-2</v>
      </c>
      <c r="J350">
        <f t="shared" si="24"/>
        <v>6.495602839655133E-4</v>
      </c>
      <c r="K350">
        <f t="shared" si="24"/>
        <v>1.6487801274045262E-2</v>
      </c>
    </row>
    <row r="351" spans="1:11" x14ac:dyDescent="0.25">
      <c r="A351">
        <v>2.7657977474000002</v>
      </c>
      <c r="B351">
        <v>100.04933228100001</v>
      </c>
      <c r="C351">
        <v>87.146668101200007</v>
      </c>
      <c r="E351">
        <f t="shared" si="21"/>
        <v>2.7657977474000002</v>
      </c>
      <c r="F351">
        <f t="shared" si="22"/>
        <v>4.9332281000005196E-2</v>
      </c>
      <c r="G351">
        <f t="shared" si="23"/>
        <v>2.1466681012000066</v>
      </c>
      <c r="I351">
        <f t="shared" si="24"/>
        <v>2.1073700425974215E-2</v>
      </c>
      <c r="J351">
        <f t="shared" si="24"/>
        <v>3.7588204419552454E-4</v>
      </c>
      <c r="K351">
        <f t="shared" si="24"/>
        <v>1.6356308237364874E-2</v>
      </c>
    </row>
    <row r="352" spans="1:11" x14ac:dyDescent="0.25">
      <c r="A352">
        <v>2.7824276133099999</v>
      </c>
      <c r="B352">
        <v>100.014434632</v>
      </c>
      <c r="C352">
        <v>87.145754778599994</v>
      </c>
      <c r="E352">
        <f t="shared" si="21"/>
        <v>2.7824276133099999</v>
      </c>
      <c r="F352">
        <f t="shared" si="22"/>
        <v>1.4434632000003944E-2</v>
      </c>
      <c r="G352">
        <f t="shared" si="23"/>
        <v>2.1457547785999935</v>
      </c>
      <c r="I352">
        <f t="shared" si="24"/>
        <v>2.1200409912465371E-2</v>
      </c>
      <c r="J352">
        <f t="shared" si="24"/>
        <v>1.0998313626266427E-4</v>
      </c>
      <c r="K352">
        <f t="shared" si="24"/>
        <v>1.6349349273397592E-2</v>
      </c>
    </row>
    <row r="353" spans="1:11" x14ac:dyDescent="0.25">
      <c r="A353">
        <v>2.6888291122500001</v>
      </c>
      <c r="B353">
        <v>100.030709031</v>
      </c>
      <c r="C353">
        <v>87.124637844399999</v>
      </c>
      <c r="E353">
        <f t="shared" si="21"/>
        <v>2.6888291122500001</v>
      </c>
      <c r="F353">
        <f t="shared" si="22"/>
        <v>3.0709031000000664E-2</v>
      </c>
      <c r="G353">
        <f t="shared" si="23"/>
        <v>2.1246378443999987</v>
      </c>
      <c r="I353">
        <f t="shared" si="24"/>
        <v>2.0487246134125871E-2</v>
      </c>
      <c r="J353">
        <f t="shared" si="24"/>
        <v>2.3398418061274659E-4</v>
      </c>
      <c r="K353">
        <f t="shared" si="24"/>
        <v>1.6188451049489485E-2</v>
      </c>
    </row>
    <row r="354" spans="1:11" x14ac:dyDescent="0.25">
      <c r="A354">
        <v>2.3595771381000001</v>
      </c>
      <c r="B354">
        <v>100.066448769</v>
      </c>
      <c r="C354">
        <v>87.142446027000005</v>
      </c>
      <c r="E354">
        <f t="shared" si="21"/>
        <v>2.3595771381000001</v>
      </c>
      <c r="F354">
        <f t="shared" si="22"/>
        <v>6.6448769000004404E-2</v>
      </c>
      <c r="G354">
        <f t="shared" si="23"/>
        <v>2.1424460270000054</v>
      </c>
      <c r="I354">
        <f t="shared" si="24"/>
        <v>1.7978545895859958E-2</v>
      </c>
      <c r="J354">
        <f t="shared" si="24"/>
        <v>5.0629929570852861E-4</v>
      </c>
      <c r="K354">
        <f t="shared" si="24"/>
        <v>1.6324138594103466E-2</v>
      </c>
    </row>
    <row r="355" spans="1:11" x14ac:dyDescent="0.25">
      <c r="A355">
        <v>2.4874716318100001</v>
      </c>
      <c r="B355">
        <v>100.0333227</v>
      </c>
      <c r="C355">
        <v>87.123224685799997</v>
      </c>
      <c r="E355">
        <f t="shared" si="21"/>
        <v>2.4874716318100001</v>
      </c>
      <c r="F355">
        <f t="shared" si="22"/>
        <v>3.3322699999999372E-2</v>
      </c>
      <c r="G355">
        <f t="shared" si="23"/>
        <v>2.1232246857999968</v>
      </c>
      <c r="I355">
        <f t="shared" si="24"/>
        <v>1.895302432585717E-2</v>
      </c>
      <c r="J355">
        <f t="shared" si="24"/>
        <v>2.5389875230202006E-4</v>
      </c>
      <c r="K355">
        <f t="shared" si="24"/>
        <v>1.6177683638525026E-2</v>
      </c>
    </row>
    <row r="356" spans="1:11" x14ac:dyDescent="0.25">
      <c r="A356">
        <v>2.5201815051100001</v>
      </c>
      <c r="B356">
        <v>100.028154945</v>
      </c>
      <c r="C356">
        <v>87.129955774400003</v>
      </c>
      <c r="E356">
        <f t="shared" si="21"/>
        <v>2.5201815051100001</v>
      </c>
      <c r="F356">
        <f t="shared" si="22"/>
        <v>2.8154944999997156E-2</v>
      </c>
      <c r="G356">
        <f t="shared" si="23"/>
        <v>2.1299557744000026</v>
      </c>
      <c r="I356">
        <f t="shared" si="24"/>
        <v>1.920225371059572E-2</v>
      </c>
      <c r="J356">
        <f t="shared" si="24"/>
        <v>2.1452359522581936E-4</v>
      </c>
      <c r="K356">
        <f t="shared" si="24"/>
        <v>1.6228970448932824E-2</v>
      </c>
    </row>
    <row r="357" spans="1:11" x14ac:dyDescent="0.25">
      <c r="A357">
        <v>2.7538526425800001</v>
      </c>
      <c r="B357">
        <v>99.946759440500003</v>
      </c>
      <c r="C357">
        <v>87.096867849500001</v>
      </c>
      <c r="E357">
        <f t="shared" si="21"/>
        <v>2.7538526425800001</v>
      </c>
      <c r="F357">
        <f t="shared" si="22"/>
        <v>-5.3240559499997175E-2</v>
      </c>
      <c r="G357">
        <f t="shared" si="23"/>
        <v>2.0968678495000006</v>
      </c>
      <c r="I357">
        <f t="shared" si="24"/>
        <v>2.0982685976067245E-2</v>
      </c>
      <c r="J357">
        <f t="shared" si="24"/>
        <v>4.056607546480627E-4</v>
      </c>
      <c r="K357">
        <f t="shared" si="24"/>
        <v>1.5976860540420797E-2</v>
      </c>
    </row>
    <row r="358" spans="1:11" x14ac:dyDescent="0.25">
      <c r="A358">
        <v>2.8529795368599999</v>
      </c>
      <c r="B358">
        <v>99.782424019100006</v>
      </c>
      <c r="C358">
        <v>87.029695433800001</v>
      </c>
      <c r="E358">
        <f t="shared" si="21"/>
        <v>2.8529795368599999</v>
      </c>
      <c r="F358">
        <f t="shared" si="22"/>
        <v>-0.21757598089999419</v>
      </c>
      <c r="G358">
        <f t="shared" si="23"/>
        <v>2.0296954338000006</v>
      </c>
      <c r="I358">
        <f t="shared" si="24"/>
        <v>2.1737972755868001E-2</v>
      </c>
      <c r="J358">
        <f t="shared" si="24"/>
        <v>1.6577969396656847E-3</v>
      </c>
      <c r="K358">
        <f t="shared" si="24"/>
        <v>1.546504749599934E-2</v>
      </c>
    </row>
    <row r="359" spans="1:11" x14ac:dyDescent="0.25">
      <c r="A359">
        <v>2.9253330176599999</v>
      </c>
      <c r="B359">
        <v>99.758424846500006</v>
      </c>
      <c r="C359">
        <v>87.029406091699997</v>
      </c>
      <c r="E359">
        <f t="shared" si="21"/>
        <v>2.9253330176599999</v>
      </c>
      <c r="F359">
        <f t="shared" si="22"/>
        <v>-0.24157515349999414</v>
      </c>
      <c r="G359">
        <f t="shared" si="23"/>
        <v>2.0294060916999968</v>
      </c>
      <c r="I359">
        <f t="shared" si="24"/>
        <v>2.2289262372250485E-2</v>
      </c>
      <c r="J359">
        <f t="shared" si="24"/>
        <v>1.8406560711112438E-3</v>
      </c>
      <c r="K359">
        <f t="shared" si="24"/>
        <v>1.5462842884782979E-2</v>
      </c>
    </row>
    <row r="360" spans="1:11" x14ac:dyDescent="0.25">
      <c r="A360">
        <v>2.8751899817700002</v>
      </c>
      <c r="B360">
        <v>99.865178057899996</v>
      </c>
      <c r="C360">
        <v>87.051016389300003</v>
      </c>
      <c r="E360">
        <f t="shared" si="21"/>
        <v>2.8751899817700002</v>
      </c>
      <c r="F360">
        <f t="shared" si="22"/>
        <v>-0.13482194210000387</v>
      </c>
      <c r="G360">
        <f t="shared" si="23"/>
        <v>2.0510163893000026</v>
      </c>
      <c r="I360">
        <f t="shared" si="24"/>
        <v>2.1907202867795364E-2</v>
      </c>
      <c r="J360">
        <f t="shared" si="24"/>
        <v>1.027261382844932E-3</v>
      </c>
      <c r="K360">
        <f t="shared" si="24"/>
        <v>1.5627500238404292E-2</v>
      </c>
    </row>
    <row r="361" spans="1:11" x14ac:dyDescent="0.25">
      <c r="A361">
        <v>2.5897665077499998</v>
      </c>
      <c r="B361">
        <v>100.039620324</v>
      </c>
      <c r="C361">
        <v>87.082261497199994</v>
      </c>
      <c r="E361">
        <f t="shared" si="21"/>
        <v>2.5897665077499998</v>
      </c>
      <c r="F361">
        <f t="shared" si="22"/>
        <v>3.9620323999997709E-2</v>
      </c>
      <c r="G361">
        <f t="shared" si="23"/>
        <v>2.082261497199994</v>
      </c>
      <c r="I361">
        <f t="shared" si="24"/>
        <v>1.973244920343481E-2</v>
      </c>
      <c r="J361">
        <f t="shared" si="24"/>
        <v>3.0188282550337725E-4</v>
      </c>
      <c r="K361">
        <f t="shared" si="24"/>
        <v>1.5865568999679638E-2</v>
      </c>
    </row>
    <row r="362" spans="1:11" x14ac:dyDescent="0.25">
      <c r="A362">
        <v>2.4267951004800001</v>
      </c>
      <c r="B362">
        <v>100.042776989</v>
      </c>
      <c r="C362">
        <v>87.118726768900004</v>
      </c>
      <c r="E362">
        <f t="shared" si="21"/>
        <v>2.4267951004800001</v>
      </c>
      <c r="F362">
        <f t="shared" si="22"/>
        <v>4.2776989000003596E-2</v>
      </c>
      <c r="G362">
        <f t="shared" si="23"/>
        <v>2.1187267689000038</v>
      </c>
      <c r="I362">
        <f t="shared" si="24"/>
        <v>1.8490705978343264E-2</v>
      </c>
      <c r="J362">
        <f t="shared" si="24"/>
        <v>3.2593469719855697E-4</v>
      </c>
      <c r="K362">
        <f t="shared" si="24"/>
        <v>1.6143412241283316E-2</v>
      </c>
    </row>
    <row r="363" spans="1:11" x14ac:dyDescent="0.25">
      <c r="A363">
        <v>2.34096589922</v>
      </c>
      <c r="B363">
        <v>100.07658042200001</v>
      </c>
      <c r="C363">
        <v>87.1250547068</v>
      </c>
      <c r="E363">
        <f t="shared" si="21"/>
        <v>2.34096589922</v>
      </c>
      <c r="F363">
        <f t="shared" si="22"/>
        <v>7.6580422000006365E-2</v>
      </c>
      <c r="G363">
        <f t="shared" si="23"/>
        <v>2.1250547068000003</v>
      </c>
      <c r="I363">
        <f t="shared" si="24"/>
        <v>1.783673954972273E-2</v>
      </c>
      <c r="J363">
        <f t="shared" si="24"/>
        <v>5.8349634323041498E-4</v>
      </c>
      <c r="K363">
        <f t="shared" si="24"/>
        <v>1.6191627288006834E-2</v>
      </c>
    </row>
    <row r="364" spans="1:11" x14ac:dyDescent="0.25">
      <c r="A364">
        <v>2.7692086599499999</v>
      </c>
      <c r="B364">
        <v>99.939714959900002</v>
      </c>
      <c r="C364">
        <v>87.042423832400004</v>
      </c>
      <c r="E364">
        <f t="shared" si="21"/>
        <v>2.7692086599499999</v>
      </c>
      <c r="F364">
        <f t="shared" si="22"/>
        <v>-6.0285040099998355E-2</v>
      </c>
      <c r="G364">
        <f t="shared" si="23"/>
        <v>2.0424238324000044</v>
      </c>
      <c r="I364">
        <f t="shared" si="24"/>
        <v>2.1099689509711615E-2</v>
      </c>
      <c r="J364">
        <f t="shared" si="24"/>
        <v>4.5933542191560462E-4</v>
      </c>
      <c r="K364">
        <f t="shared" si="24"/>
        <v>1.5562030169172396E-2</v>
      </c>
    </row>
    <row r="365" spans="1:11" x14ac:dyDescent="0.25">
      <c r="A365">
        <v>2.7515342195899999</v>
      </c>
      <c r="B365">
        <v>99.986060228900001</v>
      </c>
      <c r="C365">
        <v>87.0759185653</v>
      </c>
      <c r="E365">
        <f t="shared" si="21"/>
        <v>2.7515342195899999</v>
      </c>
      <c r="F365">
        <f t="shared" si="22"/>
        <v>-1.3939771099998666E-2</v>
      </c>
      <c r="G365">
        <f t="shared" si="23"/>
        <v>2.0759185653000003</v>
      </c>
      <c r="I365">
        <f t="shared" si="24"/>
        <v>2.0965020999805736E-2</v>
      </c>
      <c r="J365">
        <f t="shared" si="24"/>
        <v>1.062125965082507E-4</v>
      </c>
      <c r="K365">
        <f t="shared" si="24"/>
        <v>1.5817239707775169E-2</v>
      </c>
    </row>
    <row r="366" spans="1:11" x14ac:dyDescent="0.25">
      <c r="A366">
        <v>2.5684793994700001</v>
      </c>
      <c r="B366">
        <v>99.970085557800004</v>
      </c>
      <c r="C366">
        <v>87.075071375799993</v>
      </c>
      <c r="E366">
        <f t="shared" si="21"/>
        <v>2.5684793994700001</v>
      </c>
      <c r="F366">
        <f t="shared" si="22"/>
        <v>-2.9914442199995506E-2</v>
      </c>
      <c r="G366">
        <f t="shared" si="23"/>
        <v>2.0750713757999932</v>
      </c>
      <c r="I366">
        <f t="shared" si="24"/>
        <v>1.9570254356306275E-2</v>
      </c>
      <c r="J366">
        <f t="shared" si="24"/>
        <v>2.2792989614856834E-4</v>
      </c>
      <c r="K366">
        <f t="shared" si="24"/>
        <v>1.581078463789742E-2</v>
      </c>
    </row>
    <row r="367" spans="1:11" x14ac:dyDescent="0.25">
      <c r="A367">
        <v>2.4967563909799999</v>
      </c>
      <c r="B367">
        <v>100.08395906</v>
      </c>
      <c r="C367">
        <v>87.105920447399996</v>
      </c>
      <c r="E367">
        <f t="shared" si="21"/>
        <v>2.4967563909799999</v>
      </c>
      <c r="F367">
        <f t="shared" si="22"/>
        <v>8.3959059999997976E-2</v>
      </c>
      <c r="G367">
        <f t="shared" si="23"/>
        <v>2.1059204473999955</v>
      </c>
      <c r="I367">
        <f t="shared" si="24"/>
        <v>1.9023768556327324E-2</v>
      </c>
      <c r="J367">
        <f t="shared" si="24"/>
        <v>6.3971708710429615E-4</v>
      </c>
      <c r="K367">
        <f t="shared" si="24"/>
        <v>1.6045835842899307E-2</v>
      </c>
    </row>
    <row r="368" spans="1:11" x14ac:dyDescent="0.25">
      <c r="A368">
        <v>2.4994032960100001</v>
      </c>
      <c r="B368">
        <v>100.13628956300001</v>
      </c>
      <c r="C368">
        <v>87.130152040799999</v>
      </c>
      <c r="E368">
        <f t="shared" si="21"/>
        <v>2.4994032960100001</v>
      </c>
      <c r="F368">
        <f t="shared" si="22"/>
        <v>0.13628956300000539</v>
      </c>
      <c r="G368">
        <f t="shared" si="23"/>
        <v>2.1301520407999988</v>
      </c>
      <c r="I368">
        <f t="shared" si="24"/>
        <v>1.9043936366396105E-2</v>
      </c>
      <c r="J368">
        <f t="shared" si="24"/>
        <v>1.0384437634852392E-3</v>
      </c>
      <c r="K368">
        <f t="shared" si="24"/>
        <v>1.6230465879797602E-2</v>
      </c>
    </row>
    <row r="369" spans="1:11" x14ac:dyDescent="0.25">
      <c r="A369">
        <v>2.5407773214199998</v>
      </c>
      <c r="B369">
        <v>100.137588209</v>
      </c>
      <c r="C369">
        <v>87.119213790900005</v>
      </c>
      <c r="E369">
        <f t="shared" si="21"/>
        <v>2.5407773214199998</v>
      </c>
      <c r="F369">
        <f t="shared" si="22"/>
        <v>0.13758820900000046</v>
      </c>
      <c r="G369">
        <f t="shared" si="23"/>
        <v>2.1192137909000053</v>
      </c>
      <c r="I369">
        <f t="shared" si="24"/>
        <v>1.9359181332419602E-2</v>
      </c>
      <c r="J369">
        <f t="shared" si="24"/>
        <v>1.0483386579289897E-3</v>
      </c>
      <c r="K369">
        <f t="shared" si="24"/>
        <v>1.6147123053376691E-2</v>
      </c>
    </row>
    <row r="370" spans="1:11" x14ac:dyDescent="0.25">
      <c r="A370">
        <v>2.7537057850300002</v>
      </c>
      <c r="B370">
        <v>100.128374347</v>
      </c>
      <c r="C370">
        <v>87.107147629699995</v>
      </c>
      <c r="E370">
        <f t="shared" si="21"/>
        <v>2.7537057850300002</v>
      </c>
      <c r="F370">
        <f t="shared" si="22"/>
        <v>0.12837434700000472</v>
      </c>
      <c r="G370">
        <f t="shared" si="23"/>
        <v>2.1071476296999947</v>
      </c>
      <c r="I370">
        <f t="shared" si="24"/>
        <v>2.0981567010655944E-2</v>
      </c>
      <c r="J370">
        <f t="shared" si="24"/>
        <v>9.7813462087070931E-4</v>
      </c>
      <c r="K370">
        <f t="shared" si="24"/>
        <v>1.6055186227316446E-2</v>
      </c>
    </row>
    <row r="371" spans="1:11" x14ac:dyDescent="0.25">
      <c r="A371">
        <v>2.6826082228499999</v>
      </c>
      <c r="B371">
        <v>100.172653243</v>
      </c>
      <c r="C371">
        <v>87.105795995999998</v>
      </c>
      <c r="E371">
        <f t="shared" si="21"/>
        <v>2.6826082228499999</v>
      </c>
      <c r="F371">
        <f t="shared" si="22"/>
        <v>0.17265324299999918</v>
      </c>
      <c r="G371">
        <f t="shared" si="23"/>
        <v>2.1057959959999977</v>
      </c>
      <c r="I371">
        <f t="shared" si="24"/>
        <v>2.0439846732010526E-2</v>
      </c>
      <c r="J371">
        <f t="shared" si="24"/>
        <v>1.31551293798516E-3</v>
      </c>
      <c r="K371">
        <f t="shared" si="24"/>
        <v>1.6044887598753974E-2</v>
      </c>
    </row>
    <row r="372" spans="1:11" x14ac:dyDescent="0.25">
      <c r="A372">
        <v>2.7244558473199998</v>
      </c>
      <c r="B372">
        <v>100.14390548</v>
      </c>
      <c r="C372">
        <v>87.092614370199996</v>
      </c>
      <c r="E372">
        <f t="shared" si="21"/>
        <v>2.7244558473199998</v>
      </c>
      <c r="F372">
        <f t="shared" si="22"/>
        <v>0.14390548000000081</v>
      </c>
      <c r="G372">
        <f t="shared" si="23"/>
        <v>2.0926143701999962</v>
      </c>
      <c r="I372">
        <f t="shared" si="24"/>
        <v>2.0758700235470232E-2</v>
      </c>
      <c r="J372">
        <f t="shared" si="24"/>
        <v>1.0964724293476879E-3</v>
      </c>
      <c r="K372">
        <f t="shared" si="24"/>
        <v>1.5944451609355381E-2</v>
      </c>
    </row>
    <row r="373" spans="1:11" x14ac:dyDescent="0.25">
      <c r="A373">
        <v>2.9969829684999998</v>
      </c>
      <c r="B373">
        <v>100.16129486299999</v>
      </c>
      <c r="C373">
        <v>87.083363373899999</v>
      </c>
      <c r="E373">
        <f t="shared" si="21"/>
        <v>2.9969829684999998</v>
      </c>
      <c r="F373">
        <f t="shared" si="22"/>
        <v>0.16129486299999485</v>
      </c>
      <c r="G373">
        <f t="shared" si="23"/>
        <v>2.0833633738999993</v>
      </c>
      <c r="I373">
        <f t="shared" si="24"/>
        <v>2.2835191517271067E-2</v>
      </c>
      <c r="J373">
        <f t="shared" si="24"/>
        <v>1.2289689751558163E-3</v>
      </c>
      <c r="K373">
        <f t="shared" si="24"/>
        <v>1.5873964631465839E-2</v>
      </c>
    </row>
    <row r="374" spans="1:11" x14ac:dyDescent="0.25">
      <c r="A374">
        <v>2.6635007095300001</v>
      </c>
      <c r="B374">
        <v>100.168544579</v>
      </c>
      <c r="C374">
        <v>87.125794162299997</v>
      </c>
      <c r="E374">
        <f t="shared" si="21"/>
        <v>2.6635007095300001</v>
      </c>
      <c r="F374">
        <f t="shared" si="22"/>
        <v>0.16854457899999886</v>
      </c>
      <c r="G374">
        <f t="shared" si="23"/>
        <v>2.1257941622999965</v>
      </c>
      <c r="I374">
        <f t="shared" si="24"/>
        <v>2.0294259075801929E-2</v>
      </c>
      <c r="J374">
        <f t="shared" si="24"/>
        <v>1.2842074116254016E-3</v>
      </c>
      <c r="K374">
        <f t="shared" si="24"/>
        <v>1.6197261490182285E-2</v>
      </c>
    </row>
    <row r="375" spans="1:11" x14ac:dyDescent="0.25">
      <c r="A375">
        <v>2.7428828647899999</v>
      </c>
      <c r="B375">
        <v>100.099393061</v>
      </c>
      <c r="C375">
        <v>87.107454097900003</v>
      </c>
      <c r="E375">
        <f t="shared" si="21"/>
        <v>2.7428828647899999</v>
      </c>
      <c r="F375">
        <f t="shared" si="22"/>
        <v>9.9393061000000671E-2</v>
      </c>
      <c r="G375">
        <f t="shared" si="23"/>
        <v>2.1074540979000034</v>
      </c>
      <c r="I375">
        <f t="shared" si="24"/>
        <v>2.0899102926257011E-2</v>
      </c>
      <c r="J375">
        <f t="shared" si="24"/>
        <v>7.5731480868534713E-4</v>
      </c>
      <c r="K375">
        <f t="shared" si="24"/>
        <v>1.6057521329021964E-2</v>
      </c>
    </row>
    <row r="376" spans="1:11" x14ac:dyDescent="0.25">
      <c r="A376">
        <v>2.5852591835199998</v>
      </c>
      <c r="B376">
        <v>100.192210583</v>
      </c>
      <c r="C376">
        <v>87.158062194799996</v>
      </c>
      <c r="E376">
        <f t="shared" si="21"/>
        <v>2.5852591835199998</v>
      </c>
      <c r="F376">
        <f t="shared" si="22"/>
        <v>0.19221058300000493</v>
      </c>
      <c r="G376">
        <f t="shared" si="23"/>
        <v>2.1580621947999958</v>
      </c>
      <c r="I376">
        <f t="shared" si="24"/>
        <v>1.9698106128047229E-2</v>
      </c>
      <c r="J376">
        <f t="shared" si="24"/>
        <v>1.4645280005205472E-3</v>
      </c>
      <c r="K376">
        <f t="shared" si="24"/>
        <v>1.6443124316153499E-2</v>
      </c>
    </row>
    <row r="377" spans="1:11" x14ac:dyDescent="0.25">
      <c r="A377">
        <v>2.5062426758399998</v>
      </c>
      <c r="B377">
        <v>100.263048095</v>
      </c>
      <c r="C377">
        <v>87.192415270799998</v>
      </c>
      <c r="E377">
        <f t="shared" si="21"/>
        <v>2.5062426758399998</v>
      </c>
      <c r="F377">
        <f t="shared" si="22"/>
        <v>0.26304809500000204</v>
      </c>
      <c r="G377">
        <f t="shared" si="23"/>
        <v>2.192415270799998</v>
      </c>
      <c r="I377">
        <f t="shared" si="24"/>
        <v>1.9096048290260514E-2</v>
      </c>
      <c r="J377">
        <f t="shared" si="24"/>
        <v>2.0042668546043692E-3</v>
      </c>
      <c r="K377">
        <f t="shared" si="24"/>
        <v>1.6704873908297509E-2</v>
      </c>
    </row>
    <row r="378" spans="1:11" x14ac:dyDescent="0.25">
      <c r="A378">
        <v>2.4351518513800001</v>
      </c>
      <c r="B378">
        <v>100.260417004</v>
      </c>
      <c r="C378">
        <v>87.177686949800005</v>
      </c>
      <c r="E378">
        <f t="shared" si="21"/>
        <v>2.4351518513800001</v>
      </c>
      <c r="F378">
        <f t="shared" si="22"/>
        <v>0.26041700400000423</v>
      </c>
      <c r="G378">
        <f t="shared" si="23"/>
        <v>2.1776869498000053</v>
      </c>
      <c r="I378">
        <f t="shared" si="24"/>
        <v>1.8554379348952751E-2</v>
      </c>
      <c r="J378">
        <f t="shared" si="24"/>
        <v>1.9842195378475479E-3</v>
      </c>
      <c r="K378">
        <f t="shared" si="24"/>
        <v>1.6592653040078491E-2</v>
      </c>
    </row>
    <row r="379" spans="1:11" x14ac:dyDescent="0.25">
      <c r="A379">
        <v>2.3992757229200001</v>
      </c>
      <c r="B379">
        <v>100.29606806300001</v>
      </c>
      <c r="C379">
        <v>87.180790614000003</v>
      </c>
      <c r="E379">
        <f t="shared" si="21"/>
        <v>2.3992757229200001</v>
      </c>
      <c r="F379">
        <f t="shared" si="22"/>
        <v>0.29606806300000699</v>
      </c>
      <c r="G379">
        <f t="shared" si="23"/>
        <v>2.1807906140000028</v>
      </c>
      <c r="I379">
        <f t="shared" si="24"/>
        <v>1.8281025021319602E-2</v>
      </c>
      <c r="J379">
        <f t="shared" si="24"/>
        <v>2.2558589727776877E-3</v>
      </c>
      <c r="K379">
        <f t="shared" si="24"/>
        <v>1.6616301077840852E-2</v>
      </c>
    </row>
    <row r="380" spans="1:11" x14ac:dyDescent="0.25">
      <c r="A380">
        <v>2.47196174277</v>
      </c>
      <c r="B380">
        <v>100.165908078</v>
      </c>
      <c r="C380">
        <v>87.131165234400001</v>
      </c>
      <c r="E380">
        <f t="shared" si="21"/>
        <v>2.47196174277</v>
      </c>
      <c r="F380">
        <f t="shared" si="22"/>
        <v>0.16590807800000107</v>
      </c>
      <c r="G380">
        <f t="shared" si="23"/>
        <v>2.1311652344000009</v>
      </c>
      <c r="I380">
        <f t="shared" si="24"/>
        <v>1.8834848383463582E-2</v>
      </c>
      <c r="J380">
        <f t="shared" si="24"/>
        <v>1.2641188739516093E-3</v>
      </c>
      <c r="K380">
        <f t="shared" si="24"/>
        <v>1.6238185800178634E-2</v>
      </c>
    </row>
    <row r="381" spans="1:11" x14ac:dyDescent="0.25">
      <c r="A381">
        <v>2.5610083866700002</v>
      </c>
      <c r="B381">
        <v>100.057216991</v>
      </c>
      <c r="C381">
        <v>87.073075569799997</v>
      </c>
      <c r="E381">
        <f t="shared" si="21"/>
        <v>2.5610083866700002</v>
      </c>
      <c r="F381">
        <f t="shared" si="22"/>
        <v>5.7216991000004214E-2</v>
      </c>
      <c r="G381">
        <f t="shared" si="23"/>
        <v>2.0730755697999967</v>
      </c>
      <c r="I381">
        <f t="shared" si="24"/>
        <v>1.9513329772513473E-2</v>
      </c>
      <c r="J381">
        <f t="shared" si="24"/>
        <v>4.3595874960244079E-4</v>
      </c>
      <c r="K381">
        <f t="shared" si="24"/>
        <v>1.5795577807321388E-2</v>
      </c>
    </row>
    <row r="382" spans="1:11" x14ac:dyDescent="0.25">
      <c r="A382">
        <v>2.6010885545</v>
      </c>
      <c r="B382">
        <v>100.005196461</v>
      </c>
      <c r="C382">
        <v>87.059774126099995</v>
      </c>
      <c r="E382">
        <f t="shared" si="21"/>
        <v>2.6010885545</v>
      </c>
      <c r="F382">
        <f t="shared" si="22"/>
        <v>5.1964609999970435E-3</v>
      </c>
      <c r="G382">
        <f t="shared" si="23"/>
        <v>2.0597741260999953</v>
      </c>
      <c r="I382">
        <f t="shared" si="24"/>
        <v>1.9818716328947755E-2</v>
      </c>
      <c r="J382">
        <f t="shared" si="24"/>
        <v>3.9593879376082422E-5</v>
      </c>
      <c r="K382">
        <f t="shared" si="24"/>
        <v>1.5694228878235628E-2</v>
      </c>
    </row>
    <row r="383" spans="1:11" x14ac:dyDescent="0.25">
      <c r="A383">
        <v>2.5280968511899999</v>
      </c>
      <c r="B383">
        <v>100.055364432</v>
      </c>
      <c r="C383">
        <v>87.064082807000005</v>
      </c>
      <c r="E383">
        <f t="shared" si="21"/>
        <v>2.5280968511899999</v>
      </c>
      <c r="F383">
        <f t="shared" si="22"/>
        <v>5.5364432000004626E-2</v>
      </c>
      <c r="G383">
        <f t="shared" si="23"/>
        <v>2.0640828070000055</v>
      </c>
      <c r="I383">
        <f t="shared" si="24"/>
        <v>1.9262563844340906E-2</v>
      </c>
      <c r="J383">
        <f t="shared" si="24"/>
        <v>4.2184337423772602E-4</v>
      </c>
      <c r="K383">
        <f t="shared" si="24"/>
        <v>1.5727058411994302E-2</v>
      </c>
    </row>
    <row r="384" spans="1:11" x14ac:dyDescent="0.25">
      <c r="A384">
        <v>2.7043816453599998</v>
      </c>
      <c r="B384">
        <v>100.04493037500001</v>
      </c>
      <c r="C384">
        <v>87.056222816399995</v>
      </c>
      <c r="E384">
        <f t="shared" si="21"/>
        <v>2.7043816453599998</v>
      </c>
      <c r="F384">
        <f t="shared" si="22"/>
        <v>4.4930375000006961E-2</v>
      </c>
      <c r="G384">
        <f t="shared" si="23"/>
        <v>2.0562228163999947</v>
      </c>
      <c r="I384">
        <f t="shared" si="24"/>
        <v>2.0605746998454536E-2</v>
      </c>
      <c r="J384">
        <f t="shared" si="24"/>
        <v>3.4234219174808332E-4</v>
      </c>
      <c r="K384">
        <f t="shared" si="24"/>
        <v>1.5667170053414465E-2</v>
      </c>
    </row>
    <row r="385" spans="1:11" x14ac:dyDescent="0.25">
      <c r="A385">
        <v>2.6798841504099999</v>
      </c>
      <c r="B385">
        <v>100.06839374899999</v>
      </c>
      <c r="C385">
        <v>87.098412160099997</v>
      </c>
      <c r="E385">
        <f t="shared" si="21"/>
        <v>2.6798841504099999</v>
      </c>
      <c r="F385">
        <f t="shared" si="22"/>
        <v>6.8393748999994841E-2</v>
      </c>
      <c r="G385">
        <f t="shared" si="23"/>
        <v>2.098412160099997</v>
      </c>
      <c r="I385">
        <f t="shared" si="24"/>
        <v>2.0419090953106168E-2</v>
      </c>
      <c r="J385">
        <f t="shared" si="24"/>
        <v>5.2111886300799601E-4</v>
      </c>
      <c r="K385">
        <f t="shared" si="24"/>
        <v>1.5988627250036344E-2</v>
      </c>
    </row>
    <row r="386" spans="1:11" x14ac:dyDescent="0.25">
      <c r="A386">
        <v>2.6063973007699999</v>
      </c>
      <c r="B386">
        <v>100.171904406</v>
      </c>
      <c r="C386">
        <v>87.118132641399995</v>
      </c>
      <c r="E386">
        <f t="shared" ref="E386:E449" si="25">A386-0</f>
        <v>2.6063973007699999</v>
      </c>
      <c r="F386">
        <f t="shared" ref="F386:F449" si="26">B386-100</f>
        <v>0.1719044059999959</v>
      </c>
      <c r="G386">
        <f t="shared" ref="G386:G449" si="27">C386-85</f>
        <v>2.1181326413999955</v>
      </c>
      <c r="I386">
        <f t="shared" ref="I386:K449" si="28">ABS(E386)/SQRT(0.01^2+100^2+85^2)</f>
        <v>1.9859165753941557E-2</v>
      </c>
      <c r="J386">
        <f t="shared" si="28"/>
        <v>1.3098072544727669E-3</v>
      </c>
      <c r="K386">
        <f t="shared" si="28"/>
        <v>1.6138885350276268E-2</v>
      </c>
    </row>
    <row r="387" spans="1:11" x14ac:dyDescent="0.25">
      <c r="A387">
        <v>2.4258500272200001</v>
      </c>
      <c r="B387">
        <v>100.22983780200001</v>
      </c>
      <c r="C387">
        <v>87.140916132100003</v>
      </c>
      <c r="E387">
        <f t="shared" si="25"/>
        <v>2.4258500272200001</v>
      </c>
      <c r="F387">
        <f t="shared" si="26"/>
        <v>0.22983780200000581</v>
      </c>
      <c r="G387">
        <f t="shared" si="27"/>
        <v>2.1409161321000028</v>
      </c>
      <c r="I387">
        <f t="shared" si="28"/>
        <v>1.8483505093614593E-2</v>
      </c>
      <c r="J387">
        <f t="shared" si="28"/>
        <v>1.751224575428801E-3</v>
      </c>
      <c r="K387">
        <f t="shared" si="28"/>
        <v>1.6312481723373788E-2</v>
      </c>
    </row>
    <row r="388" spans="1:11" x14ac:dyDescent="0.25">
      <c r="A388">
        <v>2.2726279861099998</v>
      </c>
      <c r="B388">
        <v>100.294876352</v>
      </c>
      <c r="C388">
        <v>87.168643747900006</v>
      </c>
      <c r="E388">
        <f t="shared" si="25"/>
        <v>2.2726279861099998</v>
      </c>
      <c r="F388">
        <f t="shared" si="26"/>
        <v>0.29487635200000284</v>
      </c>
      <c r="G388">
        <f t="shared" si="27"/>
        <v>2.1686437479000062</v>
      </c>
      <c r="I388">
        <f t="shared" si="28"/>
        <v>1.731604612231279E-2</v>
      </c>
      <c r="J388">
        <f t="shared" si="28"/>
        <v>2.2467788581409494E-3</v>
      </c>
      <c r="K388">
        <f t="shared" si="28"/>
        <v>1.6523749329418039E-2</v>
      </c>
    </row>
    <row r="389" spans="1:11" x14ac:dyDescent="0.25">
      <c r="A389">
        <v>2.4391797247200002</v>
      </c>
      <c r="B389">
        <v>100.233474233</v>
      </c>
      <c r="C389">
        <v>87.129826909499997</v>
      </c>
      <c r="E389">
        <f t="shared" si="25"/>
        <v>2.4391797247200002</v>
      </c>
      <c r="F389">
        <f t="shared" si="26"/>
        <v>0.23347423299999548</v>
      </c>
      <c r="G389">
        <f t="shared" si="27"/>
        <v>2.1298269094999966</v>
      </c>
      <c r="I389">
        <f t="shared" si="28"/>
        <v>1.8585069299510679E-2</v>
      </c>
      <c r="J389">
        <f t="shared" si="28"/>
        <v>1.7789319729004879E-3</v>
      </c>
      <c r="K389">
        <f t="shared" si="28"/>
        <v>1.6227988576595735E-2</v>
      </c>
    </row>
    <row r="390" spans="1:11" x14ac:dyDescent="0.25">
      <c r="A390">
        <v>2.3405285187899998</v>
      </c>
      <c r="B390">
        <v>100.292246769</v>
      </c>
      <c r="C390">
        <v>87.165346678800006</v>
      </c>
      <c r="E390">
        <f t="shared" si="25"/>
        <v>2.3405285187899998</v>
      </c>
      <c r="F390">
        <f t="shared" si="26"/>
        <v>0.2922467690000019</v>
      </c>
      <c r="G390">
        <f t="shared" si="27"/>
        <v>2.165346678800006</v>
      </c>
      <c r="I390">
        <f t="shared" si="28"/>
        <v>1.7833406976268049E-2</v>
      </c>
      <c r="J390">
        <f t="shared" si="28"/>
        <v>2.2267430314289825E-3</v>
      </c>
      <c r="K390">
        <f t="shared" si="28"/>
        <v>1.6498627663684363E-2</v>
      </c>
    </row>
    <row r="391" spans="1:11" x14ac:dyDescent="0.25">
      <c r="A391">
        <v>2.1132202710099999</v>
      </c>
      <c r="B391">
        <v>100.444677848</v>
      </c>
      <c r="C391">
        <v>87.191883548299998</v>
      </c>
      <c r="E391">
        <f t="shared" si="25"/>
        <v>2.1132202710099999</v>
      </c>
      <c r="F391">
        <f t="shared" si="26"/>
        <v>0.44467784799999777</v>
      </c>
      <c r="G391">
        <f t="shared" si="27"/>
        <v>2.1918835482999981</v>
      </c>
      <c r="I391">
        <f t="shared" si="28"/>
        <v>1.6101456068949568E-2</v>
      </c>
      <c r="J391">
        <f t="shared" si="28"/>
        <v>3.3881753514435771E-3</v>
      </c>
      <c r="K391">
        <f t="shared" si="28"/>
        <v>1.6700822505520397E-2</v>
      </c>
    </row>
    <row r="392" spans="1:11" x14ac:dyDescent="0.25">
      <c r="A392">
        <v>2.1578329920899999</v>
      </c>
      <c r="B392">
        <v>100.36305534100001</v>
      </c>
      <c r="C392">
        <v>87.173486433099995</v>
      </c>
      <c r="E392">
        <f t="shared" si="25"/>
        <v>2.1578329920899999</v>
      </c>
      <c r="F392">
        <f t="shared" si="26"/>
        <v>0.36305534100000614</v>
      </c>
      <c r="G392">
        <f t="shared" si="27"/>
        <v>2.1734864330999955</v>
      </c>
      <c r="I392">
        <f t="shared" si="28"/>
        <v>1.6441377930593741E-2</v>
      </c>
      <c r="J392">
        <f t="shared" si="28"/>
        <v>2.7662613802749395E-3</v>
      </c>
      <c r="K392">
        <f t="shared" si="28"/>
        <v>1.6560647651884967E-2</v>
      </c>
    </row>
    <row r="393" spans="1:11" x14ac:dyDescent="0.25">
      <c r="A393">
        <v>2.2800167814600001</v>
      </c>
      <c r="B393">
        <v>100.257911245</v>
      </c>
      <c r="C393">
        <v>87.127098168000003</v>
      </c>
      <c r="E393">
        <f t="shared" si="25"/>
        <v>2.2800167814600001</v>
      </c>
      <c r="F393">
        <f t="shared" si="26"/>
        <v>0.25791124500000251</v>
      </c>
      <c r="G393">
        <f t="shared" si="27"/>
        <v>2.1270981680000034</v>
      </c>
      <c r="I393">
        <f t="shared" si="28"/>
        <v>1.7372344259029806E-2</v>
      </c>
      <c r="J393">
        <f t="shared" si="28"/>
        <v>1.9651271748736591E-3</v>
      </c>
      <c r="K393">
        <f t="shared" si="28"/>
        <v>1.6207197222287622E-2</v>
      </c>
    </row>
    <row r="394" spans="1:11" x14ac:dyDescent="0.25">
      <c r="A394">
        <v>2.6427052209799999</v>
      </c>
      <c r="B394">
        <v>100.166440229</v>
      </c>
      <c r="C394">
        <v>87.0846956189</v>
      </c>
      <c r="E394">
        <f t="shared" si="25"/>
        <v>2.6427052209799999</v>
      </c>
      <c r="F394">
        <f t="shared" si="26"/>
        <v>0.16644022900000266</v>
      </c>
      <c r="G394">
        <f t="shared" si="27"/>
        <v>2.0846956188999997</v>
      </c>
      <c r="I394">
        <f t="shared" si="28"/>
        <v>2.0135810072679249E-2</v>
      </c>
      <c r="J394">
        <f t="shared" si="28"/>
        <v>1.2681735416387018E-3</v>
      </c>
      <c r="K394">
        <f t="shared" si="28"/>
        <v>1.588411552990026E-2</v>
      </c>
    </row>
    <row r="395" spans="1:11" x14ac:dyDescent="0.25">
      <c r="A395">
        <v>2.53819937474</v>
      </c>
      <c r="B395">
        <v>100.18713938800001</v>
      </c>
      <c r="C395">
        <v>87.097535364899997</v>
      </c>
      <c r="E395">
        <f t="shared" si="25"/>
        <v>2.53819937474</v>
      </c>
      <c r="F395">
        <f t="shared" si="26"/>
        <v>0.18713938800000562</v>
      </c>
      <c r="G395">
        <f t="shared" si="27"/>
        <v>2.097535364899997</v>
      </c>
      <c r="I395">
        <f t="shared" si="28"/>
        <v>1.9339538943130827E-2</v>
      </c>
      <c r="J395">
        <f t="shared" si="28"/>
        <v>1.4258885720474616E-3</v>
      </c>
      <c r="K395">
        <f t="shared" si="28"/>
        <v>1.5981946602690707E-2</v>
      </c>
    </row>
    <row r="396" spans="1:11" x14ac:dyDescent="0.25">
      <c r="A396">
        <v>2.5145247905399999</v>
      </c>
      <c r="B396">
        <v>100.086981941</v>
      </c>
      <c r="C396">
        <v>87.097310447300003</v>
      </c>
      <c r="E396">
        <f t="shared" si="25"/>
        <v>2.5145247905399999</v>
      </c>
      <c r="F396">
        <f t="shared" si="26"/>
        <v>8.6981941000004781E-2</v>
      </c>
      <c r="G396">
        <f t="shared" si="27"/>
        <v>2.0973104473000035</v>
      </c>
      <c r="I396">
        <f t="shared" si="28"/>
        <v>1.9159152978318574E-2</v>
      </c>
      <c r="J396">
        <f t="shared" si="28"/>
        <v>6.6274960590557042E-4</v>
      </c>
      <c r="K396">
        <f t="shared" si="28"/>
        <v>1.5980232867068771E-2</v>
      </c>
    </row>
    <row r="397" spans="1:11" x14ac:dyDescent="0.25">
      <c r="A397">
        <v>2.6366077684100002</v>
      </c>
      <c r="B397">
        <v>100.06863022100001</v>
      </c>
      <c r="C397">
        <v>87.1164625742</v>
      </c>
      <c r="E397">
        <f t="shared" si="25"/>
        <v>2.6366077684100002</v>
      </c>
      <c r="F397">
        <f t="shared" si="26"/>
        <v>6.8630221000006486E-2</v>
      </c>
      <c r="G397">
        <f t="shared" si="27"/>
        <v>2.1164625741999998</v>
      </c>
      <c r="I397">
        <f t="shared" si="28"/>
        <v>2.0089351184301545E-2</v>
      </c>
      <c r="J397">
        <f t="shared" si="28"/>
        <v>5.2292063614634682E-4</v>
      </c>
      <c r="K397">
        <f t="shared" si="28"/>
        <v>1.6126160451683438E-2</v>
      </c>
    </row>
    <row r="398" spans="1:11" x14ac:dyDescent="0.25">
      <c r="A398">
        <v>2.5199402101700001</v>
      </c>
      <c r="B398">
        <v>100.054665278</v>
      </c>
      <c r="C398">
        <v>87.111422096300004</v>
      </c>
      <c r="E398">
        <f t="shared" si="25"/>
        <v>2.5199402101700001</v>
      </c>
      <c r="F398">
        <f t="shared" si="26"/>
        <v>5.4665278000001649E-2</v>
      </c>
      <c r="G398">
        <f t="shared" si="27"/>
        <v>2.1114220963000037</v>
      </c>
      <c r="I398">
        <f t="shared" si="28"/>
        <v>1.9200415189581436E-2</v>
      </c>
      <c r="J398">
        <f t="shared" si="28"/>
        <v>4.1651624503547875E-4</v>
      </c>
      <c r="K398">
        <f t="shared" si="28"/>
        <v>1.6087755068871869E-2</v>
      </c>
    </row>
    <row r="399" spans="1:11" x14ac:dyDescent="0.25">
      <c r="A399">
        <v>2.5867947358699999</v>
      </c>
      <c r="B399">
        <v>100.062703986</v>
      </c>
      <c r="C399">
        <v>87.141179074799993</v>
      </c>
      <c r="E399">
        <f t="shared" si="25"/>
        <v>2.5867947358699999</v>
      </c>
      <c r="F399">
        <f t="shared" si="26"/>
        <v>6.2703986000002487E-2</v>
      </c>
      <c r="G399">
        <f t="shared" si="27"/>
        <v>2.141179074799993</v>
      </c>
      <c r="I399">
        <f t="shared" si="28"/>
        <v>1.9709806105112696E-2</v>
      </c>
      <c r="J399">
        <f t="shared" si="28"/>
        <v>4.7776632174956608E-4</v>
      </c>
      <c r="K399">
        <f t="shared" si="28"/>
        <v>1.6314485187182377E-2</v>
      </c>
    </row>
    <row r="400" spans="1:11" x14ac:dyDescent="0.25">
      <c r="A400">
        <v>2.5794107517099998</v>
      </c>
      <c r="B400">
        <v>100.09598069</v>
      </c>
      <c r="C400">
        <v>87.166057776299994</v>
      </c>
      <c r="E400">
        <f t="shared" si="25"/>
        <v>2.5794107517099998</v>
      </c>
      <c r="F400">
        <f t="shared" si="26"/>
        <v>9.5980690000004643E-2</v>
      </c>
      <c r="G400">
        <f t="shared" si="27"/>
        <v>2.1660577762999935</v>
      </c>
      <c r="I400">
        <f t="shared" si="28"/>
        <v>1.9653544626743839E-2</v>
      </c>
      <c r="J400">
        <f t="shared" si="28"/>
        <v>7.3131461244402794E-4</v>
      </c>
      <c r="K400">
        <f t="shared" si="28"/>
        <v>1.6504045795108644E-2</v>
      </c>
    </row>
    <row r="401" spans="1:11" x14ac:dyDescent="0.25">
      <c r="A401">
        <v>2.5390599728300001</v>
      </c>
      <c r="B401">
        <v>100.189017931</v>
      </c>
      <c r="C401">
        <v>87.193943728700006</v>
      </c>
      <c r="E401">
        <f t="shared" si="25"/>
        <v>2.5390599728300001</v>
      </c>
      <c r="F401">
        <f t="shared" si="26"/>
        <v>0.18901793099999509</v>
      </c>
      <c r="G401">
        <f t="shared" si="27"/>
        <v>2.1939437287000061</v>
      </c>
      <c r="I401">
        <f t="shared" si="28"/>
        <v>1.9346096178327391E-2</v>
      </c>
      <c r="J401">
        <f t="shared" si="28"/>
        <v>1.4402019297238512E-3</v>
      </c>
      <c r="K401">
        <f t="shared" si="28"/>
        <v>1.6716519829959267E-2</v>
      </c>
    </row>
    <row r="402" spans="1:11" x14ac:dyDescent="0.25">
      <c r="A402">
        <v>2.6222486620100001</v>
      </c>
      <c r="B402">
        <v>100.159037236</v>
      </c>
      <c r="C402">
        <v>87.176353091699994</v>
      </c>
      <c r="E402">
        <f t="shared" si="25"/>
        <v>2.6222486620100001</v>
      </c>
      <c r="F402">
        <f t="shared" si="26"/>
        <v>0.15903723600000319</v>
      </c>
      <c r="G402">
        <f t="shared" si="27"/>
        <v>2.176353091699994</v>
      </c>
      <c r="I402">
        <f t="shared" si="28"/>
        <v>1.9979943507278615E-2</v>
      </c>
      <c r="J402">
        <f t="shared" si="28"/>
        <v>1.2117672274444592E-3</v>
      </c>
      <c r="K402">
        <f t="shared" si="28"/>
        <v>1.6582489850800887E-2</v>
      </c>
    </row>
    <row r="403" spans="1:11" x14ac:dyDescent="0.25">
      <c r="A403">
        <v>2.7875104875100001</v>
      </c>
      <c r="B403">
        <v>100.077496332</v>
      </c>
      <c r="C403">
        <v>87.145099511300003</v>
      </c>
      <c r="E403">
        <f t="shared" si="25"/>
        <v>2.7875104875100001</v>
      </c>
      <c r="F403">
        <f t="shared" si="26"/>
        <v>7.7496331999995505E-2</v>
      </c>
      <c r="G403">
        <f t="shared" si="27"/>
        <v>2.1450995113000033</v>
      </c>
      <c r="I403">
        <f t="shared" si="28"/>
        <v>2.1239138329355006E-2</v>
      </c>
      <c r="J403">
        <f t="shared" si="28"/>
        <v>5.9047502161536556E-4</v>
      </c>
      <c r="K403">
        <f t="shared" si="28"/>
        <v>1.6344356534217036E-2</v>
      </c>
    </row>
    <row r="404" spans="1:11" x14ac:dyDescent="0.25">
      <c r="A404">
        <v>2.6063169988400001</v>
      </c>
      <c r="B404">
        <v>100.063589592</v>
      </c>
      <c r="C404">
        <v>87.142519433399997</v>
      </c>
      <c r="E404">
        <f t="shared" si="25"/>
        <v>2.6063169988400001</v>
      </c>
      <c r="F404">
        <f t="shared" si="26"/>
        <v>6.3589591999999584E-2</v>
      </c>
      <c r="G404">
        <f t="shared" si="27"/>
        <v>2.1425194333999968</v>
      </c>
      <c r="I404">
        <f t="shared" si="28"/>
        <v>1.9858553901965746E-2</v>
      </c>
      <c r="J404">
        <f t="shared" si="28"/>
        <v>4.8451410204439362E-4</v>
      </c>
      <c r="K404">
        <f t="shared" si="28"/>
        <v>1.6324697906325129E-2</v>
      </c>
    </row>
    <row r="405" spans="1:11" x14ac:dyDescent="0.25">
      <c r="A405">
        <v>2.4556644212799998</v>
      </c>
      <c r="B405">
        <v>100.17698622499999</v>
      </c>
      <c r="C405">
        <v>87.157712982000007</v>
      </c>
      <c r="E405">
        <f t="shared" si="25"/>
        <v>2.4556644212799998</v>
      </c>
      <c r="F405">
        <f t="shared" si="26"/>
        <v>0.17698622499999317</v>
      </c>
      <c r="G405">
        <f t="shared" si="27"/>
        <v>2.1577129820000067</v>
      </c>
      <c r="I405">
        <f t="shared" si="28"/>
        <v>1.8710672683650061E-2</v>
      </c>
      <c r="J405">
        <f t="shared" si="28"/>
        <v>1.348527631378721E-3</v>
      </c>
      <c r="K405">
        <f t="shared" si="28"/>
        <v>1.6440463526535457E-2</v>
      </c>
    </row>
    <row r="406" spans="1:11" x14ac:dyDescent="0.25">
      <c r="A406">
        <v>2.3674279833999998</v>
      </c>
      <c r="B406">
        <v>100.280916428</v>
      </c>
      <c r="C406">
        <v>87.188794082000001</v>
      </c>
      <c r="E406">
        <f t="shared" si="25"/>
        <v>2.3674279833999998</v>
      </c>
      <c r="F406">
        <f t="shared" si="26"/>
        <v>0.28091642799999761</v>
      </c>
      <c r="G406">
        <f t="shared" si="27"/>
        <v>2.1887940820000011</v>
      </c>
      <c r="I406">
        <f t="shared" si="28"/>
        <v>1.8038364572803486E-2</v>
      </c>
      <c r="J406">
        <f t="shared" si="28"/>
        <v>2.1404127087643254E-3</v>
      </c>
      <c r="K406">
        <f t="shared" si="28"/>
        <v>1.6677282647140121E-2</v>
      </c>
    </row>
    <row r="407" spans="1:11" x14ac:dyDescent="0.25">
      <c r="A407">
        <v>2.1404907734099998</v>
      </c>
      <c r="B407">
        <v>100.367255872</v>
      </c>
      <c r="C407">
        <v>87.214599927999998</v>
      </c>
      <c r="E407">
        <f t="shared" si="25"/>
        <v>2.1404907734099998</v>
      </c>
      <c r="F407">
        <f t="shared" si="26"/>
        <v>0.3672558720000012</v>
      </c>
      <c r="G407">
        <f t="shared" si="27"/>
        <v>2.2145999279999984</v>
      </c>
      <c r="I407">
        <f t="shared" si="28"/>
        <v>1.6309240748282557E-2</v>
      </c>
      <c r="J407">
        <f t="shared" si="28"/>
        <v>2.7982668774256723E-3</v>
      </c>
      <c r="K407">
        <f t="shared" si="28"/>
        <v>1.6873907533523802E-2</v>
      </c>
    </row>
    <row r="408" spans="1:11" x14ac:dyDescent="0.25">
      <c r="A408">
        <v>2.0744044133299999</v>
      </c>
      <c r="B408">
        <v>100.371286041</v>
      </c>
      <c r="C408">
        <v>87.218785820700006</v>
      </c>
      <c r="E408">
        <f t="shared" si="25"/>
        <v>2.0744044133299999</v>
      </c>
      <c r="F408">
        <f t="shared" si="26"/>
        <v>0.37128604100000473</v>
      </c>
      <c r="G408">
        <f t="shared" si="27"/>
        <v>2.2187858207000062</v>
      </c>
      <c r="I408">
        <f t="shared" si="28"/>
        <v>1.5805702788618595E-2</v>
      </c>
      <c r="J408">
        <f t="shared" si="28"/>
        <v>2.828974319519716E-3</v>
      </c>
      <c r="K408">
        <f t="shared" si="28"/>
        <v>1.6905801495711806E-2</v>
      </c>
    </row>
    <row r="409" spans="1:11" x14ac:dyDescent="0.25">
      <c r="A409">
        <v>2.0802932096000002</v>
      </c>
      <c r="B409">
        <v>100.311439248</v>
      </c>
      <c r="C409">
        <v>87.230165593099997</v>
      </c>
      <c r="E409">
        <f t="shared" si="25"/>
        <v>2.0802932096000002</v>
      </c>
      <c r="F409">
        <f t="shared" si="26"/>
        <v>0.31143924799999922</v>
      </c>
      <c r="G409">
        <f t="shared" si="27"/>
        <v>2.2301655930999971</v>
      </c>
      <c r="I409">
        <f t="shared" si="28"/>
        <v>1.5850571842612234E-2</v>
      </c>
      <c r="J409">
        <f t="shared" si="28"/>
        <v>2.3729780745582046E-3</v>
      </c>
      <c r="K409">
        <f t="shared" si="28"/>
        <v>1.6992508455647187E-2</v>
      </c>
    </row>
    <row r="410" spans="1:11" x14ac:dyDescent="0.25">
      <c r="A410">
        <v>2.0804868888399999</v>
      </c>
      <c r="B410">
        <v>100.276141482</v>
      </c>
      <c r="C410">
        <v>87.225488539300002</v>
      </c>
      <c r="E410">
        <f t="shared" si="25"/>
        <v>2.0804868888399999</v>
      </c>
      <c r="F410">
        <f t="shared" si="26"/>
        <v>0.27614148199999988</v>
      </c>
      <c r="G410">
        <f t="shared" si="27"/>
        <v>2.2254885393000023</v>
      </c>
      <c r="I410">
        <f t="shared" si="28"/>
        <v>1.5852047560887848E-2</v>
      </c>
      <c r="J410">
        <f t="shared" si="28"/>
        <v>2.1040305178941687E-3</v>
      </c>
      <c r="K410">
        <f t="shared" si="28"/>
        <v>1.6956872143935708E-2</v>
      </c>
    </row>
    <row r="411" spans="1:11" x14ac:dyDescent="0.25">
      <c r="A411">
        <v>2.4370496943600002</v>
      </c>
      <c r="B411">
        <v>100.195795248</v>
      </c>
      <c r="C411">
        <v>87.173445628699994</v>
      </c>
      <c r="E411">
        <f t="shared" si="25"/>
        <v>2.4370496943600002</v>
      </c>
      <c r="F411">
        <f t="shared" si="26"/>
        <v>0.19579524799999604</v>
      </c>
      <c r="G411">
        <f t="shared" si="27"/>
        <v>2.1734456286999944</v>
      </c>
      <c r="I411">
        <f t="shared" si="28"/>
        <v>1.8568839760764736E-2</v>
      </c>
      <c r="J411">
        <f t="shared" si="28"/>
        <v>1.4918409724861586E-3</v>
      </c>
      <c r="K411">
        <f t="shared" si="28"/>
        <v>1.6560336747118886E-2</v>
      </c>
    </row>
    <row r="412" spans="1:11" x14ac:dyDescent="0.25">
      <c r="A412">
        <v>2.57033946509</v>
      </c>
      <c r="B412">
        <v>100.22098362600001</v>
      </c>
      <c r="C412">
        <v>87.174063222699999</v>
      </c>
      <c r="E412">
        <f t="shared" si="25"/>
        <v>2.57033946509</v>
      </c>
      <c r="F412">
        <f t="shared" si="26"/>
        <v>0.22098362600000598</v>
      </c>
      <c r="G412">
        <f t="shared" si="27"/>
        <v>2.1740632226999992</v>
      </c>
      <c r="I412">
        <f t="shared" si="28"/>
        <v>1.9584426927560041E-2</v>
      </c>
      <c r="J412">
        <f t="shared" si="28"/>
        <v>1.6837611274170105E-3</v>
      </c>
      <c r="K412">
        <f t="shared" si="28"/>
        <v>1.6565042438615386E-2</v>
      </c>
    </row>
    <row r="413" spans="1:11" x14ac:dyDescent="0.25">
      <c r="A413">
        <v>2.55812501682</v>
      </c>
      <c r="B413">
        <v>100.185044502</v>
      </c>
      <c r="C413">
        <v>87.152716401800006</v>
      </c>
      <c r="E413">
        <f t="shared" si="25"/>
        <v>2.55812501682</v>
      </c>
      <c r="F413">
        <f t="shared" si="26"/>
        <v>0.18504450199999667</v>
      </c>
      <c r="G413">
        <f t="shared" si="27"/>
        <v>2.1527164018000065</v>
      </c>
      <c r="I413">
        <f t="shared" si="28"/>
        <v>1.949136024401367E-2</v>
      </c>
      <c r="J413">
        <f t="shared" si="28"/>
        <v>1.4099268119974881E-3</v>
      </c>
      <c r="K413">
        <f t="shared" si="28"/>
        <v>1.6402392617558784E-2</v>
      </c>
    </row>
    <row r="414" spans="1:11" x14ac:dyDescent="0.25">
      <c r="A414">
        <v>2.3290838223399999</v>
      </c>
      <c r="B414">
        <v>100.19366428799999</v>
      </c>
      <c r="C414">
        <v>87.142793169900003</v>
      </c>
      <c r="E414">
        <f t="shared" si="25"/>
        <v>2.3290838223399999</v>
      </c>
      <c r="F414">
        <f t="shared" si="26"/>
        <v>0.19366428799999369</v>
      </c>
      <c r="G414">
        <f t="shared" si="27"/>
        <v>2.1427931699000027</v>
      </c>
      <c r="I414">
        <f t="shared" si="28"/>
        <v>1.7746205334470404E-2</v>
      </c>
      <c r="J414">
        <f t="shared" si="28"/>
        <v>1.4756043504475448E-3</v>
      </c>
      <c r="K414">
        <f t="shared" si="28"/>
        <v>1.632678361233968E-2</v>
      </c>
    </row>
    <row r="415" spans="1:11" x14ac:dyDescent="0.25">
      <c r="A415">
        <v>1.9844282467700001</v>
      </c>
      <c r="B415">
        <v>100.240952475</v>
      </c>
      <c r="C415">
        <v>87.208808598199994</v>
      </c>
      <c r="E415">
        <f t="shared" si="25"/>
        <v>1.9844282467700001</v>
      </c>
      <c r="F415">
        <f t="shared" si="26"/>
        <v>0.24095247500000028</v>
      </c>
      <c r="G415">
        <f t="shared" si="27"/>
        <v>2.2088085981999939</v>
      </c>
      <c r="I415">
        <f t="shared" si="28"/>
        <v>1.5120139000975242E-2</v>
      </c>
      <c r="J415">
        <f t="shared" si="28"/>
        <v>1.8359116388103275E-3</v>
      </c>
      <c r="K415">
        <f t="shared" si="28"/>
        <v>1.6829781114884538E-2</v>
      </c>
    </row>
    <row r="416" spans="1:11" x14ac:dyDescent="0.25">
      <c r="A416">
        <v>2.1928756434499999</v>
      </c>
      <c r="B416">
        <v>100.240800273</v>
      </c>
      <c r="C416">
        <v>87.206128063600005</v>
      </c>
      <c r="E416">
        <f t="shared" si="25"/>
        <v>2.1928756434499999</v>
      </c>
      <c r="F416">
        <f t="shared" si="26"/>
        <v>0.24080027300000495</v>
      </c>
      <c r="G416">
        <f t="shared" si="27"/>
        <v>2.2061280636000049</v>
      </c>
      <c r="I416">
        <f t="shared" si="28"/>
        <v>1.6708381668515904E-2</v>
      </c>
      <c r="J416">
        <f t="shared" si="28"/>
        <v>1.8347519519333133E-3</v>
      </c>
      <c r="K416">
        <f t="shared" si="28"/>
        <v>1.6809357067900359E-2</v>
      </c>
    </row>
    <row r="417" spans="1:11" x14ac:dyDescent="0.25">
      <c r="A417">
        <v>2.1319084557800001</v>
      </c>
      <c r="B417">
        <v>100.190508178</v>
      </c>
      <c r="C417">
        <v>87.192197153699993</v>
      </c>
      <c r="E417">
        <f t="shared" si="25"/>
        <v>2.1319084557800001</v>
      </c>
      <c r="F417">
        <f t="shared" si="26"/>
        <v>0.19050817800000175</v>
      </c>
      <c r="G417">
        <f t="shared" si="27"/>
        <v>2.1921971536999934</v>
      </c>
      <c r="I417">
        <f t="shared" si="28"/>
        <v>1.6243848696074405E-2</v>
      </c>
      <c r="J417">
        <f t="shared" si="28"/>
        <v>1.4515567075156727E-3</v>
      </c>
      <c r="K417">
        <f t="shared" si="28"/>
        <v>1.6703211988358641E-2</v>
      </c>
    </row>
    <row r="418" spans="1:11" x14ac:dyDescent="0.25">
      <c r="A418">
        <v>2.2466173566599998</v>
      </c>
      <c r="B418">
        <v>100.107407385</v>
      </c>
      <c r="C418">
        <v>87.145185597400001</v>
      </c>
      <c r="E418">
        <f t="shared" si="25"/>
        <v>2.2466173566599998</v>
      </c>
      <c r="F418">
        <f t="shared" si="26"/>
        <v>0.10740738500000191</v>
      </c>
      <c r="G418">
        <f t="shared" si="27"/>
        <v>2.1451855974000011</v>
      </c>
      <c r="I418">
        <f t="shared" si="28"/>
        <v>1.7117860910311804E-2</v>
      </c>
      <c r="J418">
        <f t="shared" si="28"/>
        <v>8.1837909411673431E-4</v>
      </c>
      <c r="K418">
        <f t="shared" si="28"/>
        <v>1.6345012458058143E-2</v>
      </c>
    </row>
    <row r="419" spans="1:11" x14ac:dyDescent="0.25">
      <c r="A419">
        <v>2.5701510677399999</v>
      </c>
      <c r="B419">
        <v>100.15899429300001</v>
      </c>
      <c r="C419">
        <v>87.148799383500005</v>
      </c>
      <c r="E419">
        <f t="shared" si="25"/>
        <v>2.5701510677399999</v>
      </c>
      <c r="F419">
        <f t="shared" si="26"/>
        <v>0.15899429300000634</v>
      </c>
      <c r="G419">
        <f t="shared" si="27"/>
        <v>2.1487993835000054</v>
      </c>
      <c r="I419">
        <f t="shared" si="28"/>
        <v>1.958299145408094E-2</v>
      </c>
      <c r="J419">
        <f t="shared" si="28"/>
        <v>1.2114400278442075E-3</v>
      </c>
      <c r="K419">
        <f t="shared" si="28"/>
        <v>1.6372547315133875E-2</v>
      </c>
    </row>
    <row r="420" spans="1:11" x14ac:dyDescent="0.25">
      <c r="A420">
        <v>2.5921306643399999</v>
      </c>
      <c r="B420">
        <v>100.14948364200001</v>
      </c>
      <c r="C420">
        <v>87.154804652600006</v>
      </c>
      <c r="E420">
        <f t="shared" si="25"/>
        <v>2.5921306643399999</v>
      </c>
      <c r="F420">
        <f t="shared" si="26"/>
        <v>0.14948364200000697</v>
      </c>
      <c r="G420">
        <f t="shared" si="27"/>
        <v>2.1548046526000064</v>
      </c>
      <c r="I420">
        <f t="shared" si="28"/>
        <v>1.9750462641975133E-2</v>
      </c>
      <c r="J420">
        <f t="shared" si="28"/>
        <v>1.1389746387106786E-3</v>
      </c>
      <c r="K420">
        <f t="shared" si="28"/>
        <v>1.6418303821411222E-2</v>
      </c>
    </row>
    <row r="421" spans="1:11" x14ac:dyDescent="0.25">
      <c r="A421">
        <v>2.4344695548100002</v>
      </c>
      <c r="B421">
        <v>100.11324769399999</v>
      </c>
      <c r="C421">
        <v>87.152884897099995</v>
      </c>
      <c r="E421">
        <f t="shared" si="25"/>
        <v>2.4344695548100002</v>
      </c>
      <c r="F421">
        <f t="shared" si="26"/>
        <v>0.11324769399999468</v>
      </c>
      <c r="G421">
        <f t="shared" si="27"/>
        <v>2.1528848970999945</v>
      </c>
      <c r="I421">
        <f t="shared" si="28"/>
        <v>1.854918066313729E-2</v>
      </c>
      <c r="J421">
        <f t="shared" si="28"/>
        <v>8.6287870453715201E-4</v>
      </c>
      <c r="K421">
        <f t="shared" si="28"/>
        <v>1.6403676449494243E-2</v>
      </c>
    </row>
    <row r="422" spans="1:11" x14ac:dyDescent="0.25">
      <c r="A422">
        <v>2.5116768192899999</v>
      </c>
      <c r="B422">
        <v>100.06292255</v>
      </c>
      <c r="C422">
        <v>87.133513921299993</v>
      </c>
      <c r="E422">
        <f t="shared" si="25"/>
        <v>2.5116768192899999</v>
      </c>
      <c r="F422">
        <f t="shared" si="26"/>
        <v>6.2922549999996136E-2</v>
      </c>
      <c r="G422">
        <f t="shared" si="27"/>
        <v>2.1335139212999934</v>
      </c>
      <c r="I422">
        <f t="shared" si="28"/>
        <v>1.9137453165669328E-2</v>
      </c>
      <c r="J422">
        <f t="shared" si="28"/>
        <v>4.794316467951514E-4</v>
      </c>
      <c r="K422">
        <f t="shared" si="28"/>
        <v>1.6256081369068795E-2</v>
      </c>
    </row>
    <row r="423" spans="1:11" x14ac:dyDescent="0.25">
      <c r="A423">
        <v>2.3986480324200001</v>
      </c>
      <c r="B423">
        <v>100.01252513199999</v>
      </c>
      <c r="C423">
        <v>87.121174428399996</v>
      </c>
      <c r="E423">
        <f t="shared" si="25"/>
        <v>2.3986480324200001</v>
      </c>
      <c r="F423">
        <f t="shared" si="26"/>
        <v>1.2525131999993278E-2</v>
      </c>
      <c r="G423">
        <f t="shared" si="27"/>
        <v>2.1211744283999963</v>
      </c>
      <c r="I423">
        <f t="shared" si="28"/>
        <v>1.8276242400620143E-2</v>
      </c>
      <c r="J423">
        <f t="shared" si="28"/>
        <v>9.5433905032199024E-5</v>
      </c>
      <c r="K423">
        <f t="shared" si="28"/>
        <v>1.6162061921324494E-2</v>
      </c>
    </row>
    <row r="424" spans="1:11" x14ac:dyDescent="0.25">
      <c r="A424">
        <v>2.4153706937899999</v>
      </c>
      <c r="B424">
        <v>100.11624510199999</v>
      </c>
      <c r="C424">
        <v>87.137731340599998</v>
      </c>
      <c r="E424">
        <f t="shared" si="25"/>
        <v>2.4153706937899999</v>
      </c>
      <c r="F424">
        <f t="shared" si="26"/>
        <v>0.11624510199999349</v>
      </c>
      <c r="G424">
        <f t="shared" si="27"/>
        <v>2.1377313405999985</v>
      </c>
      <c r="I424">
        <f t="shared" si="28"/>
        <v>1.8403658932204085E-2</v>
      </c>
      <c r="J424">
        <f t="shared" si="28"/>
        <v>8.8571713453651599E-4</v>
      </c>
      <c r="K424">
        <f t="shared" si="28"/>
        <v>1.6288215544817033E-2</v>
      </c>
    </row>
    <row r="425" spans="1:11" x14ac:dyDescent="0.25">
      <c r="A425">
        <v>2.44288084639</v>
      </c>
      <c r="B425">
        <v>100.20146246100001</v>
      </c>
      <c r="C425">
        <v>87.1480244997</v>
      </c>
      <c r="E425">
        <f t="shared" si="25"/>
        <v>2.44288084639</v>
      </c>
      <c r="F425">
        <f t="shared" si="26"/>
        <v>0.20146246100000553</v>
      </c>
      <c r="G425">
        <f t="shared" si="27"/>
        <v>2.1480244997</v>
      </c>
      <c r="I425">
        <f t="shared" si="28"/>
        <v>1.8613269600630665E-2</v>
      </c>
      <c r="J425">
        <f t="shared" si="28"/>
        <v>1.5350216964290632E-3</v>
      </c>
      <c r="K425">
        <f t="shared" si="28"/>
        <v>1.6366643170811823E-2</v>
      </c>
    </row>
    <row r="426" spans="1:11" x14ac:dyDescent="0.25">
      <c r="A426">
        <v>2.48068681078</v>
      </c>
      <c r="B426">
        <v>100.14142830599999</v>
      </c>
      <c r="C426">
        <v>87.158569454200006</v>
      </c>
      <c r="E426">
        <f t="shared" si="25"/>
        <v>2.48068681078</v>
      </c>
      <c r="F426">
        <f t="shared" si="26"/>
        <v>0.14142830599999456</v>
      </c>
      <c r="G426">
        <f t="shared" si="27"/>
        <v>2.1585694542000056</v>
      </c>
      <c r="I426">
        <f t="shared" si="28"/>
        <v>1.8901328106940049E-2</v>
      </c>
      <c r="J426">
        <f t="shared" si="28"/>
        <v>1.0775978667271137E-3</v>
      </c>
      <c r="K426">
        <f t="shared" si="28"/>
        <v>1.6446989324953986E-2</v>
      </c>
    </row>
    <row r="427" spans="1:11" x14ac:dyDescent="0.25">
      <c r="A427">
        <v>2.49845665493</v>
      </c>
      <c r="B427">
        <v>100.163625306</v>
      </c>
      <c r="C427">
        <v>87.163641645200002</v>
      </c>
      <c r="E427">
        <f t="shared" si="25"/>
        <v>2.49845665493</v>
      </c>
      <c r="F427">
        <f t="shared" si="26"/>
        <v>0.16362530600000014</v>
      </c>
      <c r="G427">
        <f t="shared" si="27"/>
        <v>2.163641645200002</v>
      </c>
      <c r="I427">
        <f t="shared" si="28"/>
        <v>1.9036723535830458E-2</v>
      </c>
      <c r="J427">
        <f t="shared" si="28"/>
        <v>1.2467255365992869E-3</v>
      </c>
      <c r="K427">
        <f t="shared" si="28"/>
        <v>1.6485636342342631E-2</v>
      </c>
    </row>
    <row r="428" spans="1:11" x14ac:dyDescent="0.25">
      <c r="A428">
        <v>2.4379624658600001</v>
      </c>
      <c r="B428">
        <v>100.14580684400001</v>
      </c>
      <c r="C428">
        <v>87.130611048899993</v>
      </c>
      <c r="E428">
        <f t="shared" si="25"/>
        <v>2.4379624658600001</v>
      </c>
      <c r="F428">
        <f t="shared" si="26"/>
        <v>0.14580684400000621</v>
      </c>
      <c r="G428">
        <f t="shared" si="27"/>
        <v>2.1306110488999934</v>
      </c>
      <c r="I428">
        <f t="shared" si="28"/>
        <v>1.857579452568435E-2</v>
      </c>
      <c r="J428">
        <f t="shared" si="28"/>
        <v>1.1109596691954E-3</v>
      </c>
      <c r="K428">
        <f t="shared" si="28"/>
        <v>1.623396324297301E-2</v>
      </c>
    </row>
    <row r="429" spans="1:11" x14ac:dyDescent="0.25">
      <c r="A429">
        <v>2.2202830145300001</v>
      </c>
      <c r="B429">
        <v>100.167624825</v>
      </c>
      <c r="C429">
        <v>87.146144399700006</v>
      </c>
      <c r="E429">
        <f t="shared" si="25"/>
        <v>2.2202830145300001</v>
      </c>
      <c r="F429">
        <f t="shared" si="26"/>
        <v>0.16762482500000431</v>
      </c>
      <c r="G429">
        <f t="shared" si="27"/>
        <v>2.146144399700006</v>
      </c>
      <c r="I429">
        <f t="shared" si="28"/>
        <v>1.6917209204132484E-2</v>
      </c>
      <c r="J429">
        <f t="shared" si="28"/>
        <v>1.2771994442931202E-3</v>
      </c>
      <c r="K429">
        <f t="shared" si="28"/>
        <v>1.6352317949740257E-2</v>
      </c>
    </row>
    <row r="430" spans="1:11" x14ac:dyDescent="0.25">
      <c r="A430">
        <v>2.07850094436</v>
      </c>
      <c r="B430">
        <v>100.209542914</v>
      </c>
      <c r="C430">
        <v>87.170733566099997</v>
      </c>
      <c r="E430">
        <f t="shared" si="25"/>
        <v>2.07850094436</v>
      </c>
      <c r="F430">
        <f t="shared" si="26"/>
        <v>0.20954291399999647</v>
      </c>
      <c r="G430">
        <f t="shared" si="27"/>
        <v>2.1707335660999973</v>
      </c>
      <c r="I430">
        <f t="shared" si="28"/>
        <v>1.5836915869109777E-2</v>
      </c>
      <c r="J430">
        <f t="shared" si="28"/>
        <v>1.5965898447103505E-3</v>
      </c>
      <c r="K430">
        <f t="shared" si="28"/>
        <v>1.6539672475907242E-2</v>
      </c>
    </row>
    <row r="431" spans="1:11" x14ac:dyDescent="0.25">
      <c r="A431">
        <v>2.1295480470100001</v>
      </c>
      <c r="B431">
        <v>100.144622097</v>
      </c>
      <c r="C431">
        <v>87.156471204400006</v>
      </c>
      <c r="E431">
        <f t="shared" si="25"/>
        <v>2.1295480470100001</v>
      </c>
      <c r="F431">
        <f t="shared" si="26"/>
        <v>0.14462209699999562</v>
      </c>
      <c r="G431">
        <f t="shared" si="27"/>
        <v>2.1564712044000061</v>
      </c>
      <c r="I431">
        <f t="shared" si="28"/>
        <v>1.6225863813648139E-2</v>
      </c>
      <c r="J431">
        <f t="shared" si="28"/>
        <v>1.1019326160125469E-3</v>
      </c>
      <c r="K431">
        <f t="shared" si="28"/>
        <v>1.6431001934789389E-2</v>
      </c>
    </row>
    <row r="432" spans="1:11" x14ac:dyDescent="0.25">
      <c r="A432">
        <v>2.0442284539200002</v>
      </c>
      <c r="B432">
        <v>100.053557552</v>
      </c>
      <c r="C432">
        <v>87.113466035499997</v>
      </c>
      <c r="E432">
        <f t="shared" si="25"/>
        <v>2.0442284539200002</v>
      </c>
      <c r="F432">
        <f t="shared" si="26"/>
        <v>5.3557552000000896E-2</v>
      </c>
      <c r="G432">
        <f t="shared" si="27"/>
        <v>2.1134660354999966</v>
      </c>
      <c r="I432">
        <f t="shared" si="28"/>
        <v>1.5575780290030079E-2</v>
      </c>
      <c r="J432">
        <f t="shared" si="28"/>
        <v>4.080760451329287E-4</v>
      </c>
      <c r="K432">
        <f t="shared" si="28"/>
        <v>1.6103328645222507E-2</v>
      </c>
    </row>
    <row r="433" spans="1:11" x14ac:dyDescent="0.25">
      <c r="A433">
        <v>2.4221726528</v>
      </c>
      <c r="B433">
        <v>100.058030332</v>
      </c>
      <c r="C433">
        <v>87.085878054299997</v>
      </c>
      <c r="E433">
        <f t="shared" si="25"/>
        <v>2.4221726528</v>
      </c>
      <c r="F433">
        <f t="shared" si="26"/>
        <v>5.8030332000001295E-2</v>
      </c>
      <c r="G433">
        <f t="shared" si="27"/>
        <v>2.0858780542999966</v>
      </c>
      <c r="I433">
        <f t="shared" si="28"/>
        <v>1.8455485732128719E-2</v>
      </c>
      <c r="J433">
        <f t="shared" si="28"/>
        <v>4.4215591445088769E-4</v>
      </c>
      <c r="K433">
        <f t="shared" si="28"/>
        <v>1.5893124970093792E-2</v>
      </c>
    </row>
    <row r="434" spans="1:11" x14ac:dyDescent="0.25">
      <c r="A434">
        <v>2.6355400742500001</v>
      </c>
      <c r="B434">
        <v>100.066980445</v>
      </c>
      <c r="C434">
        <v>87.089008809199996</v>
      </c>
      <c r="E434">
        <f t="shared" si="25"/>
        <v>2.6355400742500001</v>
      </c>
      <c r="F434">
        <f t="shared" si="26"/>
        <v>6.6980444999998667E-2</v>
      </c>
      <c r="G434">
        <f t="shared" si="27"/>
        <v>2.0890088091999957</v>
      </c>
      <c r="I434">
        <f t="shared" si="28"/>
        <v>2.00812160027267E-2</v>
      </c>
      <c r="J434">
        <f t="shared" si="28"/>
        <v>5.1035034418381645E-4</v>
      </c>
      <c r="K434">
        <f t="shared" si="28"/>
        <v>1.5916979422550322E-2</v>
      </c>
    </row>
    <row r="435" spans="1:11" x14ac:dyDescent="0.25">
      <c r="A435">
        <v>2.6952714975199998</v>
      </c>
      <c r="B435">
        <v>99.972857315300004</v>
      </c>
      <c r="C435">
        <v>87.058307755000001</v>
      </c>
      <c r="E435">
        <f t="shared" si="25"/>
        <v>2.6952714975199998</v>
      </c>
      <c r="F435">
        <f t="shared" si="26"/>
        <v>-2.7142684699995812E-2</v>
      </c>
      <c r="G435">
        <f t="shared" si="27"/>
        <v>2.0583077550000013</v>
      </c>
      <c r="I435">
        <f t="shared" si="28"/>
        <v>2.0536333200357054E-2</v>
      </c>
      <c r="J435">
        <f t="shared" si="28"/>
        <v>2.0681078602442768E-4</v>
      </c>
      <c r="K435">
        <f t="shared" si="28"/>
        <v>1.5683056020312943E-2</v>
      </c>
    </row>
    <row r="436" spans="1:11" x14ac:dyDescent="0.25">
      <c r="A436">
        <v>2.5489025321500001</v>
      </c>
      <c r="B436">
        <v>99.942856898000002</v>
      </c>
      <c r="C436">
        <v>87.049413328599996</v>
      </c>
      <c r="E436">
        <f t="shared" si="25"/>
        <v>2.5489025321500001</v>
      </c>
      <c r="F436">
        <f t="shared" si="26"/>
        <v>-5.7143101999997725E-2</v>
      </c>
      <c r="G436">
        <f t="shared" si="27"/>
        <v>2.0494133285999965</v>
      </c>
      <c r="I436">
        <f t="shared" si="28"/>
        <v>1.9421090507442576E-2</v>
      </c>
      <c r="J436">
        <f t="shared" si="28"/>
        <v>4.353957602615263E-4</v>
      </c>
      <c r="K436">
        <f t="shared" si="28"/>
        <v>1.5615285888678851E-2</v>
      </c>
    </row>
    <row r="437" spans="1:11" x14ac:dyDescent="0.25">
      <c r="A437">
        <v>2.35722453195</v>
      </c>
      <c r="B437">
        <v>99.918765110199999</v>
      </c>
      <c r="C437">
        <v>87.048395198999998</v>
      </c>
      <c r="E437">
        <f t="shared" si="25"/>
        <v>2.35722453195</v>
      </c>
      <c r="F437">
        <f t="shared" si="26"/>
        <v>-8.1234889800001042E-2</v>
      </c>
      <c r="G437">
        <f t="shared" si="27"/>
        <v>2.048395198999998</v>
      </c>
      <c r="I437">
        <f t="shared" si="28"/>
        <v>1.7960620464663114E-2</v>
      </c>
      <c r="J437">
        <f t="shared" si="28"/>
        <v>6.1896056332808415E-4</v>
      </c>
      <c r="K437">
        <f t="shared" si="28"/>
        <v>1.5607528358973234E-2</v>
      </c>
    </row>
    <row r="438" spans="1:11" x14ac:dyDescent="0.25">
      <c r="A438">
        <v>2.28100743682</v>
      </c>
      <c r="B438">
        <v>99.882819557100007</v>
      </c>
      <c r="C438">
        <v>87.031288873799994</v>
      </c>
      <c r="E438">
        <f t="shared" si="25"/>
        <v>2.28100743682</v>
      </c>
      <c r="F438">
        <f t="shared" si="26"/>
        <v>-0.11718044289999341</v>
      </c>
      <c r="G438">
        <f t="shared" si="27"/>
        <v>2.0312888737999941</v>
      </c>
      <c r="I438">
        <f t="shared" si="28"/>
        <v>1.7379892451699224E-2</v>
      </c>
      <c r="J438">
        <f t="shared" si="28"/>
        <v>8.9284386458801331E-4</v>
      </c>
      <c r="K438">
        <f t="shared" si="28"/>
        <v>1.5477188541828954E-2</v>
      </c>
    </row>
    <row r="439" spans="1:11" x14ac:dyDescent="0.25">
      <c r="A439">
        <v>2.38747348414</v>
      </c>
      <c r="B439">
        <v>99.894952203200006</v>
      </c>
      <c r="C439">
        <v>87.070571932899995</v>
      </c>
      <c r="E439">
        <f t="shared" si="25"/>
        <v>2.38747348414</v>
      </c>
      <c r="F439">
        <f t="shared" si="26"/>
        <v>-0.10504779679999388</v>
      </c>
      <c r="G439">
        <f t="shared" si="27"/>
        <v>2.0705719328999947</v>
      </c>
      <c r="I439">
        <f t="shared" si="28"/>
        <v>1.8191099123939961E-2</v>
      </c>
      <c r="J439">
        <f t="shared" si="28"/>
        <v>8.0040046393584801E-4</v>
      </c>
      <c r="K439">
        <f t="shared" si="28"/>
        <v>1.577650161346171E-2</v>
      </c>
    </row>
    <row r="440" spans="1:11" x14ac:dyDescent="0.25">
      <c r="A440">
        <v>2.3882794254199999</v>
      </c>
      <c r="B440">
        <v>99.863601876700002</v>
      </c>
      <c r="C440">
        <v>87.050911080899994</v>
      </c>
      <c r="E440">
        <f t="shared" si="25"/>
        <v>2.3882794254199999</v>
      </c>
      <c r="F440">
        <f t="shared" si="26"/>
        <v>-0.13639812329999756</v>
      </c>
      <c r="G440">
        <f t="shared" si="27"/>
        <v>2.0509110808999935</v>
      </c>
      <c r="I440">
        <f t="shared" si="28"/>
        <v>1.8197239907412507E-2</v>
      </c>
      <c r="J440">
        <f t="shared" si="28"/>
        <v>1.0392709270919561E-3</v>
      </c>
      <c r="K440">
        <f t="shared" si="28"/>
        <v>1.562669785230205E-2</v>
      </c>
    </row>
    <row r="441" spans="1:11" x14ac:dyDescent="0.25">
      <c r="A441">
        <v>2.5642900060899998</v>
      </c>
      <c r="B441">
        <v>99.892390433399996</v>
      </c>
      <c r="C441">
        <v>87.036763734000004</v>
      </c>
      <c r="E441">
        <f t="shared" si="25"/>
        <v>2.5642900060899998</v>
      </c>
      <c r="F441">
        <f t="shared" si="26"/>
        <v>-0.10760956660000431</v>
      </c>
      <c r="G441">
        <f t="shared" si="27"/>
        <v>2.0367637340000044</v>
      </c>
      <c r="I441">
        <f t="shared" si="28"/>
        <v>1.9538333721061098E-2</v>
      </c>
      <c r="J441">
        <f t="shared" si="28"/>
        <v>8.1991959521595607E-4</v>
      </c>
      <c r="K441">
        <f t="shared" si="28"/>
        <v>1.5518903654164109E-2</v>
      </c>
    </row>
    <row r="442" spans="1:11" x14ac:dyDescent="0.25">
      <c r="A442">
        <v>2.5004489085600001</v>
      </c>
      <c r="B442">
        <v>99.869366939900004</v>
      </c>
      <c r="C442">
        <v>87.038713637499995</v>
      </c>
      <c r="E442">
        <f t="shared" si="25"/>
        <v>2.5004489085600001</v>
      </c>
      <c r="F442">
        <f t="shared" si="26"/>
        <v>-0.13063306009999565</v>
      </c>
      <c r="G442">
        <f t="shared" si="27"/>
        <v>2.0387136374999955</v>
      </c>
      <c r="I442">
        <f t="shared" si="28"/>
        <v>1.9051903299502855E-2</v>
      </c>
      <c r="J442">
        <f t="shared" si="28"/>
        <v>9.953446440049672E-4</v>
      </c>
      <c r="K442">
        <f t="shared" si="28"/>
        <v>1.5533760735545781E-2</v>
      </c>
    </row>
    <row r="443" spans="1:11" x14ac:dyDescent="0.25">
      <c r="A443">
        <v>2.5900537378899999</v>
      </c>
      <c r="B443">
        <v>99.924013724199995</v>
      </c>
      <c r="C443">
        <v>87.066878902499994</v>
      </c>
      <c r="E443">
        <f t="shared" si="25"/>
        <v>2.5900537378899999</v>
      </c>
      <c r="F443">
        <f t="shared" si="26"/>
        <v>-7.5986275800005387E-2</v>
      </c>
      <c r="G443">
        <f t="shared" si="27"/>
        <v>2.0668789024999938</v>
      </c>
      <c r="I443">
        <f t="shared" si="28"/>
        <v>1.9734637722797571E-2</v>
      </c>
      <c r="J443">
        <f t="shared" si="28"/>
        <v>5.7896930974077473E-4</v>
      </c>
      <c r="K443">
        <f t="shared" si="28"/>
        <v>1.5748362962908973E-2</v>
      </c>
    </row>
    <row r="444" spans="1:11" x14ac:dyDescent="0.25">
      <c r="A444">
        <v>2.5938572208399999</v>
      </c>
      <c r="B444">
        <v>99.799378266199994</v>
      </c>
      <c r="C444">
        <v>87.040535125299996</v>
      </c>
      <c r="E444">
        <f t="shared" si="25"/>
        <v>2.5938572208399999</v>
      </c>
      <c r="F444">
        <f t="shared" si="26"/>
        <v>-0.20062173380000559</v>
      </c>
      <c r="G444">
        <f t="shared" si="27"/>
        <v>2.0405351252999964</v>
      </c>
      <c r="I444">
        <f t="shared" si="28"/>
        <v>1.9763617954753777E-2</v>
      </c>
      <c r="J444">
        <f t="shared" si="28"/>
        <v>1.52861586535576E-3</v>
      </c>
      <c r="K444">
        <f t="shared" si="28"/>
        <v>1.5547639367221894E-2</v>
      </c>
    </row>
    <row r="445" spans="1:11" x14ac:dyDescent="0.25">
      <c r="A445">
        <v>2.43555931581</v>
      </c>
      <c r="B445">
        <v>99.871852358699996</v>
      </c>
      <c r="C445">
        <v>87.068107778300003</v>
      </c>
      <c r="E445">
        <f t="shared" si="25"/>
        <v>2.43555931581</v>
      </c>
      <c r="F445">
        <f t="shared" si="26"/>
        <v>-0.12814764130000356</v>
      </c>
      <c r="G445">
        <f t="shared" si="27"/>
        <v>2.0681077783000035</v>
      </c>
      <c r="I445">
        <f t="shared" si="28"/>
        <v>1.8557483980641793E-2</v>
      </c>
      <c r="J445">
        <f t="shared" si="28"/>
        <v>9.7640726101181274E-4</v>
      </c>
      <c r="K445">
        <f t="shared" si="28"/>
        <v>1.5757726250768499E-2</v>
      </c>
    </row>
    <row r="446" spans="1:11" x14ac:dyDescent="0.25">
      <c r="A446">
        <v>2.4632189972499998</v>
      </c>
      <c r="B446">
        <v>99.861352685100002</v>
      </c>
      <c r="C446">
        <v>87.0265383781</v>
      </c>
      <c r="E446">
        <f t="shared" si="25"/>
        <v>2.4632189972499998</v>
      </c>
      <c r="F446">
        <f t="shared" si="26"/>
        <v>-0.13864731489999826</v>
      </c>
      <c r="G446">
        <f t="shared" si="27"/>
        <v>2.0265383780999997</v>
      </c>
      <c r="I446">
        <f t="shared" si="28"/>
        <v>1.876823396808841E-2</v>
      </c>
      <c r="J446">
        <f t="shared" si="28"/>
        <v>1.0564084021743585E-3</v>
      </c>
      <c r="K446">
        <f t="shared" si="28"/>
        <v>1.5440992647407293E-2</v>
      </c>
    </row>
    <row r="447" spans="1:11" x14ac:dyDescent="0.25">
      <c r="A447">
        <v>2.6564462600500001</v>
      </c>
      <c r="B447">
        <v>99.939996583400003</v>
      </c>
      <c r="C447">
        <v>87.031277402599997</v>
      </c>
      <c r="E447">
        <f t="shared" si="25"/>
        <v>2.6564462600500001</v>
      </c>
      <c r="F447">
        <f t="shared" si="26"/>
        <v>-6.0003416599997195E-2</v>
      </c>
      <c r="G447">
        <f t="shared" si="27"/>
        <v>2.0312774025999971</v>
      </c>
      <c r="I447">
        <f t="shared" si="28"/>
        <v>2.0240508451718354E-2</v>
      </c>
      <c r="J447">
        <f t="shared" si="28"/>
        <v>4.5718962174727421E-4</v>
      </c>
      <c r="K447">
        <f t="shared" si="28"/>
        <v>1.5477101138246213E-2</v>
      </c>
    </row>
    <row r="448" spans="1:11" x14ac:dyDescent="0.25">
      <c r="A448">
        <v>2.5948595264100001</v>
      </c>
      <c r="B448">
        <v>100.093663163</v>
      </c>
      <c r="C448">
        <v>87.057476377</v>
      </c>
      <c r="E448">
        <f t="shared" si="25"/>
        <v>2.5948595264100001</v>
      </c>
      <c r="F448">
        <f t="shared" si="26"/>
        <v>9.3663163000002214E-2</v>
      </c>
      <c r="G448">
        <f t="shared" si="27"/>
        <v>2.0574763770000004</v>
      </c>
      <c r="I448">
        <f t="shared" si="28"/>
        <v>1.9771254914953532E-2</v>
      </c>
      <c r="J448">
        <f t="shared" si="28"/>
        <v>7.1365646308257555E-4</v>
      </c>
      <c r="K448">
        <f t="shared" si="28"/>
        <v>1.5676721424470123E-2</v>
      </c>
    </row>
    <row r="449" spans="1:11" x14ac:dyDescent="0.25">
      <c r="A449">
        <v>2.1890245732200002</v>
      </c>
      <c r="B449">
        <v>100.148302915</v>
      </c>
      <c r="C449">
        <v>87.062745679000002</v>
      </c>
      <c r="E449">
        <f t="shared" si="25"/>
        <v>2.1890245732200002</v>
      </c>
      <c r="F449">
        <f t="shared" si="26"/>
        <v>0.14830291500000214</v>
      </c>
      <c r="G449">
        <f t="shared" si="27"/>
        <v>2.0627456790000025</v>
      </c>
      <c r="I449">
        <f t="shared" si="28"/>
        <v>1.6679038850364182E-2</v>
      </c>
      <c r="J449">
        <f t="shared" si="28"/>
        <v>1.1299782154883544E-3</v>
      </c>
      <c r="K449">
        <f t="shared" si="28"/>
        <v>1.5716870308063083E-2</v>
      </c>
    </row>
    <row r="450" spans="1:11" x14ac:dyDescent="0.25">
      <c r="A450">
        <v>2.3309140105399999</v>
      </c>
      <c r="B450">
        <v>100.140040704</v>
      </c>
      <c r="C450">
        <v>87.067681020199998</v>
      </c>
      <c r="E450">
        <f t="shared" ref="E450:E478" si="29">A450-0</f>
        <v>2.3309140105399999</v>
      </c>
      <c r="F450">
        <f t="shared" ref="F450:F478" si="30">B450-100</f>
        <v>0.14004070400000046</v>
      </c>
      <c r="G450">
        <f t="shared" ref="G450:G478" si="31">C450-85</f>
        <v>2.0676810201999984</v>
      </c>
      <c r="I450">
        <f t="shared" ref="I450:K478" si="32">ABS(E450)/SQRT(0.01^2+100^2+85^2)</f>
        <v>1.7760150257914716E-2</v>
      </c>
      <c r="J450">
        <f t="shared" si="32"/>
        <v>1.0670251815458321E-3</v>
      </c>
      <c r="K450">
        <f t="shared" si="32"/>
        <v>1.5754474613022276E-2</v>
      </c>
    </row>
    <row r="451" spans="1:11" x14ac:dyDescent="0.25">
      <c r="A451">
        <v>2.31997981599</v>
      </c>
      <c r="B451">
        <v>100.073969855</v>
      </c>
      <c r="C451">
        <v>87.067329373099994</v>
      </c>
      <c r="E451">
        <f t="shared" si="29"/>
        <v>2.31997981599</v>
      </c>
      <c r="F451">
        <f t="shared" si="30"/>
        <v>7.3969855000001417E-2</v>
      </c>
      <c r="G451">
        <f t="shared" si="31"/>
        <v>2.0673293730999944</v>
      </c>
      <c r="I451">
        <f t="shared" si="32"/>
        <v>1.7676838330799791E-2</v>
      </c>
      <c r="J451">
        <f t="shared" si="32"/>
        <v>5.6360540689866223E-4</v>
      </c>
      <c r="K451">
        <f t="shared" si="32"/>
        <v>1.5751795275515363E-2</v>
      </c>
    </row>
    <row r="452" spans="1:11" x14ac:dyDescent="0.25">
      <c r="A452">
        <v>2.3698014297699999</v>
      </c>
      <c r="B452">
        <v>100.065284425</v>
      </c>
      <c r="C452">
        <v>87.102837147599999</v>
      </c>
      <c r="E452">
        <f t="shared" si="29"/>
        <v>2.3698014297699999</v>
      </c>
      <c r="F452">
        <f t="shared" si="30"/>
        <v>6.5284425000001534E-2</v>
      </c>
      <c r="G452">
        <f t="shared" si="31"/>
        <v>2.102837147599999</v>
      </c>
      <c r="I452">
        <f t="shared" si="32"/>
        <v>1.8056448793829956E-2</v>
      </c>
      <c r="J452">
        <f t="shared" si="32"/>
        <v>4.9742770100428559E-4</v>
      </c>
      <c r="K452">
        <f t="shared" si="32"/>
        <v>1.6022342969506932E-2</v>
      </c>
    </row>
    <row r="453" spans="1:11" x14ac:dyDescent="0.25">
      <c r="A453">
        <v>2.3287401013800002</v>
      </c>
      <c r="B453">
        <v>100.048973135</v>
      </c>
      <c r="C453">
        <v>87.124727463599996</v>
      </c>
      <c r="E453">
        <f t="shared" si="29"/>
        <v>2.3287401013800002</v>
      </c>
      <c r="F453">
        <f t="shared" si="30"/>
        <v>4.8973134999997114E-2</v>
      </c>
      <c r="G453">
        <f t="shared" si="31"/>
        <v>2.1247274635999958</v>
      </c>
      <c r="I453">
        <f t="shared" si="32"/>
        <v>1.7743586389340385E-2</v>
      </c>
      <c r="J453">
        <f t="shared" si="32"/>
        <v>3.7314556962124592E-4</v>
      </c>
      <c r="K453">
        <f t="shared" si="32"/>
        <v>1.6189133893408543E-2</v>
      </c>
    </row>
    <row r="454" spans="1:11" x14ac:dyDescent="0.25">
      <c r="A454">
        <v>2.3696930945400001</v>
      </c>
      <c r="B454">
        <v>99.989538632800006</v>
      </c>
      <c r="C454">
        <v>87.101301775899998</v>
      </c>
      <c r="E454">
        <f t="shared" si="29"/>
        <v>2.3696930945400001</v>
      </c>
      <c r="F454">
        <f t="shared" si="30"/>
        <v>-1.0461367199994243E-2</v>
      </c>
      <c r="G454">
        <f t="shared" si="31"/>
        <v>2.1013017758999979</v>
      </c>
      <c r="I454">
        <f t="shared" si="32"/>
        <v>1.8055623345119998E-2</v>
      </c>
      <c r="J454">
        <f t="shared" si="32"/>
        <v>7.970926964057131E-5</v>
      </c>
      <c r="K454">
        <f t="shared" si="32"/>
        <v>1.601064436888483E-2</v>
      </c>
    </row>
    <row r="455" spans="1:11" x14ac:dyDescent="0.25">
      <c r="A455">
        <v>2.4356480671699998</v>
      </c>
      <c r="B455">
        <v>100.12678317</v>
      </c>
      <c r="C455">
        <v>87.144464893800006</v>
      </c>
      <c r="E455">
        <f t="shared" si="29"/>
        <v>2.4356480671699998</v>
      </c>
      <c r="F455">
        <f t="shared" si="30"/>
        <v>0.12678316999999595</v>
      </c>
      <c r="G455">
        <f t="shared" si="31"/>
        <v>2.1444648938000057</v>
      </c>
      <c r="I455">
        <f t="shared" si="32"/>
        <v>1.8558160212146714E-2</v>
      </c>
      <c r="J455">
        <f t="shared" si="32"/>
        <v>9.6601081772768949E-4</v>
      </c>
      <c r="K455">
        <f t="shared" si="32"/>
        <v>1.6339521133981211E-2</v>
      </c>
    </row>
    <row r="456" spans="1:11" x14ac:dyDescent="0.25">
      <c r="A456">
        <v>2.4107356017499999</v>
      </c>
      <c r="B456">
        <v>100.189964148</v>
      </c>
      <c r="C456">
        <v>87.161433243299996</v>
      </c>
      <c r="E456">
        <f t="shared" si="29"/>
        <v>2.4107356017499999</v>
      </c>
      <c r="F456">
        <f t="shared" si="30"/>
        <v>0.18996414800000139</v>
      </c>
      <c r="G456">
        <f t="shared" si="31"/>
        <v>2.1614332432999959</v>
      </c>
      <c r="I456">
        <f t="shared" si="32"/>
        <v>1.8368342343639502E-2</v>
      </c>
      <c r="J456">
        <f t="shared" si="32"/>
        <v>1.4474115290572954E-3</v>
      </c>
      <c r="K456">
        <f t="shared" si="32"/>
        <v>1.6468809660021181E-2</v>
      </c>
    </row>
    <row r="457" spans="1:11" x14ac:dyDescent="0.25">
      <c r="A457">
        <v>2.7729820619700001</v>
      </c>
      <c r="B457">
        <v>100.134866886</v>
      </c>
      <c r="C457">
        <v>87.145240324699998</v>
      </c>
      <c r="E457">
        <f t="shared" si="29"/>
        <v>2.7729820619700001</v>
      </c>
      <c r="F457">
        <f t="shared" si="30"/>
        <v>0.13486688599999752</v>
      </c>
      <c r="G457">
        <f t="shared" si="31"/>
        <v>2.1452403246999978</v>
      </c>
      <c r="I457">
        <f t="shared" si="32"/>
        <v>2.1128440543235667E-2</v>
      </c>
      <c r="J457">
        <f t="shared" si="32"/>
        <v>1.0276038280889242E-3</v>
      </c>
      <c r="K457">
        <f t="shared" si="32"/>
        <v>1.6345429446873155E-2</v>
      </c>
    </row>
    <row r="458" spans="1:11" x14ac:dyDescent="0.25">
      <c r="A458">
        <v>2.7037063733900002</v>
      </c>
      <c r="B458">
        <v>100.09717892499999</v>
      </c>
      <c r="C458">
        <v>87.127327138300004</v>
      </c>
      <c r="E458">
        <f t="shared" si="29"/>
        <v>2.7037063733900002</v>
      </c>
      <c r="F458">
        <f t="shared" si="30"/>
        <v>9.7178924999994365E-2</v>
      </c>
      <c r="G458">
        <f t="shared" si="31"/>
        <v>2.1273271383000036</v>
      </c>
      <c r="I458">
        <f t="shared" si="32"/>
        <v>2.0600601835828236E-2</v>
      </c>
      <c r="J458">
        <f t="shared" si="32"/>
        <v>7.4044443600160303E-4</v>
      </c>
      <c r="K458">
        <f t="shared" si="32"/>
        <v>1.620894183702425E-2</v>
      </c>
    </row>
    <row r="459" spans="1:11" x14ac:dyDescent="0.25">
      <c r="A459">
        <v>2.5402089843</v>
      </c>
      <c r="B459">
        <v>100.108466267</v>
      </c>
      <c r="C459">
        <v>87.121906035699993</v>
      </c>
      <c r="E459">
        <f t="shared" si="29"/>
        <v>2.5402089843</v>
      </c>
      <c r="F459">
        <f t="shared" si="30"/>
        <v>0.10846626699999717</v>
      </c>
      <c r="G459">
        <f t="shared" si="31"/>
        <v>2.1219060356999933</v>
      </c>
      <c r="I459">
        <f t="shared" si="32"/>
        <v>1.9354850948457472E-2</v>
      </c>
      <c r="J459">
        <f t="shared" si="32"/>
        <v>8.264471323799564E-4</v>
      </c>
      <c r="K459">
        <f t="shared" si="32"/>
        <v>1.6167636324978592E-2</v>
      </c>
    </row>
    <row r="460" spans="1:11" x14ac:dyDescent="0.25">
      <c r="A460">
        <v>2.40333762706</v>
      </c>
      <c r="B460">
        <v>100.09773591699999</v>
      </c>
      <c r="C460">
        <v>87.126188650000003</v>
      </c>
      <c r="E460">
        <f t="shared" si="29"/>
        <v>2.40333762706</v>
      </c>
      <c r="F460">
        <f t="shared" si="30"/>
        <v>9.7735916999994288E-2</v>
      </c>
      <c r="G460">
        <f t="shared" si="31"/>
        <v>2.1261886500000031</v>
      </c>
      <c r="I460">
        <f t="shared" si="32"/>
        <v>1.8311974265922123E-2</v>
      </c>
      <c r="J460">
        <f t="shared" si="32"/>
        <v>7.4468837703405813E-4</v>
      </c>
      <c r="K460">
        <f t="shared" si="32"/>
        <v>1.6200267247063634E-2</v>
      </c>
    </row>
    <row r="461" spans="1:11" x14ac:dyDescent="0.25">
      <c r="A461">
        <v>2.4200971092299999</v>
      </c>
      <c r="B461">
        <v>100.303467494</v>
      </c>
      <c r="C461">
        <v>87.197016704899994</v>
      </c>
      <c r="E461">
        <f t="shared" si="29"/>
        <v>2.4200971092299999</v>
      </c>
      <c r="F461">
        <f t="shared" si="30"/>
        <v>0.30346749400000306</v>
      </c>
      <c r="G461">
        <f t="shared" si="31"/>
        <v>2.197016704899994</v>
      </c>
      <c r="I461">
        <f t="shared" si="32"/>
        <v>1.8439671349657565E-2</v>
      </c>
      <c r="J461">
        <f t="shared" si="32"/>
        <v>2.3122381466934849E-3</v>
      </c>
      <c r="K461">
        <f t="shared" si="32"/>
        <v>1.6739934043784398E-2</v>
      </c>
    </row>
    <row r="462" spans="1:11" x14ac:dyDescent="0.25">
      <c r="A462">
        <v>2.1609497682600001</v>
      </c>
      <c r="B462">
        <v>100.316876975</v>
      </c>
      <c r="C462">
        <v>87.206200359299999</v>
      </c>
      <c r="E462">
        <f t="shared" si="29"/>
        <v>2.1609497682600001</v>
      </c>
      <c r="F462">
        <f t="shared" si="30"/>
        <v>0.31687697499999956</v>
      </c>
      <c r="G462">
        <f t="shared" si="31"/>
        <v>2.2062003592999986</v>
      </c>
      <c r="I462">
        <f t="shared" si="32"/>
        <v>1.6465125873610594E-2</v>
      </c>
      <c r="J462">
        <f t="shared" si="32"/>
        <v>2.4144102544433619E-3</v>
      </c>
      <c r="K462">
        <f t="shared" si="32"/>
        <v>1.6809907917262064E-2</v>
      </c>
    </row>
    <row r="463" spans="1:11" x14ac:dyDescent="0.25">
      <c r="A463">
        <v>2.1110314905199998</v>
      </c>
      <c r="B463">
        <v>100.413231266</v>
      </c>
      <c r="C463">
        <v>87.274189943099998</v>
      </c>
      <c r="E463">
        <f t="shared" si="29"/>
        <v>2.1110314905199998</v>
      </c>
      <c r="F463">
        <f t="shared" si="30"/>
        <v>0.41323126599999682</v>
      </c>
      <c r="G463">
        <f t="shared" si="31"/>
        <v>2.2741899430999979</v>
      </c>
      <c r="I463">
        <f t="shared" si="32"/>
        <v>1.6084778889865221E-2</v>
      </c>
      <c r="J463">
        <f t="shared" si="32"/>
        <v>3.1485714797896127E-3</v>
      </c>
      <c r="K463">
        <f t="shared" si="32"/>
        <v>1.7327947286711533E-2</v>
      </c>
    </row>
    <row r="464" spans="1:11" x14ac:dyDescent="0.25">
      <c r="A464">
        <v>1.93405675649</v>
      </c>
      <c r="B464">
        <v>100.473655213</v>
      </c>
      <c r="C464">
        <v>87.292930510100007</v>
      </c>
      <c r="E464">
        <f t="shared" si="29"/>
        <v>1.93405675649</v>
      </c>
      <c r="F464">
        <f t="shared" si="30"/>
        <v>0.47365521300000069</v>
      </c>
      <c r="G464">
        <f t="shared" si="31"/>
        <v>2.2929305101000068</v>
      </c>
      <c r="I464">
        <f t="shared" si="32"/>
        <v>1.4736338812704615E-2</v>
      </c>
      <c r="J464">
        <f t="shared" si="32"/>
        <v>3.608965287988368E-3</v>
      </c>
      <c r="K464">
        <f t="shared" si="32"/>
        <v>1.7470739034641164E-2</v>
      </c>
    </row>
    <row r="465" spans="1:11" x14ac:dyDescent="0.25">
      <c r="A465">
        <v>1.72240278932</v>
      </c>
      <c r="B465">
        <v>100.446314149</v>
      </c>
      <c r="C465">
        <v>87.302689298700002</v>
      </c>
      <c r="E465">
        <f t="shared" si="29"/>
        <v>1.72240278932</v>
      </c>
      <c r="F465">
        <f t="shared" si="30"/>
        <v>0.44631414900000266</v>
      </c>
      <c r="G465">
        <f t="shared" si="31"/>
        <v>2.3026892987000025</v>
      </c>
      <c r="I465">
        <f t="shared" si="32"/>
        <v>1.3123664023919891E-2</v>
      </c>
      <c r="J465">
        <f t="shared" si="32"/>
        <v>3.400642972083315E-3</v>
      </c>
      <c r="K465">
        <f t="shared" si="32"/>
        <v>1.7545095081705722E-2</v>
      </c>
    </row>
    <row r="466" spans="1:11" x14ac:dyDescent="0.25">
      <c r="A466">
        <v>2.01692827263</v>
      </c>
      <c r="B466">
        <v>100.446944777</v>
      </c>
      <c r="C466">
        <v>87.308755290700006</v>
      </c>
      <c r="E466">
        <f t="shared" si="29"/>
        <v>2.01692827263</v>
      </c>
      <c r="F466">
        <f t="shared" si="30"/>
        <v>0.44694477699999879</v>
      </c>
      <c r="G466">
        <f t="shared" si="31"/>
        <v>2.308755290700006</v>
      </c>
      <c r="I466">
        <f t="shared" si="32"/>
        <v>1.5367769475565762E-2</v>
      </c>
      <c r="J466">
        <f t="shared" si="32"/>
        <v>3.4054479747501381E-3</v>
      </c>
      <c r="K466">
        <f t="shared" si="32"/>
        <v>1.7591314259631726E-2</v>
      </c>
    </row>
    <row r="467" spans="1:11" x14ac:dyDescent="0.25">
      <c r="A467">
        <v>2.5022824441</v>
      </c>
      <c r="B467">
        <v>100.43982621400001</v>
      </c>
      <c r="C467">
        <v>87.298046966100003</v>
      </c>
      <c r="E467">
        <f t="shared" si="29"/>
        <v>2.5022824441</v>
      </c>
      <c r="F467">
        <f t="shared" si="30"/>
        <v>0.4398262140000071</v>
      </c>
      <c r="G467">
        <f t="shared" si="31"/>
        <v>2.2980469661000029</v>
      </c>
      <c r="I467">
        <f t="shared" si="32"/>
        <v>1.9065873727646655E-2</v>
      </c>
      <c r="J467">
        <f t="shared" si="32"/>
        <v>3.3512088445511669E-3</v>
      </c>
      <c r="K467">
        <f t="shared" si="32"/>
        <v>1.7509723324467836E-2</v>
      </c>
    </row>
    <row r="468" spans="1:11" x14ac:dyDescent="0.25">
      <c r="A468">
        <v>2.5664930486599999</v>
      </c>
      <c r="B468">
        <v>100.39103465300001</v>
      </c>
      <c r="C468">
        <v>87.295137038899995</v>
      </c>
      <c r="E468">
        <f t="shared" si="29"/>
        <v>2.5664930486599999</v>
      </c>
      <c r="F468">
        <f t="shared" si="30"/>
        <v>0.39103465300000551</v>
      </c>
      <c r="G468">
        <f t="shared" si="31"/>
        <v>2.2951370388999948</v>
      </c>
      <c r="I468">
        <f t="shared" si="32"/>
        <v>1.9555119568540183E-2</v>
      </c>
      <c r="J468">
        <f t="shared" si="32"/>
        <v>2.9794467586226996E-3</v>
      </c>
      <c r="K468">
        <f t="shared" si="32"/>
        <v>1.7487551445077156E-2</v>
      </c>
    </row>
    <row r="469" spans="1:11" x14ac:dyDescent="0.25">
      <c r="A469">
        <v>2.6353711249699998</v>
      </c>
      <c r="B469">
        <v>100.410183317</v>
      </c>
      <c r="C469">
        <v>87.292013817599994</v>
      </c>
      <c r="E469">
        <f t="shared" si="29"/>
        <v>2.6353711249699998</v>
      </c>
      <c r="F469">
        <f t="shared" si="30"/>
        <v>0.41018331700000488</v>
      </c>
      <c r="G469">
        <f t="shared" si="31"/>
        <v>2.2920138175999938</v>
      </c>
      <c r="I469">
        <f t="shared" si="32"/>
        <v>2.007992871173904E-2</v>
      </c>
      <c r="J469">
        <f t="shared" si="32"/>
        <v>3.1253479580408304E-3</v>
      </c>
      <c r="K469">
        <f t="shared" si="32"/>
        <v>1.7463754394080887E-2</v>
      </c>
    </row>
    <row r="470" spans="1:11" x14ac:dyDescent="0.25">
      <c r="A470">
        <v>2.6332102906300001</v>
      </c>
      <c r="B470">
        <v>100.369287607</v>
      </c>
      <c r="C470">
        <v>87.285992887899994</v>
      </c>
      <c r="E470">
        <f t="shared" si="29"/>
        <v>2.6332102906300001</v>
      </c>
      <c r="F470">
        <f t="shared" si="30"/>
        <v>0.36928760700000396</v>
      </c>
      <c r="G470">
        <f t="shared" si="31"/>
        <v>2.2859928878999938</v>
      </c>
      <c r="I470">
        <f t="shared" si="32"/>
        <v>2.0063464465358727E-2</v>
      </c>
      <c r="J470">
        <f t="shared" si="32"/>
        <v>2.8137474651784371E-3</v>
      </c>
      <c r="K470">
        <f t="shared" si="32"/>
        <v>1.7417878563535098E-2</v>
      </c>
    </row>
    <row r="471" spans="1:11" x14ac:dyDescent="0.25">
      <c r="A471">
        <v>2.57110258766</v>
      </c>
      <c r="B471">
        <v>100.298858658</v>
      </c>
      <c r="C471">
        <v>87.254988752700001</v>
      </c>
      <c r="E471">
        <f t="shared" si="29"/>
        <v>2.57110258766</v>
      </c>
      <c r="F471">
        <f t="shared" si="30"/>
        <v>0.29885865800000033</v>
      </c>
      <c r="G471">
        <f t="shared" si="31"/>
        <v>2.254988752700001</v>
      </c>
      <c r="I471">
        <f t="shared" si="32"/>
        <v>1.9590241458446688E-2</v>
      </c>
      <c r="J471">
        <f t="shared" si="32"/>
        <v>2.2771216132203465E-3</v>
      </c>
      <c r="K471">
        <f t="shared" si="32"/>
        <v>1.7181645868000778E-2</v>
      </c>
    </row>
    <row r="472" spans="1:11" x14ac:dyDescent="0.25">
      <c r="A472">
        <v>2.3640859127399998</v>
      </c>
      <c r="B472">
        <v>100.273691908</v>
      </c>
      <c r="C472">
        <v>87.234717102199994</v>
      </c>
      <c r="E472">
        <f t="shared" si="29"/>
        <v>2.3640859127399998</v>
      </c>
      <c r="F472">
        <f t="shared" si="30"/>
        <v>0.27369190800000354</v>
      </c>
      <c r="G472">
        <f t="shared" si="31"/>
        <v>2.2347171021999941</v>
      </c>
      <c r="I472">
        <f t="shared" si="32"/>
        <v>1.8012900022491559E-2</v>
      </c>
      <c r="J472">
        <f t="shared" si="32"/>
        <v>2.0853662505247615E-3</v>
      </c>
      <c r="K472">
        <f t="shared" si="32"/>
        <v>1.7027188192930795E-2</v>
      </c>
    </row>
    <row r="473" spans="1:11" x14ac:dyDescent="0.25">
      <c r="A473">
        <v>2.5003253915700001</v>
      </c>
      <c r="B473">
        <v>100.278202339</v>
      </c>
      <c r="C473">
        <v>87.245181123400002</v>
      </c>
      <c r="E473">
        <f t="shared" si="29"/>
        <v>2.5003253915700001</v>
      </c>
      <c r="F473">
        <f t="shared" si="30"/>
        <v>0.27820233900000346</v>
      </c>
      <c r="G473">
        <f t="shared" si="31"/>
        <v>2.2451811234000019</v>
      </c>
      <c r="I473">
        <f t="shared" si="32"/>
        <v>1.9050962174994666E-2</v>
      </c>
      <c r="J473">
        <f t="shared" si="32"/>
        <v>2.1197329976144139E-3</v>
      </c>
      <c r="K473">
        <f t="shared" si="32"/>
        <v>1.7106917684440906E-2</v>
      </c>
    </row>
    <row r="474" spans="1:11" x14ac:dyDescent="0.25">
      <c r="A474">
        <v>2.23926594915</v>
      </c>
      <c r="B474">
        <v>100.34334965799999</v>
      </c>
      <c r="C474">
        <v>87.284545586799993</v>
      </c>
      <c r="E474">
        <f t="shared" si="29"/>
        <v>2.23926594915</v>
      </c>
      <c r="F474">
        <f t="shared" si="30"/>
        <v>0.34334965799999395</v>
      </c>
      <c r="G474">
        <f t="shared" si="31"/>
        <v>2.2845455867999931</v>
      </c>
      <c r="I474">
        <f t="shared" si="32"/>
        <v>1.7061847646246985E-2</v>
      </c>
      <c r="J474">
        <f t="shared" si="32"/>
        <v>2.6161160341006402E-3</v>
      </c>
      <c r="K474">
        <f t="shared" si="32"/>
        <v>1.7406851007439838E-2</v>
      </c>
    </row>
    <row r="475" spans="1:11" x14ac:dyDescent="0.25">
      <c r="A475">
        <v>2.1951349233399999</v>
      </c>
      <c r="B475">
        <v>100.270624814</v>
      </c>
      <c r="C475">
        <v>87.252532366799997</v>
      </c>
      <c r="E475">
        <f t="shared" si="29"/>
        <v>2.1951349233399999</v>
      </c>
      <c r="F475">
        <f t="shared" si="30"/>
        <v>0.27062481400000138</v>
      </c>
      <c r="G475">
        <f t="shared" si="31"/>
        <v>2.252532366799997</v>
      </c>
      <c r="I475">
        <f t="shared" si="32"/>
        <v>1.6725596010246077E-2</v>
      </c>
      <c r="J475">
        <f t="shared" si="32"/>
        <v>2.0619968554939395E-3</v>
      </c>
      <c r="K475">
        <f t="shared" si="32"/>
        <v>1.7162929698087075E-2</v>
      </c>
    </row>
    <row r="476" spans="1:11" x14ac:dyDescent="0.25">
      <c r="A476">
        <v>2.2626571425400002</v>
      </c>
      <c r="B476">
        <v>100.17632655</v>
      </c>
      <c r="C476">
        <v>87.248518500800003</v>
      </c>
      <c r="E476">
        <f t="shared" si="29"/>
        <v>2.2626571425400002</v>
      </c>
      <c r="F476">
        <f t="shared" si="30"/>
        <v>0.17632654999999886</v>
      </c>
      <c r="G476">
        <f t="shared" si="31"/>
        <v>2.248518500800003</v>
      </c>
      <c r="I476">
        <f t="shared" si="32"/>
        <v>1.7240074345061199E-2</v>
      </c>
      <c r="J476">
        <f t="shared" si="32"/>
        <v>1.3435013081989247E-3</v>
      </c>
      <c r="K476">
        <f t="shared" si="32"/>
        <v>1.7132346474959717E-2</v>
      </c>
    </row>
    <row r="477" spans="1:11" x14ac:dyDescent="0.25">
      <c r="A477">
        <v>2.2580981426400002</v>
      </c>
      <c r="B477">
        <v>100.109484302</v>
      </c>
      <c r="C477">
        <v>87.195155950100002</v>
      </c>
      <c r="E477">
        <f t="shared" si="29"/>
        <v>2.2580981426400002</v>
      </c>
      <c r="F477">
        <f t="shared" si="30"/>
        <v>0.10948430199999848</v>
      </c>
      <c r="G477">
        <f t="shared" si="31"/>
        <v>2.195155950100002</v>
      </c>
      <c r="I477">
        <f t="shared" si="32"/>
        <v>1.7205337532427319E-2</v>
      </c>
      <c r="J477">
        <f t="shared" si="32"/>
        <v>8.3420394129100277E-4</v>
      </c>
      <c r="K477">
        <f t="shared" si="32"/>
        <v>1.6725756221397318E-2</v>
      </c>
    </row>
    <row r="478" spans="1:11" x14ac:dyDescent="0.25">
      <c r="A478">
        <v>2.2581891754600001</v>
      </c>
      <c r="B478">
        <v>100.21198055399999</v>
      </c>
      <c r="C478">
        <v>87.232326797499994</v>
      </c>
      <c r="E478">
        <f t="shared" si="29"/>
        <v>2.2581891754600001</v>
      </c>
      <c r="F478">
        <f t="shared" si="30"/>
        <v>0.21198055399999305</v>
      </c>
      <c r="G478">
        <f t="shared" si="31"/>
        <v>2.2323267974999936</v>
      </c>
      <c r="I478">
        <f t="shared" si="32"/>
        <v>1.7206031147272947E-2</v>
      </c>
      <c r="J478">
        <f t="shared" si="32"/>
        <v>1.6151631822418422E-3</v>
      </c>
      <c r="K478">
        <f t="shared" si="32"/>
        <v>1.7008975521660107E-2</v>
      </c>
    </row>
  </sheetData>
  <mergeCells count="3">
    <mergeCell ref="M1:N1"/>
    <mergeCell ref="O1:P1"/>
    <mergeCell ref="Q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2"/>
  <sheetViews>
    <sheetView workbookViewId="0">
      <selection activeCell="S23" sqref="S23"/>
    </sheetView>
  </sheetViews>
  <sheetFormatPr defaultRowHeight="15" x14ac:dyDescent="0.25"/>
  <cols>
    <col min="1" max="3" width="12" bestFit="1" customWidth="1"/>
    <col min="4" max="4" width="9.140625" style="3"/>
    <col min="8" max="8" width="9.140625" style="10"/>
    <col min="13" max="13" width="23.28515625" bestFit="1" customWidth="1"/>
    <col min="14" max="14" width="12.7109375" bestFit="1" customWidth="1"/>
    <col min="15" max="15" width="23.28515625" bestFit="1" customWidth="1"/>
    <col min="16" max="16" width="12.7109375" bestFit="1" customWidth="1"/>
    <col min="17" max="17" width="23.28515625" bestFit="1" customWidth="1"/>
    <col min="18" max="18" width="12.7109375" bestFit="1" customWidth="1"/>
  </cols>
  <sheetData>
    <row r="1" spans="1:18" x14ac:dyDescent="0.25">
      <c r="A1">
        <v>22.848332279200001</v>
      </c>
      <c r="B1">
        <v>150.47859483900001</v>
      </c>
      <c r="C1">
        <v>108.262392117</v>
      </c>
      <c r="E1">
        <f>A1-25</f>
        <v>-2.151667720799999</v>
      </c>
      <c r="F1">
        <f>B1-150</f>
        <v>0.4785948390000101</v>
      </c>
      <c r="G1">
        <f>C1-105</f>
        <v>3.2623921170000045</v>
      </c>
      <c r="I1">
        <f>ABS(E1)/SQRT(25^2+150^2+105^2)</f>
        <v>1.1643400886719599E-2</v>
      </c>
      <c r="J1">
        <f t="shared" ref="J1:K1" si="0">ABS(F1)/SQRT(25^2+150^2+105^2)</f>
        <v>2.5898383467500611E-3</v>
      </c>
      <c r="K1">
        <f t="shared" si="0"/>
        <v>1.7653905805577533E-2</v>
      </c>
      <c r="M1" s="27" t="s">
        <v>15</v>
      </c>
      <c r="N1" s="27"/>
      <c r="O1" s="27" t="s">
        <v>16</v>
      </c>
      <c r="P1" s="27"/>
      <c r="Q1" s="27" t="s">
        <v>17</v>
      </c>
      <c r="R1" s="27"/>
    </row>
    <row r="2" spans="1:18" x14ac:dyDescent="0.25">
      <c r="A2">
        <v>23.0105402907</v>
      </c>
      <c r="B2">
        <v>150.20321452600001</v>
      </c>
      <c r="C2">
        <v>108.26178414899999</v>
      </c>
      <c r="E2">
        <f t="shared" ref="E2:E65" si="1">A2-25</f>
        <v>-1.9894597093000002</v>
      </c>
      <c r="F2">
        <f t="shared" ref="F2:F65" si="2">B2-150</f>
        <v>0.20321452600001066</v>
      </c>
      <c r="G2">
        <f t="shared" ref="G2:G65" si="3">C2-105</f>
        <v>3.2617841489999932</v>
      </c>
      <c r="I2">
        <f t="shared" ref="I2:I65" si="4">ABS(E2)/SQRT(25^2+150^2+105^2)</f>
        <v>1.0765638541411979E-2</v>
      </c>
      <c r="J2">
        <f t="shared" ref="J2:J65" si="5">ABS(F2)/SQRT(25^2+150^2+105^2)</f>
        <v>1.099662447574897E-3</v>
      </c>
      <c r="K2">
        <f t="shared" ref="K2:K65" si="6">ABS(G2)/SQRT(25^2+150^2+105^2)</f>
        <v>1.765061588535333E-2</v>
      </c>
      <c r="M2" s="1"/>
      <c r="N2" s="1"/>
      <c r="O2" s="1"/>
      <c r="P2" s="1"/>
      <c r="Q2" s="1"/>
      <c r="R2" s="1"/>
    </row>
    <row r="3" spans="1:18" x14ac:dyDescent="0.25">
      <c r="A3">
        <v>22.928083135400001</v>
      </c>
      <c r="B3">
        <v>150.22521364299999</v>
      </c>
      <c r="C3">
        <v>108.241105234</v>
      </c>
      <c r="E3">
        <f t="shared" si="1"/>
        <v>-2.0719168645999986</v>
      </c>
      <c r="F3">
        <f t="shared" si="2"/>
        <v>0.22521364299998936</v>
      </c>
      <c r="G3">
        <f t="shared" si="3"/>
        <v>3.2411052340000026</v>
      </c>
      <c r="I3">
        <f t="shared" si="4"/>
        <v>1.1211842063384886E-2</v>
      </c>
      <c r="J3">
        <f t="shared" si="5"/>
        <v>1.2187071011282647E-3</v>
      </c>
      <c r="K3">
        <f t="shared" si="6"/>
        <v>1.7538715290796019E-2</v>
      </c>
      <c r="M3" s="1" t="s">
        <v>1</v>
      </c>
      <c r="N3" s="1">
        <v>-2.5431745452769734</v>
      </c>
      <c r="O3" s="1" t="s">
        <v>1</v>
      </c>
      <c r="P3" s="1">
        <v>1.6594870731224056</v>
      </c>
      <c r="Q3" s="1" t="s">
        <v>1</v>
      </c>
      <c r="R3" s="1">
        <v>2.8693854714045659</v>
      </c>
    </row>
    <row r="4" spans="1:18" x14ac:dyDescent="0.25">
      <c r="A4">
        <v>22.960220967200001</v>
      </c>
      <c r="B4">
        <v>150.30524278799999</v>
      </c>
      <c r="C4">
        <v>108.29557160100001</v>
      </c>
      <c r="E4">
        <f t="shared" si="1"/>
        <v>-2.0397790327999985</v>
      </c>
      <c r="F4">
        <f t="shared" si="2"/>
        <v>0.30524278799998683</v>
      </c>
      <c r="G4">
        <f t="shared" si="3"/>
        <v>3.295571601000006</v>
      </c>
      <c r="I4">
        <f t="shared" si="4"/>
        <v>1.1037933399114809E-2</v>
      </c>
      <c r="J4">
        <f t="shared" si="5"/>
        <v>1.651771839167803E-3</v>
      </c>
      <c r="K4">
        <f t="shared" si="6"/>
        <v>1.7833451201779732E-2</v>
      </c>
      <c r="M4" s="1" t="s">
        <v>2</v>
      </c>
      <c r="N4" s="1">
        <v>1.6599115713590108E-2</v>
      </c>
      <c r="O4" s="1" t="s">
        <v>2</v>
      </c>
      <c r="P4" s="1">
        <v>2.9792883990363093E-2</v>
      </c>
      <c r="Q4" s="1" t="s">
        <v>2</v>
      </c>
      <c r="R4" s="1">
        <v>8.142530974003262E-3</v>
      </c>
    </row>
    <row r="5" spans="1:18" x14ac:dyDescent="0.25">
      <c r="A5">
        <v>22.8980805978</v>
      </c>
      <c r="B5">
        <v>150.347448853</v>
      </c>
      <c r="C5">
        <v>108.286401864</v>
      </c>
      <c r="E5">
        <f t="shared" si="1"/>
        <v>-2.1019194022000001</v>
      </c>
      <c r="F5">
        <f t="shared" si="2"/>
        <v>0.34744885300000306</v>
      </c>
      <c r="G5">
        <f t="shared" si="3"/>
        <v>3.2864018639999983</v>
      </c>
      <c r="I5">
        <f t="shared" si="4"/>
        <v>1.1374195929420397E-2</v>
      </c>
      <c r="J5">
        <f t="shared" si="5"/>
        <v>1.8801631144077463E-3</v>
      </c>
      <c r="K5">
        <f t="shared" si="6"/>
        <v>1.7783830657266856E-2</v>
      </c>
      <c r="M5" s="1" t="s">
        <v>3</v>
      </c>
      <c r="N5" s="1">
        <v>-2.5411482728500001</v>
      </c>
      <c r="O5" s="1" t="s">
        <v>3</v>
      </c>
      <c r="P5" s="1">
        <v>1.6346607560000024</v>
      </c>
      <c r="Q5" s="1" t="s">
        <v>3</v>
      </c>
      <c r="R5" s="1">
        <v>2.8710418470000008</v>
      </c>
    </row>
    <row r="6" spans="1:18" x14ac:dyDescent="0.25">
      <c r="A6">
        <v>22.7935839045</v>
      </c>
      <c r="B6">
        <v>150.129940877</v>
      </c>
      <c r="C6">
        <v>108.326290622</v>
      </c>
      <c r="E6">
        <f t="shared" si="1"/>
        <v>-2.2064160954999998</v>
      </c>
      <c r="F6">
        <f t="shared" si="2"/>
        <v>0.12994087699999568</v>
      </c>
      <c r="G6">
        <f t="shared" si="3"/>
        <v>3.3262906220000019</v>
      </c>
      <c r="I6">
        <f t="shared" si="4"/>
        <v>1.193966283663231E-2</v>
      </c>
      <c r="J6">
        <f t="shared" si="5"/>
        <v>7.0315398044840745E-4</v>
      </c>
      <c r="K6">
        <f t="shared" si="6"/>
        <v>1.799968220152607E-2</v>
      </c>
      <c r="M6" s="1" t="s">
        <v>4</v>
      </c>
      <c r="N6" s="1" t="e">
        <v>#N/A</v>
      </c>
      <c r="O6" s="1" t="s">
        <v>4</v>
      </c>
      <c r="P6" s="1" t="e">
        <v>#N/A</v>
      </c>
      <c r="Q6" s="1" t="s">
        <v>4</v>
      </c>
      <c r="R6" s="1" t="e">
        <v>#N/A</v>
      </c>
    </row>
    <row r="7" spans="1:18" x14ac:dyDescent="0.25">
      <c r="A7">
        <v>22.950955266400001</v>
      </c>
      <c r="B7">
        <v>149.89278030899999</v>
      </c>
      <c r="C7">
        <v>108.32723160499999</v>
      </c>
      <c r="E7">
        <f t="shared" si="1"/>
        <v>-2.0490447335999988</v>
      </c>
      <c r="F7">
        <f t="shared" si="2"/>
        <v>-0.10721969100001161</v>
      </c>
      <c r="G7">
        <f t="shared" si="3"/>
        <v>3.3272316049999944</v>
      </c>
      <c r="I7">
        <f t="shared" si="4"/>
        <v>1.1088073236166736E-2</v>
      </c>
      <c r="J7">
        <f t="shared" si="5"/>
        <v>5.8020196761569462E-4</v>
      </c>
      <c r="K7">
        <f t="shared" si="6"/>
        <v>1.8004774178410135E-2</v>
      </c>
      <c r="M7" s="1" t="s">
        <v>5</v>
      </c>
      <c r="N7" s="1">
        <v>0.3644252593770913</v>
      </c>
      <c r="O7" s="1" t="s">
        <v>5</v>
      </c>
      <c r="P7" s="1">
        <v>0.65408782390079589</v>
      </c>
      <c r="Q7" s="1" t="s">
        <v>5</v>
      </c>
      <c r="R7" s="1">
        <v>0.17876518324152052</v>
      </c>
    </row>
    <row r="8" spans="1:18" x14ac:dyDescent="0.25">
      <c r="A8">
        <v>22.6806643199</v>
      </c>
      <c r="B8">
        <v>150.425666541</v>
      </c>
      <c r="C8">
        <v>108.246545318</v>
      </c>
      <c r="E8">
        <f t="shared" si="1"/>
        <v>-2.3193356801</v>
      </c>
      <c r="F8">
        <f t="shared" si="2"/>
        <v>0.42566654099999823</v>
      </c>
      <c r="G8">
        <f t="shared" si="3"/>
        <v>3.2465453180000026</v>
      </c>
      <c r="I8">
        <f t="shared" si="4"/>
        <v>1.255070885398429E-2</v>
      </c>
      <c r="J8">
        <f t="shared" si="5"/>
        <v>2.3034254466965309E-3</v>
      </c>
      <c r="K8">
        <f t="shared" si="6"/>
        <v>1.7568153423021138E-2</v>
      </c>
      <c r="M8" s="1" t="s">
        <v>6</v>
      </c>
      <c r="N8" s="1">
        <v>0.13280576967206026</v>
      </c>
      <c r="O8" s="1" t="s">
        <v>6</v>
      </c>
      <c r="P8" s="1">
        <v>0.42783088137527864</v>
      </c>
      <c r="Q8" s="1" t="s">
        <v>6</v>
      </c>
      <c r="R8" s="1">
        <v>3.1956990739374413E-2</v>
      </c>
    </row>
    <row r="9" spans="1:18" x14ac:dyDescent="0.25">
      <c r="A9">
        <v>22.435786491599998</v>
      </c>
      <c r="B9">
        <v>150.74200249500001</v>
      </c>
      <c r="C9">
        <v>108.1483693</v>
      </c>
      <c r="E9">
        <f t="shared" si="1"/>
        <v>-2.5642135084000017</v>
      </c>
      <c r="F9">
        <f t="shared" si="2"/>
        <v>0.74200249500000837</v>
      </c>
      <c r="G9">
        <f t="shared" si="3"/>
        <v>3.1483692999999988</v>
      </c>
      <c r="I9">
        <f t="shared" si="4"/>
        <v>1.3875825504479989E-2</v>
      </c>
      <c r="J9">
        <f t="shared" si="5"/>
        <v>4.015226154445016E-3</v>
      </c>
      <c r="K9">
        <f t="shared" si="6"/>
        <v>1.7036889825028958E-2</v>
      </c>
      <c r="M9" s="1" t="s">
        <v>7</v>
      </c>
      <c r="N9" s="1">
        <v>0.37598313385632665</v>
      </c>
      <c r="O9" s="1" t="s">
        <v>7</v>
      </c>
      <c r="P9" s="1">
        <v>-0.12459508045487055</v>
      </c>
      <c r="Q9" s="1" t="s">
        <v>7</v>
      </c>
      <c r="R9" s="1">
        <v>-0.14689515653636942</v>
      </c>
    </row>
    <row r="10" spans="1:18" x14ac:dyDescent="0.25">
      <c r="A10">
        <v>22.439302895200001</v>
      </c>
      <c r="B10">
        <v>150.76303665699999</v>
      </c>
      <c r="C10">
        <v>108.112467448</v>
      </c>
      <c r="E10">
        <f t="shared" si="1"/>
        <v>-2.5606971047999991</v>
      </c>
      <c r="F10">
        <f t="shared" si="2"/>
        <v>0.76303665699998646</v>
      </c>
      <c r="G10">
        <f t="shared" si="3"/>
        <v>3.1124674480000039</v>
      </c>
      <c r="I10">
        <f t="shared" si="4"/>
        <v>1.3856797056732902E-2</v>
      </c>
      <c r="J10">
        <f t="shared" si="5"/>
        <v>4.1290491105243545E-3</v>
      </c>
      <c r="K10">
        <f t="shared" si="6"/>
        <v>1.6842612775942494E-2</v>
      </c>
      <c r="M10" s="1" t="s">
        <v>8</v>
      </c>
      <c r="N10" s="1">
        <v>0.10536050228240833</v>
      </c>
      <c r="O10" s="1" t="s">
        <v>8</v>
      </c>
      <c r="P10" s="1">
        <v>1.0419570845990787E-2</v>
      </c>
      <c r="Q10" s="1" t="s">
        <v>8</v>
      </c>
      <c r="R10" s="1">
        <v>-9.7439158196482259E-2</v>
      </c>
    </row>
    <row r="11" spans="1:18" x14ac:dyDescent="0.25">
      <c r="A11">
        <v>22.322902175100001</v>
      </c>
      <c r="B11">
        <v>150.986594758</v>
      </c>
      <c r="C11">
        <v>108.057631011</v>
      </c>
      <c r="E11">
        <f t="shared" si="1"/>
        <v>-2.6770978248999988</v>
      </c>
      <c r="F11">
        <f t="shared" si="2"/>
        <v>0.98659475799999541</v>
      </c>
      <c r="G11">
        <f t="shared" si="3"/>
        <v>3.057631010999998</v>
      </c>
      <c r="I11">
        <f t="shared" si="4"/>
        <v>1.4486680674229023E-2</v>
      </c>
      <c r="J11">
        <f t="shared" si="5"/>
        <v>5.3387975146362383E-3</v>
      </c>
      <c r="K11">
        <f t="shared" si="6"/>
        <v>1.6545874291176352E-2</v>
      </c>
      <c r="M11" s="1" t="s">
        <v>9</v>
      </c>
      <c r="N11" s="1">
        <v>2.469454268299998</v>
      </c>
      <c r="O11" s="1" t="s">
        <v>9</v>
      </c>
      <c r="P11" s="1">
        <v>3.5642870930000186</v>
      </c>
      <c r="Q11" s="1" t="s">
        <v>9</v>
      </c>
      <c r="R11" s="1">
        <v>0.94818953200000067</v>
      </c>
    </row>
    <row r="12" spans="1:18" x14ac:dyDescent="0.25">
      <c r="A12">
        <v>22.170679646300002</v>
      </c>
      <c r="B12">
        <v>151.500443545</v>
      </c>
      <c r="C12">
        <v>107.941975277</v>
      </c>
      <c r="E12">
        <f t="shared" si="1"/>
        <v>-2.8293203536999982</v>
      </c>
      <c r="F12">
        <f t="shared" si="2"/>
        <v>1.500443544999996</v>
      </c>
      <c r="G12">
        <f t="shared" si="3"/>
        <v>2.9419752769999974</v>
      </c>
      <c r="I12">
        <f t="shared" si="4"/>
        <v>1.5310408199476105E-2</v>
      </c>
      <c r="J12">
        <f t="shared" si="5"/>
        <v>8.1194068830619127E-3</v>
      </c>
      <c r="K12">
        <f t="shared" si="6"/>
        <v>1.5920022045129212E-2</v>
      </c>
      <c r="M12" s="1" t="s">
        <v>10</v>
      </c>
      <c r="N12" s="1">
        <v>-3.5183066897999993</v>
      </c>
      <c r="O12" s="1" t="s">
        <v>10</v>
      </c>
      <c r="P12" s="1">
        <v>-0.10721969100001161</v>
      </c>
      <c r="Q12" s="1" t="s">
        <v>10</v>
      </c>
      <c r="R12" s="1">
        <v>2.3885631079999996</v>
      </c>
    </row>
    <row r="13" spans="1:18" x14ac:dyDescent="0.25">
      <c r="A13">
        <v>22.485620282399999</v>
      </c>
      <c r="B13">
        <v>151.25598348700001</v>
      </c>
      <c r="C13">
        <v>108.02240098</v>
      </c>
      <c r="E13">
        <f t="shared" si="1"/>
        <v>-2.5143797176000007</v>
      </c>
      <c r="F13">
        <f t="shared" si="2"/>
        <v>1.2559834870000088</v>
      </c>
      <c r="G13">
        <f t="shared" si="3"/>
        <v>3.0224009800000005</v>
      </c>
      <c r="I13">
        <f t="shared" si="4"/>
        <v>1.3606158028233424E-2</v>
      </c>
      <c r="J13">
        <f t="shared" si="5"/>
        <v>6.7965509287855295E-3</v>
      </c>
      <c r="K13">
        <f t="shared" si="6"/>
        <v>1.6355232692467043E-2</v>
      </c>
      <c r="M13" s="1" t="s">
        <v>11</v>
      </c>
      <c r="N13" s="1">
        <v>-1.0488524215000012</v>
      </c>
      <c r="O13" s="1" t="s">
        <v>11</v>
      </c>
      <c r="P13" s="1">
        <v>3.457067402000007</v>
      </c>
      <c r="Q13" s="1" t="s">
        <v>11</v>
      </c>
      <c r="R13" s="1">
        <v>3.3367526400000003</v>
      </c>
    </row>
    <row r="14" spans="1:18" x14ac:dyDescent="0.25">
      <c r="A14">
        <v>22.549965550900001</v>
      </c>
      <c r="B14">
        <v>151.35961041499999</v>
      </c>
      <c r="C14">
        <v>107.998563194</v>
      </c>
      <c r="E14">
        <f t="shared" si="1"/>
        <v>-2.4500344490999986</v>
      </c>
      <c r="F14">
        <f t="shared" si="2"/>
        <v>1.3596104149999917</v>
      </c>
      <c r="G14">
        <f t="shared" si="3"/>
        <v>2.998563193999999</v>
      </c>
      <c r="I14">
        <f t="shared" si="4"/>
        <v>1.3257964044066307E-2</v>
      </c>
      <c r="J14">
        <f t="shared" si="5"/>
        <v>7.3573112421458191E-3</v>
      </c>
      <c r="K14">
        <f t="shared" si="6"/>
        <v>1.622623837983839E-2</v>
      </c>
      <c r="M14" s="1" t="s">
        <v>12</v>
      </c>
      <c r="N14" s="1">
        <v>-1225.8101308235011</v>
      </c>
      <c r="O14" s="1" t="s">
        <v>12</v>
      </c>
      <c r="P14" s="1">
        <v>799.87276924499952</v>
      </c>
      <c r="Q14" s="1" t="s">
        <v>12</v>
      </c>
      <c r="R14" s="1">
        <v>1383.0437972170007</v>
      </c>
    </row>
    <row r="15" spans="1:18" x14ac:dyDescent="0.25">
      <c r="A15">
        <v>22.4340952666</v>
      </c>
      <c r="B15">
        <v>151.48006724199999</v>
      </c>
      <c r="C15">
        <v>107.98222137800001</v>
      </c>
      <c r="E15">
        <f t="shared" si="1"/>
        <v>-2.5659047334</v>
      </c>
      <c r="F15">
        <f t="shared" si="2"/>
        <v>1.4800672419999898</v>
      </c>
      <c r="G15">
        <f t="shared" si="3"/>
        <v>2.9822213780000055</v>
      </c>
      <c r="I15">
        <f t="shared" si="4"/>
        <v>1.388497729426345E-2</v>
      </c>
      <c r="J15">
        <f t="shared" si="5"/>
        <v>8.009143824261121E-3</v>
      </c>
      <c r="K15">
        <f t="shared" si="6"/>
        <v>1.6137807293074593E-2</v>
      </c>
      <c r="M15" s="1" t="s">
        <v>13</v>
      </c>
      <c r="N15" s="1">
        <v>482</v>
      </c>
      <c r="O15" s="1" t="s">
        <v>13</v>
      </c>
      <c r="P15" s="1">
        <v>482</v>
      </c>
      <c r="Q15" s="1" t="s">
        <v>13</v>
      </c>
      <c r="R15" s="1">
        <v>482</v>
      </c>
    </row>
    <row r="16" spans="1:18" ht="15.75" thickBot="1" x14ac:dyDescent="0.3">
      <c r="A16">
        <v>22.4253032401</v>
      </c>
      <c r="B16">
        <v>151.37625792399999</v>
      </c>
      <c r="C16">
        <v>108.061587991</v>
      </c>
      <c r="E16">
        <f t="shared" si="1"/>
        <v>-2.5746967599000001</v>
      </c>
      <c r="F16">
        <f t="shared" si="2"/>
        <v>1.3762579239999866</v>
      </c>
      <c r="G16">
        <f t="shared" si="3"/>
        <v>3.0615879909999961</v>
      </c>
      <c r="I16">
        <f t="shared" si="4"/>
        <v>1.393255391966735E-2</v>
      </c>
      <c r="J16">
        <f t="shared" si="5"/>
        <v>7.4473965369980123E-3</v>
      </c>
      <c r="K16">
        <f t="shared" si="6"/>
        <v>1.656728684665382E-2</v>
      </c>
      <c r="M16" s="2" t="s">
        <v>14</v>
      </c>
      <c r="N16" s="2">
        <v>3.2615737979152994E-2</v>
      </c>
      <c r="O16" s="2" t="s">
        <v>14</v>
      </c>
      <c r="P16" s="2">
        <v>5.8540280978788287E-2</v>
      </c>
      <c r="Q16" s="2" t="s">
        <v>14</v>
      </c>
      <c r="R16" s="2">
        <v>1.5999325585627146E-2</v>
      </c>
    </row>
    <row r="17" spans="1:18" ht="15.75" thickBot="1" x14ac:dyDescent="0.3">
      <c r="A17">
        <v>22.375412672</v>
      </c>
      <c r="B17">
        <v>151.37310844000001</v>
      </c>
      <c r="C17">
        <v>108.02013743000001</v>
      </c>
      <c r="E17">
        <f t="shared" si="1"/>
        <v>-2.6245873280000005</v>
      </c>
      <c r="F17">
        <f t="shared" si="2"/>
        <v>1.37310844000001</v>
      </c>
      <c r="G17">
        <f t="shared" si="3"/>
        <v>3.0201374300000055</v>
      </c>
      <c r="I17">
        <f t="shared" si="4"/>
        <v>1.4202528637064006E-2</v>
      </c>
      <c r="J17">
        <f t="shared" si="5"/>
        <v>7.4303536151548557E-3</v>
      </c>
      <c r="K17">
        <f t="shared" si="6"/>
        <v>1.6342983858772926E-2</v>
      </c>
    </row>
    <row r="18" spans="1:18" x14ac:dyDescent="0.25">
      <c r="A18">
        <v>22.295384480100001</v>
      </c>
      <c r="B18">
        <v>151.488429199</v>
      </c>
      <c r="C18">
        <v>107.966235877</v>
      </c>
      <c r="E18">
        <f t="shared" si="1"/>
        <v>-2.704615519899999</v>
      </c>
      <c r="F18">
        <f t="shared" si="2"/>
        <v>1.4884291989999952</v>
      </c>
      <c r="G18">
        <f t="shared" si="3"/>
        <v>2.9662358770000026</v>
      </c>
      <c r="I18">
        <f t="shared" si="4"/>
        <v>1.4635588217557487E-2</v>
      </c>
      <c r="J18">
        <f t="shared" si="5"/>
        <v>8.0543931983198501E-3</v>
      </c>
      <c r="K18">
        <f t="shared" si="6"/>
        <v>1.6051304347141616E-2</v>
      </c>
      <c r="M18" s="8" t="s">
        <v>0</v>
      </c>
      <c r="N18" s="8"/>
      <c r="O18" s="8" t="s">
        <v>34</v>
      </c>
      <c r="P18" s="8"/>
      <c r="Q18" s="8" t="s">
        <v>35</v>
      </c>
      <c r="R18" s="8"/>
    </row>
    <row r="19" spans="1:18" x14ac:dyDescent="0.25">
      <c r="A19">
        <v>22.688791271199999</v>
      </c>
      <c r="B19">
        <v>150.778436304</v>
      </c>
      <c r="C19">
        <v>108.05393347499999</v>
      </c>
      <c r="E19">
        <f t="shared" si="1"/>
        <v>-2.3112087288000005</v>
      </c>
      <c r="F19">
        <f t="shared" si="2"/>
        <v>0.77843630399999597</v>
      </c>
      <c r="G19">
        <f t="shared" si="3"/>
        <v>3.0539334749999938</v>
      </c>
      <c r="I19">
        <f t="shared" si="4"/>
        <v>1.2506731175154977E-2</v>
      </c>
      <c r="J19">
        <f t="shared" si="5"/>
        <v>4.2123818025574964E-3</v>
      </c>
      <c r="K19">
        <f t="shared" si="6"/>
        <v>1.6525865674824974E-2</v>
      </c>
      <c r="M19" s="1"/>
      <c r="N19" s="1"/>
      <c r="O19" s="1"/>
      <c r="P19" s="1"/>
      <c r="Q19" s="1"/>
      <c r="R19" s="1"/>
    </row>
    <row r="20" spans="1:18" x14ac:dyDescent="0.25">
      <c r="A20">
        <v>22.785145537199998</v>
      </c>
      <c r="B20">
        <v>150.58502007999999</v>
      </c>
      <c r="C20">
        <v>108.082845963</v>
      </c>
      <c r="E20">
        <f t="shared" si="1"/>
        <v>-2.2148544628000018</v>
      </c>
      <c r="F20">
        <f t="shared" si="2"/>
        <v>0.5850200799999925</v>
      </c>
      <c r="G20">
        <f t="shared" si="3"/>
        <v>3.0828459629999969</v>
      </c>
      <c r="I20">
        <f t="shared" si="4"/>
        <v>1.1985325692636292E-2</v>
      </c>
      <c r="J20">
        <f t="shared" si="5"/>
        <v>3.1657412770444374E-3</v>
      </c>
      <c r="K20">
        <f t="shared" si="6"/>
        <v>1.6682320914247976E-2</v>
      </c>
      <c r="M20" s="1" t="s">
        <v>1</v>
      </c>
      <c r="N20" s="1">
        <v>1.3761976567901957E-2</v>
      </c>
      <c r="O20" s="1" t="s">
        <v>1</v>
      </c>
      <c r="P20" s="1">
        <v>8.9839172290171292E-3</v>
      </c>
      <c r="Q20" s="1" t="s">
        <v>1</v>
      </c>
      <c r="R20" s="1">
        <v>1.5527214085672337E-2</v>
      </c>
    </row>
    <row r="21" spans="1:18" x14ac:dyDescent="0.25">
      <c r="A21">
        <v>22.5602732053</v>
      </c>
      <c r="B21">
        <v>151.06584709399999</v>
      </c>
      <c r="C21">
        <v>108.0128966</v>
      </c>
      <c r="E21">
        <f t="shared" si="1"/>
        <v>-2.4397267947000003</v>
      </c>
      <c r="F21">
        <f t="shared" si="2"/>
        <v>1.0658470939999916</v>
      </c>
      <c r="G21">
        <f t="shared" si="3"/>
        <v>3.0128966000000048</v>
      </c>
      <c r="I21">
        <f t="shared" si="4"/>
        <v>1.3202185844105062E-2</v>
      </c>
      <c r="J21">
        <f t="shared" si="5"/>
        <v>5.7676586767648717E-3</v>
      </c>
      <c r="K21">
        <f t="shared" si="6"/>
        <v>1.6303801281636318E-2</v>
      </c>
      <c r="M21" s="1" t="s">
        <v>2</v>
      </c>
      <c r="N21" s="1">
        <v>8.9823422431847271E-5</v>
      </c>
      <c r="O21" s="1" t="s">
        <v>2</v>
      </c>
      <c r="P21" s="1">
        <v>1.6077024142219256E-4</v>
      </c>
      <c r="Q21" s="1" t="s">
        <v>2</v>
      </c>
      <c r="R21" s="1">
        <v>4.4061985708277402E-5</v>
      </c>
    </row>
    <row r="22" spans="1:18" x14ac:dyDescent="0.25">
      <c r="A22">
        <v>23.951147578499999</v>
      </c>
      <c r="B22">
        <v>151.169288274</v>
      </c>
      <c r="C22">
        <v>107.631193903</v>
      </c>
      <c r="E22">
        <f t="shared" si="1"/>
        <v>-1.0488524215000012</v>
      </c>
      <c r="F22">
        <f t="shared" si="2"/>
        <v>1.1692882739999959</v>
      </c>
      <c r="G22">
        <f t="shared" si="3"/>
        <v>2.6311939029999962</v>
      </c>
      <c r="I22">
        <f t="shared" si="4"/>
        <v>5.6756947629397732E-3</v>
      </c>
      <c r="J22">
        <f t="shared" si="5"/>
        <v>6.3274138449502118E-3</v>
      </c>
      <c r="K22">
        <f t="shared" si="6"/>
        <v>1.4238279046139498E-2</v>
      </c>
      <c r="M22" s="1" t="s">
        <v>3</v>
      </c>
      <c r="N22" s="1">
        <v>1.3751011723309618E-2</v>
      </c>
      <c r="O22" s="1" t="s">
        <v>3</v>
      </c>
      <c r="P22" s="1">
        <v>8.8457015513620316E-3</v>
      </c>
      <c r="Q22" s="1" t="s">
        <v>3</v>
      </c>
      <c r="R22" s="1">
        <v>1.5536177293555324E-2</v>
      </c>
    </row>
    <row r="23" spans="1:18" x14ac:dyDescent="0.25">
      <c r="A23">
        <v>23.279957471700001</v>
      </c>
      <c r="B23">
        <v>151.45726533300001</v>
      </c>
      <c r="C23">
        <v>107.668928193</v>
      </c>
      <c r="E23">
        <f t="shared" si="1"/>
        <v>-1.7200425282999987</v>
      </c>
      <c r="F23">
        <f t="shared" si="2"/>
        <v>1.4572653330000094</v>
      </c>
      <c r="G23">
        <f t="shared" si="3"/>
        <v>2.6689281929999993</v>
      </c>
      <c r="I23">
        <f t="shared" si="4"/>
        <v>9.3077311638794531E-3</v>
      </c>
      <c r="J23">
        <f t="shared" si="5"/>
        <v>7.8857549920065932E-3</v>
      </c>
      <c r="K23">
        <f t="shared" si="6"/>
        <v>1.4442472036255285E-2</v>
      </c>
      <c r="M23" s="1" t="s">
        <v>4</v>
      </c>
      <c r="N23" s="1" t="e">
        <v>#N/A</v>
      </c>
      <c r="O23" s="1" t="s">
        <v>4</v>
      </c>
      <c r="P23" s="1" t="e">
        <v>#N/A</v>
      </c>
      <c r="Q23" s="1" t="s">
        <v>4</v>
      </c>
      <c r="R23" s="1" t="e">
        <v>#N/A</v>
      </c>
    </row>
    <row r="24" spans="1:18" x14ac:dyDescent="0.25">
      <c r="A24">
        <v>22.6623276133</v>
      </c>
      <c r="B24">
        <v>152.05986274700001</v>
      </c>
      <c r="C24">
        <v>107.636114568</v>
      </c>
      <c r="E24">
        <f t="shared" si="1"/>
        <v>-2.3376723866999995</v>
      </c>
      <c r="F24">
        <f t="shared" si="2"/>
        <v>2.059862747000011</v>
      </c>
      <c r="G24">
        <f t="shared" si="3"/>
        <v>2.6361145679999964</v>
      </c>
      <c r="I24">
        <f t="shared" si="4"/>
        <v>1.2649934967673708E-2</v>
      </c>
      <c r="J24">
        <f t="shared" si="5"/>
        <v>1.1146613161080149E-2</v>
      </c>
      <c r="K24">
        <f t="shared" si="6"/>
        <v>1.426490642669199E-2</v>
      </c>
      <c r="M24" s="1" t="s">
        <v>5</v>
      </c>
      <c r="N24" s="1">
        <v>1.9720281840715109E-3</v>
      </c>
      <c r="O24" s="1" t="s">
        <v>5</v>
      </c>
      <c r="P24" s="1">
        <v>3.5296300080872416E-3</v>
      </c>
      <c r="Q24" s="1" t="s">
        <v>5</v>
      </c>
      <c r="R24" s="1">
        <v>9.6735879473761185E-4</v>
      </c>
    </row>
    <row r="25" spans="1:18" x14ac:dyDescent="0.25">
      <c r="A25">
        <v>22.485964196800001</v>
      </c>
      <c r="B25">
        <v>152.25851886699999</v>
      </c>
      <c r="C25">
        <v>107.630205862</v>
      </c>
      <c r="E25">
        <f t="shared" si="1"/>
        <v>-2.5140358031999988</v>
      </c>
      <c r="F25">
        <f t="shared" si="2"/>
        <v>2.2585188669999923</v>
      </c>
      <c r="G25">
        <f t="shared" si="3"/>
        <v>2.6302058619999968</v>
      </c>
      <c r="I25">
        <f t="shared" si="4"/>
        <v>1.3604296991238154E-2</v>
      </c>
      <c r="J25">
        <f t="shared" si="5"/>
        <v>1.2221608533925201E-2</v>
      </c>
      <c r="K25">
        <f t="shared" si="6"/>
        <v>1.4232932422520852E-2</v>
      </c>
      <c r="M25" s="1" t="s">
        <v>6</v>
      </c>
      <c r="N25" s="1">
        <v>3.8888951587723803E-6</v>
      </c>
      <c r="O25" s="1" t="s">
        <v>6</v>
      </c>
      <c r="P25" s="1">
        <v>1.245828799398994E-5</v>
      </c>
      <c r="Q25" s="1" t="s">
        <v>6</v>
      </c>
      <c r="R25" s="1">
        <v>9.3578303775620506E-7</v>
      </c>
    </row>
    <row r="26" spans="1:18" x14ac:dyDescent="0.25">
      <c r="A26">
        <v>22.334295791199999</v>
      </c>
      <c r="B26">
        <v>152.00252380399999</v>
      </c>
      <c r="C26">
        <v>107.83667637000001</v>
      </c>
      <c r="E26">
        <f t="shared" si="1"/>
        <v>-2.6657042088000011</v>
      </c>
      <c r="F26">
        <f t="shared" si="2"/>
        <v>2.002523803999992</v>
      </c>
      <c r="G26">
        <f t="shared" si="3"/>
        <v>2.8366763700000064</v>
      </c>
      <c r="I26">
        <f t="shared" si="4"/>
        <v>1.4425025968663087E-2</v>
      </c>
      <c r="J26">
        <f t="shared" si="5"/>
        <v>1.0836332770982665E-2</v>
      </c>
      <c r="K26">
        <f t="shared" si="6"/>
        <v>1.5350214088592848E-2</v>
      </c>
      <c r="M26" s="1" t="s">
        <v>7</v>
      </c>
      <c r="N26" s="1">
        <v>0.37598313385631865</v>
      </c>
      <c r="O26" s="1" t="s">
        <v>7</v>
      </c>
      <c r="P26" s="1">
        <v>-0.16577160065010954</v>
      </c>
      <c r="Q26" s="1" t="s">
        <v>7</v>
      </c>
      <c r="R26" s="1">
        <v>-0.14689515653637208</v>
      </c>
    </row>
    <row r="27" spans="1:18" x14ac:dyDescent="0.25">
      <c r="A27">
        <v>22.0067885128</v>
      </c>
      <c r="B27">
        <v>152.420732775</v>
      </c>
      <c r="C27">
        <v>107.775537532</v>
      </c>
      <c r="E27">
        <f t="shared" si="1"/>
        <v>-2.9932114872</v>
      </c>
      <c r="F27">
        <f t="shared" si="2"/>
        <v>2.4207327750000047</v>
      </c>
      <c r="G27">
        <f t="shared" si="3"/>
        <v>2.7755375320000013</v>
      </c>
      <c r="I27">
        <f t="shared" si="4"/>
        <v>1.619727848649696E-2</v>
      </c>
      <c r="J27">
        <f t="shared" si="5"/>
        <v>1.3099402787186276E-2</v>
      </c>
      <c r="K27">
        <f t="shared" si="6"/>
        <v>1.501937118301745E-2</v>
      </c>
      <c r="M27" s="1" t="s">
        <v>8</v>
      </c>
      <c r="N27" s="1">
        <v>-0.10536050228238832</v>
      </c>
      <c r="O27" s="1" t="s">
        <v>8</v>
      </c>
      <c r="P27" s="1">
        <v>2.865735417771928E-2</v>
      </c>
      <c r="Q27" s="1" t="s">
        <v>8</v>
      </c>
      <c r="R27" s="1">
        <v>-9.7439158196453726E-2</v>
      </c>
    </row>
    <row r="28" spans="1:18" x14ac:dyDescent="0.25">
      <c r="A28">
        <v>22.0385448412</v>
      </c>
      <c r="B28">
        <v>152.24415309400001</v>
      </c>
      <c r="C28">
        <v>107.801839513</v>
      </c>
      <c r="E28">
        <f t="shared" si="1"/>
        <v>-2.9614551587999998</v>
      </c>
      <c r="F28">
        <f t="shared" si="2"/>
        <v>2.2441530940000121</v>
      </c>
      <c r="G28">
        <f t="shared" si="3"/>
        <v>2.8018395130000044</v>
      </c>
      <c r="I28">
        <f t="shared" si="4"/>
        <v>1.6025434265998988E-2</v>
      </c>
      <c r="J28">
        <f t="shared" si="5"/>
        <v>1.2143870483356597E-2</v>
      </c>
      <c r="K28">
        <f t="shared" si="6"/>
        <v>1.5161700087214635E-2</v>
      </c>
      <c r="M28" s="1" t="s">
        <v>9</v>
      </c>
      <c r="N28" s="1">
        <v>1.3363051245917874E-2</v>
      </c>
      <c r="O28" s="1" t="s">
        <v>9</v>
      </c>
      <c r="P28" s="1">
        <v>1.8691245009809544E-2</v>
      </c>
      <c r="Q28" s="1" t="s">
        <v>9</v>
      </c>
      <c r="R28" s="1">
        <v>5.1309738631772905E-3</v>
      </c>
    </row>
    <row r="29" spans="1:18" x14ac:dyDescent="0.25">
      <c r="A29">
        <v>22.349864168900002</v>
      </c>
      <c r="B29">
        <v>151.91327882300001</v>
      </c>
      <c r="C29">
        <v>107.83579636100001</v>
      </c>
      <c r="E29">
        <f t="shared" si="1"/>
        <v>-2.6501358310999983</v>
      </c>
      <c r="F29">
        <f t="shared" si="2"/>
        <v>1.9132788230000131</v>
      </c>
      <c r="G29">
        <f t="shared" si="3"/>
        <v>2.835796361000007</v>
      </c>
      <c r="I29">
        <f t="shared" si="4"/>
        <v>1.4340780217813785E-2</v>
      </c>
      <c r="J29">
        <f t="shared" si="5"/>
        <v>1.0353398031168807E-2</v>
      </c>
      <c r="K29">
        <f t="shared" si="6"/>
        <v>1.5345452062620221E-2</v>
      </c>
      <c r="M29" s="1" t="s">
        <v>10</v>
      </c>
      <c r="N29" s="1">
        <v>5.6756947629397732E-3</v>
      </c>
      <c r="O29" s="1" t="s">
        <v>10</v>
      </c>
      <c r="P29" s="1">
        <v>1.6114525672279145E-5</v>
      </c>
      <c r="Q29" s="1" t="s">
        <v>10</v>
      </c>
      <c r="R29" s="1">
        <v>1.2925321851894805E-2</v>
      </c>
    </row>
    <row r="30" spans="1:18" x14ac:dyDescent="0.25">
      <c r="A30">
        <v>22.445606969</v>
      </c>
      <c r="B30">
        <v>151.948446598</v>
      </c>
      <c r="C30">
        <v>107.780591501</v>
      </c>
      <c r="E30">
        <f t="shared" si="1"/>
        <v>-2.554393031</v>
      </c>
      <c r="F30">
        <f t="shared" si="2"/>
        <v>1.9484465980000039</v>
      </c>
      <c r="G30">
        <f t="shared" si="3"/>
        <v>2.7805915010000035</v>
      </c>
      <c r="I30">
        <f t="shared" si="4"/>
        <v>1.3822683583837763E-2</v>
      </c>
      <c r="J30">
        <f t="shared" si="5"/>
        <v>1.0543702741631538E-2</v>
      </c>
      <c r="K30">
        <f t="shared" si="6"/>
        <v>1.5046719916545041E-2</v>
      </c>
      <c r="M30" s="1" t="s">
        <v>11</v>
      </c>
      <c r="N30" s="1">
        <v>1.9038746008857646E-2</v>
      </c>
      <c r="O30" s="1" t="s">
        <v>11</v>
      </c>
      <c r="P30" s="1">
        <v>1.8707359535481822E-2</v>
      </c>
      <c r="Q30" s="1" t="s">
        <v>11</v>
      </c>
      <c r="R30" s="1">
        <v>1.8056295715072095E-2</v>
      </c>
    </row>
    <row r="31" spans="1:18" x14ac:dyDescent="0.25">
      <c r="A31">
        <v>22.7290343568</v>
      </c>
      <c r="B31">
        <v>151.42863376400001</v>
      </c>
      <c r="C31">
        <v>107.853602638</v>
      </c>
      <c r="E31">
        <f t="shared" si="1"/>
        <v>-2.2709656432000003</v>
      </c>
      <c r="F31">
        <f t="shared" si="2"/>
        <v>1.4286337640000113</v>
      </c>
      <c r="G31">
        <f t="shared" si="3"/>
        <v>2.8536026379999981</v>
      </c>
      <c r="I31">
        <f t="shared" si="4"/>
        <v>1.2288962244557663E-2</v>
      </c>
      <c r="J31">
        <f t="shared" si="5"/>
        <v>7.7308199001891618E-3</v>
      </c>
      <c r="K31">
        <f t="shared" si="6"/>
        <v>1.5441807842560901E-2</v>
      </c>
      <c r="M31" s="1" t="s">
        <v>12</v>
      </c>
      <c r="N31" s="1">
        <v>6.6332727057287428</v>
      </c>
      <c r="O31" s="1" t="s">
        <v>12</v>
      </c>
      <c r="P31" s="1">
        <v>4.3302481043862562</v>
      </c>
      <c r="Q31" s="1" t="s">
        <v>12</v>
      </c>
      <c r="R31" s="1">
        <v>7.4841171892940661</v>
      </c>
    </row>
    <row r="32" spans="1:18" x14ac:dyDescent="0.25">
      <c r="A32">
        <v>22.932186104500001</v>
      </c>
      <c r="B32">
        <v>150.88078614200001</v>
      </c>
      <c r="C32">
        <v>107.970697751</v>
      </c>
      <c r="E32">
        <f t="shared" si="1"/>
        <v>-2.0678138954999987</v>
      </c>
      <c r="F32">
        <f t="shared" si="2"/>
        <v>0.88078614200000516</v>
      </c>
      <c r="G32">
        <f t="shared" si="3"/>
        <v>2.970697751000003</v>
      </c>
      <c r="I32">
        <f t="shared" si="4"/>
        <v>1.1189639511571096E-2</v>
      </c>
      <c r="J32">
        <f t="shared" si="5"/>
        <v>4.7662313505173626E-3</v>
      </c>
      <c r="K32">
        <f t="shared" si="6"/>
        <v>1.6075449054610072E-2</v>
      </c>
      <c r="M32" s="1" t="s">
        <v>13</v>
      </c>
      <c r="N32" s="1">
        <v>482</v>
      </c>
      <c r="O32" s="1" t="s">
        <v>13</v>
      </c>
      <c r="P32" s="1">
        <v>482</v>
      </c>
      <c r="Q32" s="1" t="s">
        <v>13</v>
      </c>
      <c r="R32" s="1">
        <v>482</v>
      </c>
    </row>
    <row r="33" spans="1:18" ht="15.75" thickBot="1" x14ac:dyDescent="0.3">
      <c r="A33">
        <v>22.666762716600001</v>
      </c>
      <c r="B33">
        <v>151.40582336899999</v>
      </c>
      <c r="C33">
        <v>107.88752194600001</v>
      </c>
      <c r="E33">
        <f t="shared" si="1"/>
        <v>-2.333237283399999</v>
      </c>
      <c r="F33">
        <f t="shared" si="2"/>
        <v>1.4058233689999895</v>
      </c>
      <c r="G33">
        <f t="shared" si="3"/>
        <v>2.8875219460000068</v>
      </c>
      <c r="I33">
        <f t="shared" si="4"/>
        <v>1.2625935125506294E-2</v>
      </c>
      <c r="J33">
        <f t="shared" si="5"/>
        <v>7.6073851473217767E-3</v>
      </c>
      <c r="K33">
        <f t="shared" si="6"/>
        <v>1.5625356676345226E-2</v>
      </c>
      <c r="M33" s="2" t="s">
        <v>14</v>
      </c>
      <c r="N33" s="2">
        <v>1.7649477604576977E-4</v>
      </c>
      <c r="O33" s="2" t="s">
        <v>14</v>
      </c>
      <c r="P33" s="2">
        <v>3.1589875988263062E-4</v>
      </c>
      <c r="Q33" s="2" t="s">
        <v>14</v>
      </c>
      <c r="R33" s="2">
        <v>8.6577755435836778E-5</v>
      </c>
    </row>
    <row r="34" spans="1:18" x14ac:dyDescent="0.25">
      <c r="A34">
        <v>22.584199967899998</v>
      </c>
      <c r="B34">
        <v>151.53339593800001</v>
      </c>
      <c r="C34">
        <v>107.914230426</v>
      </c>
      <c r="E34">
        <f t="shared" si="1"/>
        <v>-2.4158000321000017</v>
      </c>
      <c r="F34">
        <f t="shared" si="2"/>
        <v>1.5333959380000124</v>
      </c>
      <c r="G34">
        <f t="shared" si="3"/>
        <v>2.9142304260000031</v>
      </c>
      <c r="I34">
        <f t="shared" si="4"/>
        <v>1.3072710049036864E-2</v>
      </c>
      <c r="J34">
        <f t="shared" si="5"/>
        <v>8.2977234131501511E-3</v>
      </c>
      <c r="K34">
        <f t="shared" si="6"/>
        <v>1.5769885283949781E-2</v>
      </c>
    </row>
    <row r="35" spans="1:18" x14ac:dyDescent="0.25">
      <c r="A35">
        <v>22.462819718199999</v>
      </c>
      <c r="B35">
        <v>151.57079492700001</v>
      </c>
      <c r="C35">
        <v>107.942310022</v>
      </c>
      <c r="E35">
        <f t="shared" si="1"/>
        <v>-2.5371802818000013</v>
      </c>
      <c r="F35">
        <f t="shared" si="2"/>
        <v>1.5707949270000086</v>
      </c>
      <c r="G35">
        <f t="shared" si="3"/>
        <v>2.9423100220000009</v>
      </c>
      <c r="I35">
        <f t="shared" si="4"/>
        <v>1.3729539583320977E-2</v>
      </c>
      <c r="J35">
        <f t="shared" si="5"/>
        <v>8.5001019762877116E-3</v>
      </c>
      <c r="K35">
        <f t="shared" si="6"/>
        <v>1.5921833463403597E-2</v>
      </c>
    </row>
    <row r="36" spans="1:18" x14ac:dyDescent="0.25">
      <c r="A36">
        <v>22.715604491899999</v>
      </c>
      <c r="B36">
        <v>151.152149122</v>
      </c>
      <c r="C36">
        <v>108.020160541</v>
      </c>
      <c r="E36">
        <f t="shared" si="1"/>
        <v>-2.2843955081000011</v>
      </c>
      <c r="F36">
        <f t="shared" si="2"/>
        <v>1.1521491219999973</v>
      </c>
      <c r="G36">
        <f t="shared" si="3"/>
        <v>3.0201605409999956</v>
      </c>
      <c r="I36">
        <f t="shared" si="4"/>
        <v>1.2361635780240512E-2</v>
      </c>
      <c r="J36">
        <f t="shared" si="5"/>
        <v>6.2346681037443123E-3</v>
      </c>
      <c r="K36">
        <f t="shared" si="6"/>
        <v>1.6343108920200942E-2</v>
      </c>
    </row>
    <row r="37" spans="1:18" x14ac:dyDescent="0.25">
      <c r="A37">
        <v>22.430900189799999</v>
      </c>
      <c r="B37">
        <v>151.50751810099999</v>
      </c>
      <c r="C37">
        <v>107.95480393699999</v>
      </c>
      <c r="E37">
        <f t="shared" si="1"/>
        <v>-2.5690998102000009</v>
      </c>
      <c r="F37">
        <f t="shared" si="2"/>
        <v>1.5075181009999881</v>
      </c>
      <c r="G37">
        <f t="shared" si="3"/>
        <v>2.9548039369999941</v>
      </c>
      <c r="I37">
        <f t="shared" si="4"/>
        <v>1.3902266934149128E-2</v>
      </c>
      <c r="J37">
        <f t="shared" si="5"/>
        <v>8.1576896954158717E-3</v>
      </c>
      <c r="K37">
        <f t="shared" si="6"/>
        <v>1.5989442258006619E-2</v>
      </c>
    </row>
    <row r="38" spans="1:18" x14ac:dyDescent="0.25">
      <c r="A38">
        <v>22.6275336048</v>
      </c>
      <c r="B38">
        <v>151.14012384399999</v>
      </c>
      <c r="C38">
        <v>107.967418252</v>
      </c>
      <c r="E38">
        <f t="shared" si="1"/>
        <v>-2.3724663952</v>
      </c>
      <c r="F38">
        <f t="shared" si="2"/>
        <v>1.1401238439999872</v>
      </c>
      <c r="G38">
        <f t="shared" si="3"/>
        <v>2.9674182520000016</v>
      </c>
      <c r="I38">
        <f t="shared" si="4"/>
        <v>1.2838217101343868E-2</v>
      </c>
      <c r="J38">
        <f t="shared" si="5"/>
        <v>6.169595262257287E-3</v>
      </c>
      <c r="K38">
        <f t="shared" si="6"/>
        <v>1.6057702577681739E-2</v>
      </c>
    </row>
    <row r="39" spans="1:18" x14ac:dyDescent="0.25">
      <c r="A39">
        <v>22.439363896100001</v>
      </c>
      <c r="B39">
        <v>151.20599847599999</v>
      </c>
      <c r="C39">
        <v>107.947499112</v>
      </c>
      <c r="E39">
        <f t="shared" si="1"/>
        <v>-2.5606361038999985</v>
      </c>
      <c r="F39">
        <f t="shared" si="2"/>
        <v>1.2059984759999907</v>
      </c>
      <c r="G39">
        <f t="shared" si="3"/>
        <v>2.9474991120000027</v>
      </c>
      <c r="I39">
        <f t="shared" si="4"/>
        <v>1.3856466960256438E-2</v>
      </c>
      <c r="J39">
        <f t="shared" si="5"/>
        <v>6.5260651489533568E-3</v>
      </c>
      <c r="K39">
        <f t="shared" si="6"/>
        <v>1.5949913382307071E-2</v>
      </c>
    </row>
    <row r="40" spans="1:18" x14ac:dyDescent="0.25">
      <c r="A40">
        <v>22.3099697651</v>
      </c>
      <c r="B40">
        <v>151.51085948299999</v>
      </c>
      <c r="C40">
        <v>107.82110140100001</v>
      </c>
      <c r="E40">
        <f t="shared" si="1"/>
        <v>-2.6900302349</v>
      </c>
      <c r="F40">
        <f t="shared" si="2"/>
        <v>1.5108594829999902</v>
      </c>
      <c r="G40">
        <f t="shared" si="3"/>
        <v>2.8211014010000071</v>
      </c>
      <c r="I40">
        <f t="shared" si="4"/>
        <v>1.4556662313403983E-2</v>
      </c>
      <c r="J40">
        <f t="shared" si="5"/>
        <v>8.1757710421617481E-3</v>
      </c>
      <c r="K40">
        <f t="shared" si="6"/>
        <v>1.5265932669992675E-2</v>
      </c>
    </row>
    <row r="41" spans="1:18" x14ac:dyDescent="0.25">
      <c r="A41">
        <v>22.0637430518</v>
      </c>
      <c r="B41">
        <v>151.996721834</v>
      </c>
      <c r="C41">
        <v>107.721465904</v>
      </c>
      <c r="E41">
        <f t="shared" si="1"/>
        <v>-2.9362569482000005</v>
      </c>
      <c r="F41">
        <f t="shared" si="2"/>
        <v>1.9967218339999988</v>
      </c>
      <c r="G41">
        <f t="shared" si="3"/>
        <v>2.7214659039999987</v>
      </c>
      <c r="I41">
        <f t="shared" si="4"/>
        <v>1.5889078236298131E-2</v>
      </c>
      <c r="J41">
        <f t="shared" si="5"/>
        <v>1.0804936351363783E-2</v>
      </c>
      <c r="K41">
        <f t="shared" si="6"/>
        <v>1.4726771338108532E-2</v>
      </c>
    </row>
    <row r="42" spans="1:18" x14ac:dyDescent="0.25">
      <c r="A42">
        <v>22.1660810668</v>
      </c>
      <c r="B42">
        <v>151.77633599999999</v>
      </c>
      <c r="C42">
        <v>107.75336078300001</v>
      </c>
      <c r="E42">
        <f t="shared" si="1"/>
        <v>-2.8339189331999997</v>
      </c>
      <c r="F42">
        <f t="shared" si="2"/>
        <v>1.7763359999999864</v>
      </c>
      <c r="G42">
        <f t="shared" si="3"/>
        <v>2.7533607830000051</v>
      </c>
      <c r="I42">
        <f t="shared" si="4"/>
        <v>1.5335292666585209E-2</v>
      </c>
      <c r="J42">
        <f t="shared" si="5"/>
        <v>9.6123541556044322E-3</v>
      </c>
      <c r="K42">
        <f t="shared" si="6"/>
        <v>1.4899365302706568E-2</v>
      </c>
    </row>
    <row r="43" spans="1:18" x14ac:dyDescent="0.25">
      <c r="A43">
        <v>21.9231978362</v>
      </c>
      <c r="B43">
        <v>152.26439268600001</v>
      </c>
      <c r="C43">
        <v>107.711465993</v>
      </c>
      <c r="E43">
        <f t="shared" si="1"/>
        <v>-3.0768021638</v>
      </c>
      <c r="F43">
        <f t="shared" si="2"/>
        <v>2.2643926860000079</v>
      </c>
      <c r="G43">
        <f t="shared" si="3"/>
        <v>2.7114659930000045</v>
      </c>
      <c r="I43">
        <f t="shared" si="4"/>
        <v>1.6649615875136158E-2</v>
      </c>
      <c r="J43">
        <f t="shared" si="5"/>
        <v>1.2253393752754334E-2</v>
      </c>
      <c r="K43">
        <f t="shared" si="6"/>
        <v>1.4672658441642734E-2</v>
      </c>
    </row>
    <row r="44" spans="1:18" x14ac:dyDescent="0.25">
      <c r="A44">
        <v>22.365183035200001</v>
      </c>
      <c r="B44">
        <v>151.645506316</v>
      </c>
      <c r="C44">
        <v>107.789339793</v>
      </c>
      <c r="E44">
        <f t="shared" si="1"/>
        <v>-2.6348169647999988</v>
      </c>
      <c r="F44">
        <f t="shared" si="2"/>
        <v>1.6455063159999952</v>
      </c>
      <c r="G44">
        <f t="shared" si="3"/>
        <v>2.7893397929999963</v>
      </c>
      <c r="I44">
        <f t="shared" si="4"/>
        <v>1.4257884657436723E-2</v>
      </c>
      <c r="J44">
        <f t="shared" si="5"/>
        <v>8.9043905402333874E-3</v>
      </c>
      <c r="K44">
        <f t="shared" si="6"/>
        <v>1.5094059879795559E-2</v>
      </c>
    </row>
    <row r="45" spans="1:18" x14ac:dyDescent="0.25">
      <c r="A45">
        <v>22.228580252499999</v>
      </c>
      <c r="B45">
        <v>151.83637100000001</v>
      </c>
      <c r="C45">
        <v>107.771408808</v>
      </c>
      <c r="E45">
        <f t="shared" si="1"/>
        <v>-2.7714197475000013</v>
      </c>
      <c r="F45">
        <f t="shared" si="2"/>
        <v>1.836371000000014</v>
      </c>
      <c r="G45">
        <f t="shared" si="3"/>
        <v>2.7714088080000039</v>
      </c>
      <c r="I45">
        <f t="shared" si="4"/>
        <v>1.4997088460069505E-2</v>
      </c>
      <c r="J45">
        <f t="shared" si="5"/>
        <v>9.9372238208772067E-3</v>
      </c>
      <c r="K45">
        <f t="shared" si="6"/>
        <v>1.4997029262739575E-2</v>
      </c>
    </row>
    <row r="46" spans="1:18" x14ac:dyDescent="0.25">
      <c r="A46">
        <v>22.4709816045</v>
      </c>
      <c r="B46">
        <v>151.40466572</v>
      </c>
      <c r="C46">
        <v>107.855740703</v>
      </c>
      <c r="E46">
        <f t="shared" si="1"/>
        <v>-2.5290183954999996</v>
      </c>
      <c r="F46">
        <f t="shared" si="2"/>
        <v>1.404665719999997</v>
      </c>
      <c r="G46">
        <f t="shared" si="3"/>
        <v>2.8557407029999951</v>
      </c>
      <c r="I46">
        <f t="shared" si="4"/>
        <v>1.3685372859405348E-2</v>
      </c>
      <c r="J46">
        <f t="shared" si="5"/>
        <v>7.6011207175203151E-3</v>
      </c>
      <c r="K46">
        <f t="shared" si="6"/>
        <v>1.5453377634530254E-2</v>
      </c>
    </row>
    <row r="47" spans="1:18" x14ac:dyDescent="0.25">
      <c r="A47">
        <v>22.4456602584</v>
      </c>
      <c r="B47">
        <v>151.459888965</v>
      </c>
      <c r="C47">
        <v>107.916289453</v>
      </c>
      <c r="E47">
        <f t="shared" si="1"/>
        <v>-2.5543397415999998</v>
      </c>
      <c r="F47">
        <f t="shared" si="2"/>
        <v>1.4598889650000046</v>
      </c>
      <c r="G47">
        <f t="shared" si="3"/>
        <v>2.9162894530000045</v>
      </c>
      <c r="I47">
        <f t="shared" si="4"/>
        <v>1.3822395216892804E-2</v>
      </c>
      <c r="J47">
        <f t="shared" si="5"/>
        <v>7.8999523510411059E-3</v>
      </c>
      <c r="K47">
        <f t="shared" si="6"/>
        <v>1.578102737460153E-2</v>
      </c>
    </row>
    <row r="48" spans="1:18" x14ac:dyDescent="0.25">
      <c r="A48">
        <v>22.549823184299999</v>
      </c>
      <c r="B48">
        <v>151.27722379299999</v>
      </c>
      <c r="C48">
        <v>107.936780562</v>
      </c>
      <c r="E48">
        <f t="shared" si="1"/>
        <v>-2.4501768157000008</v>
      </c>
      <c r="F48">
        <f t="shared" si="2"/>
        <v>1.2772237929999903</v>
      </c>
      <c r="G48">
        <f t="shared" si="3"/>
        <v>2.9367805619999956</v>
      </c>
      <c r="I48">
        <f t="shared" si="4"/>
        <v>1.3258734437831422E-2</v>
      </c>
      <c r="J48">
        <f t="shared" si="5"/>
        <v>6.9114893996858736E-3</v>
      </c>
      <c r="K48">
        <f t="shared" si="6"/>
        <v>1.5891911687450567E-2</v>
      </c>
    </row>
    <row r="49" spans="1:11" x14ac:dyDescent="0.25">
      <c r="A49">
        <v>22.735559006999999</v>
      </c>
      <c r="B49">
        <v>150.897742456</v>
      </c>
      <c r="C49">
        <v>108.01137089300001</v>
      </c>
      <c r="E49">
        <f t="shared" si="1"/>
        <v>-2.2644409930000009</v>
      </c>
      <c r="F49">
        <f t="shared" si="2"/>
        <v>0.89774245600000313</v>
      </c>
      <c r="G49">
        <f t="shared" si="3"/>
        <v>3.0113708930000058</v>
      </c>
      <c r="I49">
        <f t="shared" si="4"/>
        <v>1.2253655158249763E-2</v>
      </c>
      <c r="J49">
        <f t="shared" si="5"/>
        <v>4.8579876935412134E-3</v>
      </c>
      <c r="K49">
        <f t="shared" si="6"/>
        <v>1.6295545165664074E-2</v>
      </c>
    </row>
    <row r="50" spans="1:11" x14ac:dyDescent="0.25">
      <c r="A50">
        <v>22.781929961900001</v>
      </c>
      <c r="B50">
        <v>150.68515072599999</v>
      </c>
      <c r="C50">
        <v>108.010810195</v>
      </c>
      <c r="E50">
        <f t="shared" si="1"/>
        <v>-2.2180700380999987</v>
      </c>
      <c r="F50">
        <f t="shared" si="2"/>
        <v>0.68515072599998916</v>
      </c>
      <c r="G50">
        <f t="shared" si="3"/>
        <v>3.0108101950000048</v>
      </c>
      <c r="I50">
        <f t="shared" si="4"/>
        <v>1.2002726256829995E-2</v>
      </c>
      <c r="J50">
        <f t="shared" si="5"/>
        <v>3.7075820274325576E-3</v>
      </c>
      <c r="K50">
        <f t="shared" si="6"/>
        <v>1.6292511039378083E-2</v>
      </c>
    </row>
    <row r="51" spans="1:11" x14ac:dyDescent="0.25">
      <c r="A51">
        <v>22.840881461199999</v>
      </c>
      <c r="B51">
        <v>151.03304670599999</v>
      </c>
      <c r="C51">
        <v>107.887492869</v>
      </c>
      <c r="E51">
        <f t="shared" si="1"/>
        <v>-2.1591185388000014</v>
      </c>
      <c r="F51">
        <f t="shared" si="2"/>
        <v>1.0330467059999933</v>
      </c>
      <c r="G51">
        <f t="shared" si="3"/>
        <v>2.887492868999999</v>
      </c>
      <c r="I51">
        <f t="shared" si="4"/>
        <v>1.1683719779859734E-2</v>
      </c>
      <c r="J51">
        <f t="shared" si="5"/>
        <v>5.5901646970801591E-3</v>
      </c>
      <c r="K51">
        <f t="shared" si="6"/>
        <v>1.5625199330875757E-2</v>
      </c>
    </row>
    <row r="52" spans="1:11" x14ac:dyDescent="0.25">
      <c r="A52">
        <v>22.7182521388</v>
      </c>
      <c r="B52">
        <v>151.038134356</v>
      </c>
      <c r="C52">
        <v>107.99328664799999</v>
      </c>
      <c r="E52">
        <f t="shared" si="1"/>
        <v>-2.2817478611999995</v>
      </c>
      <c r="F52">
        <f t="shared" si="2"/>
        <v>1.0381343560000005</v>
      </c>
      <c r="G52">
        <f t="shared" si="3"/>
        <v>2.9932866479999944</v>
      </c>
      <c r="I52">
        <f t="shared" si="4"/>
        <v>1.2347308468469652E-2</v>
      </c>
      <c r="J52">
        <f t="shared" si="5"/>
        <v>5.6176956898764717E-3</v>
      </c>
      <c r="K52">
        <f t="shared" si="6"/>
        <v>1.619768520697561E-2</v>
      </c>
    </row>
    <row r="53" spans="1:11" x14ac:dyDescent="0.25">
      <c r="A53">
        <v>22.6833624908</v>
      </c>
      <c r="B53">
        <v>150.948456784</v>
      </c>
      <c r="C53">
        <v>108.053647922</v>
      </c>
      <c r="E53">
        <f t="shared" si="1"/>
        <v>-2.3166375091999996</v>
      </c>
      <c r="F53">
        <f t="shared" si="2"/>
        <v>0.94845678400000111</v>
      </c>
      <c r="G53">
        <f t="shared" si="3"/>
        <v>3.0536479219999961</v>
      </c>
      <c r="I53">
        <f t="shared" si="4"/>
        <v>1.2536108139782049E-2</v>
      </c>
      <c r="J53">
        <f t="shared" si="5"/>
        <v>5.1324200540290212E-3</v>
      </c>
      <c r="K53">
        <f t="shared" si="6"/>
        <v>1.6524320451080047E-2</v>
      </c>
    </row>
    <row r="54" spans="1:11" x14ac:dyDescent="0.25">
      <c r="A54">
        <v>22.817949338999998</v>
      </c>
      <c r="B54">
        <v>150.66346958700001</v>
      </c>
      <c r="C54">
        <v>108.11550866899999</v>
      </c>
      <c r="E54">
        <f t="shared" si="1"/>
        <v>-2.1820506610000017</v>
      </c>
      <c r="F54">
        <f t="shared" si="2"/>
        <v>0.66346958700000869</v>
      </c>
      <c r="G54">
        <f t="shared" si="3"/>
        <v>3.1155086689999933</v>
      </c>
      <c r="I54">
        <f t="shared" si="4"/>
        <v>1.1807813239726564E-2</v>
      </c>
      <c r="J54">
        <f t="shared" si="5"/>
        <v>3.5902580602525302E-3</v>
      </c>
      <c r="K54">
        <f t="shared" si="6"/>
        <v>1.6859069850120669E-2</v>
      </c>
    </row>
    <row r="55" spans="1:11" x14ac:dyDescent="0.25">
      <c r="A55">
        <v>22.734700574800002</v>
      </c>
      <c r="B55">
        <v>151.066515576</v>
      </c>
      <c r="C55">
        <v>107.97065989799999</v>
      </c>
      <c r="E55">
        <f t="shared" si="1"/>
        <v>-2.2652994251999985</v>
      </c>
      <c r="F55">
        <f t="shared" si="2"/>
        <v>1.0665155760000005</v>
      </c>
      <c r="G55">
        <f t="shared" si="3"/>
        <v>2.9706598979999939</v>
      </c>
      <c r="I55">
        <f t="shared" si="4"/>
        <v>1.2258300424868777E-2</v>
      </c>
      <c r="J55">
        <f t="shared" si="5"/>
        <v>5.7712760586851458E-3</v>
      </c>
      <c r="K55">
        <f t="shared" si="6"/>
        <v>1.6075244219239997E-2</v>
      </c>
    </row>
    <row r="56" spans="1:11" x14ac:dyDescent="0.25">
      <c r="A56">
        <v>22.3666478926</v>
      </c>
      <c r="B56">
        <v>151.670332718</v>
      </c>
      <c r="C56">
        <v>107.86603795800001</v>
      </c>
      <c r="E56">
        <f t="shared" si="1"/>
        <v>-2.6333521074000004</v>
      </c>
      <c r="F56">
        <f t="shared" si="2"/>
        <v>1.6703327179999974</v>
      </c>
      <c r="G56">
        <f t="shared" si="3"/>
        <v>2.8660379580000068</v>
      </c>
      <c r="I56">
        <f t="shared" si="4"/>
        <v>1.424995781920553E-2</v>
      </c>
      <c r="J56">
        <f t="shared" si="5"/>
        <v>9.0387345879999297E-3</v>
      </c>
      <c r="K56">
        <f t="shared" si="6"/>
        <v>1.5509099559825178E-2</v>
      </c>
    </row>
    <row r="57" spans="1:11" x14ac:dyDescent="0.25">
      <c r="A57">
        <v>22.399486586999998</v>
      </c>
      <c r="B57">
        <v>151.96468965</v>
      </c>
      <c r="C57">
        <v>107.81003927099999</v>
      </c>
      <c r="E57">
        <f t="shared" si="1"/>
        <v>-2.6005134130000016</v>
      </c>
      <c r="F57">
        <f t="shared" si="2"/>
        <v>1.9646896499999968</v>
      </c>
      <c r="G57">
        <f t="shared" si="3"/>
        <v>2.8100392709999937</v>
      </c>
      <c r="I57">
        <f t="shared" si="4"/>
        <v>1.4072256550650227E-2</v>
      </c>
      <c r="J57">
        <f t="shared" si="5"/>
        <v>1.0631599383028116E-2</v>
      </c>
      <c r="K57">
        <f t="shared" si="6"/>
        <v>1.5206071747692241E-2</v>
      </c>
    </row>
    <row r="58" spans="1:11" x14ac:dyDescent="0.25">
      <c r="A58">
        <v>22.233682903999998</v>
      </c>
      <c r="B58">
        <v>152.37071680899999</v>
      </c>
      <c r="C58">
        <v>107.72524331699999</v>
      </c>
      <c r="E58">
        <f t="shared" si="1"/>
        <v>-2.7663170960000016</v>
      </c>
      <c r="F58">
        <f t="shared" si="2"/>
        <v>2.3707168089999868</v>
      </c>
      <c r="G58">
        <f t="shared" si="3"/>
        <v>2.7252433169999932</v>
      </c>
      <c r="I58">
        <f t="shared" si="4"/>
        <v>1.4969476289089116E-2</v>
      </c>
      <c r="J58">
        <f t="shared" si="5"/>
        <v>1.2828749499392274E-2</v>
      </c>
      <c r="K58">
        <f t="shared" si="6"/>
        <v>1.4747212195889906E-2</v>
      </c>
    </row>
    <row r="59" spans="1:11" x14ac:dyDescent="0.25">
      <c r="A59">
        <v>22.048263388900001</v>
      </c>
      <c r="B59">
        <v>152.67214285200001</v>
      </c>
      <c r="C59">
        <v>107.630213506</v>
      </c>
      <c r="E59">
        <f t="shared" si="1"/>
        <v>-2.9517366110999994</v>
      </c>
      <c r="F59">
        <f t="shared" si="2"/>
        <v>2.6721428520000075</v>
      </c>
      <c r="G59">
        <f t="shared" si="3"/>
        <v>2.630213506000004</v>
      </c>
      <c r="I59">
        <f t="shared" si="4"/>
        <v>1.5972843921396088E-2</v>
      </c>
      <c r="J59">
        <f t="shared" si="5"/>
        <v>1.4459867642040214E-2</v>
      </c>
      <c r="K59">
        <f t="shared" si="6"/>
        <v>1.4232973786787092E-2</v>
      </c>
    </row>
    <row r="60" spans="1:11" x14ac:dyDescent="0.25">
      <c r="A60">
        <v>21.963611784699999</v>
      </c>
      <c r="B60">
        <v>152.701103921</v>
      </c>
      <c r="C60">
        <v>107.674143844</v>
      </c>
      <c r="E60">
        <f t="shared" si="1"/>
        <v>-3.0363882153000006</v>
      </c>
      <c r="F60">
        <f t="shared" si="2"/>
        <v>2.7011039209999979</v>
      </c>
      <c r="G60">
        <f t="shared" si="3"/>
        <v>2.6741438439999996</v>
      </c>
      <c r="I60">
        <f t="shared" si="4"/>
        <v>1.6430922347668183E-2</v>
      </c>
      <c r="J60">
        <f t="shared" si="5"/>
        <v>1.4616585769665172E-2</v>
      </c>
      <c r="K60">
        <f t="shared" si="6"/>
        <v>1.4470695685702256E-2</v>
      </c>
    </row>
    <row r="61" spans="1:11" x14ac:dyDescent="0.25">
      <c r="A61">
        <v>22.005913105099999</v>
      </c>
      <c r="B61">
        <v>152.598531501</v>
      </c>
      <c r="C61">
        <v>107.689240707</v>
      </c>
      <c r="E61">
        <f t="shared" si="1"/>
        <v>-2.9940868949000006</v>
      </c>
      <c r="F61">
        <f t="shared" si="2"/>
        <v>2.5985315009999965</v>
      </c>
      <c r="G61">
        <f t="shared" si="3"/>
        <v>2.6892407069999962</v>
      </c>
      <c r="I61">
        <f t="shared" si="4"/>
        <v>1.620201561328094E-2</v>
      </c>
      <c r="J61">
        <f t="shared" si="5"/>
        <v>1.4061531755313482E-2</v>
      </c>
      <c r="K61">
        <f t="shared" si="6"/>
        <v>1.4552389911228624E-2</v>
      </c>
    </row>
    <row r="62" spans="1:11" x14ac:dyDescent="0.25">
      <c r="A62">
        <v>22.223417209000001</v>
      </c>
      <c r="B62">
        <v>152.26843492099999</v>
      </c>
      <c r="C62">
        <v>107.78477371</v>
      </c>
      <c r="E62">
        <f t="shared" si="1"/>
        <v>-2.7765827909999992</v>
      </c>
      <c r="F62">
        <f t="shared" si="2"/>
        <v>2.2684349209999937</v>
      </c>
      <c r="G62">
        <f t="shared" si="3"/>
        <v>2.7847737099999961</v>
      </c>
      <c r="I62">
        <f t="shared" si="4"/>
        <v>1.5025027432562756E-2</v>
      </c>
      <c r="J62">
        <f t="shared" si="5"/>
        <v>1.2275267651836515E-2</v>
      </c>
      <c r="K62">
        <f t="shared" si="6"/>
        <v>1.5069351262225524E-2</v>
      </c>
    </row>
    <row r="63" spans="1:11" x14ac:dyDescent="0.25">
      <c r="A63">
        <v>22.4130871194</v>
      </c>
      <c r="B63">
        <v>152.07466134399999</v>
      </c>
      <c r="C63">
        <v>107.85683380499999</v>
      </c>
      <c r="E63">
        <f t="shared" si="1"/>
        <v>-2.5869128805999999</v>
      </c>
      <c r="F63">
        <f t="shared" si="2"/>
        <v>2.0746613439999919</v>
      </c>
      <c r="G63">
        <f t="shared" si="3"/>
        <v>2.8568338049999937</v>
      </c>
      <c r="I63">
        <f t="shared" si="4"/>
        <v>1.3998659475472113E-2</v>
      </c>
      <c r="J63">
        <f t="shared" si="5"/>
        <v>1.1226693368523945E-2</v>
      </c>
      <c r="K63">
        <f t="shared" si="6"/>
        <v>1.545929277871029E-2</v>
      </c>
    </row>
    <row r="64" spans="1:11" x14ac:dyDescent="0.25">
      <c r="A64">
        <v>22.510027194900001</v>
      </c>
      <c r="B64">
        <v>151.836685225</v>
      </c>
      <c r="C64">
        <v>107.88125155900001</v>
      </c>
      <c r="E64">
        <f t="shared" si="1"/>
        <v>-2.489972805099999</v>
      </c>
      <c r="F64">
        <f t="shared" si="2"/>
        <v>1.8366852249999965</v>
      </c>
      <c r="G64">
        <f t="shared" si="3"/>
        <v>2.8812515590000061</v>
      </c>
      <c r="I64">
        <f t="shared" si="4"/>
        <v>1.347408397985808E-2</v>
      </c>
      <c r="J64">
        <f t="shared" si="5"/>
        <v>9.9389241984996716E-3</v>
      </c>
      <c r="K64">
        <f t="shared" si="6"/>
        <v>1.5591425494104532E-2</v>
      </c>
    </row>
    <row r="65" spans="1:11" x14ac:dyDescent="0.25">
      <c r="A65">
        <v>22.194018779</v>
      </c>
      <c r="B65">
        <v>152.37461238</v>
      </c>
      <c r="C65">
        <v>107.80367959500001</v>
      </c>
      <c r="E65">
        <f t="shared" si="1"/>
        <v>-2.8059812209999997</v>
      </c>
      <c r="F65">
        <f t="shared" si="2"/>
        <v>2.3746123800000021</v>
      </c>
      <c r="G65">
        <f t="shared" si="3"/>
        <v>2.8036795950000055</v>
      </c>
      <c r="I65">
        <f t="shared" si="4"/>
        <v>1.5184112268302592E-2</v>
      </c>
      <c r="J65">
        <f t="shared" si="5"/>
        <v>1.2849829750026416E-2</v>
      </c>
      <c r="K65">
        <f t="shared" si="6"/>
        <v>1.5171657392510121E-2</v>
      </c>
    </row>
    <row r="66" spans="1:11" x14ac:dyDescent="0.25">
      <c r="A66">
        <v>21.921111962099999</v>
      </c>
      <c r="B66">
        <v>152.76460234699999</v>
      </c>
      <c r="C66">
        <v>107.71637003799999</v>
      </c>
      <c r="E66">
        <f t="shared" ref="E66:E129" si="7">A66-25</f>
        <v>-3.0788880379000005</v>
      </c>
      <c r="F66">
        <f t="shared" ref="F66:F129" si="8">B66-150</f>
        <v>2.7646023469999932</v>
      </c>
      <c r="G66">
        <f t="shared" ref="G66:G129" si="9">C66-105</f>
        <v>2.7163700379999938</v>
      </c>
      <c r="I66">
        <f t="shared" ref="I66:I129" si="10">ABS(E66)/SQRT(25^2+150^2+105^2)</f>
        <v>1.6660903244515156E-2</v>
      </c>
      <c r="J66">
        <f t="shared" ref="J66:J129" si="11">ABS(F66)/SQRT(25^2+150^2+105^2)</f>
        <v>1.4960197202995015E-2</v>
      </c>
      <c r="K66">
        <f t="shared" ref="K66:K129" si="12">ABS(G66)/SQRT(25^2+150^2+105^2)</f>
        <v>1.4699195885760807E-2</v>
      </c>
    </row>
    <row r="67" spans="1:11" x14ac:dyDescent="0.25">
      <c r="A67">
        <v>22.066117587699999</v>
      </c>
      <c r="B67">
        <v>152.37624347299999</v>
      </c>
      <c r="C67">
        <v>107.74088498099999</v>
      </c>
      <c r="E67">
        <f t="shared" si="7"/>
        <v>-2.9338824123000009</v>
      </c>
      <c r="F67">
        <f t="shared" si="8"/>
        <v>2.3762434729999882</v>
      </c>
      <c r="G67">
        <f t="shared" si="9"/>
        <v>2.7408849809999936</v>
      </c>
      <c r="I67">
        <f t="shared" si="10"/>
        <v>1.5876228820407224E-2</v>
      </c>
      <c r="J67">
        <f t="shared" si="11"/>
        <v>1.2858656145244772E-2</v>
      </c>
      <c r="K67">
        <f t="shared" si="12"/>
        <v>1.4831854523665153E-2</v>
      </c>
    </row>
    <row r="68" spans="1:11" x14ac:dyDescent="0.25">
      <c r="A68">
        <v>22.140632486099999</v>
      </c>
      <c r="B68">
        <v>152.15674264699999</v>
      </c>
      <c r="C68">
        <v>107.728914328</v>
      </c>
      <c r="E68">
        <f t="shared" si="7"/>
        <v>-2.8593675139000005</v>
      </c>
      <c r="F68">
        <f t="shared" si="8"/>
        <v>2.1567426469999873</v>
      </c>
      <c r="G68">
        <f t="shared" si="9"/>
        <v>2.7289143280000019</v>
      </c>
      <c r="I68">
        <f t="shared" si="10"/>
        <v>1.547300353347407E-2</v>
      </c>
      <c r="J68">
        <f t="shared" si="11"/>
        <v>1.1670863026735813E-2</v>
      </c>
      <c r="K68">
        <f t="shared" si="12"/>
        <v>1.4767077276505962E-2</v>
      </c>
    </row>
    <row r="69" spans="1:11" x14ac:dyDescent="0.25">
      <c r="A69">
        <v>22.135203651200001</v>
      </c>
      <c r="B69">
        <v>152.022368575</v>
      </c>
      <c r="C69">
        <v>107.76316984100001</v>
      </c>
      <c r="E69">
        <f t="shared" si="7"/>
        <v>-2.8647963487999988</v>
      </c>
      <c r="F69">
        <f t="shared" si="8"/>
        <v>2.0223685750000016</v>
      </c>
      <c r="G69">
        <f t="shared" si="9"/>
        <v>2.763169841000007</v>
      </c>
      <c r="I69">
        <f t="shared" si="10"/>
        <v>1.5502380793019048E-2</v>
      </c>
      <c r="J69">
        <f t="shared" si="11"/>
        <v>1.0943719530575987E-2</v>
      </c>
      <c r="K69">
        <f t="shared" si="12"/>
        <v>1.4952445429117835E-2</v>
      </c>
    </row>
    <row r="70" spans="1:11" x14ac:dyDescent="0.25">
      <c r="A70">
        <v>22.1475623121</v>
      </c>
      <c r="B70">
        <v>151.80180286999999</v>
      </c>
      <c r="C70">
        <v>107.804479519</v>
      </c>
      <c r="E70">
        <f t="shared" si="7"/>
        <v>-2.8524376879000002</v>
      </c>
      <c r="F70">
        <f t="shared" si="8"/>
        <v>1.8018028699999888</v>
      </c>
      <c r="G70">
        <f t="shared" si="9"/>
        <v>2.8044795189999974</v>
      </c>
      <c r="I70">
        <f t="shared" si="10"/>
        <v>1.5435503904040944E-2</v>
      </c>
      <c r="J70">
        <f t="shared" si="11"/>
        <v>9.7501639920738632E-3</v>
      </c>
      <c r="K70">
        <f t="shared" si="12"/>
        <v>1.5175986051494396E-2</v>
      </c>
    </row>
    <row r="71" spans="1:11" x14ac:dyDescent="0.25">
      <c r="A71">
        <v>22.345808507899999</v>
      </c>
      <c r="B71">
        <v>151.56457622900001</v>
      </c>
      <c r="C71">
        <v>107.803401857</v>
      </c>
      <c r="E71">
        <f t="shared" si="7"/>
        <v>-2.6541914921000007</v>
      </c>
      <c r="F71">
        <f t="shared" si="8"/>
        <v>1.5645762290000107</v>
      </c>
      <c r="G71">
        <f t="shared" si="9"/>
        <v>2.8034018569999972</v>
      </c>
      <c r="I71">
        <f t="shared" si="10"/>
        <v>1.4362726769517459E-2</v>
      </c>
      <c r="J71">
        <f t="shared" si="11"/>
        <v>8.4664505006869645E-3</v>
      </c>
      <c r="K71">
        <f t="shared" si="12"/>
        <v>1.51701544583701E-2</v>
      </c>
    </row>
    <row r="72" spans="1:11" x14ac:dyDescent="0.25">
      <c r="A72">
        <v>22.406078348299999</v>
      </c>
      <c r="B72">
        <v>151.481655832</v>
      </c>
      <c r="C72">
        <v>107.79645492100001</v>
      </c>
      <c r="E72">
        <f t="shared" si="7"/>
        <v>-2.5939216517000006</v>
      </c>
      <c r="F72">
        <f t="shared" si="8"/>
        <v>1.4816558320000013</v>
      </c>
      <c r="G72">
        <f t="shared" si="9"/>
        <v>2.7964549210000058</v>
      </c>
      <c r="I72">
        <f t="shared" si="10"/>
        <v>1.4036586303509586E-2</v>
      </c>
      <c r="J72">
        <f t="shared" si="11"/>
        <v>8.0177402213887812E-3</v>
      </c>
      <c r="K72">
        <f t="shared" si="12"/>
        <v>1.5132562240947138E-2</v>
      </c>
    </row>
    <row r="73" spans="1:11" x14ac:dyDescent="0.25">
      <c r="A73">
        <v>22.254091399299998</v>
      </c>
      <c r="B73">
        <v>151.76819518400001</v>
      </c>
      <c r="C73">
        <v>107.768935852</v>
      </c>
      <c r="E73">
        <f t="shared" si="7"/>
        <v>-2.7459086007000018</v>
      </c>
      <c r="F73">
        <f t="shared" si="8"/>
        <v>1.7681951840000067</v>
      </c>
      <c r="G73">
        <f t="shared" si="9"/>
        <v>2.7689358519999985</v>
      </c>
      <c r="I73">
        <f t="shared" si="10"/>
        <v>1.4859039026878256E-2</v>
      </c>
      <c r="J73">
        <f t="shared" si="11"/>
        <v>9.5683014501999272E-3</v>
      </c>
      <c r="K73">
        <f t="shared" si="12"/>
        <v>1.4983647262440489E-2</v>
      </c>
    </row>
    <row r="74" spans="1:11" x14ac:dyDescent="0.25">
      <c r="A74">
        <v>22.405619404599999</v>
      </c>
      <c r="B74">
        <v>151.47660456700001</v>
      </c>
      <c r="C74">
        <v>107.830265759</v>
      </c>
      <c r="E74">
        <f t="shared" si="7"/>
        <v>-2.5943805954000005</v>
      </c>
      <c r="F74">
        <f t="shared" si="8"/>
        <v>1.4766045670000096</v>
      </c>
      <c r="G74">
        <f t="shared" si="9"/>
        <v>2.8302657589999995</v>
      </c>
      <c r="I74">
        <f t="shared" si="10"/>
        <v>1.4039069802904904E-2</v>
      </c>
      <c r="J74">
        <f t="shared" si="11"/>
        <v>7.9904061201186791E-3</v>
      </c>
      <c r="K74">
        <f t="shared" si="12"/>
        <v>1.5315524106919403E-2</v>
      </c>
    </row>
    <row r="75" spans="1:11" x14ac:dyDescent="0.25">
      <c r="A75">
        <v>22.303301977499999</v>
      </c>
      <c r="B75">
        <v>151.74076143299999</v>
      </c>
      <c r="C75">
        <v>107.769909028</v>
      </c>
      <c r="E75">
        <f t="shared" si="7"/>
        <v>-2.6966980225000015</v>
      </c>
      <c r="F75">
        <f t="shared" si="8"/>
        <v>1.7407614329999888</v>
      </c>
      <c r="G75">
        <f t="shared" si="9"/>
        <v>2.7699090280000007</v>
      </c>
      <c r="I75">
        <f t="shared" si="10"/>
        <v>1.459274396453618E-2</v>
      </c>
      <c r="J75">
        <f t="shared" si="11"/>
        <v>9.419848156212279E-3</v>
      </c>
      <c r="K75">
        <f t="shared" si="12"/>
        <v>1.4988913446522641E-2</v>
      </c>
    </row>
    <row r="76" spans="1:11" x14ac:dyDescent="0.25">
      <c r="A76">
        <v>22.289190826399999</v>
      </c>
      <c r="B76">
        <v>151.880894329</v>
      </c>
      <c r="C76">
        <v>107.794400977</v>
      </c>
      <c r="E76">
        <f t="shared" si="7"/>
        <v>-2.7108091736000013</v>
      </c>
      <c r="F76">
        <f t="shared" si="8"/>
        <v>1.8808943290000002</v>
      </c>
      <c r="G76">
        <f t="shared" si="9"/>
        <v>2.7944009769999951</v>
      </c>
      <c r="I76">
        <f t="shared" si="10"/>
        <v>1.4669104169990805E-2</v>
      </c>
      <c r="J76">
        <f t="shared" si="11"/>
        <v>1.0178154594410122E-2</v>
      </c>
      <c r="K76">
        <f t="shared" si="12"/>
        <v>1.5121447656125414E-2</v>
      </c>
    </row>
    <row r="77" spans="1:11" x14ac:dyDescent="0.25">
      <c r="A77">
        <v>22.4304987943</v>
      </c>
      <c r="B77">
        <v>151.42417325599999</v>
      </c>
      <c r="C77">
        <v>107.883555491</v>
      </c>
      <c r="E77">
        <f t="shared" si="7"/>
        <v>-2.5695012057</v>
      </c>
      <c r="F77">
        <f t="shared" si="8"/>
        <v>1.4241732559999889</v>
      </c>
      <c r="G77">
        <f t="shared" si="9"/>
        <v>2.8835554909999956</v>
      </c>
      <c r="I77">
        <f t="shared" si="10"/>
        <v>1.3904439020794029E-2</v>
      </c>
      <c r="J77">
        <f t="shared" si="11"/>
        <v>7.7066825846080315E-3</v>
      </c>
      <c r="K77">
        <f t="shared" si="12"/>
        <v>1.560389284844196E-2</v>
      </c>
    </row>
    <row r="78" spans="1:11" x14ac:dyDescent="0.25">
      <c r="A78">
        <v>22.424547840300001</v>
      </c>
      <c r="B78">
        <v>151.40492727899999</v>
      </c>
      <c r="C78">
        <v>107.893913428</v>
      </c>
      <c r="E78">
        <f t="shared" si="7"/>
        <v>-2.5754521596999993</v>
      </c>
      <c r="F78">
        <f t="shared" si="8"/>
        <v>1.4049272789999918</v>
      </c>
      <c r="G78">
        <f t="shared" si="9"/>
        <v>2.8939134280000047</v>
      </c>
      <c r="I78">
        <f t="shared" si="10"/>
        <v>1.3936641643164856E-2</v>
      </c>
      <c r="J78">
        <f t="shared" si="11"/>
        <v>7.6025361016258761E-3</v>
      </c>
      <c r="K78">
        <f t="shared" si="12"/>
        <v>1.5659943144537704E-2</v>
      </c>
    </row>
    <row r="79" spans="1:11" x14ac:dyDescent="0.25">
      <c r="A79">
        <v>22.433629715599999</v>
      </c>
      <c r="B79">
        <v>151.295639212</v>
      </c>
      <c r="C79">
        <v>107.941874974</v>
      </c>
      <c r="E79">
        <f t="shared" si="7"/>
        <v>-2.5663702844000014</v>
      </c>
      <c r="F79">
        <f t="shared" si="8"/>
        <v>1.2956392119999975</v>
      </c>
      <c r="G79">
        <f t="shared" si="9"/>
        <v>2.941874974000001</v>
      </c>
      <c r="I79">
        <f t="shared" si="10"/>
        <v>1.3887496547991072E-2</v>
      </c>
      <c r="J79">
        <f t="shared" si="11"/>
        <v>7.0111414527613712E-3</v>
      </c>
      <c r="K79">
        <f t="shared" si="12"/>
        <v>1.5919479271713124E-2</v>
      </c>
    </row>
    <row r="80" spans="1:11" x14ac:dyDescent="0.25">
      <c r="A80">
        <v>22.053198465800001</v>
      </c>
      <c r="B80">
        <v>152.087378785</v>
      </c>
      <c r="C80">
        <v>107.752530546</v>
      </c>
      <c r="E80">
        <f t="shared" si="7"/>
        <v>-2.9468015341999987</v>
      </c>
      <c r="F80">
        <f t="shared" si="8"/>
        <v>2.0873787849999985</v>
      </c>
      <c r="G80">
        <f t="shared" si="9"/>
        <v>2.7525305460000027</v>
      </c>
      <c r="I80">
        <f t="shared" si="10"/>
        <v>1.5946138553184244E-2</v>
      </c>
      <c r="J80">
        <f t="shared" si="11"/>
        <v>1.1295511737821796E-2</v>
      </c>
      <c r="K80">
        <f t="shared" si="12"/>
        <v>1.4894872609839278E-2</v>
      </c>
    </row>
    <row r="81" spans="1:11" x14ac:dyDescent="0.25">
      <c r="A81">
        <v>21.927792146400002</v>
      </c>
      <c r="B81">
        <v>152.51578757799999</v>
      </c>
      <c r="C81">
        <v>107.702646429</v>
      </c>
      <c r="E81">
        <f t="shared" si="7"/>
        <v>-3.0722078535999984</v>
      </c>
      <c r="F81">
        <f t="shared" si="8"/>
        <v>2.515787577999987</v>
      </c>
      <c r="G81">
        <f t="shared" si="9"/>
        <v>2.7026464289999979</v>
      </c>
      <c r="I81">
        <f t="shared" si="10"/>
        <v>1.6624754510651554E-2</v>
      </c>
      <c r="J81">
        <f t="shared" si="11"/>
        <v>1.3613776436443539E-2</v>
      </c>
      <c r="K81">
        <f t="shared" si="12"/>
        <v>1.4624932801523927E-2</v>
      </c>
    </row>
    <row r="82" spans="1:11" x14ac:dyDescent="0.25">
      <c r="A82">
        <v>22.133457037700001</v>
      </c>
      <c r="B82">
        <v>152.293503663</v>
      </c>
      <c r="C82">
        <v>107.729894284</v>
      </c>
      <c r="E82">
        <f t="shared" si="7"/>
        <v>-2.8665429622999987</v>
      </c>
      <c r="F82">
        <f t="shared" si="8"/>
        <v>2.2935036629999956</v>
      </c>
      <c r="G82">
        <f t="shared" si="9"/>
        <v>2.7298942839999967</v>
      </c>
      <c r="I82">
        <f t="shared" si="10"/>
        <v>1.5511832308686668E-2</v>
      </c>
      <c r="J82">
        <f t="shared" si="11"/>
        <v>1.2410923083207324E-2</v>
      </c>
      <c r="K82">
        <f t="shared" si="12"/>
        <v>1.4772380149458409E-2</v>
      </c>
    </row>
    <row r="83" spans="1:11" x14ac:dyDescent="0.25">
      <c r="A83">
        <v>21.863051078000002</v>
      </c>
      <c r="B83">
        <v>152.771717575</v>
      </c>
      <c r="C83">
        <v>107.630996064</v>
      </c>
      <c r="E83">
        <f t="shared" si="7"/>
        <v>-3.1369489219999984</v>
      </c>
      <c r="F83">
        <f t="shared" si="8"/>
        <v>2.7717175749999967</v>
      </c>
      <c r="G83">
        <f t="shared" si="9"/>
        <v>2.6309960640000014</v>
      </c>
      <c r="I83">
        <f t="shared" si="10"/>
        <v>1.6975090301781733E-2</v>
      </c>
      <c r="J83">
        <f t="shared" si="11"/>
        <v>1.4998700105280342E-2</v>
      </c>
      <c r="K83">
        <f t="shared" si="12"/>
        <v>1.4237208472479031E-2</v>
      </c>
    </row>
    <row r="84" spans="1:11" x14ac:dyDescent="0.25">
      <c r="A84">
        <v>22.093164027499999</v>
      </c>
      <c r="B84">
        <v>152.38110351200001</v>
      </c>
      <c r="C84">
        <v>107.76579619899999</v>
      </c>
      <c r="E84">
        <f t="shared" si="7"/>
        <v>-2.9068359725000015</v>
      </c>
      <c r="F84">
        <f t="shared" si="8"/>
        <v>2.3811035120000099</v>
      </c>
      <c r="G84">
        <f t="shared" si="9"/>
        <v>2.7657961989999933</v>
      </c>
      <c r="I84">
        <f t="shared" si="10"/>
        <v>1.5729871398159498E-2</v>
      </c>
      <c r="J84">
        <f t="shared" si="11"/>
        <v>1.2884955458031463E-2</v>
      </c>
      <c r="K84">
        <f t="shared" si="12"/>
        <v>1.4966657539459163E-2</v>
      </c>
    </row>
    <row r="85" spans="1:11" x14ac:dyDescent="0.25">
      <c r="A85">
        <v>22.327856502500001</v>
      </c>
      <c r="B85">
        <v>151.868338145</v>
      </c>
      <c r="C85">
        <v>107.86611026200001</v>
      </c>
      <c r="E85">
        <f t="shared" si="7"/>
        <v>-2.6721434974999987</v>
      </c>
      <c r="F85">
        <f t="shared" si="8"/>
        <v>1.8683381449999956</v>
      </c>
      <c r="G85">
        <f t="shared" si="9"/>
        <v>2.8661102620000065</v>
      </c>
      <c r="I85">
        <f t="shared" si="10"/>
        <v>1.4459871135058722E-2</v>
      </c>
      <c r="J85">
        <f t="shared" si="11"/>
        <v>1.0110208841213105E-2</v>
      </c>
      <c r="K85">
        <f t="shared" si="12"/>
        <v>1.5509490821194008E-2</v>
      </c>
    </row>
    <row r="86" spans="1:11" x14ac:dyDescent="0.25">
      <c r="A86">
        <v>22.2914298024</v>
      </c>
      <c r="B86">
        <v>152.19255253099999</v>
      </c>
      <c r="C86">
        <v>107.763285893</v>
      </c>
      <c r="E86">
        <f t="shared" si="7"/>
        <v>-2.7085701976000003</v>
      </c>
      <c r="F86">
        <f t="shared" si="8"/>
        <v>2.1925525309999898</v>
      </c>
      <c r="G86">
        <f t="shared" si="9"/>
        <v>2.7632858930000026</v>
      </c>
      <c r="I86">
        <f t="shared" si="10"/>
        <v>1.4656988314511938E-2</v>
      </c>
      <c r="J86">
        <f t="shared" si="11"/>
        <v>1.1864642405906838E-2</v>
      </c>
      <c r="K86">
        <f t="shared" si="12"/>
        <v>1.4953073425693046E-2</v>
      </c>
    </row>
    <row r="87" spans="1:11" x14ac:dyDescent="0.25">
      <c r="A87">
        <v>22.204742402000001</v>
      </c>
      <c r="B87">
        <v>152.14654684600001</v>
      </c>
      <c r="C87">
        <v>107.709343516</v>
      </c>
      <c r="E87">
        <f t="shared" si="7"/>
        <v>-2.7952575979999992</v>
      </c>
      <c r="F87">
        <f t="shared" si="8"/>
        <v>2.1465468460000068</v>
      </c>
      <c r="G87">
        <f t="shared" si="9"/>
        <v>2.7093435160000041</v>
      </c>
      <c r="I87">
        <f t="shared" si="10"/>
        <v>1.5126083121729425E-2</v>
      </c>
      <c r="J87">
        <f t="shared" si="11"/>
        <v>1.1615690103306981E-2</v>
      </c>
      <c r="K87">
        <f t="shared" si="12"/>
        <v>1.4661173001607106E-2</v>
      </c>
    </row>
    <row r="88" spans="1:11" x14ac:dyDescent="0.25">
      <c r="A88">
        <v>22.261612715199998</v>
      </c>
      <c r="B88">
        <v>152.300311935</v>
      </c>
      <c r="C88">
        <v>107.686711707</v>
      </c>
      <c r="E88">
        <f t="shared" si="7"/>
        <v>-2.7383872848000017</v>
      </c>
      <c r="F88">
        <f t="shared" si="8"/>
        <v>2.3003119349999963</v>
      </c>
      <c r="G88">
        <f t="shared" si="9"/>
        <v>2.6867117070000006</v>
      </c>
      <c r="I88">
        <f t="shared" si="10"/>
        <v>1.4818338645786515E-2</v>
      </c>
      <c r="J88">
        <f t="shared" si="11"/>
        <v>1.2447764942884599E-2</v>
      </c>
      <c r="K88">
        <f t="shared" si="12"/>
        <v>1.4538704637913508E-2</v>
      </c>
    </row>
    <row r="89" spans="1:11" x14ac:dyDescent="0.25">
      <c r="A89">
        <v>22.189056963900001</v>
      </c>
      <c r="B89">
        <v>152.40414334499999</v>
      </c>
      <c r="C89">
        <v>107.603066457</v>
      </c>
      <c r="E89">
        <f t="shared" si="7"/>
        <v>-2.8109430360999994</v>
      </c>
      <c r="F89">
        <f t="shared" si="8"/>
        <v>2.4041433449999943</v>
      </c>
      <c r="G89">
        <f t="shared" si="9"/>
        <v>2.6030664569999971</v>
      </c>
      <c r="I89">
        <f t="shared" si="10"/>
        <v>1.5210962325946991E-2</v>
      </c>
      <c r="J89">
        <f t="shared" si="11"/>
        <v>1.3009631777422521E-2</v>
      </c>
      <c r="K89">
        <f t="shared" si="12"/>
        <v>1.4086071934171586E-2</v>
      </c>
    </row>
    <row r="90" spans="1:11" x14ac:dyDescent="0.25">
      <c r="A90">
        <v>22.116225678700001</v>
      </c>
      <c r="B90">
        <v>152.25049984099999</v>
      </c>
      <c r="C90">
        <v>107.67367547400001</v>
      </c>
      <c r="E90">
        <f t="shared" si="7"/>
        <v>-2.8837743212999989</v>
      </c>
      <c r="F90">
        <f t="shared" si="8"/>
        <v>2.2504998409999928</v>
      </c>
      <c r="G90">
        <f t="shared" si="9"/>
        <v>2.6736754740000066</v>
      </c>
      <c r="I90">
        <f t="shared" si="10"/>
        <v>1.5605077013117792E-2</v>
      </c>
      <c r="J90">
        <f t="shared" si="11"/>
        <v>1.2178214875352162E-2</v>
      </c>
      <c r="K90">
        <f t="shared" si="12"/>
        <v>1.44681611774134E-2</v>
      </c>
    </row>
    <row r="91" spans="1:11" x14ac:dyDescent="0.25">
      <c r="A91">
        <v>22.3004735984</v>
      </c>
      <c r="B91">
        <v>151.928034384</v>
      </c>
      <c r="C91">
        <v>107.710645129</v>
      </c>
      <c r="E91">
        <f t="shared" si="7"/>
        <v>-2.6995264016</v>
      </c>
      <c r="F91">
        <f t="shared" si="8"/>
        <v>1.928034384</v>
      </c>
      <c r="G91">
        <f t="shared" si="9"/>
        <v>2.7106451289999995</v>
      </c>
      <c r="I91">
        <f t="shared" si="10"/>
        <v>1.4608049279293916E-2</v>
      </c>
      <c r="J91">
        <f t="shared" si="11"/>
        <v>1.0433245356278752E-2</v>
      </c>
      <c r="K91">
        <f t="shared" si="12"/>
        <v>1.4668216469244702E-2</v>
      </c>
    </row>
    <row r="92" spans="1:11" x14ac:dyDescent="0.25">
      <c r="A92">
        <v>22.3782105401</v>
      </c>
      <c r="B92">
        <v>151.775271479</v>
      </c>
      <c r="C92">
        <v>107.710847907</v>
      </c>
      <c r="E92">
        <f t="shared" si="7"/>
        <v>-2.6217894599000005</v>
      </c>
      <c r="F92">
        <f t="shared" si="8"/>
        <v>1.775271478999997</v>
      </c>
      <c r="G92">
        <f t="shared" si="9"/>
        <v>2.7108479070000016</v>
      </c>
      <c r="I92">
        <f t="shared" si="10"/>
        <v>1.4187388427634107E-2</v>
      </c>
      <c r="J92">
        <f t="shared" si="11"/>
        <v>9.6065936728703238E-3</v>
      </c>
      <c r="K92">
        <f t="shared" si="12"/>
        <v>1.466931376950264E-2</v>
      </c>
    </row>
    <row r="93" spans="1:11" x14ac:dyDescent="0.25">
      <c r="A93">
        <v>22.621838592</v>
      </c>
      <c r="B93">
        <v>151.73885159599999</v>
      </c>
      <c r="C93">
        <v>107.78927653300001</v>
      </c>
      <c r="E93">
        <f t="shared" si="7"/>
        <v>-2.3781614080000004</v>
      </c>
      <c r="F93">
        <f t="shared" si="8"/>
        <v>1.7388515959999893</v>
      </c>
      <c r="G93">
        <f t="shared" si="9"/>
        <v>2.789276533000006</v>
      </c>
      <c r="I93">
        <f t="shared" si="10"/>
        <v>1.2869034739422646E-2</v>
      </c>
      <c r="J93">
        <f t="shared" si="11"/>
        <v>9.4095133830480408E-3</v>
      </c>
      <c r="K93">
        <f t="shared" si="12"/>
        <v>1.509371755856591E-2</v>
      </c>
    </row>
    <row r="94" spans="1:11" x14ac:dyDescent="0.25">
      <c r="A94">
        <v>22.7018950392</v>
      </c>
      <c r="B94">
        <v>151.925219266</v>
      </c>
      <c r="C94">
        <v>107.81669387399999</v>
      </c>
      <c r="E94">
        <f t="shared" si="7"/>
        <v>-2.2981049607999999</v>
      </c>
      <c r="F94">
        <f t="shared" si="8"/>
        <v>1.9252192659999992</v>
      </c>
      <c r="G94">
        <f t="shared" si="9"/>
        <v>2.8166938739999949</v>
      </c>
      <c r="I94">
        <f t="shared" si="10"/>
        <v>1.2435822259956004E-2</v>
      </c>
      <c r="J94">
        <f t="shared" si="11"/>
        <v>1.0418011801812803E-2</v>
      </c>
      <c r="K94">
        <f t="shared" si="12"/>
        <v>1.5242082052499981E-2</v>
      </c>
    </row>
    <row r="95" spans="1:11" x14ac:dyDescent="0.25">
      <c r="A95">
        <v>22.730319831500001</v>
      </c>
      <c r="B95">
        <v>152.231527454</v>
      </c>
      <c r="C95">
        <v>107.70972381999999</v>
      </c>
      <c r="E95">
        <f t="shared" si="7"/>
        <v>-2.269680168499999</v>
      </c>
      <c r="F95">
        <f t="shared" si="8"/>
        <v>2.2315274540000019</v>
      </c>
      <c r="G95">
        <f t="shared" si="9"/>
        <v>2.7097238199999936</v>
      </c>
      <c r="I95">
        <f t="shared" si="10"/>
        <v>1.2282006106712975E-2</v>
      </c>
      <c r="J95">
        <f t="shared" si="11"/>
        <v>1.2075548880280791E-2</v>
      </c>
      <c r="K95">
        <f t="shared" si="12"/>
        <v>1.466323095502059E-2</v>
      </c>
    </row>
    <row r="96" spans="1:11" x14ac:dyDescent="0.25">
      <c r="A96">
        <v>23.1285192303</v>
      </c>
      <c r="B96">
        <v>151.57393364399999</v>
      </c>
      <c r="C96">
        <v>107.793628326</v>
      </c>
      <c r="E96">
        <f t="shared" si="7"/>
        <v>-1.8714807696999998</v>
      </c>
      <c r="F96">
        <f t="shared" si="8"/>
        <v>1.5739336439999931</v>
      </c>
      <c r="G96">
        <f t="shared" si="9"/>
        <v>2.7936283260000039</v>
      </c>
      <c r="I96">
        <f t="shared" si="10"/>
        <v>1.0127214645066987E-2</v>
      </c>
      <c r="J96">
        <f t="shared" si="11"/>
        <v>8.5170866342567375E-3</v>
      </c>
      <c r="K96">
        <f t="shared" si="12"/>
        <v>1.5117266580557167E-2</v>
      </c>
    </row>
    <row r="97" spans="1:11" x14ac:dyDescent="0.25">
      <c r="A97">
        <v>22.973622812799999</v>
      </c>
      <c r="B97">
        <v>151.824295753</v>
      </c>
      <c r="C97">
        <v>107.707856079</v>
      </c>
      <c r="E97">
        <f t="shared" si="7"/>
        <v>-2.0263771872000014</v>
      </c>
      <c r="F97">
        <f t="shared" si="8"/>
        <v>1.8242957530000012</v>
      </c>
      <c r="G97">
        <f t="shared" si="9"/>
        <v>2.7078560789999955</v>
      </c>
      <c r="I97">
        <f t="shared" si="10"/>
        <v>1.096541148532941E-2</v>
      </c>
      <c r="J97">
        <f t="shared" si="11"/>
        <v>9.871880580251265E-3</v>
      </c>
      <c r="K97">
        <f t="shared" si="12"/>
        <v>1.4653123977532701E-2</v>
      </c>
    </row>
    <row r="98" spans="1:11" x14ac:dyDescent="0.25">
      <c r="A98">
        <v>22.742366537500001</v>
      </c>
      <c r="B98">
        <v>151.774432867</v>
      </c>
      <c r="C98">
        <v>107.712440908</v>
      </c>
      <c r="E98">
        <f t="shared" si="7"/>
        <v>-2.2576334624999994</v>
      </c>
      <c r="F98">
        <f t="shared" si="8"/>
        <v>1.7744328670000016</v>
      </c>
      <c r="G98">
        <f t="shared" si="9"/>
        <v>2.7124409080000049</v>
      </c>
      <c r="I98">
        <f t="shared" si="10"/>
        <v>1.2216817311079467E-2</v>
      </c>
      <c r="J98">
        <f t="shared" si="11"/>
        <v>9.6020556600489339E-3</v>
      </c>
      <c r="K98">
        <f t="shared" si="12"/>
        <v>1.4677934036041326E-2</v>
      </c>
    </row>
    <row r="99" spans="1:11" x14ac:dyDescent="0.25">
      <c r="A99">
        <v>22.7090326774</v>
      </c>
      <c r="B99">
        <v>151.46348497899999</v>
      </c>
      <c r="C99">
        <v>107.81963038400001</v>
      </c>
      <c r="E99">
        <f t="shared" si="7"/>
        <v>-2.2909673226000002</v>
      </c>
      <c r="F99">
        <f t="shared" si="8"/>
        <v>1.4634849789999862</v>
      </c>
      <c r="G99">
        <f t="shared" si="9"/>
        <v>2.819630384000007</v>
      </c>
      <c r="I99">
        <f t="shared" si="10"/>
        <v>1.2397198088508164E-2</v>
      </c>
      <c r="J99">
        <f t="shared" si="11"/>
        <v>7.9194115975554681E-3</v>
      </c>
      <c r="K99">
        <f t="shared" si="12"/>
        <v>1.5257972500085116E-2</v>
      </c>
    </row>
    <row r="100" spans="1:11" x14ac:dyDescent="0.25">
      <c r="A100">
        <v>22.5498529093</v>
      </c>
      <c r="B100">
        <v>151.63017935900001</v>
      </c>
      <c r="C100">
        <v>107.785244542</v>
      </c>
      <c r="E100">
        <f t="shared" si="7"/>
        <v>-2.4501470906999998</v>
      </c>
      <c r="F100">
        <f t="shared" si="8"/>
        <v>1.6301793590000102</v>
      </c>
      <c r="G100">
        <f t="shared" si="9"/>
        <v>2.7852445420000009</v>
      </c>
      <c r="I100">
        <f t="shared" si="10"/>
        <v>1.3258573585815088E-2</v>
      </c>
      <c r="J100">
        <f t="shared" si="11"/>
        <v>8.8214511983456048E-3</v>
      </c>
      <c r="K100">
        <f t="shared" si="12"/>
        <v>1.5071899093228126E-2</v>
      </c>
    </row>
    <row r="101" spans="1:11" x14ac:dyDescent="0.25">
      <c r="A101">
        <v>22.484784028299998</v>
      </c>
      <c r="B101">
        <v>151.80450480100001</v>
      </c>
      <c r="C101">
        <v>107.678276262</v>
      </c>
      <c r="E101">
        <f t="shared" si="7"/>
        <v>-2.5152159717000018</v>
      </c>
      <c r="F101">
        <f t="shared" si="8"/>
        <v>1.8045048010000073</v>
      </c>
      <c r="G101">
        <f t="shared" si="9"/>
        <v>2.6782762619999971</v>
      </c>
      <c r="I101">
        <f t="shared" si="10"/>
        <v>1.3610683281661429E-2</v>
      </c>
      <c r="J101">
        <f t="shared" si="11"/>
        <v>9.764785053447491E-3</v>
      </c>
      <c r="K101">
        <f t="shared" si="12"/>
        <v>1.4493057595461992E-2</v>
      </c>
    </row>
    <row r="102" spans="1:11" x14ac:dyDescent="0.25">
      <c r="A102">
        <v>22.6367636192</v>
      </c>
      <c r="B102">
        <v>151.42187665899999</v>
      </c>
      <c r="C102">
        <v>107.798784285</v>
      </c>
      <c r="E102">
        <f t="shared" si="7"/>
        <v>-2.3632363808000001</v>
      </c>
      <c r="F102">
        <f t="shared" si="8"/>
        <v>1.4218766589999916</v>
      </c>
      <c r="G102">
        <f t="shared" si="9"/>
        <v>2.7987842849999964</v>
      </c>
      <c r="I102">
        <f t="shared" si="10"/>
        <v>1.2788270375457477E-2</v>
      </c>
      <c r="J102">
        <f t="shared" si="11"/>
        <v>7.6942549224333799E-3</v>
      </c>
      <c r="K102">
        <f t="shared" si="12"/>
        <v>1.5145167216427691E-2</v>
      </c>
    </row>
    <row r="103" spans="1:11" x14ac:dyDescent="0.25">
      <c r="A103">
        <v>22.583092637699998</v>
      </c>
      <c r="B103">
        <v>151.711700041</v>
      </c>
      <c r="C103">
        <v>107.746183508</v>
      </c>
      <c r="E103">
        <f t="shared" si="7"/>
        <v>-2.4169073623000017</v>
      </c>
      <c r="F103">
        <f t="shared" si="8"/>
        <v>1.7117000410000003</v>
      </c>
      <c r="G103">
        <f t="shared" si="9"/>
        <v>2.7461835080000014</v>
      </c>
      <c r="I103">
        <f t="shared" si="10"/>
        <v>1.30787021868135E-2</v>
      </c>
      <c r="J103">
        <f t="shared" si="11"/>
        <v>9.2625871469444714E-3</v>
      </c>
      <c r="K103">
        <f t="shared" si="12"/>
        <v>1.4860526643144299E-2</v>
      </c>
    </row>
    <row r="104" spans="1:11" x14ac:dyDescent="0.25">
      <c r="A104">
        <v>22.627606115399999</v>
      </c>
      <c r="B104">
        <v>151.77849888899999</v>
      </c>
      <c r="C104">
        <v>107.804343393</v>
      </c>
      <c r="E104">
        <f t="shared" si="7"/>
        <v>-2.372393884600001</v>
      </c>
      <c r="F104">
        <f t="shared" si="8"/>
        <v>1.7784988889999909</v>
      </c>
      <c r="G104">
        <f t="shared" si="9"/>
        <v>2.8043433929999964</v>
      </c>
      <c r="I104">
        <f t="shared" si="10"/>
        <v>1.2837824721992649E-2</v>
      </c>
      <c r="J104">
        <f t="shared" si="11"/>
        <v>9.6240582786235596E-3</v>
      </c>
      <c r="K104">
        <f t="shared" si="12"/>
        <v>1.5175249427724007E-2</v>
      </c>
    </row>
    <row r="105" spans="1:11" x14ac:dyDescent="0.25">
      <c r="A105">
        <v>22.278086898400002</v>
      </c>
      <c r="B105">
        <v>152.161625719</v>
      </c>
      <c r="C105">
        <v>107.68230304799999</v>
      </c>
      <c r="E105">
        <f t="shared" si="7"/>
        <v>-2.7219131015999984</v>
      </c>
      <c r="F105">
        <f t="shared" si="8"/>
        <v>2.1616257189999999</v>
      </c>
      <c r="G105">
        <f t="shared" si="9"/>
        <v>2.6823030479999943</v>
      </c>
      <c r="I105">
        <f t="shared" si="10"/>
        <v>1.4729191275388831E-2</v>
      </c>
      <c r="J105">
        <f t="shared" si="11"/>
        <v>1.1697286978866175E-2</v>
      </c>
      <c r="K105">
        <f t="shared" si="12"/>
        <v>1.4514847894786445E-2</v>
      </c>
    </row>
    <row r="106" spans="1:11" x14ac:dyDescent="0.25">
      <c r="A106">
        <v>22.2550379937</v>
      </c>
      <c r="B106">
        <v>151.91133950299999</v>
      </c>
      <c r="C106">
        <v>107.74711831899999</v>
      </c>
      <c r="E106">
        <f t="shared" si="7"/>
        <v>-2.7449620062999998</v>
      </c>
      <c r="F106">
        <f t="shared" si="8"/>
        <v>1.9113395029999936</v>
      </c>
      <c r="G106">
        <f t="shared" si="9"/>
        <v>2.7471183189999948</v>
      </c>
      <c r="I106">
        <f t="shared" si="10"/>
        <v>1.4853916684813168E-2</v>
      </c>
      <c r="J106">
        <f t="shared" si="11"/>
        <v>1.0342903715531881E-2</v>
      </c>
      <c r="K106">
        <f t="shared" si="12"/>
        <v>1.4865585221251421E-2</v>
      </c>
    </row>
    <row r="107" spans="1:11" x14ac:dyDescent="0.25">
      <c r="A107">
        <v>22.6574028872</v>
      </c>
      <c r="B107">
        <v>151.189400608</v>
      </c>
      <c r="C107">
        <v>107.827275183</v>
      </c>
      <c r="E107">
        <f t="shared" si="7"/>
        <v>-2.3425971128</v>
      </c>
      <c r="F107">
        <f t="shared" si="8"/>
        <v>1.1894006079999997</v>
      </c>
      <c r="G107">
        <f t="shared" si="9"/>
        <v>2.8272751829999976</v>
      </c>
      <c r="I107">
        <f t="shared" si="10"/>
        <v>1.267658432421017E-2</v>
      </c>
      <c r="J107">
        <f t="shared" si="11"/>
        <v>6.4362484783212874E-3</v>
      </c>
      <c r="K107">
        <f t="shared" si="12"/>
        <v>1.5299341089944423E-2</v>
      </c>
    </row>
    <row r="108" spans="1:11" x14ac:dyDescent="0.25">
      <c r="A108">
        <v>22.6292491522</v>
      </c>
      <c r="B108">
        <v>151.10390870800001</v>
      </c>
      <c r="C108">
        <v>107.878119701</v>
      </c>
      <c r="E108">
        <f t="shared" si="7"/>
        <v>-2.3707508478000001</v>
      </c>
      <c r="F108">
        <f t="shared" si="8"/>
        <v>1.1039087080000058</v>
      </c>
      <c r="G108">
        <f t="shared" si="9"/>
        <v>2.8781197010000028</v>
      </c>
      <c r="I108">
        <f t="shared" si="10"/>
        <v>1.2828933694837709E-2</v>
      </c>
      <c r="J108">
        <f t="shared" si="11"/>
        <v>5.973622927617217E-3</v>
      </c>
      <c r="K108">
        <f t="shared" si="12"/>
        <v>1.5574477952501426E-2</v>
      </c>
    </row>
    <row r="109" spans="1:11" x14ac:dyDescent="0.25">
      <c r="A109">
        <v>22.6923677369</v>
      </c>
      <c r="B109">
        <v>150.99011347999999</v>
      </c>
      <c r="C109">
        <v>107.958490141</v>
      </c>
      <c r="E109">
        <f t="shared" si="7"/>
        <v>-2.3076322631000004</v>
      </c>
      <c r="F109">
        <f t="shared" si="8"/>
        <v>0.99011347999999089</v>
      </c>
      <c r="G109">
        <f t="shared" si="9"/>
        <v>2.9584901409999986</v>
      </c>
      <c r="I109">
        <f t="shared" si="10"/>
        <v>1.2487377711095378E-2</v>
      </c>
      <c r="J109">
        <f t="shared" si="11"/>
        <v>5.3578385080288587E-3</v>
      </c>
      <c r="K109">
        <f t="shared" si="12"/>
        <v>1.6009389553077964E-2</v>
      </c>
    </row>
    <row r="110" spans="1:11" x14ac:dyDescent="0.25">
      <c r="A110">
        <v>22.621599632999999</v>
      </c>
      <c r="B110">
        <v>151.08193621699999</v>
      </c>
      <c r="C110">
        <v>107.908761187</v>
      </c>
      <c r="E110">
        <f t="shared" si="7"/>
        <v>-2.3784003670000011</v>
      </c>
      <c r="F110">
        <f t="shared" si="8"/>
        <v>1.081936216999992</v>
      </c>
      <c r="G110">
        <f t="shared" si="9"/>
        <v>2.9087611869999961</v>
      </c>
      <c r="I110">
        <f t="shared" si="10"/>
        <v>1.287032782729379E-2</v>
      </c>
      <c r="J110">
        <f t="shared" si="11"/>
        <v>5.8547223563441214E-3</v>
      </c>
      <c r="K110">
        <f t="shared" si="12"/>
        <v>1.5740289384170849E-2</v>
      </c>
    </row>
    <row r="111" spans="1:11" x14ac:dyDescent="0.25">
      <c r="A111">
        <v>22.363794322099999</v>
      </c>
      <c r="B111">
        <v>151.602505573</v>
      </c>
      <c r="C111">
        <v>107.763332637</v>
      </c>
      <c r="E111">
        <f t="shared" si="7"/>
        <v>-2.6362056779000014</v>
      </c>
      <c r="F111">
        <f t="shared" si="8"/>
        <v>1.602505573000002</v>
      </c>
      <c r="G111">
        <f t="shared" si="9"/>
        <v>2.7633326370000049</v>
      </c>
      <c r="I111">
        <f t="shared" si="10"/>
        <v>1.4265399453138523E-2</v>
      </c>
      <c r="J111">
        <f t="shared" si="11"/>
        <v>8.6716989938873876E-3</v>
      </c>
      <c r="K111">
        <f t="shared" si="12"/>
        <v>1.4953326373267531E-2</v>
      </c>
    </row>
    <row r="112" spans="1:11" x14ac:dyDescent="0.25">
      <c r="A112">
        <v>22.131647142799999</v>
      </c>
      <c r="B112">
        <v>152.10306741400001</v>
      </c>
      <c r="C112">
        <v>107.66170153100001</v>
      </c>
      <c r="E112">
        <f t="shared" si="7"/>
        <v>-2.8683528572000014</v>
      </c>
      <c r="F112">
        <f t="shared" si="8"/>
        <v>2.1030674140000087</v>
      </c>
      <c r="G112">
        <f t="shared" si="9"/>
        <v>2.6617015310000056</v>
      </c>
      <c r="I112">
        <f t="shared" si="10"/>
        <v>1.5521626261386635E-2</v>
      </c>
      <c r="J112">
        <f t="shared" si="11"/>
        <v>1.1380408209077228E-2</v>
      </c>
      <c r="K112">
        <f t="shared" si="12"/>
        <v>1.4403366126952772E-2</v>
      </c>
    </row>
    <row r="113" spans="1:11" x14ac:dyDescent="0.25">
      <c r="A113">
        <v>22.181952345300001</v>
      </c>
      <c r="B113">
        <v>152.24987399299999</v>
      </c>
      <c r="C113">
        <v>107.671551479</v>
      </c>
      <c r="E113">
        <f t="shared" si="7"/>
        <v>-2.8180476546999991</v>
      </c>
      <c r="F113">
        <f t="shared" si="8"/>
        <v>2.2498739929999942</v>
      </c>
      <c r="G113">
        <f t="shared" si="9"/>
        <v>2.6715514790000015</v>
      </c>
      <c r="I113">
        <f t="shared" si="10"/>
        <v>1.5249407817184962E-2</v>
      </c>
      <c r="J113">
        <f t="shared" si="11"/>
        <v>1.2174828200408029E-2</v>
      </c>
      <c r="K113">
        <f t="shared" si="12"/>
        <v>1.4456667522966954E-2</v>
      </c>
    </row>
    <row r="114" spans="1:11" x14ac:dyDescent="0.25">
      <c r="A114">
        <v>22.117213287399998</v>
      </c>
      <c r="B114">
        <v>152.24774340499999</v>
      </c>
      <c r="C114">
        <v>107.676054796</v>
      </c>
      <c r="E114">
        <f t="shared" si="7"/>
        <v>-2.8827867126000015</v>
      </c>
      <c r="F114">
        <f t="shared" si="8"/>
        <v>2.2477434049999943</v>
      </c>
      <c r="G114">
        <f t="shared" si="9"/>
        <v>2.6760547960000025</v>
      </c>
      <c r="I114">
        <f t="shared" si="10"/>
        <v>1.5599732728820492E-2</v>
      </c>
      <c r="J114">
        <f t="shared" si="11"/>
        <v>1.2163298869011446E-2</v>
      </c>
      <c r="K114">
        <f t="shared" si="12"/>
        <v>1.4481036492508169E-2</v>
      </c>
    </row>
    <row r="115" spans="1:11" x14ac:dyDescent="0.25">
      <c r="A115">
        <v>22.118149099099998</v>
      </c>
      <c r="B115">
        <v>152.08931526699999</v>
      </c>
      <c r="C115">
        <v>107.706978505</v>
      </c>
      <c r="E115">
        <f t="shared" si="7"/>
        <v>-2.8818509009000017</v>
      </c>
      <c r="F115">
        <f t="shared" si="8"/>
        <v>2.0893152669999893</v>
      </c>
      <c r="G115">
        <f t="shared" si="9"/>
        <v>2.706978504999995</v>
      </c>
      <c r="I115">
        <f t="shared" si="10"/>
        <v>1.5594668735587592E-2</v>
      </c>
      <c r="J115">
        <f t="shared" si="11"/>
        <v>1.1305990696081869E-2</v>
      </c>
      <c r="K115">
        <f t="shared" si="12"/>
        <v>1.4648375128167629E-2</v>
      </c>
    </row>
    <row r="116" spans="1:11" x14ac:dyDescent="0.25">
      <c r="A116">
        <v>22.305249123100001</v>
      </c>
      <c r="B116">
        <v>151.70015610499999</v>
      </c>
      <c r="C116">
        <v>107.82011213</v>
      </c>
      <c r="E116">
        <f t="shared" si="7"/>
        <v>-2.6947508768999988</v>
      </c>
      <c r="F116">
        <f t="shared" si="8"/>
        <v>1.7001561049999907</v>
      </c>
      <c r="G116">
        <f t="shared" si="9"/>
        <v>2.8201121299999983</v>
      </c>
      <c r="I116">
        <f t="shared" si="10"/>
        <v>1.45822073019342E-2</v>
      </c>
      <c r="J116">
        <f t="shared" si="11"/>
        <v>9.2001190096203823E-3</v>
      </c>
      <c r="K116">
        <f t="shared" si="12"/>
        <v>1.5260579390428476E-2</v>
      </c>
    </row>
    <row r="117" spans="1:11" x14ac:dyDescent="0.25">
      <c r="A117">
        <v>22.410273755399999</v>
      </c>
      <c r="B117">
        <v>151.56907509600001</v>
      </c>
      <c r="C117">
        <v>107.859278184</v>
      </c>
      <c r="E117">
        <f t="shared" si="7"/>
        <v>-2.5897262446000013</v>
      </c>
      <c r="F117">
        <f t="shared" si="8"/>
        <v>1.5690750960000059</v>
      </c>
      <c r="G117">
        <f t="shared" si="9"/>
        <v>2.8592781840000043</v>
      </c>
      <c r="I117">
        <f t="shared" si="10"/>
        <v>1.401388353845155E-2</v>
      </c>
      <c r="J117">
        <f t="shared" si="11"/>
        <v>8.490795389774904E-3</v>
      </c>
      <c r="K117">
        <f t="shared" si="12"/>
        <v>1.5472520139208881E-2</v>
      </c>
    </row>
    <row r="118" spans="1:11" x14ac:dyDescent="0.25">
      <c r="A118">
        <v>22.255268413</v>
      </c>
      <c r="B118">
        <v>151.63918928699999</v>
      </c>
      <c r="C118">
        <v>107.83078863199999</v>
      </c>
      <c r="E118">
        <f t="shared" si="7"/>
        <v>-2.7447315870000004</v>
      </c>
      <c r="F118">
        <f t="shared" si="8"/>
        <v>1.6391892869999936</v>
      </c>
      <c r="G118">
        <f t="shared" si="9"/>
        <v>2.8307886319999938</v>
      </c>
      <c r="I118">
        <f t="shared" si="10"/>
        <v>1.4852669808143506E-2</v>
      </c>
      <c r="J118">
        <f t="shared" si="11"/>
        <v>8.8702069623746715E-3</v>
      </c>
      <c r="K118">
        <f t="shared" si="12"/>
        <v>1.5318353549352787E-2</v>
      </c>
    </row>
    <row r="119" spans="1:11" x14ac:dyDescent="0.25">
      <c r="A119">
        <v>22.3455034867</v>
      </c>
      <c r="B119">
        <v>151.555702564</v>
      </c>
      <c r="C119">
        <v>107.8126956</v>
      </c>
      <c r="E119">
        <f t="shared" si="7"/>
        <v>-2.6544965132999998</v>
      </c>
      <c r="F119">
        <f t="shared" si="8"/>
        <v>1.5557025640000006</v>
      </c>
      <c r="G119">
        <f t="shared" si="9"/>
        <v>2.8126955999999979</v>
      </c>
      <c r="I119">
        <f t="shared" si="10"/>
        <v>1.43643773422691E-2</v>
      </c>
      <c r="J119">
        <f t="shared" si="11"/>
        <v>8.4184321017814149E-3</v>
      </c>
      <c r="K119">
        <f t="shared" si="12"/>
        <v>1.5220446041239094E-2</v>
      </c>
    </row>
    <row r="120" spans="1:11" x14ac:dyDescent="0.25">
      <c r="A120">
        <v>22.1051690213</v>
      </c>
      <c r="B120">
        <v>151.85613213299999</v>
      </c>
      <c r="C120">
        <v>107.763761112</v>
      </c>
      <c r="E120">
        <f t="shared" si="7"/>
        <v>-2.8948309786999999</v>
      </c>
      <c r="F120">
        <f t="shared" si="8"/>
        <v>1.8561321329999885</v>
      </c>
      <c r="G120">
        <f t="shared" si="9"/>
        <v>2.7637611119999974</v>
      </c>
      <c r="I120">
        <f t="shared" si="10"/>
        <v>1.5664908321330877E-2</v>
      </c>
      <c r="J120">
        <f t="shared" si="11"/>
        <v>1.0044157986998797E-2</v>
      </c>
      <c r="K120">
        <f t="shared" si="12"/>
        <v>1.4955644996234555E-2</v>
      </c>
    </row>
    <row r="121" spans="1:11" x14ac:dyDescent="0.25">
      <c r="A121">
        <v>22.240276610399999</v>
      </c>
      <c r="B121">
        <v>151.590249159</v>
      </c>
      <c r="C121">
        <v>107.81548345</v>
      </c>
      <c r="E121">
        <f t="shared" si="7"/>
        <v>-2.7597233896000013</v>
      </c>
      <c r="F121">
        <f t="shared" si="8"/>
        <v>1.5902491589999954</v>
      </c>
      <c r="G121">
        <f t="shared" si="9"/>
        <v>2.8154834500000021</v>
      </c>
      <c r="I121">
        <f t="shared" si="10"/>
        <v>1.4933795516355309E-2</v>
      </c>
      <c r="J121">
        <f t="shared" si="11"/>
        <v>8.6053753974249109E-3</v>
      </c>
      <c r="K121">
        <f t="shared" si="12"/>
        <v>1.5235532039345726E-2</v>
      </c>
    </row>
    <row r="122" spans="1:11" x14ac:dyDescent="0.25">
      <c r="A122">
        <v>22.177257369700001</v>
      </c>
      <c r="B122">
        <v>151.935391826</v>
      </c>
      <c r="C122">
        <v>107.80149425899999</v>
      </c>
      <c r="E122">
        <f t="shared" si="7"/>
        <v>-2.8227426302999987</v>
      </c>
      <c r="F122">
        <f t="shared" si="8"/>
        <v>1.935391826</v>
      </c>
      <c r="G122">
        <f t="shared" si="9"/>
        <v>2.8014942589999947</v>
      </c>
      <c r="I122">
        <f t="shared" si="10"/>
        <v>1.527481391615448E-2</v>
      </c>
      <c r="J122">
        <f t="shared" si="11"/>
        <v>1.0473058960339763E-2</v>
      </c>
      <c r="K122">
        <f t="shared" si="12"/>
        <v>1.5159831801191195E-2</v>
      </c>
    </row>
    <row r="123" spans="1:11" x14ac:dyDescent="0.25">
      <c r="A123">
        <v>22.1402155012</v>
      </c>
      <c r="B123">
        <v>151.86101708499999</v>
      </c>
      <c r="C123">
        <v>107.819389751</v>
      </c>
      <c r="E123">
        <f t="shared" si="7"/>
        <v>-2.8597844987999999</v>
      </c>
      <c r="F123">
        <f t="shared" si="8"/>
        <v>1.8610170849999861</v>
      </c>
      <c r="G123">
        <f t="shared" si="9"/>
        <v>2.8193897510000028</v>
      </c>
      <c r="I123">
        <f t="shared" si="10"/>
        <v>1.5475259979628586E-2</v>
      </c>
      <c r="J123">
        <f t="shared" si="11"/>
        <v>1.0070592112444154E-2</v>
      </c>
      <c r="K123">
        <f t="shared" si="12"/>
        <v>1.5256670353634464E-2</v>
      </c>
    </row>
    <row r="124" spans="1:11" x14ac:dyDescent="0.25">
      <c r="A124">
        <v>22.121063665099999</v>
      </c>
      <c r="B124">
        <v>151.68143784899999</v>
      </c>
      <c r="C124">
        <v>107.93680360899999</v>
      </c>
      <c r="E124">
        <f t="shared" si="7"/>
        <v>-2.8789363349000006</v>
      </c>
      <c r="F124">
        <f t="shared" si="8"/>
        <v>1.681437848999991</v>
      </c>
      <c r="G124">
        <f t="shared" si="9"/>
        <v>2.9368036089999947</v>
      </c>
      <c r="I124">
        <f t="shared" si="10"/>
        <v>1.5578897034399361E-2</v>
      </c>
      <c r="J124">
        <f t="shared" si="11"/>
        <v>9.0988282032373174E-3</v>
      </c>
      <c r="K124">
        <f t="shared" si="12"/>
        <v>1.5892036402553014E-2</v>
      </c>
    </row>
    <row r="125" spans="1:11" x14ac:dyDescent="0.25">
      <c r="A125">
        <v>22.008030466600001</v>
      </c>
      <c r="B125">
        <v>152.10104216299999</v>
      </c>
      <c r="C125">
        <v>107.867695928</v>
      </c>
      <c r="E125">
        <f t="shared" si="7"/>
        <v>-2.9919695333999989</v>
      </c>
      <c r="F125">
        <f t="shared" si="8"/>
        <v>2.1010421629999882</v>
      </c>
      <c r="G125">
        <f t="shared" si="9"/>
        <v>2.8676959280000034</v>
      </c>
      <c r="I125">
        <f t="shared" si="10"/>
        <v>1.6190557854943857E-2</v>
      </c>
      <c r="J125">
        <f t="shared" si="11"/>
        <v>1.1369448891771159E-2</v>
      </c>
      <c r="K125">
        <f t="shared" si="12"/>
        <v>1.5518071395569842E-2</v>
      </c>
    </row>
    <row r="126" spans="1:11" x14ac:dyDescent="0.25">
      <c r="A126">
        <v>21.884195486700001</v>
      </c>
      <c r="B126">
        <v>152.00657225399999</v>
      </c>
      <c r="C126">
        <v>107.866506793</v>
      </c>
      <c r="E126">
        <f t="shared" si="7"/>
        <v>-3.1158045132999987</v>
      </c>
      <c r="F126">
        <f t="shared" si="8"/>
        <v>2.0065722539999911</v>
      </c>
      <c r="G126">
        <f t="shared" si="9"/>
        <v>2.8665067929999992</v>
      </c>
      <c r="I126">
        <f t="shared" si="10"/>
        <v>1.6860670763566416E-2</v>
      </c>
      <c r="J126">
        <f t="shared" si="11"/>
        <v>1.0858240301529392E-2</v>
      </c>
      <c r="K126">
        <f t="shared" si="12"/>
        <v>1.5511636584386111E-2</v>
      </c>
    </row>
    <row r="127" spans="1:11" x14ac:dyDescent="0.25">
      <c r="A127">
        <v>21.844485266500001</v>
      </c>
      <c r="B127">
        <v>152.02917744499999</v>
      </c>
      <c r="C127">
        <v>107.828960327</v>
      </c>
      <c r="E127">
        <f t="shared" si="7"/>
        <v>-3.1555147334999987</v>
      </c>
      <c r="F127">
        <f t="shared" si="8"/>
        <v>2.0291774449999878</v>
      </c>
      <c r="G127">
        <f t="shared" si="9"/>
        <v>2.8289603270000043</v>
      </c>
      <c r="I127">
        <f t="shared" si="10"/>
        <v>1.7075556179478407E-2</v>
      </c>
      <c r="J127">
        <f t="shared" si="11"/>
        <v>1.0980564626233194E-2</v>
      </c>
      <c r="K127">
        <f t="shared" si="12"/>
        <v>1.5308459973382723E-2</v>
      </c>
    </row>
    <row r="128" spans="1:11" x14ac:dyDescent="0.25">
      <c r="A128">
        <v>21.985010236400001</v>
      </c>
      <c r="B128">
        <v>151.98939088700001</v>
      </c>
      <c r="C128">
        <v>107.736015037</v>
      </c>
      <c r="E128">
        <f t="shared" si="7"/>
        <v>-3.0149897635999992</v>
      </c>
      <c r="F128">
        <f t="shared" si="8"/>
        <v>1.9893908870000132</v>
      </c>
      <c r="G128">
        <f t="shared" si="9"/>
        <v>2.7360150370000014</v>
      </c>
      <c r="I128">
        <f t="shared" si="10"/>
        <v>1.6315128096962228E-2</v>
      </c>
      <c r="J128">
        <f t="shared" si="11"/>
        <v>1.076526612069806E-2</v>
      </c>
      <c r="K128">
        <f t="shared" si="12"/>
        <v>1.480550161157764E-2</v>
      </c>
    </row>
    <row r="129" spans="1:11" x14ac:dyDescent="0.25">
      <c r="A129">
        <v>22.152965996300001</v>
      </c>
      <c r="B129">
        <v>151.99734077299999</v>
      </c>
      <c r="C129">
        <v>107.742169394</v>
      </c>
      <c r="E129">
        <f t="shared" si="7"/>
        <v>-2.8470340036999993</v>
      </c>
      <c r="F129">
        <f t="shared" si="8"/>
        <v>1.9973407729999906</v>
      </c>
      <c r="G129">
        <f t="shared" si="9"/>
        <v>2.7421693940000011</v>
      </c>
      <c r="I129">
        <f t="shared" si="10"/>
        <v>1.5406262743429745E-2</v>
      </c>
      <c r="J129">
        <f t="shared" si="11"/>
        <v>1.0808285639374969E-2</v>
      </c>
      <c r="K129">
        <f t="shared" si="12"/>
        <v>1.4838804916292525E-2</v>
      </c>
    </row>
    <row r="130" spans="1:11" x14ac:dyDescent="0.25">
      <c r="A130">
        <v>21.923208199400001</v>
      </c>
      <c r="B130">
        <v>152.27407523299999</v>
      </c>
      <c r="C130">
        <v>107.700076369</v>
      </c>
      <c r="E130">
        <f t="shared" ref="E130:E193" si="13">A130-25</f>
        <v>-3.0767918005999988</v>
      </c>
      <c r="F130">
        <f t="shared" ref="F130:F193" si="14">B130-150</f>
        <v>2.2740752329999907</v>
      </c>
      <c r="G130">
        <f t="shared" ref="G130:G193" si="15">C130-105</f>
        <v>2.7000763690000014</v>
      </c>
      <c r="I130">
        <f t="shared" ref="I130:I193" si="16">ABS(E130)/SQRT(25^2+150^2+105^2)</f>
        <v>1.6649559796360187E-2</v>
      </c>
      <c r="J130">
        <f t="shared" ref="J130:J193" si="17">ABS(F130)/SQRT(25^2+150^2+105^2)</f>
        <v>1.2305789285408134E-2</v>
      </c>
      <c r="K130">
        <f t="shared" ref="K130:K193" si="18">ABS(G130)/SQRT(25^2+150^2+105^2)</f>
        <v>1.461102533867843E-2</v>
      </c>
    </row>
    <row r="131" spans="1:11" x14ac:dyDescent="0.25">
      <c r="A131">
        <v>22.0754382336</v>
      </c>
      <c r="B131">
        <v>152.07130991400001</v>
      </c>
      <c r="C131">
        <v>107.778859694</v>
      </c>
      <c r="E131">
        <f t="shared" si="13"/>
        <v>-2.9245617664000001</v>
      </c>
      <c r="F131">
        <f t="shared" si="14"/>
        <v>2.0713099140000111</v>
      </c>
      <c r="G131">
        <f t="shared" si="15"/>
        <v>2.7788596940000048</v>
      </c>
      <c r="I131">
        <f t="shared" si="16"/>
        <v>1.5825791656858327E-2</v>
      </c>
      <c r="J131">
        <f t="shared" si="17"/>
        <v>1.1208557648655894E-2</v>
      </c>
      <c r="K131">
        <f t="shared" si="18"/>
        <v>1.5037348523850674E-2</v>
      </c>
    </row>
    <row r="132" spans="1:11" x14ac:dyDescent="0.25">
      <c r="A132">
        <v>22.346651785300001</v>
      </c>
      <c r="B132">
        <v>152.06990405900001</v>
      </c>
      <c r="C132">
        <v>107.67563799</v>
      </c>
      <c r="E132">
        <f t="shared" si="13"/>
        <v>-2.6533482146999994</v>
      </c>
      <c r="F132">
        <f t="shared" si="14"/>
        <v>2.0699040590000095</v>
      </c>
      <c r="G132">
        <f t="shared" si="15"/>
        <v>2.6756379899999985</v>
      </c>
      <c r="I132">
        <f t="shared" si="16"/>
        <v>1.4358163510640631E-2</v>
      </c>
      <c r="J132">
        <f t="shared" si="17"/>
        <v>1.1200950092342538E-2</v>
      </c>
      <c r="K132">
        <f t="shared" si="18"/>
        <v>1.4478781014441959E-2</v>
      </c>
    </row>
    <row r="133" spans="1:11" x14ac:dyDescent="0.25">
      <c r="A133">
        <v>22.099882147799999</v>
      </c>
      <c r="B133">
        <v>152.353865283</v>
      </c>
      <c r="C133">
        <v>107.61026318</v>
      </c>
      <c r="E133">
        <f t="shared" si="13"/>
        <v>-2.9001178522000011</v>
      </c>
      <c r="F133">
        <f t="shared" si="14"/>
        <v>2.3538652830000046</v>
      </c>
      <c r="G133">
        <f t="shared" si="15"/>
        <v>2.610263180000004</v>
      </c>
      <c r="I133">
        <f t="shared" si="16"/>
        <v>1.5693517379784847E-2</v>
      </c>
      <c r="J133">
        <f t="shared" si="17"/>
        <v>1.2737560199634681E-2</v>
      </c>
      <c r="K133">
        <f t="shared" si="18"/>
        <v>1.4125015833431552E-2</v>
      </c>
    </row>
    <row r="134" spans="1:11" x14ac:dyDescent="0.25">
      <c r="A134">
        <v>22.2643792111</v>
      </c>
      <c r="B134">
        <v>152.088447745</v>
      </c>
      <c r="C134">
        <v>107.643042068</v>
      </c>
      <c r="E134">
        <f t="shared" si="13"/>
        <v>-2.7356207889000004</v>
      </c>
      <c r="F134">
        <f t="shared" si="14"/>
        <v>2.0884477449999963</v>
      </c>
      <c r="G134">
        <f t="shared" si="15"/>
        <v>2.6430420679999997</v>
      </c>
      <c r="I134">
        <f t="shared" si="16"/>
        <v>1.4803368201928574E-2</v>
      </c>
      <c r="J134">
        <f t="shared" si="17"/>
        <v>1.1301296241484479E-2</v>
      </c>
      <c r="K134">
        <f t="shared" si="18"/>
        <v>1.430239346935339E-2</v>
      </c>
    </row>
    <row r="135" spans="1:11" x14ac:dyDescent="0.25">
      <c r="A135">
        <v>21.787557639500001</v>
      </c>
      <c r="B135">
        <v>152.877339807</v>
      </c>
      <c r="C135">
        <v>107.52733890899999</v>
      </c>
      <c r="E135">
        <f t="shared" si="13"/>
        <v>-3.212442360499999</v>
      </c>
      <c r="F135">
        <f t="shared" si="14"/>
        <v>2.8773398069999985</v>
      </c>
      <c r="G135">
        <f t="shared" si="15"/>
        <v>2.5273389089999938</v>
      </c>
      <c r="I135">
        <f t="shared" si="16"/>
        <v>1.7383610799754163E-2</v>
      </c>
      <c r="J135">
        <f t="shared" si="17"/>
        <v>1.5570257682613369E-2</v>
      </c>
      <c r="K135">
        <f t="shared" si="18"/>
        <v>1.36762845906107E-2</v>
      </c>
    </row>
    <row r="136" spans="1:11" x14ac:dyDescent="0.25">
      <c r="A136">
        <v>21.8415743053</v>
      </c>
      <c r="B136">
        <v>152.676638287</v>
      </c>
      <c r="C136">
        <v>107.556033136</v>
      </c>
      <c r="E136">
        <f t="shared" si="13"/>
        <v>-3.1584256947</v>
      </c>
      <c r="F136">
        <f t="shared" si="14"/>
        <v>2.6766382870000029</v>
      </c>
      <c r="G136">
        <f t="shared" si="15"/>
        <v>2.5560331359999964</v>
      </c>
      <c r="I136">
        <f t="shared" si="16"/>
        <v>1.709130837387611E-2</v>
      </c>
      <c r="J136">
        <f t="shared" si="17"/>
        <v>1.4484193959416801E-2</v>
      </c>
      <c r="K136">
        <f t="shared" si="18"/>
        <v>1.3831558746032497E-2</v>
      </c>
    </row>
    <row r="137" spans="1:11" x14ac:dyDescent="0.25">
      <c r="A137">
        <v>21.932858918800001</v>
      </c>
      <c r="B137">
        <v>152.632883537</v>
      </c>
      <c r="C137">
        <v>107.559039721</v>
      </c>
      <c r="E137">
        <f t="shared" si="13"/>
        <v>-3.0671410811999991</v>
      </c>
      <c r="F137">
        <f t="shared" si="14"/>
        <v>2.6328835369999979</v>
      </c>
      <c r="G137">
        <f t="shared" si="15"/>
        <v>2.5590397210000049</v>
      </c>
      <c r="I137">
        <f t="shared" si="16"/>
        <v>1.6597336493601497E-2</v>
      </c>
      <c r="J137">
        <f t="shared" si="17"/>
        <v>1.4247422226484526E-2</v>
      </c>
      <c r="K137">
        <f t="shared" si="18"/>
        <v>1.3847828393114473E-2</v>
      </c>
    </row>
    <row r="138" spans="1:11" x14ac:dyDescent="0.25">
      <c r="A138">
        <v>22.0575542883</v>
      </c>
      <c r="B138">
        <v>152.57181495399999</v>
      </c>
      <c r="C138">
        <v>107.58514696500001</v>
      </c>
      <c r="E138">
        <f t="shared" si="13"/>
        <v>-2.9424457116999996</v>
      </c>
      <c r="F138">
        <f t="shared" si="14"/>
        <v>2.5718149539999899</v>
      </c>
      <c r="G138">
        <f t="shared" si="15"/>
        <v>2.585146965000007</v>
      </c>
      <c r="I138">
        <f t="shared" si="16"/>
        <v>1.5922567726207287E-2</v>
      </c>
      <c r="J138">
        <f t="shared" si="17"/>
        <v>1.3916959494446778E-2</v>
      </c>
      <c r="K138">
        <f t="shared" si="18"/>
        <v>1.3989103509621036E-2</v>
      </c>
    </row>
    <row r="139" spans="1:11" x14ac:dyDescent="0.25">
      <c r="A139">
        <v>21.910646825499999</v>
      </c>
      <c r="B139">
        <v>152.97775794099999</v>
      </c>
      <c r="C139">
        <v>107.47621936900001</v>
      </c>
      <c r="E139">
        <f t="shared" si="13"/>
        <v>-3.0893531745000011</v>
      </c>
      <c r="F139">
        <f t="shared" si="14"/>
        <v>2.977757940999993</v>
      </c>
      <c r="G139">
        <f t="shared" si="15"/>
        <v>2.4762193690000061</v>
      </c>
      <c r="I139">
        <f t="shared" si="16"/>
        <v>1.6717533633859281E-2</v>
      </c>
      <c r="J139">
        <f t="shared" si="17"/>
        <v>1.6113654127685076E-2</v>
      </c>
      <c r="K139">
        <f t="shared" si="18"/>
        <v>1.3399659491107298E-2</v>
      </c>
    </row>
    <row r="140" spans="1:11" x14ac:dyDescent="0.25">
      <c r="A140">
        <v>22.058868378</v>
      </c>
      <c r="B140">
        <v>152.77492009100001</v>
      </c>
      <c r="C140">
        <v>107.41292005</v>
      </c>
      <c r="E140">
        <f t="shared" si="13"/>
        <v>-2.9411316220000003</v>
      </c>
      <c r="F140">
        <f t="shared" si="14"/>
        <v>2.7749200910000127</v>
      </c>
      <c r="G140">
        <f t="shared" si="15"/>
        <v>2.4129200499999968</v>
      </c>
      <c r="I140">
        <f t="shared" si="16"/>
        <v>1.5915456742931249E-2</v>
      </c>
      <c r="J140">
        <f t="shared" si="17"/>
        <v>1.5016030001190318E-2</v>
      </c>
      <c r="K140">
        <f t="shared" si="18"/>
        <v>1.3057125493014216E-2</v>
      </c>
    </row>
    <row r="141" spans="1:11" x14ac:dyDescent="0.25">
      <c r="A141">
        <v>22.161141537799999</v>
      </c>
      <c r="B141">
        <v>152.621764762</v>
      </c>
      <c r="C141">
        <v>107.436447101</v>
      </c>
      <c r="E141">
        <f t="shared" si="13"/>
        <v>-2.838858462200001</v>
      </c>
      <c r="F141">
        <f t="shared" si="14"/>
        <v>2.621764761999998</v>
      </c>
      <c r="G141">
        <f t="shared" si="15"/>
        <v>2.4364471009999988</v>
      </c>
      <c r="I141">
        <f t="shared" si="16"/>
        <v>1.5362022126614106E-2</v>
      </c>
      <c r="J141">
        <f t="shared" si="17"/>
        <v>1.4187254778954059E-2</v>
      </c>
      <c r="K141">
        <f t="shared" si="18"/>
        <v>1.3184438313589258E-2</v>
      </c>
    </row>
    <row r="142" spans="1:11" x14ac:dyDescent="0.25">
      <c r="A142">
        <v>21.993045167799998</v>
      </c>
      <c r="B142">
        <v>152.74618958299999</v>
      </c>
      <c r="C142">
        <v>107.435068804</v>
      </c>
      <c r="E142">
        <f t="shared" si="13"/>
        <v>-3.0069548322000017</v>
      </c>
      <c r="F142">
        <f t="shared" si="14"/>
        <v>2.7461895829999889</v>
      </c>
      <c r="G142">
        <f t="shared" si="15"/>
        <v>2.4350688039999966</v>
      </c>
      <c r="I142">
        <f t="shared" si="16"/>
        <v>1.627164836889684E-2</v>
      </c>
      <c r="J142">
        <f t="shared" si="17"/>
        <v>1.4860559517021412E-2</v>
      </c>
      <c r="K142">
        <f t="shared" si="18"/>
        <v>1.3176979882923196E-2</v>
      </c>
    </row>
    <row r="143" spans="1:11" x14ac:dyDescent="0.25">
      <c r="A143">
        <v>21.915025500799999</v>
      </c>
      <c r="B143">
        <v>152.81853455199999</v>
      </c>
      <c r="C143">
        <v>107.456582387</v>
      </c>
      <c r="E143">
        <f t="shared" si="13"/>
        <v>-3.0849744992000012</v>
      </c>
      <c r="F143">
        <f t="shared" si="14"/>
        <v>2.8185345519999885</v>
      </c>
      <c r="G143">
        <f t="shared" si="15"/>
        <v>2.4565823869999974</v>
      </c>
      <c r="I143">
        <f t="shared" si="16"/>
        <v>1.6693839142661669E-2</v>
      </c>
      <c r="J143">
        <f t="shared" si="17"/>
        <v>1.5252042582952759E-2</v>
      </c>
      <c r="K143">
        <f t="shared" si="18"/>
        <v>1.3293397147985662E-2</v>
      </c>
    </row>
    <row r="144" spans="1:11" x14ac:dyDescent="0.25">
      <c r="A144">
        <v>22.024939861699998</v>
      </c>
      <c r="B144">
        <v>152.394461662</v>
      </c>
      <c r="C144">
        <v>107.587099502</v>
      </c>
      <c r="E144">
        <f t="shared" si="13"/>
        <v>-2.9750601383000017</v>
      </c>
      <c r="F144">
        <f t="shared" si="14"/>
        <v>2.3944616619999977</v>
      </c>
      <c r="G144">
        <f t="shared" si="15"/>
        <v>2.5870995020000009</v>
      </c>
      <c r="I144">
        <f t="shared" si="16"/>
        <v>1.6099055405937465E-2</v>
      </c>
      <c r="J144">
        <f t="shared" si="17"/>
        <v>1.2957240920164512E-2</v>
      </c>
      <c r="K144">
        <f t="shared" si="18"/>
        <v>1.3999669346909625E-2</v>
      </c>
    </row>
    <row r="145" spans="1:11" x14ac:dyDescent="0.25">
      <c r="A145">
        <v>21.854119793799999</v>
      </c>
      <c r="B145">
        <v>152.410005576</v>
      </c>
      <c r="C145">
        <v>107.626233169</v>
      </c>
      <c r="E145">
        <f t="shared" si="13"/>
        <v>-3.1458802062000011</v>
      </c>
      <c r="F145">
        <f t="shared" si="14"/>
        <v>2.4100055760000032</v>
      </c>
      <c r="G145">
        <f t="shared" si="15"/>
        <v>2.6262331690000025</v>
      </c>
      <c r="I145">
        <f t="shared" si="16"/>
        <v>1.702342049764264E-2</v>
      </c>
      <c r="J145">
        <f t="shared" si="17"/>
        <v>1.3041354289669106E-2</v>
      </c>
      <c r="K145">
        <f t="shared" si="18"/>
        <v>1.4211434838692433E-2</v>
      </c>
    </row>
    <row r="146" spans="1:11" x14ac:dyDescent="0.25">
      <c r="A146">
        <v>21.760770262200001</v>
      </c>
      <c r="B146">
        <v>152.819998137</v>
      </c>
      <c r="C146">
        <v>107.556340206</v>
      </c>
      <c r="E146">
        <f t="shared" si="13"/>
        <v>-3.2392297377999988</v>
      </c>
      <c r="F146">
        <f t="shared" si="14"/>
        <v>2.8199981369999989</v>
      </c>
      <c r="G146">
        <f t="shared" si="15"/>
        <v>2.5563402060000016</v>
      </c>
      <c r="I146">
        <f t="shared" si="16"/>
        <v>1.7528566347301135E-2</v>
      </c>
      <c r="J146">
        <f t="shared" si="17"/>
        <v>1.525996253579779E-2</v>
      </c>
      <c r="K146">
        <f t="shared" si="18"/>
        <v>1.3833220405533071E-2</v>
      </c>
    </row>
    <row r="147" spans="1:11" x14ac:dyDescent="0.25">
      <c r="A147">
        <v>21.838281060100002</v>
      </c>
      <c r="B147">
        <v>152.734878219</v>
      </c>
      <c r="C147">
        <v>107.560384887</v>
      </c>
      <c r="E147">
        <f t="shared" si="13"/>
        <v>-3.1617189398999983</v>
      </c>
      <c r="F147">
        <f t="shared" si="14"/>
        <v>2.7348782189999952</v>
      </c>
      <c r="G147">
        <f t="shared" si="15"/>
        <v>2.5603848869999979</v>
      </c>
      <c r="I147">
        <f t="shared" si="16"/>
        <v>1.7109129236136191E-2</v>
      </c>
      <c r="J147">
        <f t="shared" si="17"/>
        <v>1.4799349905353972E-2</v>
      </c>
      <c r="K147">
        <f t="shared" si="18"/>
        <v>1.3855107540747584E-2</v>
      </c>
    </row>
    <row r="148" spans="1:11" x14ac:dyDescent="0.25">
      <c r="A148">
        <v>22.052267695400001</v>
      </c>
      <c r="B148">
        <v>152.30631421999999</v>
      </c>
      <c r="C148">
        <v>107.712187676</v>
      </c>
      <c r="E148">
        <f t="shared" si="13"/>
        <v>-2.9477323045999988</v>
      </c>
      <c r="F148">
        <f t="shared" si="14"/>
        <v>2.3063142199999902</v>
      </c>
      <c r="G148">
        <f t="shared" si="15"/>
        <v>2.7121876759999992</v>
      </c>
      <c r="I148">
        <f t="shared" si="16"/>
        <v>1.5951175266239858E-2</v>
      </c>
      <c r="J148">
        <f t="shared" si="17"/>
        <v>1.2480245334636391E-2</v>
      </c>
      <c r="K148">
        <f t="shared" si="18"/>
        <v>1.4676563712145629E-2</v>
      </c>
    </row>
    <row r="149" spans="1:11" x14ac:dyDescent="0.25">
      <c r="A149">
        <v>22.433608290799999</v>
      </c>
      <c r="B149">
        <v>151.876076149</v>
      </c>
      <c r="C149">
        <v>107.7889995</v>
      </c>
      <c r="E149">
        <f t="shared" si="13"/>
        <v>-2.5663917092000013</v>
      </c>
      <c r="F149">
        <f t="shared" si="14"/>
        <v>1.8760761489999993</v>
      </c>
      <c r="G149">
        <f t="shared" si="15"/>
        <v>2.7889995000000027</v>
      </c>
      <c r="I149">
        <f t="shared" si="16"/>
        <v>1.3887612484821329E-2</v>
      </c>
      <c r="J149">
        <f t="shared" si="17"/>
        <v>1.0152081794812829E-2</v>
      </c>
      <c r="K149">
        <f t="shared" si="18"/>
        <v>1.509221843941907E-2</v>
      </c>
    </row>
    <row r="150" spans="1:11" x14ac:dyDescent="0.25">
      <c r="A150">
        <v>22.0637354413</v>
      </c>
      <c r="B150">
        <v>152.570153809</v>
      </c>
      <c r="C150">
        <v>107.58458537</v>
      </c>
      <c r="E150">
        <f t="shared" si="13"/>
        <v>-2.9362645586999996</v>
      </c>
      <c r="F150">
        <f t="shared" si="14"/>
        <v>2.5701538090000042</v>
      </c>
      <c r="G150">
        <f t="shared" si="15"/>
        <v>2.5845853699999992</v>
      </c>
      <c r="I150">
        <f t="shared" si="16"/>
        <v>1.588911941928451E-2</v>
      </c>
      <c r="J150">
        <f t="shared" si="17"/>
        <v>1.3907970477704633E-2</v>
      </c>
      <c r="K150">
        <f t="shared" si="18"/>
        <v>1.3986064529364996E-2</v>
      </c>
    </row>
    <row r="151" spans="1:11" x14ac:dyDescent="0.25">
      <c r="A151">
        <v>21.602577767500001</v>
      </c>
      <c r="B151">
        <v>153.42785592199999</v>
      </c>
      <c r="C151">
        <v>107.43499082300001</v>
      </c>
      <c r="E151">
        <f t="shared" si="13"/>
        <v>-3.3974222324999985</v>
      </c>
      <c r="F151">
        <f t="shared" si="14"/>
        <v>3.427855921999992</v>
      </c>
      <c r="G151">
        <f t="shared" si="15"/>
        <v>2.4349908230000068</v>
      </c>
      <c r="I151">
        <f t="shared" si="16"/>
        <v>1.8384599374732313E-2</v>
      </c>
      <c r="J151">
        <f t="shared" si="17"/>
        <v>1.854928634934502E-2</v>
      </c>
      <c r="K151">
        <f t="shared" si="18"/>
        <v>1.3176557901389687E-2</v>
      </c>
    </row>
    <row r="152" spans="1:11" x14ac:dyDescent="0.25">
      <c r="A152">
        <v>21.481693310200001</v>
      </c>
      <c r="B152">
        <v>153.45706740200001</v>
      </c>
      <c r="C152">
        <v>107.460421653</v>
      </c>
      <c r="E152">
        <f t="shared" si="13"/>
        <v>-3.5183066897999993</v>
      </c>
      <c r="F152">
        <f t="shared" si="14"/>
        <v>3.457067402000007</v>
      </c>
      <c r="G152">
        <f t="shared" si="15"/>
        <v>2.4604216529999974</v>
      </c>
      <c r="I152">
        <f t="shared" si="16"/>
        <v>1.9038746008857646E-2</v>
      </c>
      <c r="J152">
        <f t="shared" si="17"/>
        <v>1.8707359535481822E-2</v>
      </c>
      <c r="K152">
        <f t="shared" si="18"/>
        <v>1.3314172713244471E-2</v>
      </c>
    </row>
    <row r="153" spans="1:11" x14ac:dyDescent="0.25">
      <c r="A153">
        <v>21.588223832600001</v>
      </c>
      <c r="B153">
        <v>153.38893409400001</v>
      </c>
      <c r="C153">
        <v>107.421593255</v>
      </c>
      <c r="E153">
        <f t="shared" si="13"/>
        <v>-3.4117761673999993</v>
      </c>
      <c r="F153">
        <f t="shared" si="14"/>
        <v>3.3889340940000068</v>
      </c>
      <c r="G153">
        <f t="shared" si="15"/>
        <v>2.4215932550000048</v>
      </c>
      <c r="I153">
        <f t="shared" si="16"/>
        <v>1.8462273365342927E-2</v>
      </c>
      <c r="J153">
        <f t="shared" si="17"/>
        <v>1.8338667189952102E-2</v>
      </c>
      <c r="K153">
        <f t="shared" si="18"/>
        <v>1.3104059135142865E-2</v>
      </c>
    </row>
    <row r="154" spans="1:11" x14ac:dyDescent="0.25">
      <c r="A154">
        <v>21.777311900400001</v>
      </c>
      <c r="B154">
        <v>152.79727100299999</v>
      </c>
      <c r="C154">
        <v>107.475282534</v>
      </c>
      <c r="E154">
        <f t="shared" si="13"/>
        <v>-3.2226880995999991</v>
      </c>
      <c r="F154">
        <f t="shared" si="14"/>
        <v>2.7972710029999917</v>
      </c>
      <c r="G154">
        <f t="shared" si="15"/>
        <v>2.4752825340000015</v>
      </c>
      <c r="I154">
        <f t="shared" si="16"/>
        <v>1.7439053955111666E-2</v>
      </c>
      <c r="J154">
        <f t="shared" si="17"/>
        <v>1.5136978336327673E-2</v>
      </c>
      <c r="K154">
        <f t="shared" si="18"/>
        <v>1.3394589960452395E-2</v>
      </c>
    </row>
    <row r="155" spans="1:11" x14ac:dyDescent="0.25">
      <c r="A155">
        <v>22.083176738799999</v>
      </c>
      <c r="B155">
        <v>152.261052877</v>
      </c>
      <c r="C155">
        <v>107.62917740100001</v>
      </c>
      <c r="E155">
        <f t="shared" si="13"/>
        <v>-2.9168232612000011</v>
      </c>
      <c r="F155">
        <f t="shared" si="14"/>
        <v>2.2610528769999974</v>
      </c>
      <c r="G155">
        <f t="shared" si="15"/>
        <v>2.6291774010000069</v>
      </c>
      <c r="I155">
        <f t="shared" si="16"/>
        <v>1.5783915991096121E-2</v>
      </c>
      <c r="J155">
        <f t="shared" si="17"/>
        <v>1.2235320918042783E-2</v>
      </c>
      <c r="K155">
        <f t="shared" si="18"/>
        <v>1.4227367072628078E-2</v>
      </c>
    </row>
    <row r="156" spans="1:11" x14ac:dyDescent="0.25">
      <c r="A156">
        <v>21.920162646600001</v>
      </c>
      <c r="B156">
        <v>152.515138742</v>
      </c>
      <c r="C156">
        <v>107.573311605</v>
      </c>
      <c r="E156">
        <f t="shared" si="13"/>
        <v>-3.0798373533999985</v>
      </c>
      <c r="F156">
        <f t="shared" si="14"/>
        <v>2.5151387420000049</v>
      </c>
      <c r="G156">
        <f t="shared" si="15"/>
        <v>2.5733116050000007</v>
      </c>
      <c r="I156">
        <f t="shared" si="16"/>
        <v>1.6666040311371529E-2</v>
      </c>
      <c r="J156">
        <f t="shared" si="17"/>
        <v>1.3610265365665975E-2</v>
      </c>
      <c r="K156">
        <f t="shared" si="18"/>
        <v>1.3925058378587754E-2</v>
      </c>
    </row>
    <row r="157" spans="1:11" x14ac:dyDescent="0.25">
      <c r="A157">
        <v>21.992783465199999</v>
      </c>
      <c r="B157">
        <v>152.60272412</v>
      </c>
      <c r="C157">
        <v>107.57690088299999</v>
      </c>
      <c r="E157">
        <f t="shared" si="13"/>
        <v>-3.0072165348000013</v>
      </c>
      <c r="F157">
        <f t="shared" si="14"/>
        <v>2.6027241200000049</v>
      </c>
      <c r="G157">
        <f t="shared" si="15"/>
        <v>2.5769008829999933</v>
      </c>
      <c r="I157">
        <f t="shared" si="16"/>
        <v>1.6273064530070533E-2</v>
      </c>
      <c r="J157">
        <f t="shared" si="17"/>
        <v>1.4084219433020625E-2</v>
      </c>
      <c r="K157">
        <f t="shared" si="18"/>
        <v>1.3944481174330704E-2</v>
      </c>
    </row>
    <row r="158" spans="1:11" x14ac:dyDescent="0.25">
      <c r="A158">
        <v>22.147753442300001</v>
      </c>
      <c r="B158">
        <v>152.785461747</v>
      </c>
      <c r="C158">
        <v>107.50086354600001</v>
      </c>
      <c r="E158">
        <f t="shared" si="13"/>
        <v>-2.8522465576999991</v>
      </c>
      <c r="F158">
        <f t="shared" si="14"/>
        <v>2.7854617469999994</v>
      </c>
      <c r="G158">
        <f t="shared" si="15"/>
        <v>2.500863546000005</v>
      </c>
      <c r="I158">
        <f t="shared" si="16"/>
        <v>1.5434469633963525E-2</v>
      </c>
      <c r="J158">
        <f t="shared" si="17"/>
        <v>1.5073074462856594E-2</v>
      </c>
      <c r="K158">
        <f t="shared" si="18"/>
        <v>1.3533017457841854E-2</v>
      </c>
    </row>
    <row r="159" spans="1:11" x14ac:dyDescent="0.25">
      <c r="A159">
        <v>21.795235294800001</v>
      </c>
      <c r="B159">
        <v>153.17581890100001</v>
      </c>
      <c r="C159">
        <v>107.388563108</v>
      </c>
      <c r="E159">
        <f t="shared" si="13"/>
        <v>-3.2047647051999988</v>
      </c>
      <c r="F159">
        <f t="shared" si="14"/>
        <v>3.1758189010000137</v>
      </c>
      <c r="G159">
        <f t="shared" si="15"/>
        <v>2.3885631079999996</v>
      </c>
      <c r="I159">
        <f t="shared" si="16"/>
        <v>1.7342064413356402E-2</v>
      </c>
      <c r="J159">
        <f t="shared" si="17"/>
        <v>1.7185428888720836E-2</v>
      </c>
      <c r="K159">
        <f t="shared" si="18"/>
        <v>1.2925321851894805E-2</v>
      </c>
    </row>
    <row r="160" spans="1:11" x14ac:dyDescent="0.25">
      <c r="A160">
        <v>21.7493711706</v>
      </c>
      <c r="B160">
        <v>153.04621385799999</v>
      </c>
      <c r="C160">
        <v>107.429059342</v>
      </c>
      <c r="E160">
        <f t="shared" si="13"/>
        <v>-3.2506288294000001</v>
      </c>
      <c r="F160">
        <f t="shared" si="14"/>
        <v>3.0462138579999873</v>
      </c>
      <c r="G160">
        <f t="shared" si="15"/>
        <v>2.4290593420000022</v>
      </c>
      <c r="I160">
        <f t="shared" si="16"/>
        <v>1.7590250682647256E-2</v>
      </c>
      <c r="J160">
        <f t="shared" si="17"/>
        <v>1.6484092219493502E-2</v>
      </c>
      <c r="K160">
        <f t="shared" si="18"/>
        <v>1.3144460653999957E-2</v>
      </c>
    </row>
    <row r="161" spans="1:11" x14ac:dyDescent="0.25">
      <c r="A161">
        <v>21.5987011751</v>
      </c>
      <c r="B161">
        <v>152.93535650800001</v>
      </c>
      <c r="C161">
        <v>107.453455744</v>
      </c>
      <c r="E161">
        <f t="shared" si="13"/>
        <v>-3.4012988248999996</v>
      </c>
      <c r="F161">
        <f t="shared" si="14"/>
        <v>2.9353565080000124</v>
      </c>
      <c r="G161">
        <f t="shared" si="15"/>
        <v>2.4534557439999958</v>
      </c>
      <c r="I161">
        <f t="shared" si="16"/>
        <v>1.8405576925750664E-2</v>
      </c>
      <c r="J161">
        <f t="shared" si="17"/>
        <v>1.5884205650200552E-2</v>
      </c>
      <c r="K161">
        <f t="shared" si="18"/>
        <v>1.3276477826509233E-2</v>
      </c>
    </row>
    <row r="162" spans="1:11" x14ac:dyDescent="0.25">
      <c r="A162">
        <v>21.7622408756</v>
      </c>
      <c r="B162">
        <v>152.62855207999999</v>
      </c>
      <c r="C162">
        <v>107.53128024900001</v>
      </c>
      <c r="E162">
        <f t="shared" si="13"/>
        <v>-3.2377591244000001</v>
      </c>
      <c r="F162">
        <f t="shared" si="14"/>
        <v>2.6285520799999915</v>
      </c>
      <c r="G162">
        <f t="shared" si="15"/>
        <v>2.5312802490000053</v>
      </c>
      <c r="I162">
        <f t="shared" si="16"/>
        <v>1.7520608361409524E-2</v>
      </c>
      <c r="J162">
        <f t="shared" si="17"/>
        <v>1.4223983249458878E-2</v>
      </c>
      <c r="K162">
        <f t="shared" si="18"/>
        <v>1.3697612512764931E-2</v>
      </c>
    </row>
    <row r="163" spans="1:11" x14ac:dyDescent="0.25">
      <c r="A163">
        <v>21.781561978700001</v>
      </c>
      <c r="B163">
        <v>152.49742431499999</v>
      </c>
      <c r="C163">
        <v>107.60610214800001</v>
      </c>
      <c r="E163">
        <f t="shared" si="13"/>
        <v>-3.218438021299999</v>
      </c>
      <c r="F163">
        <f t="shared" si="14"/>
        <v>2.4974243149999893</v>
      </c>
      <c r="G163">
        <f t="shared" si="15"/>
        <v>2.6061021480000051</v>
      </c>
      <c r="I163">
        <f t="shared" si="16"/>
        <v>1.7416055345722086E-2</v>
      </c>
      <c r="J163">
        <f t="shared" si="17"/>
        <v>1.351440661710278E-2</v>
      </c>
      <c r="K163">
        <f t="shared" si="18"/>
        <v>1.4102499083651784E-2</v>
      </c>
    </row>
    <row r="164" spans="1:11" x14ac:dyDescent="0.25">
      <c r="A164">
        <v>21.751641879600001</v>
      </c>
      <c r="B164">
        <v>152.73095214899999</v>
      </c>
      <c r="C164">
        <v>107.57074346</v>
      </c>
      <c r="E164">
        <f t="shared" si="13"/>
        <v>-3.2483581203999989</v>
      </c>
      <c r="F164">
        <f t="shared" si="14"/>
        <v>2.7309521489999895</v>
      </c>
      <c r="G164">
        <f t="shared" si="15"/>
        <v>2.5707434600000028</v>
      </c>
      <c r="I164">
        <f t="shared" si="16"/>
        <v>1.7577963109185746E-2</v>
      </c>
      <c r="J164">
        <f t="shared" si="17"/>
        <v>1.477810461432809E-2</v>
      </c>
      <c r="K164">
        <f t="shared" si="18"/>
        <v>1.391116127845415E-2</v>
      </c>
    </row>
    <row r="165" spans="1:11" x14ac:dyDescent="0.25">
      <c r="A165">
        <v>21.607937131900002</v>
      </c>
      <c r="B165">
        <v>153.04550967500001</v>
      </c>
      <c r="C165">
        <v>107.53115011</v>
      </c>
      <c r="E165">
        <f t="shared" si="13"/>
        <v>-3.3920628680999982</v>
      </c>
      <c r="F165">
        <f t="shared" si="14"/>
        <v>3.0455096750000052</v>
      </c>
      <c r="G165">
        <f t="shared" si="15"/>
        <v>2.5311501099999987</v>
      </c>
      <c r="I165">
        <f t="shared" si="16"/>
        <v>1.8355598043530479E-2</v>
      </c>
      <c r="J165">
        <f t="shared" si="17"/>
        <v>1.6480281647402308E-2</v>
      </c>
      <c r="K165">
        <f t="shared" si="18"/>
        <v>1.3696908286673967E-2</v>
      </c>
    </row>
    <row r="166" spans="1:11" x14ac:dyDescent="0.25">
      <c r="A166">
        <v>21.952912572599999</v>
      </c>
      <c r="B166">
        <v>152.50640505800001</v>
      </c>
      <c r="C166">
        <v>107.61221282299999</v>
      </c>
      <c r="E166">
        <f t="shared" si="13"/>
        <v>-3.047087427400001</v>
      </c>
      <c r="F166">
        <f t="shared" si="14"/>
        <v>2.5064050580000128</v>
      </c>
      <c r="G166">
        <f t="shared" si="15"/>
        <v>2.612212822999993</v>
      </c>
      <c r="I166">
        <f t="shared" si="16"/>
        <v>1.6488819398615264E-2</v>
      </c>
      <c r="J166">
        <f t="shared" si="17"/>
        <v>1.3563004451238153E-2</v>
      </c>
      <c r="K166">
        <f t="shared" si="18"/>
        <v>1.4135566010308499E-2</v>
      </c>
    </row>
    <row r="167" spans="1:11" x14ac:dyDescent="0.25">
      <c r="A167">
        <v>22.1918122553</v>
      </c>
      <c r="B167">
        <v>152.286330306</v>
      </c>
      <c r="C167">
        <v>107.597032283</v>
      </c>
      <c r="E167">
        <f t="shared" si="13"/>
        <v>-2.8081877446999997</v>
      </c>
      <c r="F167">
        <f t="shared" si="14"/>
        <v>2.2863303059999964</v>
      </c>
      <c r="G167">
        <f t="shared" si="15"/>
        <v>2.5970322830000043</v>
      </c>
      <c r="I167">
        <f t="shared" si="16"/>
        <v>1.5196052513423522E-2</v>
      </c>
      <c r="J167">
        <f t="shared" si="17"/>
        <v>1.2372105625266609E-2</v>
      </c>
      <c r="K167">
        <f t="shared" si="18"/>
        <v>1.4053418980268456E-2</v>
      </c>
    </row>
    <row r="168" spans="1:11" x14ac:dyDescent="0.25">
      <c r="A168">
        <v>22.205748960299999</v>
      </c>
      <c r="B168">
        <v>152.30377335099999</v>
      </c>
      <c r="C168">
        <v>107.583195585</v>
      </c>
      <c r="E168">
        <f t="shared" si="13"/>
        <v>-2.7942510397000007</v>
      </c>
      <c r="F168">
        <f t="shared" si="14"/>
        <v>2.3037733509999896</v>
      </c>
      <c r="G168">
        <f t="shared" si="15"/>
        <v>2.5831955849999986</v>
      </c>
      <c r="I168">
        <f t="shared" si="16"/>
        <v>1.51206362947452E-2</v>
      </c>
      <c r="J168">
        <f t="shared" si="17"/>
        <v>1.246649583415281E-2</v>
      </c>
      <c r="K168">
        <f t="shared" si="18"/>
        <v>1.3978543933250211E-2</v>
      </c>
    </row>
    <row r="169" spans="1:11" x14ac:dyDescent="0.25">
      <c r="A169">
        <v>22.350000616700001</v>
      </c>
      <c r="B169">
        <v>151.99560252800001</v>
      </c>
      <c r="C169">
        <v>107.60009054299999</v>
      </c>
      <c r="E169">
        <f t="shared" si="13"/>
        <v>-2.6499993832999991</v>
      </c>
      <c r="F169">
        <f t="shared" si="14"/>
        <v>1.9956025280000063</v>
      </c>
      <c r="G169">
        <f t="shared" si="15"/>
        <v>2.6000905429999932</v>
      </c>
      <c r="I169">
        <f t="shared" si="16"/>
        <v>1.4340041852674901E-2</v>
      </c>
      <c r="J169">
        <f t="shared" si="17"/>
        <v>1.0798879408487875E-2</v>
      </c>
      <c r="K169">
        <f t="shared" si="18"/>
        <v>1.4069968258231529E-2</v>
      </c>
    </row>
    <row r="170" spans="1:11" x14ac:dyDescent="0.25">
      <c r="A170">
        <v>22.324873760799999</v>
      </c>
      <c r="B170">
        <v>151.987969725</v>
      </c>
      <c r="C170">
        <v>107.60148185600001</v>
      </c>
      <c r="E170">
        <f t="shared" si="13"/>
        <v>-2.6751262392000008</v>
      </c>
      <c r="F170">
        <f t="shared" si="14"/>
        <v>1.9879697249999992</v>
      </c>
      <c r="G170">
        <f t="shared" si="15"/>
        <v>2.6014818560000066</v>
      </c>
      <c r="I170">
        <f t="shared" si="16"/>
        <v>1.4476011757989918E-2</v>
      </c>
      <c r="J170">
        <f t="shared" si="17"/>
        <v>1.0757575733036817E-2</v>
      </c>
      <c r="K170">
        <f t="shared" si="18"/>
        <v>1.4077497122870552E-2</v>
      </c>
    </row>
    <row r="171" spans="1:11" x14ac:dyDescent="0.25">
      <c r="A171">
        <v>22.184472994699998</v>
      </c>
      <c r="B171">
        <v>152.27188671600001</v>
      </c>
      <c r="C171">
        <v>107.59274024699999</v>
      </c>
      <c r="E171">
        <f t="shared" si="13"/>
        <v>-2.8155270053000017</v>
      </c>
      <c r="F171">
        <f t="shared" si="14"/>
        <v>2.2718867160000116</v>
      </c>
      <c r="G171">
        <f t="shared" si="15"/>
        <v>2.5927402469999947</v>
      </c>
      <c r="I171">
        <f t="shared" si="16"/>
        <v>1.5235767731787331E-2</v>
      </c>
      <c r="J171">
        <f t="shared" si="17"/>
        <v>1.2293946480623815E-2</v>
      </c>
      <c r="K171">
        <f t="shared" si="18"/>
        <v>1.4030193323590498E-2</v>
      </c>
    </row>
    <row r="172" spans="1:11" x14ac:dyDescent="0.25">
      <c r="A172">
        <v>22.3053890051</v>
      </c>
      <c r="B172">
        <v>151.93166345099999</v>
      </c>
      <c r="C172">
        <v>107.689368386</v>
      </c>
      <c r="E172">
        <f t="shared" si="13"/>
        <v>-2.6946109948999997</v>
      </c>
      <c r="F172">
        <f t="shared" si="14"/>
        <v>1.9316634509999915</v>
      </c>
      <c r="G172">
        <f t="shared" si="15"/>
        <v>2.6893683859999982</v>
      </c>
      <c r="I172">
        <f t="shared" si="16"/>
        <v>1.4581450353179017E-2</v>
      </c>
      <c r="J172">
        <f t="shared" si="17"/>
        <v>1.0452883463741718E-2</v>
      </c>
      <c r="K172">
        <f t="shared" si="18"/>
        <v>1.4553080825428558E-2</v>
      </c>
    </row>
    <row r="173" spans="1:11" x14ac:dyDescent="0.25">
      <c r="A173">
        <v>22.079652558399999</v>
      </c>
      <c r="B173">
        <v>152.107525119</v>
      </c>
      <c r="C173">
        <v>107.623493106</v>
      </c>
      <c r="E173">
        <f t="shared" si="13"/>
        <v>-2.9203474416000006</v>
      </c>
      <c r="F173">
        <f t="shared" si="14"/>
        <v>2.1075251190000017</v>
      </c>
      <c r="G173">
        <f t="shared" si="15"/>
        <v>2.623493105999998</v>
      </c>
      <c r="I173">
        <f t="shared" si="16"/>
        <v>1.5802986521735049E-2</v>
      </c>
      <c r="J173">
        <f t="shared" si="17"/>
        <v>1.1404530356678324E-2</v>
      </c>
      <c r="K173">
        <f t="shared" si="18"/>
        <v>1.4196607432185607E-2</v>
      </c>
    </row>
    <row r="174" spans="1:11" x14ac:dyDescent="0.25">
      <c r="A174">
        <v>21.888226300100001</v>
      </c>
      <c r="B174">
        <v>152.35232588299999</v>
      </c>
      <c r="C174">
        <v>107.58002402699999</v>
      </c>
      <c r="E174">
        <f t="shared" si="13"/>
        <v>-3.1117736998999987</v>
      </c>
      <c r="F174">
        <f t="shared" si="14"/>
        <v>2.3523258829999918</v>
      </c>
      <c r="G174">
        <f t="shared" si="15"/>
        <v>2.5800240269999932</v>
      </c>
      <c r="I174">
        <f t="shared" si="16"/>
        <v>1.6838858670620061E-2</v>
      </c>
      <c r="J174">
        <f t="shared" si="17"/>
        <v>1.2729229986213762E-2</v>
      </c>
      <c r="K174">
        <f t="shared" si="18"/>
        <v>1.3961381561536137E-2</v>
      </c>
    </row>
    <row r="175" spans="1:11" x14ac:dyDescent="0.25">
      <c r="A175">
        <v>21.9409273849</v>
      </c>
      <c r="B175">
        <v>152.23224753900001</v>
      </c>
      <c r="C175">
        <v>107.647123679</v>
      </c>
      <c r="E175">
        <f t="shared" si="13"/>
        <v>-3.0590726150999998</v>
      </c>
      <c r="F175">
        <f t="shared" si="14"/>
        <v>2.2322475390000136</v>
      </c>
      <c r="G175">
        <f t="shared" si="15"/>
        <v>2.6471236790000034</v>
      </c>
      <c r="I175">
        <f t="shared" si="16"/>
        <v>1.6553675297946123E-2</v>
      </c>
      <c r="J175">
        <f t="shared" si="17"/>
        <v>1.2079445503465961E-2</v>
      </c>
      <c r="K175">
        <f t="shared" si="18"/>
        <v>1.4324480445273175E-2</v>
      </c>
    </row>
    <row r="176" spans="1:11" x14ac:dyDescent="0.25">
      <c r="A176">
        <v>22.150573604400002</v>
      </c>
      <c r="B176">
        <v>151.841365774</v>
      </c>
      <c r="C176">
        <v>107.66973379</v>
      </c>
      <c r="E176">
        <f t="shared" si="13"/>
        <v>-2.8494263955999983</v>
      </c>
      <c r="F176">
        <f t="shared" si="14"/>
        <v>1.8413657739999962</v>
      </c>
      <c r="G176">
        <f t="shared" si="15"/>
        <v>2.6697337899999951</v>
      </c>
      <c r="I176">
        <f t="shared" si="16"/>
        <v>1.5419208784168543E-2</v>
      </c>
      <c r="J176">
        <f t="shared" si="17"/>
        <v>9.9642522302631764E-3</v>
      </c>
      <c r="K176">
        <f t="shared" si="18"/>
        <v>1.4446831393758961E-2</v>
      </c>
    </row>
    <row r="177" spans="1:11" x14ac:dyDescent="0.25">
      <c r="A177">
        <v>22.4206125366</v>
      </c>
      <c r="B177">
        <v>151.53076840099999</v>
      </c>
      <c r="C177">
        <v>107.707064927</v>
      </c>
      <c r="E177">
        <f t="shared" si="13"/>
        <v>-2.5793874633999998</v>
      </c>
      <c r="F177">
        <f t="shared" si="14"/>
        <v>1.5307684009999889</v>
      </c>
      <c r="G177">
        <f t="shared" si="15"/>
        <v>2.7070649270000047</v>
      </c>
      <c r="I177">
        <f t="shared" si="16"/>
        <v>1.3957936900860621E-2</v>
      </c>
      <c r="J177">
        <f t="shared" si="17"/>
        <v>8.2835049228413473E-3</v>
      </c>
      <c r="K177">
        <f t="shared" si="18"/>
        <v>1.464884278680368E-2</v>
      </c>
    </row>
    <row r="178" spans="1:11" x14ac:dyDescent="0.25">
      <c r="A178">
        <v>22.354101445200001</v>
      </c>
      <c r="B178">
        <v>151.37490943500001</v>
      </c>
      <c r="C178">
        <v>107.795948264</v>
      </c>
      <c r="E178">
        <f t="shared" si="13"/>
        <v>-2.6458985547999987</v>
      </c>
      <c r="F178">
        <f t="shared" si="14"/>
        <v>1.3749094350000064</v>
      </c>
      <c r="G178">
        <f t="shared" si="15"/>
        <v>2.7959482640000033</v>
      </c>
      <c r="I178">
        <f t="shared" si="16"/>
        <v>1.4317850884370818E-2</v>
      </c>
      <c r="J178">
        <f t="shared" si="17"/>
        <v>7.4400994074894358E-3</v>
      </c>
      <c r="K178">
        <f t="shared" si="18"/>
        <v>1.5129820548767594E-2</v>
      </c>
    </row>
    <row r="179" spans="1:11" x14ac:dyDescent="0.25">
      <c r="A179">
        <v>22.454573016200001</v>
      </c>
      <c r="B179">
        <v>151.257439081</v>
      </c>
      <c r="C179">
        <v>107.774882375</v>
      </c>
      <c r="E179">
        <f t="shared" si="13"/>
        <v>-2.5454269837999988</v>
      </c>
      <c r="F179">
        <f t="shared" si="14"/>
        <v>1.2574390810000011</v>
      </c>
      <c r="G179">
        <f t="shared" si="15"/>
        <v>2.7748823750000042</v>
      </c>
      <c r="I179">
        <f t="shared" si="16"/>
        <v>1.3774165273640662E-2</v>
      </c>
      <c r="J179">
        <f t="shared" si="17"/>
        <v>6.8044276396300426E-3</v>
      </c>
      <c r="K179">
        <f t="shared" si="18"/>
        <v>1.5015825907173524E-2</v>
      </c>
    </row>
    <row r="180" spans="1:11" x14ac:dyDescent="0.25">
      <c r="A180">
        <v>22.567324510700001</v>
      </c>
      <c r="B180">
        <v>151.19566240899999</v>
      </c>
      <c r="C180">
        <v>107.823186753</v>
      </c>
      <c r="E180">
        <f t="shared" si="13"/>
        <v>-2.4326754892999993</v>
      </c>
      <c r="F180">
        <f t="shared" si="14"/>
        <v>1.1956624089999934</v>
      </c>
      <c r="G180">
        <f t="shared" si="15"/>
        <v>2.8231867530000017</v>
      </c>
      <c r="I180">
        <f t="shared" si="16"/>
        <v>1.3164028848601881E-2</v>
      </c>
      <c r="J180">
        <f t="shared" si="17"/>
        <v>6.4701331988155286E-3</v>
      </c>
      <c r="K180">
        <f t="shared" si="18"/>
        <v>1.527721721411217E-2</v>
      </c>
    </row>
    <row r="181" spans="1:11" x14ac:dyDescent="0.25">
      <c r="A181">
        <v>22.641174328200002</v>
      </c>
      <c r="B181">
        <v>151.08225153000001</v>
      </c>
      <c r="C181">
        <v>107.799678079</v>
      </c>
      <c r="E181">
        <f t="shared" si="13"/>
        <v>-2.3588256717999982</v>
      </c>
      <c r="F181">
        <f t="shared" si="14"/>
        <v>1.0822515300000077</v>
      </c>
      <c r="G181">
        <f t="shared" si="15"/>
        <v>2.7996780790000031</v>
      </c>
      <c r="I181">
        <f t="shared" si="16"/>
        <v>1.2764402539087933E-2</v>
      </c>
      <c r="J181">
        <f t="shared" si="17"/>
        <v>5.8564286215022996E-3</v>
      </c>
      <c r="K181">
        <f t="shared" si="18"/>
        <v>1.5150003837692034E-2</v>
      </c>
    </row>
    <row r="182" spans="1:11" x14ac:dyDescent="0.25">
      <c r="A182">
        <v>22.642384033500001</v>
      </c>
      <c r="B182">
        <v>151.35252713700001</v>
      </c>
      <c r="C182">
        <v>107.763680585</v>
      </c>
      <c r="E182">
        <f t="shared" si="13"/>
        <v>-2.3576159664999992</v>
      </c>
      <c r="F182">
        <f t="shared" si="14"/>
        <v>1.3525271370000098</v>
      </c>
      <c r="G182">
        <f t="shared" si="15"/>
        <v>2.763680585000003</v>
      </c>
      <c r="I182">
        <f t="shared" si="16"/>
        <v>1.2757856415062127E-2</v>
      </c>
      <c r="J182">
        <f t="shared" si="17"/>
        <v>7.3189812321035599E-3</v>
      </c>
      <c r="K182">
        <f t="shared" si="18"/>
        <v>1.4955209237434961E-2</v>
      </c>
    </row>
    <row r="183" spans="1:11" x14ac:dyDescent="0.25">
      <c r="A183">
        <v>22.561978884599998</v>
      </c>
      <c r="B183">
        <v>151.38358884799999</v>
      </c>
      <c r="C183">
        <v>107.781607493</v>
      </c>
      <c r="E183">
        <f t="shared" si="13"/>
        <v>-2.4380211154000015</v>
      </c>
      <c r="F183">
        <f t="shared" si="14"/>
        <v>1.383588847999988</v>
      </c>
      <c r="G183">
        <f t="shared" si="15"/>
        <v>2.7816074929999957</v>
      </c>
      <c r="I183">
        <f t="shared" si="16"/>
        <v>1.3192955837221526E-2</v>
      </c>
      <c r="J183">
        <f t="shared" si="17"/>
        <v>7.4870666432030513E-3</v>
      </c>
      <c r="K183">
        <f t="shared" si="18"/>
        <v>1.5052217792466707E-2</v>
      </c>
    </row>
    <row r="184" spans="1:11" x14ac:dyDescent="0.25">
      <c r="A184">
        <v>22.4749356859</v>
      </c>
      <c r="B184">
        <v>151.21860201000001</v>
      </c>
      <c r="C184">
        <v>107.847497492</v>
      </c>
      <c r="E184">
        <f t="shared" si="13"/>
        <v>-2.5250643140999998</v>
      </c>
      <c r="F184">
        <f t="shared" si="14"/>
        <v>1.2186020100000121</v>
      </c>
      <c r="G184">
        <f t="shared" si="15"/>
        <v>2.8474974920000022</v>
      </c>
      <c r="I184">
        <f t="shared" si="16"/>
        <v>1.3663975989231639E-2</v>
      </c>
      <c r="J184">
        <f t="shared" si="17"/>
        <v>6.5942671289956518E-3</v>
      </c>
      <c r="K184">
        <f t="shared" si="18"/>
        <v>1.540877083519088E-2</v>
      </c>
    </row>
    <row r="185" spans="1:11" x14ac:dyDescent="0.25">
      <c r="A185">
        <v>22.225774171200001</v>
      </c>
      <c r="B185">
        <v>151.660970865</v>
      </c>
      <c r="C185">
        <v>107.758322056</v>
      </c>
      <c r="E185">
        <f t="shared" si="13"/>
        <v>-2.7742258287999988</v>
      </c>
      <c r="F185">
        <f t="shared" si="14"/>
        <v>1.6609708649999959</v>
      </c>
      <c r="G185">
        <f t="shared" si="15"/>
        <v>2.7583220559999972</v>
      </c>
      <c r="I185">
        <f t="shared" si="16"/>
        <v>1.5012273113899072E-2</v>
      </c>
      <c r="J185">
        <f t="shared" si="17"/>
        <v>8.9880744389128631E-3</v>
      </c>
      <c r="K185">
        <f t="shared" si="18"/>
        <v>1.4926212426864701E-2</v>
      </c>
    </row>
    <row r="186" spans="1:11" x14ac:dyDescent="0.25">
      <c r="A186">
        <v>22.230851596099999</v>
      </c>
      <c r="B186">
        <v>151.60835464100001</v>
      </c>
      <c r="C186">
        <v>107.753731221</v>
      </c>
      <c r="E186">
        <f t="shared" si="13"/>
        <v>-2.7691484039000009</v>
      </c>
      <c r="F186">
        <f t="shared" si="14"/>
        <v>1.6083546410000054</v>
      </c>
      <c r="G186">
        <f t="shared" si="15"/>
        <v>2.7537312209999953</v>
      </c>
      <c r="I186">
        <f t="shared" si="16"/>
        <v>1.4984797452573025E-2</v>
      </c>
      <c r="J186">
        <f t="shared" si="17"/>
        <v>8.703350276694383E-3</v>
      </c>
      <c r="K186">
        <f t="shared" si="18"/>
        <v>1.4901369867861246E-2</v>
      </c>
    </row>
    <row r="187" spans="1:11" x14ac:dyDescent="0.25">
      <c r="A187">
        <v>22.3442670654</v>
      </c>
      <c r="B187">
        <v>151.288954488</v>
      </c>
      <c r="C187">
        <v>107.816205701</v>
      </c>
      <c r="E187">
        <f t="shared" si="13"/>
        <v>-2.6557329345999996</v>
      </c>
      <c r="F187">
        <f t="shared" si="14"/>
        <v>1.2889544880000017</v>
      </c>
      <c r="G187">
        <f t="shared" si="15"/>
        <v>2.8162057010000012</v>
      </c>
      <c r="I187">
        <f t="shared" si="16"/>
        <v>1.4371068035595774E-2</v>
      </c>
      <c r="J187">
        <f t="shared" si="17"/>
        <v>6.9749681530475614E-3</v>
      </c>
      <c r="K187">
        <f t="shared" si="18"/>
        <v>1.5239440383488519E-2</v>
      </c>
    </row>
    <row r="188" spans="1:11" x14ac:dyDescent="0.25">
      <c r="A188">
        <v>22.187649834999998</v>
      </c>
      <c r="B188">
        <v>151.50358442999999</v>
      </c>
      <c r="C188">
        <v>107.75932359799999</v>
      </c>
      <c r="E188">
        <f t="shared" si="13"/>
        <v>-2.8123501650000016</v>
      </c>
      <c r="F188">
        <f t="shared" si="14"/>
        <v>1.5035844299999894</v>
      </c>
      <c r="G188">
        <f t="shared" si="15"/>
        <v>2.7593235979999946</v>
      </c>
      <c r="I188">
        <f t="shared" si="16"/>
        <v>1.5218576775763585E-2</v>
      </c>
      <c r="J188">
        <f t="shared" si="17"/>
        <v>8.1364032728113538E-3</v>
      </c>
      <c r="K188">
        <f t="shared" si="18"/>
        <v>1.4931632108955076E-2</v>
      </c>
    </row>
    <row r="189" spans="1:11" x14ac:dyDescent="0.25">
      <c r="A189">
        <v>22.181249126099999</v>
      </c>
      <c r="B189">
        <v>151.569981383</v>
      </c>
      <c r="C189">
        <v>107.762056754</v>
      </c>
      <c r="E189">
        <f t="shared" si="13"/>
        <v>-2.8187508739000009</v>
      </c>
      <c r="F189">
        <f t="shared" si="14"/>
        <v>1.5699813829999982</v>
      </c>
      <c r="G189">
        <f t="shared" si="15"/>
        <v>2.7620567539999996</v>
      </c>
      <c r="I189">
        <f t="shared" si="16"/>
        <v>1.5253213173828883E-2</v>
      </c>
      <c r="J189">
        <f t="shared" si="17"/>
        <v>8.4956996148823991E-3</v>
      </c>
      <c r="K189">
        <f t="shared" si="18"/>
        <v>1.494642213935167E-2</v>
      </c>
    </row>
    <row r="190" spans="1:11" x14ac:dyDescent="0.25">
      <c r="A190">
        <v>22.263709923699999</v>
      </c>
      <c r="B190">
        <v>151.611472752</v>
      </c>
      <c r="C190">
        <v>107.73774681899999</v>
      </c>
      <c r="E190">
        <f t="shared" si="13"/>
        <v>-2.7362900763000013</v>
      </c>
      <c r="F190">
        <f t="shared" si="14"/>
        <v>1.6114727519999974</v>
      </c>
      <c r="G190">
        <f t="shared" si="15"/>
        <v>2.7377468189999945</v>
      </c>
      <c r="I190">
        <f t="shared" si="16"/>
        <v>1.4806989942140275E-2</v>
      </c>
      <c r="J190">
        <f t="shared" si="17"/>
        <v>8.7202234286365889E-3</v>
      </c>
      <c r="K190">
        <f t="shared" si="18"/>
        <v>1.4814872868988532E-2</v>
      </c>
    </row>
    <row r="191" spans="1:11" x14ac:dyDescent="0.25">
      <c r="A191">
        <v>22.178104872700001</v>
      </c>
      <c r="B191">
        <v>151.88715176100001</v>
      </c>
      <c r="C191">
        <v>107.696681306</v>
      </c>
      <c r="E191">
        <f t="shared" si="13"/>
        <v>-2.8218951272999995</v>
      </c>
      <c r="F191">
        <f t="shared" si="14"/>
        <v>1.8871517610000126</v>
      </c>
      <c r="G191">
        <f t="shared" si="15"/>
        <v>2.6966813060000021</v>
      </c>
      <c r="I191">
        <f t="shared" si="16"/>
        <v>1.5270227791128623E-2</v>
      </c>
      <c r="J191">
        <f t="shared" si="17"/>
        <v>1.0212015672769584E-2</v>
      </c>
      <c r="K191">
        <f t="shared" si="18"/>
        <v>1.4592653505907726E-2</v>
      </c>
    </row>
    <row r="192" spans="1:11" x14ac:dyDescent="0.25">
      <c r="A192">
        <v>22.037636663400001</v>
      </c>
      <c r="B192">
        <v>151.93890537199999</v>
      </c>
      <c r="C192">
        <v>107.74225334899999</v>
      </c>
      <c r="E192">
        <f t="shared" si="13"/>
        <v>-2.9623633365999993</v>
      </c>
      <c r="F192">
        <f t="shared" si="14"/>
        <v>1.9389053719999936</v>
      </c>
      <c r="G192">
        <f t="shared" si="15"/>
        <v>2.742253348999995</v>
      </c>
      <c r="I192">
        <f t="shared" si="16"/>
        <v>1.6030348722864046E-2</v>
      </c>
      <c r="J192">
        <f t="shared" si="17"/>
        <v>1.0492071944647881E-2</v>
      </c>
      <c r="K192">
        <f t="shared" si="18"/>
        <v>1.483925922515812E-2</v>
      </c>
    </row>
    <row r="193" spans="1:11" x14ac:dyDescent="0.25">
      <c r="A193">
        <v>22.151770276400001</v>
      </c>
      <c r="B193">
        <v>152.195614914</v>
      </c>
      <c r="C193">
        <v>107.67092102300001</v>
      </c>
      <c r="E193">
        <f t="shared" si="13"/>
        <v>-2.8482297235999994</v>
      </c>
      <c r="F193">
        <f t="shared" si="14"/>
        <v>2.1956149140000036</v>
      </c>
      <c r="G193">
        <f t="shared" si="15"/>
        <v>2.6709210230000053</v>
      </c>
      <c r="I193">
        <f t="shared" si="16"/>
        <v>1.5412733187731783E-2</v>
      </c>
      <c r="J193">
        <f t="shared" si="17"/>
        <v>1.1881213994815825E-2</v>
      </c>
      <c r="K193">
        <f t="shared" si="18"/>
        <v>1.4453255912578216E-2</v>
      </c>
    </row>
    <row r="194" spans="1:11" x14ac:dyDescent="0.25">
      <c r="A194">
        <v>22.413499712499998</v>
      </c>
      <c r="B194">
        <v>151.85401372499999</v>
      </c>
      <c r="C194">
        <v>107.67399324</v>
      </c>
      <c r="E194">
        <f t="shared" ref="E194:E257" si="19">A194-25</f>
        <v>-2.5865002875000016</v>
      </c>
      <c r="F194">
        <f t="shared" ref="F194:F257" si="20">B194-150</f>
        <v>1.8540137249999873</v>
      </c>
      <c r="G194">
        <f t="shared" ref="G194:G257" si="21">C194-105</f>
        <v>2.6739932400000015</v>
      </c>
      <c r="I194">
        <f t="shared" ref="I194:I257" si="22">ABS(E194)/SQRT(25^2+150^2+105^2)</f>
        <v>1.3996426794830983E-2</v>
      </c>
      <c r="J194">
        <f t="shared" ref="J194:J257" si="23">ABS(F194)/SQRT(25^2+150^2+105^2)</f>
        <v>1.0032694565696701E-2</v>
      </c>
      <c r="K194">
        <f t="shared" ref="K194:K257" si="24">ABS(G194)/SQRT(25^2+150^2+105^2)</f>
        <v>1.4469880716583106E-2</v>
      </c>
    </row>
    <row r="195" spans="1:11" x14ac:dyDescent="0.25">
      <c r="A195">
        <v>22.877906351499998</v>
      </c>
      <c r="B195">
        <v>150.87108504</v>
      </c>
      <c r="C195">
        <v>107.894015029</v>
      </c>
      <c r="E195">
        <f t="shared" si="19"/>
        <v>-2.1220936485000017</v>
      </c>
      <c r="F195">
        <f t="shared" si="20"/>
        <v>0.87108503999999698</v>
      </c>
      <c r="G195">
        <f t="shared" si="21"/>
        <v>2.894015029000002</v>
      </c>
      <c r="I195">
        <f t="shared" si="22"/>
        <v>1.1483365591161199E-2</v>
      </c>
      <c r="J195">
        <f t="shared" si="23"/>
        <v>4.7137354104904074E-3</v>
      </c>
      <c r="K195">
        <f t="shared" si="24"/>
        <v>1.5660492941870267E-2</v>
      </c>
    </row>
    <row r="196" spans="1:11" x14ac:dyDescent="0.25">
      <c r="A196">
        <v>22.963069404599999</v>
      </c>
      <c r="B196">
        <v>150.71890222100001</v>
      </c>
      <c r="C196">
        <v>107.923592214</v>
      </c>
      <c r="E196">
        <f t="shared" si="19"/>
        <v>-2.0369305954000012</v>
      </c>
      <c r="F196">
        <f t="shared" si="20"/>
        <v>0.71890222100000756</v>
      </c>
      <c r="G196">
        <f t="shared" si="21"/>
        <v>2.9235922139999957</v>
      </c>
      <c r="I196">
        <f t="shared" si="22"/>
        <v>1.1022519542119937E-2</v>
      </c>
      <c r="J196">
        <f t="shared" si="23"/>
        <v>3.8902227683854469E-3</v>
      </c>
      <c r="K196">
        <f t="shared" si="24"/>
        <v>1.582054508129984E-2</v>
      </c>
    </row>
    <row r="197" spans="1:11" x14ac:dyDescent="0.25">
      <c r="A197">
        <v>22.8919515521</v>
      </c>
      <c r="B197">
        <v>150.915813509</v>
      </c>
      <c r="C197">
        <v>107.94275063000001</v>
      </c>
      <c r="E197">
        <f t="shared" si="19"/>
        <v>-2.1080484478999999</v>
      </c>
      <c r="F197">
        <f t="shared" si="20"/>
        <v>0.91581350900000302</v>
      </c>
      <c r="G197">
        <f t="shared" si="21"/>
        <v>2.9427506300000061</v>
      </c>
      <c r="I197">
        <f t="shared" si="22"/>
        <v>1.1407362266140635E-2</v>
      </c>
      <c r="J197">
        <f t="shared" si="23"/>
        <v>4.9557762658612578E-3</v>
      </c>
      <c r="K197">
        <f t="shared" si="24"/>
        <v>1.5924217742132308E-2</v>
      </c>
    </row>
    <row r="198" spans="1:11" x14ac:dyDescent="0.25">
      <c r="A198">
        <v>22.845271347000001</v>
      </c>
      <c r="B198">
        <v>151.115096929</v>
      </c>
      <c r="C198">
        <v>107.87743712300001</v>
      </c>
      <c r="E198">
        <f t="shared" si="19"/>
        <v>-2.1547286529999994</v>
      </c>
      <c r="F198">
        <f t="shared" si="20"/>
        <v>1.1150969290000035</v>
      </c>
      <c r="G198">
        <f t="shared" si="21"/>
        <v>2.8774371230000071</v>
      </c>
      <c r="I198">
        <f t="shared" si="22"/>
        <v>1.1659964624859622E-2</v>
      </c>
      <c r="J198">
        <f t="shared" si="23"/>
        <v>6.0341661709130507E-3</v>
      </c>
      <c r="K198">
        <f t="shared" si="24"/>
        <v>1.5570784292363488E-2</v>
      </c>
    </row>
    <row r="199" spans="1:11" x14ac:dyDescent="0.25">
      <c r="A199">
        <v>22.391270975699999</v>
      </c>
      <c r="B199">
        <v>151.69888270300001</v>
      </c>
      <c r="C199">
        <v>107.7806076</v>
      </c>
      <c r="E199">
        <f t="shared" si="19"/>
        <v>-2.6087290243000005</v>
      </c>
      <c r="F199">
        <f t="shared" si="20"/>
        <v>1.6988827030000095</v>
      </c>
      <c r="G199">
        <f t="shared" si="21"/>
        <v>2.7806075999999962</v>
      </c>
      <c r="I199">
        <f t="shared" si="22"/>
        <v>1.4116713998689547E-2</v>
      </c>
      <c r="J199">
        <f t="shared" si="23"/>
        <v>9.1932282012337514E-3</v>
      </c>
      <c r="K199">
        <f t="shared" si="24"/>
        <v>1.5046807033672364E-2</v>
      </c>
    </row>
    <row r="200" spans="1:11" x14ac:dyDescent="0.25">
      <c r="A200">
        <v>22.272097177799999</v>
      </c>
      <c r="B200">
        <v>151.63659076499999</v>
      </c>
      <c r="C200">
        <v>107.773614022</v>
      </c>
      <c r="E200">
        <f t="shared" si="19"/>
        <v>-2.7279028222000008</v>
      </c>
      <c r="F200">
        <f t="shared" si="20"/>
        <v>1.636590764999994</v>
      </c>
      <c r="G200">
        <f t="shared" si="21"/>
        <v>2.7736140220000038</v>
      </c>
      <c r="I200">
        <f t="shared" si="22"/>
        <v>1.4761603676927922E-2</v>
      </c>
      <c r="J200">
        <f t="shared" si="23"/>
        <v>8.8561454820324809E-3</v>
      </c>
      <c r="K200">
        <f t="shared" si="24"/>
        <v>1.5008962420631379E-2</v>
      </c>
    </row>
    <row r="201" spans="1:11" x14ac:dyDescent="0.25">
      <c r="A201">
        <v>22.456488878199998</v>
      </c>
      <c r="B201">
        <v>151.63742947099999</v>
      </c>
      <c r="C201">
        <v>107.772675529</v>
      </c>
      <c r="E201">
        <f t="shared" si="19"/>
        <v>-2.5435111218000017</v>
      </c>
      <c r="F201">
        <f t="shared" si="20"/>
        <v>1.6374294709999901</v>
      </c>
      <c r="G201">
        <f t="shared" si="21"/>
        <v>2.7726755289999971</v>
      </c>
      <c r="I201">
        <f t="shared" si="22"/>
        <v>1.3763797897166146E-2</v>
      </c>
      <c r="J201">
        <f t="shared" si="23"/>
        <v>8.8606840035196279E-3</v>
      </c>
      <c r="K201">
        <f t="shared" si="24"/>
        <v>1.500388391797838E-2</v>
      </c>
    </row>
    <row r="202" spans="1:11" x14ac:dyDescent="0.25">
      <c r="A202">
        <v>22.700472337099999</v>
      </c>
      <c r="B202">
        <v>151.65131890000001</v>
      </c>
      <c r="C202">
        <v>107.726671555</v>
      </c>
      <c r="E202">
        <f t="shared" si="19"/>
        <v>-2.299527662900001</v>
      </c>
      <c r="F202">
        <f t="shared" si="20"/>
        <v>1.6513189000000068</v>
      </c>
      <c r="G202">
        <f t="shared" si="21"/>
        <v>2.7266715549999958</v>
      </c>
      <c r="I202">
        <f t="shared" si="22"/>
        <v>1.2443520981618534E-2</v>
      </c>
      <c r="J202">
        <f t="shared" si="23"/>
        <v>8.9358443957918577E-3</v>
      </c>
      <c r="K202">
        <f t="shared" si="24"/>
        <v>1.4754940874177412E-2</v>
      </c>
    </row>
    <row r="203" spans="1:11" x14ac:dyDescent="0.25">
      <c r="A203">
        <v>22.770054919100001</v>
      </c>
      <c r="B203">
        <v>151.74668636600001</v>
      </c>
      <c r="C203">
        <v>107.73278846300001</v>
      </c>
      <c r="E203">
        <f t="shared" si="19"/>
        <v>-2.2299450808999985</v>
      </c>
      <c r="F203">
        <f t="shared" si="20"/>
        <v>1.7466863660000058</v>
      </c>
      <c r="G203">
        <f t="shared" si="21"/>
        <v>2.7327884630000057</v>
      </c>
      <c r="I203">
        <f t="shared" si="22"/>
        <v>1.2066986124899188E-2</v>
      </c>
      <c r="J203">
        <f t="shared" si="23"/>
        <v>9.4519099701621135E-3</v>
      </c>
      <c r="K203">
        <f t="shared" si="24"/>
        <v>1.4788041529702801E-2</v>
      </c>
    </row>
    <row r="204" spans="1:11" x14ac:dyDescent="0.25">
      <c r="A204">
        <v>22.469080061900002</v>
      </c>
      <c r="B204">
        <v>152.02101458300001</v>
      </c>
      <c r="C204">
        <v>107.703914279</v>
      </c>
      <c r="E204">
        <f t="shared" si="19"/>
        <v>-2.5309199380999985</v>
      </c>
      <c r="F204">
        <f t="shared" si="20"/>
        <v>2.0210145830000101</v>
      </c>
      <c r="G204">
        <f t="shared" si="21"/>
        <v>2.7039142790000028</v>
      </c>
      <c r="I204">
        <f t="shared" si="22"/>
        <v>1.3695662748769275E-2</v>
      </c>
      <c r="J204">
        <f t="shared" si="23"/>
        <v>1.0936392622475396E-2</v>
      </c>
      <c r="K204">
        <f t="shared" si="24"/>
        <v>1.4631793566163179E-2</v>
      </c>
    </row>
    <row r="205" spans="1:11" x14ac:dyDescent="0.25">
      <c r="A205">
        <v>22.662330420499998</v>
      </c>
      <c r="B205">
        <v>151.67886689700001</v>
      </c>
      <c r="C205">
        <v>107.73252838499999</v>
      </c>
      <c r="E205">
        <f t="shared" si="19"/>
        <v>-2.3376695795000018</v>
      </c>
      <c r="F205">
        <f t="shared" si="20"/>
        <v>1.678866897000006</v>
      </c>
      <c r="G205">
        <f t="shared" si="21"/>
        <v>2.7325283849999948</v>
      </c>
      <c r="I205">
        <f t="shared" si="22"/>
        <v>1.2649919776966227E-2</v>
      </c>
      <c r="J205">
        <f t="shared" si="23"/>
        <v>9.0849159134785591E-3</v>
      </c>
      <c r="K205">
        <f t="shared" si="24"/>
        <v>1.4786634159788446E-2</v>
      </c>
    </row>
    <row r="206" spans="1:11" x14ac:dyDescent="0.25">
      <c r="A206">
        <v>22.5436457134</v>
      </c>
      <c r="B206">
        <v>151.677123432</v>
      </c>
      <c r="C206">
        <v>107.75760208299999</v>
      </c>
      <c r="E206">
        <f t="shared" si="19"/>
        <v>-2.4563542865999999</v>
      </c>
      <c r="F206">
        <f t="shared" si="20"/>
        <v>1.6771234320000019</v>
      </c>
      <c r="G206">
        <f t="shared" si="21"/>
        <v>2.7576020829999948</v>
      </c>
      <c r="I206">
        <f t="shared" si="22"/>
        <v>1.3292162819667252E-2</v>
      </c>
      <c r="J206">
        <f t="shared" si="23"/>
        <v>9.0754814354080011E-3</v>
      </c>
      <c r="K206">
        <f t="shared" si="24"/>
        <v>1.4922316409749416E-2</v>
      </c>
    </row>
    <row r="207" spans="1:11" x14ac:dyDescent="0.25">
      <c r="A207">
        <v>22.3822712849</v>
      </c>
      <c r="B207">
        <v>151.97745043699999</v>
      </c>
      <c r="C207">
        <v>107.691715776</v>
      </c>
      <c r="E207">
        <f t="shared" si="19"/>
        <v>-2.6177287151000002</v>
      </c>
      <c r="F207">
        <f t="shared" si="20"/>
        <v>1.9774504369999875</v>
      </c>
      <c r="G207">
        <f t="shared" si="21"/>
        <v>2.6917157759999952</v>
      </c>
      <c r="I207">
        <f t="shared" si="22"/>
        <v>1.41654143657713E-2</v>
      </c>
      <c r="J207">
        <f t="shared" si="23"/>
        <v>1.0700652312174484E-2</v>
      </c>
      <c r="K207">
        <f t="shared" si="24"/>
        <v>1.4565783345684466E-2</v>
      </c>
    </row>
    <row r="208" spans="1:11" x14ac:dyDescent="0.25">
      <c r="A208">
        <v>22.678498385000001</v>
      </c>
      <c r="B208">
        <v>151.49238553000001</v>
      </c>
      <c r="C208">
        <v>107.773754943</v>
      </c>
      <c r="E208">
        <f t="shared" si="19"/>
        <v>-2.321501614999999</v>
      </c>
      <c r="F208">
        <f t="shared" si="20"/>
        <v>1.4923855300000071</v>
      </c>
      <c r="G208">
        <f t="shared" si="21"/>
        <v>2.7737549430000001</v>
      </c>
      <c r="I208">
        <f t="shared" si="22"/>
        <v>1.2562429459397215E-2</v>
      </c>
      <c r="J208">
        <f t="shared" si="23"/>
        <v>8.0758022418391563E-3</v>
      </c>
      <c r="K208">
        <f t="shared" si="24"/>
        <v>1.5009724991766529E-2</v>
      </c>
    </row>
    <row r="209" spans="1:11" x14ac:dyDescent="0.25">
      <c r="A209">
        <v>22.4285563227</v>
      </c>
      <c r="B209">
        <v>152.00100402800001</v>
      </c>
      <c r="C209">
        <v>107.683755859</v>
      </c>
      <c r="E209">
        <f t="shared" si="19"/>
        <v>-2.5714436772999996</v>
      </c>
      <c r="F209">
        <f t="shared" si="20"/>
        <v>2.0010040280000112</v>
      </c>
      <c r="G209">
        <f t="shared" si="21"/>
        <v>2.6837558590000015</v>
      </c>
      <c r="I209">
        <f t="shared" si="22"/>
        <v>1.3914950390803081E-2</v>
      </c>
      <c r="J209">
        <f t="shared" si="23"/>
        <v>1.0828108749655055E-2</v>
      </c>
      <c r="K209">
        <f t="shared" si="24"/>
        <v>1.4522709545877921E-2</v>
      </c>
    </row>
    <row r="210" spans="1:11" x14ac:dyDescent="0.25">
      <c r="A210">
        <v>22.596979020300001</v>
      </c>
      <c r="B210">
        <v>151.363427933</v>
      </c>
      <c r="C210">
        <v>107.877788795</v>
      </c>
      <c r="E210">
        <f t="shared" si="19"/>
        <v>-2.4030209796999991</v>
      </c>
      <c r="F210">
        <f t="shared" si="20"/>
        <v>1.363427932999997</v>
      </c>
      <c r="G210">
        <f t="shared" si="21"/>
        <v>2.8777887950000007</v>
      </c>
      <c r="I210">
        <f t="shared" si="22"/>
        <v>1.3003558279640842E-2</v>
      </c>
      <c r="J210">
        <f t="shared" si="23"/>
        <v>7.3779691216300193E-3</v>
      </c>
      <c r="K210">
        <f t="shared" si="24"/>
        <v>1.557268730835289E-2</v>
      </c>
    </row>
    <row r="211" spans="1:11" x14ac:dyDescent="0.25">
      <c r="A211">
        <v>22.437524292500001</v>
      </c>
      <c r="B211">
        <v>151.63227159499999</v>
      </c>
      <c r="C211">
        <v>107.835357973</v>
      </c>
      <c r="E211">
        <f t="shared" si="19"/>
        <v>-2.5624757074999991</v>
      </c>
      <c r="F211">
        <f t="shared" si="20"/>
        <v>1.6322715949999917</v>
      </c>
      <c r="G211">
        <f t="shared" si="21"/>
        <v>2.8353579730000007</v>
      </c>
      <c r="I211">
        <f t="shared" si="22"/>
        <v>1.3866421676767915E-2</v>
      </c>
      <c r="J211">
        <f t="shared" si="23"/>
        <v>8.8327729941144947E-3</v>
      </c>
      <c r="K211">
        <f t="shared" si="24"/>
        <v>1.5343079797061437E-2</v>
      </c>
    </row>
    <row r="212" spans="1:11" x14ac:dyDescent="0.25">
      <c r="A212">
        <v>22.617495250299999</v>
      </c>
      <c r="B212">
        <v>151.22533894700001</v>
      </c>
      <c r="C212">
        <v>107.955604319</v>
      </c>
      <c r="E212">
        <f t="shared" si="19"/>
        <v>-2.3825047497000007</v>
      </c>
      <c r="F212">
        <f t="shared" si="20"/>
        <v>1.2253389470000116</v>
      </c>
      <c r="G212">
        <f t="shared" si="21"/>
        <v>2.9556043190000025</v>
      </c>
      <c r="I212">
        <f t="shared" si="22"/>
        <v>1.2892538028574704E-2</v>
      </c>
      <c r="J212">
        <f t="shared" si="23"/>
        <v>6.6307229708904231E-3</v>
      </c>
      <c r="K212">
        <f t="shared" si="24"/>
        <v>1.5993773395383701E-2</v>
      </c>
    </row>
    <row r="213" spans="1:11" x14ac:dyDescent="0.25">
      <c r="A213">
        <v>22.9314993745</v>
      </c>
      <c r="B213">
        <v>150.76385169100001</v>
      </c>
      <c r="C213">
        <v>107.946135352</v>
      </c>
      <c r="E213">
        <f t="shared" si="19"/>
        <v>-2.0685006255000005</v>
      </c>
      <c r="F213">
        <f t="shared" si="20"/>
        <v>0.76385169100001349</v>
      </c>
      <c r="G213">
        <f t="shared" si="21"/>
        <v>2.9461353519999989</v>
      </c>
      <c r="I213">
        <f t="shared" si="22"/>
        <v>1.1193355639583642E-2</v>
      </c>
      <c r="J213">
        <f t="shared" si="23"/>
        <v>4.1334595348230902E-3</v>
      </c>
      <c r="K213">
        <f t="shared" si="24"/>
        <v>1.5942533616258709E-2</v>
      </c>
    </row>
    <row r="214" spans="1:11" x14ac:dyDescent="0.25">
      <c r="A214">
        <v>22.777810095</v>
      </c>
      <c r="B214">
        <v>151.13577346700001</v>
      </c>
      <c r="C214">
        <v>107.91394413</v>
      </c>
      <c r="E214">
        <f t="shared" si="19"/>
        <v>-2.2221899050000005</v>
      </c>
      <c r="F214">
        <f t="shared" si="20"/>
        <v>1.135773467000007</v>
      </c>
      <c r="G214">
        <f t="shared" si="21"/>
        <v>2.9139441300000044</v>
      </c>
      <c r="I214">
        <f t="shared" si="22"/>
        <v>1.2025020248347798E-2</v>
      </c>
      <c r="J214">
        <f t="shared" si="23"/>
        <v>6.146053902720462E-3</v>
      </c>
      <c r="K214">
        <f t="shared" si="24"/>
        <v>1.5768336039580853E-2</v>
      </c>
    </row>
    <row r="215" spans="1:11" x14ac:dyDescent="0.25">
      <c r="A215">
        <v>22.956651617799999</v>
      </c>
      <c r="B215">
        <v>150.77881806100001</v>
      </c>
      <c r="C215">
        <v>108.011718792</v>
      </c>
      <c r="E215">
        <f t="shared" si="19"/>
        <v>-2.0433483822000014</v>
      </c>
      <c r="F215">
        <f t="shared" si="20"/>
        <v>0.77881806100000972</v>
      </c>
      <c r="G215">
        <f t="shared" si="21"/>
        <v>3.0117187919999964</v>
      </c>
      <c r="I215">
        <f t="shared" si="22"/>
        <v>1.1057248354471185E-2</v>
      </c>
      <c r="J215">
        <f t="shared" si="23"/>
        <v>4.2144476186449448E-3</v>
      </c>
      <c r="K215">
        <f t="shared" si="24"/>
        <v>1.6297427764675909E-2</v>
      </c>
    </row>
    <row r="216" spans="1:11" x14ac:dyDescent="0.25">
      <c r="A216">
        <v>22.8877626399</v>
      </c>
      <c r="B216">
        <v>150.79192722400001</v>
      </c>
      <c r="C216">
        <v>108.08069646600001</v>
      </c>
      <c r="E216">
        <f t="shared" si="19"/>
        <v>-2.1122373601</v>
      </c>
      <c r="F216">
        <f t="shared" si="20"/>
        <v>0.79192722400000548</v>
      </c>
      <c r="G216">
        <f t="shared" si="21"/>
        <v>3.0806964660000062</v>
      </c>
      <c r="I216">
        <f t="shared" si="22"/>
        <v>1.1430029885100749E-2</v>
      </c>
      <c r="J216">
        <f t="shared" si="23"/>
        <v>4.2853857280113631E-3</v>
      </c>
      <c r="K216">
        <f t="shared" si="24"/>
        <v>1.667068925986484E-2</v>
      </c>
    </row>
    <row r="217" spans="1:11" x14ac:dyDescent="0.25">
      <c r="A217">
        <v>22.5642328763</v>
      </c>
      <c r="B217">
        <v>151.11488934900001</v>
      </c>
      <c r="C217">
        <v>108.028182976</v>
      </c>
      <c r="E217">
        <f t="shared" si="19"/>
        <v>-2.4357671236999998</v>
      </c>
      <c r="F217">
        <f t="shared" si="20"/>
        <v>1.1148893490000091</v>
      </c>
      <c r="G217">
        <f t="shared" si="21"/>
        <v>3.0281829759999965</v>
      </c>
      <c r="I217">
        <f t="shared" si="22"/>
        <v>1.3180758726717539E-2</v>
      </c>
      <c r="J217">
        <f t="shared" si="23"/>
        <v>6.0330428854110029E-3</v>
      </c>
      <c r="K217">
        <f t="shared" si="24"/>
        <v>1.6386521026024573E-2</v>
      </c>
    </row>
    <row r="218" spans="1:11" x14ac:dyDescent="0.25">
      <c r="A218">
        <v>22.787524267199998</v>
      </c>
      <c r="B218">
        <v>150.519076278</v>
      </c>
      <c r="C218">
        <v>108.05115513699999</v>
      </c>
      <c r="E218">
        <f t="shared" si="19"/>
        <v>-2.2124757328000015</v>
      </c>
      <c r="F218">
        <f t="shared" si="20"/>
        <v>0.519076278</v>
      </c>
      <c r="G218">
        <f t="shared" si="21"/>
        <v>3.051155136999995</v>
      </c>
      <c r="I218">
        <f t="shared" si="22"/>
        <v>1.1972453581053482E-2</v>
      </c>
      <c r="J218">
        <f t="shared" si="23"/>
        <v>2.8088970881122825E-3</v>
      </c>
      <c r="K218">
        <f t="shared" si="24"/>
        <v>1.6510831149363598E-2</v>
      </c>
    </row>
    <row r="219" spans="1:11" x14ac:dyDescent="0.25">
      <c r="A219">
        <v>22.897156310700002</v>
      </c>
      <c r="B219">
        <v>150.85052448600001</v>
      </c>
      <c r="C219">
        <v>107.888958167</v>
      </c>
      <c r="E219">
        <f t="shared" si="19"/>
        <v>-2.1028436892999984</v>
      </c>
      <c r="F219">
        <f t="shared" si="20"/>
        <v>0.85052448600001185</v>
      </c>
      <c r="G219">
        <f t="shared" si="21"/>
        <v>2.8889581669999984</v>
      </c>
      <c r="I219">
        <f t="shared" si="22"/>
        <v>1.1379197559149592E-2</v>
      </c>
      <c r="J219">
        <f t="shared" si="23"/>
        <v>4.6024753072873596E-3</v>
      </c>
      <c r="K219">
        <f t="shared" si="24"/>
        <v>1.5633128553342392E-2</v>
      </c>
    </row>
    <row r="220" spans="1:11" x14ac:dyDescent="0.25">
      <c r="A220">
        <v>22.897216967399999</v>
      </c>
      <c r="B220">
        <v>151.07375998500001</v>
      </c>
      <c r="C220">
        <v>107.787936161</v>
      </c>
      <c r="E220">
        <f t="shared" si="19"/>
        <v>-2.1027830326000014</v>
      </c>
      <c r="F220">
        <f t="shared" si="20"/>
        <v>1.0737599850000095</v>
      </c>
      <c r="G220">
        <f t="shared" si="21"/>
        <v>2.7879361610000046</v>
      </c>
      <c r="I220">
        <f t="shared" si="22"/>
        <v>1.1378869325255621E-2</v>
      </c>
      <c r="J220">
        <f t="shared" si="23"/>
        <v>5.8104780029998113E-3</v>
      </c>
      <c r="K220">
        <f t="shared" si="24"/>
        <v>1.5086464352886202E-2</v>
      </c>
    </row>
    <row r="221" spans="1:11" x14ac:dyDescent="0.25">
      <c r="A221">
        <v>22.711342383800002</v>
      </c>
      <c r="B221">
        <v>151.59536536799999</v>
      </c>
      <c r="C221">
        <v>107.729414883</v>
      </c>
      <c r="E221">
        <f t="shared" si="19"/>
        <v>-2.2886576161999983</v>
      </c>
      <c r="F221">
        <f t="shared" si="20"/>
        <v>1.5953653679999888</v>
      </c>
      <c r="G221">
        <f t="shared" si="21"/>
        <v>2.729414883000004</v>
      </c>
      <c r="I221">
        <f t="shared" si="22"/>
        <v>1.2384699486941634E-2</v>
      </c>
      <c r="J221">
        <f t="shared" si="23"/>
        <v>8.6330609326175922E-3</v>
      </c>
      <c r="K221">
        <f t="shared" si="24"/>
        <v>1.4769785948702201E-2</v>
      </c>
    </row>
    <row r="222" spans="1:11" x14ac:dyDescent="0.25">
      <c r="A222">
        <v>22.552038250199999</v>
      </c>
      <c r="B222">
        <v>151.77621891300001</v>
      </c>
      <c r="C222">
        <v>107.719561754</v>
      </c>
      <c r="E222">
        <f t="shared" si="19"/>
        <v>-2.447961749800001</v>
      </c>
      <c r="F222">
        <f t="shared" si="20"/>
        <v>1.7762189130000081</v>
      </c>
      <c r="G222">
        <f t="shared" si="21"/>
        <v>2.7195617539999972</v>
      </c>
      <c r="I222">
        <f t="shared" si="22"/>
        <v>1.3246747967980673E-2</v>
      </c>
      <c r="J222">
        <f t="shared" si="23"/>
        <v>9.6117205582946837E-3</v>
      </c>
      <c r="K222">
        <f t="shared" si="24"/>
        <v>1.4716467339222394E-2</v>
      </c>
    </row>
    <row r="223" spans="1:11" x14ac:dyDescent="0.25">
      <c r="A223">
        <v>22.890824609399999</v>
      </c>
      <c r="B223">
        <v>151.279497104</v>
      </c>
      <c r="C223">
        <v>107.850582558</v>
      </c>
      <c r="E223">
        <f t="shared" si="19"/>
        <v>-2.1091753906000008</v>
      </c>
      <c r="F223">
        <f t="shared" si="20"/>
        <v>1.2794971040000007</v>
      </c>
      <c r="G223">
        <f t="shared" si="21"/>
        <v>2.8505825579999993</v>
      </c>
      <c r="I223">
        <f t="shared" si="22"/>
        <v>1.1413460533780024E-2</v>
      </c>
      <c r="J223">
        <f t="shared" si="23"/>
        <v>6.9237910534484109E-3</v>
      </c>
      <c r="K223">
        <f t="shared" si="24"/>
        <v>1.5425465169475265E-2</v>
      </c>
    </row>
    <row r="224" spans="1:11" x14ac:dyDescent="0.25">
      <c r="A224">
        <v>23.009084633200001</v>
      </c>
      <c r="B224">
        <v>151.15868646300001</v>
      </c>
      <c r="C224">
        <v>107.907061631</v>
      </c>
      <c r="E224">
        <f t="shared" si="19"/>
        <v>-1.9909153667999995</v>
      </c>
      <c r="F224">
        <f t="shared" si="20"/>
        <v>1.1586864630000093</v>
      </c>
      <c r="G224">
        <f t="shared" si="21"/>
        <v>2.9070616310000048</v>
      </c>
      <c r="I224">
        <f t="shared" si="22"/>
        <v>1.0773515595876479E-2</v>
      </c>
      <c r="J224">
        <f t="shared" si="23"/>
        <v>6.2700438642581281E-3</v>
      </c>
      <c r="K224">
        <f t="shared" si="24"/>
        <v>1.5731092512532147E-2</v>
      </c>
    </row>
    <row r="225" spans="1:11" x14ac:dyDescent="0.25">
      <c r="A225">
        <v>22.807117388599998</v>
      </c>
      <c r="B225">
        <v>151.344707519</v>
      </c>
      <c r="C225">
        <v>107.85709097</v>
      </c>
      <c r="E225">
        <f t="shared" si="19"/>
        <v>-2.1928826114000017</v>
      </c>
      <c r="F225">
        <f t="shared" si="20"/>
        <v>1.3447075189999964</v>
      </c>
      <c r="G225">
        <f t="shared" si="21"/>
        <v>2.8570909700000016</v>
      </c>
      <c r="I225">
        <f t="shared" si="22"/>
        <v>1.1866428582454933E-2</v>
      </c>
      <c r="J225">
        <f t="shared" si="23"/>
        <v>7.2766666375799621E-3</v>
      </c>
      <c r="K225">
        <f t="shared" si="24"/>
        <v>1.5460684385397595E-2</v>
      </c>
    </row>
    <row r="226" spans="1:11" x14ac:dyDescent="0.25">
      <c r="A226">
        <v>23.053306381199999</v>
      </c>
      <c r="B226">
        <v>151.01233915</v>
      </c>
      <c r="C226">
        <v>107.895767902</v>
      </c>
      <c r="E226">
        <f t="shared" si="19"/>
        <v>-1.9466936188000012</v>
      </c>
      <c r="F226">
        <f t="shared" si="20"/>
        <v>1.0123391500000025</v>
      </c>
      <c r="G226">
        <f t="shared" si="21"/>
        <v>2.8957679020000029</v>
      </c>
      <c r="I226">
        <f t="shared" si="22"/>
        <v>1.053421677901082E-2</v>
      </c>
      <c r="J226">
        <f t="shared" si="23"/>
        <v>5.4781091163967049E-3</v>
      </c>
      <c r="K226">
        <f t="shared" si="24"/>
        <v>1.5669978329806898E-2</v>
      </c>
    </row>
    <row r="227" spans="1:11" x14ac:dyDescent="0.25">
      <c r="A227">
        <v>22.8221003542</v>
      </c>
      <c r="B227">
        <v>151.43823389600001</v>
      </c>
      <c r="C227">
        <v>107.828520674</v>
      </c>
      <c r="E227">
        <f t="shared" si="19"/>
        <v>-2.1778996458000002</v>
      </c>
      <c r="F227">
        <f t="shared" si="20"/>
        <v>1.4382338960000141</v>
      </c>
      <c r="G227">
        <f t="shared" si="21"/>
        <v>2.8285206740000035</v>
      </c>
      <c r="I227">
        <f t="shared" si="22"/>
        <v>1.1785350694235332E-2</v>
      </c>
      <c r="J227">
        <f t="shared" si="23"/>
        <v>7.7827694574376651E-3</v>
      </c>
      <c r="K227">
        <f t="shared" si="24"/>
        <v>1.5306080862481641E-2</v>
      </c>
    </row>
    <row r="228" spans="1:11" x14ac:dyDescent="0.25">
      <c r="A228">
        <v>22.605970194000001</v>
      </c>
      <c r="B228">
        <v>151.754375219</v>
      </c>
      <c r="C228">
        <v>107.81173181600001</v>
      </c>
      <c r="E228">
        <f t="shared" si="19"/>
        <v>-2.3940298059999989</v>
      </c>
      <c r="F228">
        <f t="shared" si="20"/>
        <v>1.7543752189999964</v>
      </c>
      <c r="G228">
        <f t="shared" si="21"/>
        <v>2.8117318160000053</v>
      </c>
      <c r="I228">
        <f t="shared" si="22"/>
        <v>1.2954904001464327E-2</v>
      </c>
      <c r="J228">
        <f t="shared" si="23"/>
        <v>9.493516951097191E-3</v>
      </c>
      <c r="K228">
        <f t="shared" si="24"/>
        <v>1.521523068044168E-2</v>
      </c>
    </row>
    <row r="229" spans="1:11" x14ac:dyDescent="0.25">
      <c r="A229">
        <v>22.789875112299999</v>
      </c>
      <c r="B229">
        <v>151.80145671599999</v>
      </c>
      <c r="C229">
        <v>107.80357622299999</v>
      </c>
      <c r="E229">
        <f t="shared" si="19"/>
        <v>-2.210124887700001</v>
      </c>
      <c r="F229">
        <f t="shared" si="20"/>
        <v>1.8014567159999899</v>
      </c>
      <c r="G229">
        <f t="shared" si="21"/>
        <v>2.8035762229999932</v>
      </c>
      <c r="I229">
        <f t="shared" si="22"/>
        <v>1.1959732364084298E-2</v>
      </c>
      <c r="J229">
        <f t="shared" si="23"/>
        <v>9.7482908358464543E-3</v>
      </c>
      <c r="K229">
        <f t="shared" si="24"/>
        <v>1.517109801169822E-2</v>
      </c>
    </row>
    <row r="230" spans="1:11" x14ac:dyDescent="0.25">
      <c r="A230">
        <v>23.135168544799999</v>
      </c>
      <c r="B230">
        <v>151.224600262</v>
      </c>
      <c r="C230">
        <v>107.907013084</v>
      </c>
      <c r="E230">
        <f t="shared" si="19"/>
        <v>-1.8648314552000009</v>
      </c>
      <c r="F230">
        <f t="shared" si="20"/>
        <v>1.2246002619999956</v>
      </c>
      <c r="G230">
        <f t="shared" si="21"/>
        <v>2.907013083999999</v>
      </c>
      <c r="I230">
        <f t="shared" si="22"/>
        <v>1.0091232958119256E-2</v>
      </c>
      <c r="J230">
        <f t="shared" si="23"/>
        <v>6.6267256968220107E-3</v>
      </c>
      <c r="K230">
        <f t="shared" si="24"/>
        <v>1.5730829808315576E-2</v>
      </c>
    </row>
    <row r="231" spans="1:11" x14ac:dyDescent="0.25">
      <c r="A231">
        <v>23.174489047200002</v>
      </c>
      <c r="B231">
        <v>151.13674341000001</v>
      </c>
      <c r="C231">
        <v>107.918062177</v>
      </c>
      <c r="E231">
        <f t="shared" si="19"/>
        <v>-1.8255109527999984</v>
      </c>
      <c r="F231">
        <f t="shared" si="20"/>
        <v>1.1367434100000082</v>
      </c>
      <c r="G231">
        <f t="shared" si="21"/>
        <v>2.9180621769999959</v>
      </c>
      <c r="I231">
        <f t="shared" si="22"/>
        <v>9.8784564368726447E-3</v>
      </c>
      <c r="J231">
        <f t="shared" si="23"/>
        <v>6.151302591947478E-3</v>
      </c>
      <c r="K231">
        <f t="shared" si="24"/>
        <v>1.5790620183004929E-2</v>
      </c>
    </row>
    <row r="232" spans="1:11" x14ac:dyDescent="0.25">
      <c r="A232">
        <v>23.127511018900002</v>
      </c>
      <c r="B232">
        <v>150.75565854800001</v>
      </c>
      <c r="C232">
        <v>108.097685443</v>
      </c>
      <c r="E232">
        <f t="shared" si="19"/>
        <v>-1.8724889810999983</v>
      </c>
      <c r="F232">
        <f t="shared" si="20"/>
        <v>0.75565854800001375</v>
      </c>
      <c r="G232">
        <f t="shared" si="21"/>
        <v>3.0976854430000031</v>
      </c>
      <c r="I232">
        <f t="shared" si="22"/>
        <v>1.013267041753374E-2</v>
      </c>
      <c r="J232">
        <f t="shared" si="23"/>
        <v>4.0891236703450243E-3</v>
      </c>
      <c r="K232">
        <f t="shared" si="24"/>
        <v>1.6762622353415493E-2</v>
      </c>
    </row>
    <row r="233" spans="1:11" x14ac:dyDescent="0.25">
      <c r="A233">
        <v>23.313063237200002</v>
      </c>
      <c r="B233">
        <v>150.43091854799999</v>
      </c>
      <c r="C233">
        <v>108.22801099900001</v>
      </c>
      <c r="E233">
        <f t="shared" si="19"/>
        <v>-1.6869367627999985</v>
      </c>
      <c r="F233">
        <f t="shared" si="20"/>
        <v>0.43091854799999396</v>
      </c>
      <c r="G233">
        <f t="shared" si="21"/>
        <v>3.2280109990000057</v>
      </c>
      <c r="I233">
        <f t="shared" si="22"/>
        <v>9.1285846833834231E-3</v>
      </c>
      <c r="J233">
        <f t="shared" si="23"/>
        <v>2.3318458307408068E-3</v>
      </c>
      <c r="K233">
        <f t="shared" si="24"/>
        <v>1.7467857961880384E-2</v>
      </c>
    </row>
    <row r="234" spans="1:11" x14ac:dyDescent="0.25">
      <c r="A234">
        <v>23.038959327200001</v>
      </c>
      <c r="B234">
        <v>150.94092250099999</v>
      </c>
      <c r="C234">
        <v>108.119450722</v>
      </c>
      <c r="E234">
        <f t="shared" si="19"/>
        <v>-1.9610406727999994</v>
      </c>
      <c r="F234">
        <f t="shared" si="20"/>
        <v>0.94092250099998864</v>
      </c>
      <c r="G234">
        <f t="shared" si="21"/>
        <v>3.1194507219999963</v>
      </c>
      <c r="I234">
        <f t="shared" si="22"/>
        <v>1.0611853534747102E-2</v>
      </c>
      <c r="J234">
        <f t="shared" si="23"/>
        <v>5.0916495035787292E-3</v>
      </c>
      <c r="K234">
        <f t="shared" si="24"/>
        <v>1.6880401630558713E-2</v>
      </c>
    </row>
    <row r="235" spans="1:11" x14ac:dyDescent="0.25">
      <c r="A235">
        <v>23.014160701800002</v>
      </c>
      <c r="B235">
        <v>150.80979516799999</v>
      </c>
      <c r="C235">
        <v>108.103593753</v>
      </c>
      <c r="E235">
        <f t="shared" si="19"/>
        <v>-1.9858392981999984</v>
      </c>
      <c r="F235">
        <f t="shared" si="20"/>
        <v>0.80979516799999374</v>
      </c>
      <c r="G235">
        <f t="shared" si="21"/>
        <v>3.1035937529999984</v>
      </c>
      <c r="I235">
        <f t="shared" si="22"/>
        <v>1.0746047273947885E-2</v>
      </c>
      <c r="J235">
        <f t="shared" si="23"/>
        <v>4.3820752089206031E-3</v>
      </c>
      <c r="K235">
        <f t="shared" si="24"/>
        <v>1.6794594214696836E-2</v>
      </c>
    </row>
    <row r="236" spans="1:11" x14ac:dyDescent="0.25">
      <c r="A236">
        <v>23.118169987999998</v>
      </c>
      <c r="B236">
        <v>150.671898</v>
      </c>
      <c r="C236">
        <v>108.174576007</v>
      </c>
      <c r="E236">
        <f t="shared" si="19"/>
        <v>-1.8818300120000018</v>
      </c>
      <c r="F236">
        <f t="shared" si="20"/>
        <v>0.67189799999999877</v>
      </c>
      <c r="G236">
        <f t="shared" si="21"/>
        <v>3.1745760069999989</v>
      </c>
      <c r="I236">
        <f t="shared" si="22"/>
        <v>1.0183217891203857E-2</v>
      </c>
      <c r="J236">
        <f t="shared" si="23"/>
        <v>3.6358670501765119E-3</v>
      </c>
      <c r="K236">
        <f t="shared" si="24"/>
        <v>1.7178703169427854E-2</v>
      </c>
    </row>
    <row r="237" spans="1:11" x14ac:dyDescent="0.25">
      <c r="A237">
        <v>23.087707869399999</v>
      </c>
      <c r="B237">
        <v>150.98683837999999</v>
      </c>
      <c r="C237">
        <v>108.11650669399999</v>
      </c>
      <c r="E237">
        <f t="shared" si="19"/>
        <v>-1.9122921306000009</v>
      </c>
      <c r="F237">
        <f t="shared" si="20"/>
        <v>0.98683837999999469</v>
      </c>
      <c r="G237">
        <f t="shared" si="21"/>
        <v>3.1165066939999946</v>
      </c>
      <c r="I237">
        <f t="shared" si="22"/>
        <v>1.0348058705280258E-2</v>
      </c>
      <c r="J237">
        <f t="shared" si="23"/>
        <v>5.3401158355755709E-3</v>
      </c>
      <c r="K237">
        <f t="shared" si="24"/>
        <v>1.6864470500535994E-2</v>
      </c>
    </row>
    <row r="238" spans="1:11" x14ac:dyDescent="0.25">
      <c r="A238">
        <v>22.832583657099999</v>
      </c>
      <c r="B238">
        <v>151.36987153800001</v>
      </c>
      <c r="C238">
        <v>108.087967095</v>
      </c>
      <c r="E238">
        <f t="shared" si="19"/>
        <v>-2.1674163429000011</v>
      </c>
      <c r="F238">
        <f t="shared" si="20"/>
        <v>1.3698715380000124</v>
      </c>
      <c r="G238">
        <f t="shared" si="21"/>
        <v>3.0879670949999962</v>
      </c>
      <c r="I238">
        <f t="shared" si="22"/>
        <v>1.1728622000905202E-2</v>
      </c>
      <c r="J238">
        <f t="shared" si="23"/>
        <v>7.4128376449831305E-3</v>
      </c>
      <c r="K238">
        <f t="shared" si="24"/>
        <v>1.6710033089456715E-2</v>
      </c>
    </row>
    <row r="239" spans="1:11" x14ac:dyDescent="0.25">
      <c r="A239">
        <v>22.8266421057</v>
      </c>
      <c r="B239">
        <v>151.26931622399999</v>
      </c>
      <c r="C239">
        <v>108.154548117</v>
      </c>
      <c r="E239">
        <f t="shared" si="19"/>
        <v>-2.1733578943000005</v>
      </c>
      <c r="F239">
        <f t="shared" si="20"/>
        <v>1.2693162239999936</v>
      </c>
      <c r="G239">
        <f t="shared" si="21"/>
        <v>3.1545481170000045</v>
      </c>
      <c r="I239">
        <f t="shared" si="22"/>
        <v>1.1760773742631162E-2</v>
      </c>
      <c r="J239">
        <f t="shared" si="23"/>
        <v>6.8686988725908593E-3</v>
      </c>
      <c r="K239">
        <f t="shared" si="24"/>
        <v>1.7070325491066646E-2</v>
      </c>
    </row>
    <row r="240" spans="1:11" x14ac:dyDescent="0.25">
      <c r="A240">
        <v>22.707800261999999</v>
      </c>
      <c r="B240">
        <v>151.57212477900001</v>
      </c>
      <c r="C240">
        <v>108.104893942</v>
      </c>
      <c r="E240">
        <f t="shared" si="19"/>
        <v>-2.2921997380000008</v>
      </c>
      <c r="F240">
        <f t="shared" si="20"/>
        <v>1.5721247790000064</v>
      </c>
      <c r="G240">
        <f t="shared" si="21"/>
        <v>3.1048939420000039</v>
      </c>
      <c r="I240">
        <f t="shared" si="22"/>
        <v>1.240386710455672E-2</v>
      </c>
      <c r="J240">
        <f t="shared" si="23"/>
        <v>8.5072982546936654E-3</v>
      </c>
      <c r="K240">
        <f t="shared" si="24"/>
        <v>1.6801629976589447E-2</v>
      </c>
    </row>
    <row r="241" spans="1:11" x14ac:dyDescent="0.25">
      <c r="A241">
        <v>22.5573714925</v>
      </c>
      <c r="B241">
        <v>151.99529249599999</v>
      </c>
      <c r="C241">
        <v>107.949898899</v>
      </c>
      <c r="E241">
        <f t="shared" si="19"/>
        <v>-2.4426285075000003</v>
      </c>
      <c r="F241">
        <f t="shared" si="20"/>
        <v>1.9952924959999905</v>
      </c>
      <c r="G241">
        <f t="shared" si="21"/>
        <v>2.9498988990000043</v>
      </c>
      <c r="I241">
        <f t="shared" si="22"/>
        <v>1.3217887992286176E-2</v>
      </c>
      <c r="J241">
        <f t="shared" si="23"/>
        <v>1.0797201720604657E-2</v>
      </c>
      <c r="K241">
        <f t="shared" si="24"/>
        <v>1.5962899440430101E-2</v>
      </c>
    </row>
    <row r="242" spans="1:11" x14ac:dyDescent="0.25">
      <c r="A242">
        <v>22.603924779900002</v>
      </c>
      <c r="B242">
        <v>151.9540916</v>
      </c>
      <c r="C242">
        <v>107.920712033</v>
      </c>
      <c r="E242">
        <f t="shared" si="19"/>
        <v>-2.3960752200999984</v>
      </c>
      <c r="F242">
        <f t="shared" si="20"/>
        <v>1.9540915999999982</v>
      </c>
      <c r="G242">
        <f t="shared" si="21"/>
        <v>2.9207120330000009</v>
      </c>
      <c r="I242">
        <f t="shared" si="22"/>
        <v>1.2965972428115627E-2</v>
      </c>
      <c r="J242">
        <f t="shared" si="23"/>
        <v>1.0574249754377459E-2</v>
      </c>
      <c r="K242">
        <f t="shared" si="24"/>
        <v>1.5804959448962156E-2</v>
      </c>
    </row>
    <row r="243" spans="1:11" x14ac:dyDescent="0.25">
      <c r="A243">
        <v>22.490972730100001</v>
      </c>
      <c r="B243">
        <v>152.21769038299999</v>
      </c>
      <c r="C243">
        <v>107.84724052</v>
      </c>
      <c r="E243">
        <f t="shared" si="19"/>
        <v>-2.5090272698999989</v>
      </c>
      <c r="F243">
        <f t="shared" si="20"/>
        <v>2.2176903829999901</v>
      </c>
      <c r="G243">
        <f t="shared" si="21"/>
        <v>2.8472405199999997</v>
      </c>
      <c r="I243">
        <f t="shared" si="22"/>
        <v>1.3577194125631796E-2</v>
      </c>
      <c r="J243">
        <f t="shared" si="23"/>
        <v>1.2000671814833512E-2</v>
      </c>
      <c r="K243">
        <f t="shared" si="24"/>
        <v>1.5407380272891801E-2</v>
      </c>
    </row>
    <row r="244" spans="1:11" x14ac:dyDescent="0.25">
      <c r="A244">
        <v>22.853671325400001</v>
      </c>
      <c r="B244">
        <v>151.74917757200001</v>
      </c>
      <c r="C244">
        <v>107.90618836900001</v>
      </c>
      <c r="E244">
        <f t="shared" si="19"/>
        <v>-2.1463286745999994</v>
      </c>
      <c r="F244">
        <f t="shared" si="20"/>
        <v>1.7491775720000078</v>
      </c>
      <c r="G244">
        <f t="shared" si="21"/>
        <v>2.9061883690000059</v>
      </c>
      <c r="I244">
        <f t="shared" si="22"/>
        <v>1.1614509504161609E-2</v>
      </c>
      <c r="J244">
        <f t="shared" si="23"/>
        <v>9.4653907273761686E-3</v>
      </c>
      <c r="K244">
        <f t="shared" si="24"/>
        <v>1.5726366996855711E-2</v>
      </c>
    </row>
    <row r="245" spans="1:11" x14ac:dyDescent="0.25">
      <c r="A245">
        <v>22.9814379287</v>
      </c>
      <c r="B245">
        <v>151.43359903499999</v>
      </c>
      <c r="C245">
        <v>108.049623556</v>
      </c>
      <c r="E245">
        <f t="shared" si="19"/>
        <v>-2.0185620712999999</v>
      </c>
      <c r="F245">
        <f t="shared" si="20"/>
        <v>1.4335990349999861</v>
      </c>
      <c r="G245">
        <f t="shared" si="21"/>
        <v>3.0496235560000002</v>
      </c>
      <c r="I245">
        <f t="shared" si="22"/>
        <v>1.0923121253189819E-2</v>
      </c>
      <c r="J245">
        <f t="shared" si="23"/>
        <v>7.7576886588757565E-3</v>
      </c>
      <c r="K245">
        <f t="shared" si="24"/>
        <v>1.6502543247193094E-2</v>
      </c>
    </row>
    <row r="246" spans="1:11" x14ac:dyDescent="0.25">
      <c r="A246">
        <v>22.973386315799999</v>
      </c>
      <c r="B246">
        <v>151.371058175</v>
      </c>
      <c r="C246">
        <v>108.038421603</v>
      </c>
      <c r="E246">
        <f t="shared" si="19"/>
        <v>-2.0266136842000009</v>
      </c>
      <c r="F246">
        <f t="shared" si="20"/>
        <v>1.3710581750000017</v>
      </c>
      <c r="G246">
        <f t="shared" si="21"/>
        <v>3.0384216030000033</v>
      </c>
      <c r="I246">
        <f t="shared" si="22"/>
        <v>1.0966691250486865E-2</v>
      </c>
      <c r="J246">
        <f t="shared" si="23"/>
        <v>7.4192589386449384E-3</v>
      </c>
      <c r="K246">
        <f t="shared" si="24"/>
        <v>1.6441925695406492E-2</v>
      </c>
    </row>
    <row r="247" spans="1:11" x14ac:dyDescent="0.25">
      <c r="A247">
        <v>22.871922425299999</v>
      </c>
      <c r="B247">
        <v>151.342578151</v>
      </c>
      <c r="C247">
        <v>108.102038549</v>
      </c>
      <c r="E247">
        <f t="shared" si="19"/>
        <v>-2.1280775747000007</v>
      </c>
      <c r="F247">
        <f t="shared" si="20"/>
        <v>1.3425781509999979</v>
      </c>
      <c r="G247">
        <f t="shared" si="21"/>
        <v>3.1020385489999995</v>
      </c>
      <c r="I247">
        <f t="shared" si="22"/>
        <v>1.151574663724448E-2</v>
      </c>
      <c r="J247">
        <f t="shared" si="23"/>
        <v>7.2651439080155126E-3</v>
      </c>
      <c r="K247">
        <f t="shared" si="24"/>
        <v>1.6786178480493283E-2</v>
      </c>
    </row>
    <row r="248" spans="1:11" x14ac:dyDescent="0.25">
      <c r="A248">
        <v>22.864657379099999</v>
      </c>
      <c r="B248">
        <v>151.31577206</v>
      </c>
      <c r="C248">
        <v>108.11233593599999</v>
      </c>
      <c r="E248">
        <f t="shared" si="19"/>
        <v>-2.1353426209000013</v>
      </c>
      <c r="F248">
        <f t="shared" si="20"/>
        <v>1.3157720600000005</v>
      </c>
      <c r="G248">
        <f t="shared" si="21"/>
        <v>3.1123359359999938</v>
      </c>
      <c r="I248">
        <f t="shared" si="22"/>
        <v>1.1555060256419699E-2</v>
      </c>
      <c r="J248">
        <f t="shared" si="23"/>
        <v>7.1200870943162247E-3</v>
      </c>
      <c r="K248">
        <f t="shared" si="24"/>
        <v>1.6841901120084702E-2</v>
      </c>
    </row>
    <row r="249" spans="1:11" x14ac:dyDescent="0.25">
      <c r="A249">
        <v>22.807083597999998</v>
      </c>
      <c r="B249">
        <v>151.169732573</v>
      </c>
      <c r="C249">
        <v>108.157799891</v>
      </c>
      <c r="E249">
        <f t="shared" si="19"/>
        <v>-2.1929164020000016</v>
      </c>
      <c r="F249">
        <f t="shared" si="20"/>
        <v>1.1697325730000045</v>
      </c>
      <c r="G249">
        <f t="shared" si="21"/>
        <v>3.1577998909999963</v>
      </c>
      <c r="I249">
        <f t="shared" si="22"/>
        <v>1.1866611434806251E-2</v>
      </c>
      <c r="J249">
        <f t="shared" si="23"/>
        <v>6.3298180969267887E-3</v>
      </c>
      <c r="K249">
        <f t="shared" si="24"/>
        <v>1.7087921938654212E-2</v>
      </c>
    </row>
    <row r="250" spans="1:11" x14ac:dyDescent="0.25">
      <c r="A250">
        <v>22.5850666569</v>
      </c>
      <c r="B250">
        <v>151.32294383600001</v>
      </c>
      <c r="C250">
        <v>108.167992649</v>
      </c>
      <c r="E250">
        <f t="shared" si="19"/>
        <v>-2.4149333430999995</v>
      </c>
      <c r="F250">
        <f t="shared" si="20"/>
        <v>1.3229438360000074</v>
      </c>
      <c r="G250">
        <f t="shared" si="21"/>
        <v>3.1679926489999986</v>
      </c>
      <c r="I250">
        <f t="shared" si="22"/>
        <v>1.3068020102083818E-2</v>
      </c>
      <c r="J250">
        <f t="shared" si="23"/>
        <v>7.158895996931907E-3</v>
      </c>
      <c r="K250">
        <f t="shared" si="24"/>
        <v>1.7143078395382216E-2</v>
      </c>
    </row>
    <row r="251" spans="1:11" x14ac:dyDescent="0.25">
      <c r="A251">
        <v>22.707492435599999</v>
      </c>
      <c r="B251">
        <v>151.00467403499999</v>
      </c>
      <c r="C251">
        <v>108.166744061</v>
      </c>
      <c r="E251">
        <f t="shared" si="19"/>
        <v>-2.292507564400001</v>
      </c>
      <c r="F251">
        <f t="shared" si="20"/>
        <v>1.0046740349999936</v>
      </c>
      <c r="G251">
        <f t="shared" si="21"/>
        <v>3.1667440610000028</v>
      </c>
      <c r="I251">
        <f t="shared" si="22"/>
        <v>1.2405532857193185E-2</v>
      </c>
      <c r="J251">
        <f t="shared" si="23"/>
        <v>5.4366305897984024E-3</v>
      </c>
      <c r="K251">
        <f t="shared" si="24"/>
        <v>1.713632186393186E-2</v>
      </c>
    </row>
    <row r="252" spans="1:11" x14ac:dyDescent="0.25">
      <c r="A252">
        <v>22.574914520899998</v>
      </c>
      <c r="B252">
        <v>151.47728981399999</v>
      </c>
      <c r="C252">
        <v>108.014287763</v>
      </c>
      <c r="E252">
        <f t="shared" si="19"/>
        <v>-2.4250854791000016</v>
      </c>
      <c r="F252">
        <f t="shared" si="20"/>
        <v>1.4772898139999882</v>
      </c>
      <c r="G252">
        <f t="shared" si="21"/>
        <v>3.0142877629999987</v>
      </c>
      <c r="I252">
        <f t="shared" si="22"/>
        <v>1.3122956739447404E-2</v>
      </c>
      <c r="J252">
        <f t="shared" si="23"/>
        <v>7.9941142231171308E-3</v>
      </c>
      <c r="K252">
        <f t="shared" si="24"/>
        <v>1.6311329334574565E-2</v>
      </c>
    </row>
    <row r="253" spans="1:11" x14ac:dyDescent="0.25">
      <c r="A253">
        <v>22.326731723399998</v>
      </c>
      <c r="B253">
        <v>151.76506638199999</v>
      </c>
      <c r="C253">
        <v>107.970172464</v>
      </c>
      <c r="E253">
        <f t="shared" si="19"/>
        <v>-2.6732682766000018</v>
      </c>
      <c r="F253">
        <f t="shared" si="20"/>
        <v>1.7650663819999863</v>
      </c>
      <c r="G253">
        <f t="shared" si="21"/>
        <v>2.9701724640000009</v>
      </c>
      <c r="I253">
        <f t="shared" si="22"/>
        <v>1.4465957694727642E-2</v>
      </c>
      <c r="J253">
        <f t="shared" si="23"/>
        <v>9.5513704456450677E-3</v>
      </c>
      <c r="K253">
        <f t="shared" si="24"/>
        <v>1.6072606549207179E-2</v>
      </c>
    </row>
    <row r="254" spans="1:11" x14ac:dyDescent="0.25">
      <c r="A254">
        <v>22.354635827199999</v>
      </c>
      <c r="B254">
        <v>151.967659035</v>
      </c>
      <c r="C254">
        <v>107.923386256</v>
      </c>
      <c r="E254">
        <f t="shared" si="19"/>
        <v>-2.6453641728000008</v>
      </c>
      <c r="F254">
        <f t="shared" si="20"/>
        <v>1.9676590349999969</v>
      </c>
      <c r="G254">
        <f t="shared" si="21"/>
        <v>2.9233862560000006</v>
      </c>
      <c r="I254">
        <f t="shared" si="22"/>
        <v>1.4314959162850588E-2</v>
      </c>
      <c r="J254">
        <f t="shared" si="23"/>
        <v>1.0647667728343609E-2</v>
      </c>
      <c r="K254">
        <f t="shared" si="24"/>
        <v>1.5819430572987712E-2</v>
      </c>
    </row>
    <row r="255" spans="1:11" x14ac:dyDescent="0.25">
      <c r="A255">
        <v>22.493826627200001</v>
      </c>
      <c r="B255">
        <v>151.67233206700001</v>
      </c>
      <c r="C255">
        <v>107.93615456800001</v>
      </c>
      <c r="E255">
        <f t="shared" si="19"/>
        <v>-2.5061733727999993</v>
      </c>
      <c r="F255">
        <f t="shared" si="20"/>
        <v>1.6723320670000135</v>
      </c>
      <c r="G255">
        <f t="shared" si="21"/>
        <v>2.9361545680000063</v>
      </c>
      <c r="I255">
        <f t="shared" si="22"/>
        <v>1.3561750724355883E-2</v>
      </c>
      <c r="J255">
        <f t="shared" si="23"/>
        <v>9.0495537408340834E-3</v>
      </c>
      <c r="K255">
        <f t="shared" si="24"/>
        <v>1.5888524222451166E-2</v>
      </c>
    </row>
    <row r="256" spans="1:11" x14ac:dyDescent="0.25">
      <c r="A256">
        <v>22.201834978600001</v>
      </c>
      <c r="B256">
        <v>152.195924969</v>
      </c>
      <c r="C256">
        <v>107.906977551</v>
      </c>
      <c r="E256">
        <f t="shared" si="19"/>
        <v>-2.7981650213999991</v>
      </c>
      <c r="F256">
        <f t="shared" si="20"/>
        <v>2.1959249690000036</v>
      </c>
      <c r="G256">
        <f t="shared" si="21"/>
        <v>2.9069775509999971</v>
      </c>
      <c r="I256">
        <f t="shared" si="22"/>
        <v>1.5141816171896224E-2</v>
      </c>
      <c r="J256">
        <f t="shared" si="23"/>
        <v>1.1882891807159726E-2</v>
      </c>
      <c r="K256">
        <f t="shared" si="24"/>
        <v>1.5730637527249253E-2</v>
      </c>
    </row>
    <row r="257" spans="1:11" x14ac:dyDescent="0.25">
      <c r="A257">
        <v>22.226360652899999</v>
      </c>
      <c r="B257">
        <v>151.73700837300001</v>
      </c>
      <c r="C257">
        <v>108.053943338</v>
      </c>
      <c r="E257">
        <f t="shared" si="19"/>
        <v>-2.7736393471000014</v>
      </c>
      <c r="F257">
        <f t="shared" si="20"/>
        <v>1.737008373000009</v>
      </c>
      <c r="G257">
        <f t="shared" si="21"/>
        <v>3.0539433379999963</v>
      </c>
      <c r="I257">
        <f t="shared" si="22"/>
        <v>1.5009099463302474E-2</v>
      </c>
      <c r="J257">
        <f t="shared" si="23"/>
        <v>9.3995390807406123E-3</v>
      </c>
      <c r="K257">
        <f t="shared" si="24"/>
        <v>1.6525919046849784E-2</v>
      </c>
    </row>
    <row r="258" spans="1:11" x14ac:dyDescent="0.25">
      <c r="A258">
        <v>22.3207321376</v>
      </c>
      <c r="B258">
        <v>151.880939345</v>
      </c>
      <c r="C258">
        <v>108.010535799</v>
      </c>
      <c r="E258">
        <f t="shared" ref="E258:E321" si="25">A258-25</f>
        <v>-2.6792678623999997</v>
      </c>
      <c r="F258">
        <f t="shared" ref="F258:F321" si="26">B258-150</f>
        <v>1.8809393450000016</v>
      </c>
      <c r="G258">
        <f t="shared" ref="G258:G321" si="27">C258-105</f>
        <v>3.0105357989999959</v>
      </c>
      <c r="I258">
        <f t="shared" ref="I258:I321" si="28">ABS(E258)/SQRT(25^2+150^2+105^2)</f>
        <v>1.4498423480196448E-2</v>
      </c>
      <c r="J258">
        <f t="shared" ref="J258:J321" si="29">ABS(F258)/SQRT(25^2+150^2+105^2)</f>
        <v>1.0178398191192872E-2</v>
      </c>
      <c r="K258">
        <f t="shared" ref="K258:K321" si="30">ABS(G258)/SQRT(25^2+150^2+105^2)</f>
        <v>1.629102618992901E-2</v>
      </c>
    </row>
    <row r="259" spans="1:11" x14ac:dyDescent="0.25">
      <c r="A259">
        <v>22.395298136499999</v>
      </c>
      <c r="B259">
        <v>151.6472996</v>
      </c>
      <c r="C259">
        <v>108.04355103499999</v>
      </c>
      <c r="E259">
        <f t="shared" si="25"/>
        <v>-2.6047018635000008</v>
      </c>
      <c r="F259">
        <f t="shared" si="26"/>
        <v>1.6472995999999966</v>
      </c>
      <c r="G259">
        <f t="shared" si="27"/>
        <v>3.043551034999993</v>
      </c>
      <c r="I259">
        <f t="shared" si="28"/>
        <v>1.409492167119567E-2</v>
      </c>
      <c r="J259">
        <f t="shared" si="29"/>
        <v>8.9140946057421604E-3</v>
      </c>
      <c r="K259">
        <f t="shared" si="30"/>
        <v>1.646968278471898E-2</v>
      </c>
    </row>
    <row r="260" spans="1:11" x14ac:dyDescent="0.25">
      <c r="A260">
        <v>22.637836121700001</v>
      </c>
      <c r="B260">
        <v>151.17415328999999</v>
      </c>
      <c r="C260">
        <v>108.10784696499999</v>
      </c>
      <c r="E260">
        <f t="shared" si="25"/>
        <v>-2.3621638782999987</v>
      </c>
      <c r="F260">
        <f t="shared" si="26"/>
        <v>1.1741532899999925</v>
      </c>
      <c r="G260">
        <f t="shared" si="27"/>
        <v>3.1078469649999931</v>
      </c>
      <c r="I260">
        <f t="shared" si="28"/>
        <v>1.2782466702130593E-2</v>
      </c>
      <c r="J260">
        <f t="shared" si="29"/>
        <v>6.3537400899650346E-3</v>
      </c>
      <c r="K260">
        <f t="shared" si="30"/>
        <v>1.6817609781595674E-2</v>
      </c>
    </row>
    <row r="261" spans="1:11" x14ac:dyDescent="0.25">
      <c r="A261">
        <v>22.5619849182</v>
      </c>
      <c r="B261">
        <v>151.19481279600001</v>
      </c>
      <c r="C261">
        <v>108.081141442</v>
      </c>
      <c r="E261">
        <f t="shared" si="25"/>
        <v>-2.4380150817999997</v>
      </c>
      <c r="F261">
        <f t="shared" si="26"/>
        <v>1.1948127960000079</v>
      </c>
      <c r="G261">
        <f t="shared" si="27"/>
        <v>3.0811414420000034</v>
      </c>
      <c r="I261">
        <f t="shared" si="28"/>
        <v>1.3192923187373721E-2</v>
      </c>
      <c r="J261">
        <f t="shared" si="29"/>
        <v>6.4655356558669724E-3</v>
      </c>
      <c r="K261">
        <f t="shared" si="30"/>
        <v>1.667309717531705E-2</v>
      </c>
    </row>
    <row r="262" spans="1:11" x14ac:dyDescent="0.25">
      <c r="A262">
        <v>22.449491104500002</v>
      </c>
      <c r="B262">
        <v>151.366527539</v>
      </c>
      <c r="C262">
        <v>108.042573093</v>
      </c>
      <c r="E262">
        <f t="shared" si="25"/>
        <v>-2.5505088954999984</v>
      </c>
      <c r="F262">
        <f t="shared" si="26"/>
        <v>1.3665275390000033</v>
      </c>
      <c r="G262">
        <f t="shared" si="27"/>
        <v>3.0425730930000014</v>
      </c>
      <c r="I262">
        <f t="shared" si="28"/>
        <v>1.3801665214557193E-2</v>
      </c>
      <c r="J262">
        <f t="shared" si="29"/>
        <v>7.3947421367661749E-3</v>
      </c>
      <c r="K262">
        <f t="shared" si="30"/>
        <v>1.6464390810200895E-2</v>
      </c>
    </row>
    <row r="263" spans="1:11" x14ac:dyDescent="0.25">
      <c r="A263">
        <v>22.312172304200001</v>
      </c>
      <c r="B263">
        <v>151.65603546</v>
      </c>
      <c r="C263">
        <v>107.99403273199999</v>
      </c>
      <c r="E263">
        <f t="shared" si="25"/>
        <v>-2.6878276957999994</v>
      </c>
      <c r="F263">
        <f t="shared" si="26"/>
        <v>1.6560354599999982</v>
      </c>
      <c r="G263">
        <f t="shared" si="27"/>
        <v>2.9940327319999938</v>
      </c>
      <c r="I263">
        <f t="shared" si="28"/>
        <v>1.4544743630299676E-2</v>
      </c>
      <c r="J263">
        <f t="shared" si="29"/>
        <v>8.9613672952411037E-3</v>
      </c>
      <c r="K263">
        <f t="shared" si="30"/>
        <v>1.620172251953237E-2</v>
      </c>
    </row>
    <row r="264" spans="1:11" x14ac:dyDescent="0.25">
      <c r="A264">
        <v>22.423366036099999</v>
      </c>
      <c r="B264">
        <v>151.71561593999999</v>
      </c>
      <c r="C264">
        <v>107.961349282</v>
      </c>
      <c r="E264">
        <f t="shared" si="25"/>
        <v>-2.5766339639000009</v>
      </c>
      <c r="F264">
        <f t="shared" si="26"/>
        <v>1.7156159399999922</v>
      </c>
      <c r="G264">
        <f t="shared" si="27"/>
        <v>2.9613492820000005</v>
      </c>
      <c r="I264">
        <f t="shared" si="28"/>
        <v>1.3943036784913373E-2</v>
      </c>
      <c r="J264">
        <f t="shared" si="29"/>
        <v>9.2837773992534376E-3</v>
      </c>
      <c r="K264">
        <f t="shared" si="30"/>
        <v>1.6024861330868216E-2</v>
      </c>
    </row>
    <row r="265" spans="1:11" x14ac:dyDescent="0.25">
      <c r="A265">
        <v>22.2615983512</v>
      </c>
      <c r="B265">
        <v>151.87113113199999</v>
      </c>
      <c r="C265">
        <v>107.95009016</v>
      </c>
      <c r="E265">
        <f t="shared" si="25"/>
        <v>-2.7384016488</v>
      </c>
      <c r="F265">
        <f t="shared" si="26"/>
        <v>1.8711311319999879</v>
      </c>
      <c r="G265">
        <f t="shared" si="27"/>
        <v>2.950090160000002</v>
      </c>
      <c r="I265">
        <f t="shared" si="28"/>
        <v>1.4818416374242773E-2</v>
      </c>
      <c r="J265">
        <f t="shared" si="29"/>
        <v>1.0125322637361989E-2</v>
      </c>
      <c r="K265">
        <f t="shared" si="30"/>
        <v>1.5963934418310489E-2</v>
      </c>
    </row>
    <row r="266" spans="1:11" x14ac:dyDescent="0.25">
      <c r="A266">
        <v>22.076972978099999</v>
      </c>
      <c r="B266">
        <v>152.167076745</v>
      </c>
      <c r="C266">
        <v>107.889038621</v>
      </c>
      <c r="E266">
        <f t="shared" si="25"/>
        <v>-2.9230270219000012</v>
      </c>
      <c r="F266">
        <f t="shared" si="26"/>
        <v>2.1670767450000028</v>
      </c>
      <c r="G266">
        <f t="shared" si="27"/>
        <v>2.8890386209999974</v>
      </c>
      <c r="I266">
        <f t="shared" si="28"/>
        <v>1.5817486635920648E-2</v>
      </c>
      <c r="J266">
        <f t="shared" si="29"/>
        <v>1.1726784321949598E-2</v>
      </c>
      <c r="K266">
        <f t="shared" si="30"/>
        <v>1.5633563917114349E-2</v>
      </c>
    </row>
    <row r="267" spans="1:11" x14ac:dyDescent="0.25">
      <c r="A267">
        <v>21.821359724099999</v>
      </c>
      <c r="B267">
        <v>152.60897288999999</v>
      </c>
      <c r="C267">
        <v>107.75164196199999</v>
      </c>
      <c r="E267">
        <f t="shared" si="25"/>
        <v>-3.1786402759000012</v>
      </c>
      <c r="F267">
        <f t="shared" si="26"/>
        <v>2.6089728899999898</v>
      </c>
      <c r="G267">
        <f t="shared" si="27"/>
        <v>2.7516419619999937</v>
      </c>
      <c r="I267">
        <f t="shared" si="28"/>
        <v>1.720069630138624E-2</v>
      </c>
      <c r="J267">
        <f t="shared" si="29"/>
        <v>1.4118033638371849E-2</v>
      </c>
      <c r="K267">
        <f t="shared" si="30"/>
        <v>1.4890064181644899E-2</v>
      </c>
    </row>
    <row r="268" spans="1:11" x14ac:dyDescent="0.25">
      <c r="A268">
        <v>21.762548041900001</v>
      </c>
      <c r="B268">
        <v>152.65467116100001</v>
      </c>
      <c r="C268">
        <v>107.750546263</v>
      </c>
      <c r="E268">
        <f t="shared" si="25"/>
        <v>-3.2374519580999994</v>
      </c>
      <c r="F268">
        <f t="shared" si="26"/>
        <v>2.6546711610000102</v>
      </c>
      <c r="G268">
        <f t="shared" si="27"/>
        <v>2.7505462630000039</v>
      </c>
      <c r="I268">
        <f t="shared" si="28"/>
        <v>1.7518946180797142E-2</v>
      </c>
      <c r="J268">
        <f t="shared" si="29"/>
        <v>1.4365322419971157E-2</v>
      </c>
      <c r="K268">
        <f t="shared" si="30"/>
        <v>1.4884134984220627E-2</v>
      </c>
    </row>
    <row r="269" spans="1:11" x14ac:dyDescent="0.25">
      <c r="A269">
        <v>21.921614405700002</v>
      </c>
      <c r="B269">
        <v>152.57147241300001</v>
      </c>
      <c r="C269">
        <v>107.77272097700001</v>
      </c>
      <c r="E269">
        <f t="shared" si="25"/>
        <v>-3.0783855942999985</v>
      </c>
      <c r="F269">
        <f t="shared" si="26"/>
        <v>2.5714724130000093</v>
      </c>
      <c r="G269">
        <f t="shared" si="27"/>
        <v>2.7727209770000059</v>
      </c>
      <c r="I269">
        <f t="shared" si="28"/>
        <v>1.6658184352466333E-2</v>
      </c>
      <c r="J269">
        <f t="shared" si="29"/>
        <v>1.3915105889382969E-2</v>
      </c>
      <c r="K269">
        <f t="shared" si="30"/>
        <v>1.5004129852459101E-2</v>
      </c>
    </row>
    <row r="270" spans="1:11" x14ac:dyDescent="0.25">
      <c r="A270">
        <v>22.310243934599999</v>
      </c>
      <c r="B270">
        <v>152.14868093300001</v>
      </c>
      <c r="C270">
        <v>107.83352508900001</v>
      </c>
      <c r="E270">
        <f t="shared" si="25"/>
        <v>-2.689756065400001</v>
      </c>
      <c r="F270">
        <f t="shared" si="26"/>
        <v>2.1486809330000085</v>
      </c>
      <c r="G270">
        <f t="shared" si="27"/>
        <v>2.8335250890000054</v>
      </c>
      <c r="I270">
        <f t="shared" si="28"/>
        <v>1.4555178689622979E-2</v>
      </c>
      <c r="J270">
        <f t="shared" si="29"/>
        <v>1.1627238368974563E-2</v>
      </c>
      <c r="K270">
        <f t="shared" si="30"/>
        <v>1.5333161442575519E-2</v>
      </c>
    </row>
    <row r="271" spans="1:11" x14ac:dyDescent="0.25">
      <c r="A271">
        <v>22.405924759299999</v>
      </c>
      <c r="B271">
        <v>151.83344025100001</v>
      </c>
      <c r="C271">
        <v>107.89434266799999</v>
      </c>
      <c r="E271">
        <f t="shared" si="25"/>
        <v>-2.5940752407000005</v>
      </c>
      <c r="F271">
        <f t="shared" si="26"/>
        <v>1.8334402510000132</v>
      </c>
      <c r="G271">
        <f t="shared" si="27"/>
        <v>2.8943426679999931</v>
      </c>
      <c r="I271">
        <f t="shared" si="28"/>
        <v>1.40374174254721E-2</v>
      </c>
      <c r="J271">
        <f t="shared" si="29"/>
        <v>9.9213645480092424E-3</v>
      </c>
      <c r="K271">
        <f t="shared" si="30"/>
        <v>1.5662265907178126E-2</v>
      </c>
    </row>
    <row r="272" spans="1:11" x14ac:dyDescent="0.25">
      <c r="A272">
        <v>22.5665491482</v>
      </c>
      <c r="B272">
        <v>151.45537062299999</v>
      </c>
      <c r="C272">
        <v>107.97756749200001</v>
      </c>
      <c r="E272">
        <f t="shared" si="25"/>
        <v>-2.4334508518</v>
      </c>
      <c r="F272">
        <f t="shared" si="26"/>
        <v>1.4553706229999932</v>
      </c>
      <c r="G272">
        <f t="shared" si="27"/>
        <v>2.9775674920000057</v>
      </c>
      <c r="I272">
        <f t="shared" si="28"/>
        <v>1.3168224597012645E-2</v>
      </c>
      <c r="J272">
        <f t="shared" si="29"/>
        <v>7.8755020761492774E-3</v>
      </c>
      <c r="K272">
        <f t="shared" si="30"/>
        <v>1.6112623543811048E-2</v>
      </c>
    </row>
    <row r="273" spans="1:11" x14ac:dyDescent="0.25">
      <c r="A273">
        <v>22.369551272100001</v>
      </c>
      <c r="B273">
        <v>151.89082705199999</v>
      </c>
      <c r="C273">
        <v>107.934173055</v>
      </c>
      <c r="E273">
        <f t="shared" si="25"/>
        <v>-2.6304487278999993</v>
      </c>
      <c r="F273">
        <f t="shared" si="26"/>
        <v>1.8908270519999917</v>
      </c>
      <c r="G273">
        <f t="shared" si="27"/>
        <v>2.9341730550000023</v>
      </c>
      <c r="I273">
        <f t="shared" si="28"/>
        <v>1.4234246651947686E-2</v>
      </c>
      <c r="J273">
        <f t="shared" si="29"/>
        <v>1.0231903913911296E-2</v>
      </c>
      <c r="K273">
        <f t="shared" si="30"/>
        <v>1.5877801586238211E-2</v>
      </c>
    </row>
    <row r="274" spans="1:11" x14ac:dyDescent="0.25">
      <c r="A274">
        <v>22.376168097299999</v>
      </c>
      <c r="B274">
        <v>152.26601738100001</v>
      </c>
      <c r="C274">
        <v>107.805932891</v>
      </c>
      <c r="E274">
        <f t="shared" si="25"/>
        <v>-2.623831902700001</v>
      </c>
      <c r="F274">
        <f t="shared" si="26"/>
        <v>2.2660173810000117</v>
      </c>
      <c r="G274">
        <f t="shared" si="27"/>
        <v>2.8059328909999977</v>
      </c>
      <c r="I274">
        <f t="shared" si="28"/>
        <v>1.4198440775577385E-2</v>
      </c>
      <c r="J274">
        <f t="shared" si="29"/>
        <v>1.2262185526233494E-2</v>
      </c>
      <c r="K274">
        <f t="shared" si="30"/>
        <v>1.5183850738346345E-2</v>
      </c>
    </row>
    <row r="275" spans="1:11" x14ac:dyDescent="0.25">
      <c r="A275">
        <v>22.120792106900002</v>
      </c>
      <c r="B275">
        <v>152.88609925899999</v>
      </c>
      <c r="C275">
        <v>107.661257697</v>
      </c>
      <c r="E275">
        <f t="shared" si="25"/>
        <v>-2.8792078930999985</v>
      </c>
      <c r="F275">
        <f t="shared" si="26"/>
        <v>2.886099258999991</v>
      </c>
      <c r="G275">
        <f t="shared" si="27"/>
        <v>2.6612576969999964</v>
      </c>
      <c r="I275">
        <f t="shared" si="28"/>
        <v>1.5580366527553943E-2</v>
      </c>
      <c r="J275">
        <f t="shared" si="29"/>
        <v>1.5617658036393816E-2</v>
      </c>
      <c r="K275">
        <f t="shared" si="30"/>
        <v>1.4400964391248272E-2</v>
      </c>
    </row>
    <row r="276" spans="1:11" x14ac:dyDescent="0.25">
      <c r="A276">
        <v>21.9916581596</v>
      </c>
      <c r="B276">
        <v>153.36874307100001</v>
      </c>
      <c r="C276">
        <v>107.50840765300001</v>
      </c>
      <c r="E276">
        <f t="shared" si="25"/>
        <v>-3.0083418404</v>
      </c>
      <c r="F276">
        <f t="shared" si="26"/>
        <v>3.3687430710000115</v>
      </c>
      <c r="G276">
        <f t="shared" si="27"/>
        <v>2.5084076530000061</v>
      </c>
      <c r="I276">
        <f t="shared" si="28"/>
        <v>1.6279153938808785E-2</v>
      </c>
      <c r="J276">
        <f t="shared" si="29"/>
        <v>1.8229406743820339E-2</v>
      </c>
      <c r="K276">
        <f t="shared" si="30"/>
        <v>1.3573841169274705E-2</v>
      </c>
    </row>
    <row r="277" spans="1:11" x14ac:dyDescent="0.25">
      <c r="A277">
        <v>22.220125579299999</v>
      </c>
      <c r="B277">
        <v>152.92662287100001</v>
      </c>
      <c r="C277">
        <v>107.578504595</v>
      </c>
      <c r="E277">
        <f t="shared" si="25"/>
        <v>-2.7798744207000006</v>
      </c>
      <c r="F277">
        <f t="shared" si="26"/>
        <v>2.9266228710000064</v>
      </c>
      <c r="G277">
        <f t="shared" si="27"/>
        <v>2.5785045949999983</v>
      </c>
      <c r="I277">
        <f t="shared" si="28"/>
        <v>1.5042839552806629E-2</v>
      </c>
      <c r="J277">
        <f t="shared" si="29"/>
        <v>1.5836944990105531E-2</v>
      </c>
      <c r="K277">
        <f t="shared" si="30"/>
        <v>1.3953159401708656E-2</v>
      </c>
    </row>
    <row r="278" spans="1:11" x14ac:dyDescent="0.25">
      <c r="A278">
        <v>22.157565289000001</v>
      </c>
      <c r="B278">
        <v>152.90831143</v>
      </c>
      <c r="C278">
        <v>107.615281731</v>
      </c>
      <c r="E278">
        <f t="shared" si="25"/>
        <v>-2.8424347109999992</v>
      </c>
      <c r="F278">
        <f t="shared" si="26"/>
        <v>2.9083114299999977</v>
      </c>
      <c r="G278">
        <f t="shared" si="27"/>
        <v>2.6152817309999961</v>
      </c>
      <c r="I278">
        <f t="shared" si="28"/>
        <v>1.5381374416954526E-2</v>
      </c>
      <c r="J278">
        <f t="shared" si="29"/>
        <v>1.5737855597112573E-2</v>
      </c>
      <c r="K278">
        <f t="shared" si="30"/>
        <v>1.4152172908196623E-2</v>
      </c>
    </row>
    <row r="279" spans="1:11" x14ac:dyDescent="0.25">
      <c r="A279">
        <v>22.5681001578</v>
      </c>
      <c r="B279">
        <v>152.21602398300001</v>
      </c>
      <c r="C279">
        <v>107.781062789</v>
      </c>
      <c r="E279">
        <f t="shared" si="25"/>
        <v>-2.4318998422</v>
      </c>
      <c r="F279">
        <f t="shared" si="26"/>
        <v>2.2160239830000137</v>
      </c>
      <c r="G279">
        <f t="shared" si="27"/>
        <v>2.7810627890000035</v>
      </c>
      <c r="I279">
        <f t="shared" si="28"/>
        <v>1.3159831560124386E-2</v>
      </c>
      <c r="J279">
        <f t="shared" si="29"/>
        <v>1.199165436151124E-2</v>
      </c>
      <c r="K279">
        <f t="shared" si="30"/>
        <v>1.5049270215117658E-2</v>
      </c>
    </row>
    <row r="280" spans="1:11" x14ac:dyDescent="0.25">
      <c r="A280">
        <v>22.596540103500001</v>
      </c>
      <c r="B280">
        <v>152.13085628300001</v>
      </c>
      <c r="C280">
        <v>107.798268843</v>
      </c>
      <c r="E280">
        <f t="shared" si="25"/>
        <v>-2.4034598964999994</v>
      </c>
      <c r="F280">
        <f t="shared" si="26"/>
        <v>2.1308562830000142</v>
      </c>
      <c r="G280">
        <f t="shared" si="27"/>
        <v>2.7982688430000024</v>
      </c>
      <c r="I280">
        <f t="shared" si="28"/>
        <v>1.3005933406715027E-2</v>
      </c>
      <c r="J280">
        <f t="shared" si="29"/>
        <v>1.1530783166524327E-2</v>
      </c>
      <c r="K280">
        <f t="shared" si="30"/>
        <v>1.5142377985645557E-2</v>
      </c>
    </row>
    <row r="281" spans="1:11" x14ac:dyDescent="0.25">
      <c r="A281">
        <v>22.546772626900001</v>
      </c>
      <c r="B281">
        <v>152.24463552500001</v>
      </c>
      <c r="C281">
        <v>107.78918781900001</v>
      </c>
      <c r="E281">
        <f t="shared" si="25"/>
        <v>-2.4532273730999989</v>
      </c>
      <c r="F281">
        <f t="shared" si="26"/>
        <v>2.2446355250000067</v>
      </c>
      <c r="G281">
        <f t="shared" si="27"/>
        <v>2.7891878190000057</v>
      </c>
      <c r="I281">
        <f t="shared" si="28"/>
        <v>1.3275242034423949E-2</v>
      </c>
      <c r="J281">
        <f t="shared" si="29"/>
        <v>1.2146481080466374E-2</v>
      </c>
      <c r="K281">
        <f t="shared" si="30"/>
        <v>1.5093237497143655E-2</v>
      </c>
    </row>
    <row r="282" spans="1:11" x14ac:dyDescent="0.25">
      <c r="A282">
        <v>22.554337202999999</v>
      </c>
      <c r="B282">
        <v>152.31031924999999</v>
      </c>
      <c r="C282">
        <v>107.86620676699999</v>
      </c>
      <c r="E282">
        <f t="shared" si="25"/>
        <v>-2.4456627970000007</v>
      </c>
      <c r="F282">
        <f t="shared" si="26"/>
        <v>2.3103192499999921</v>
      </c>
      <c r="G282">
        <f t="shared" si="27"/>
        <v>2.8662067669999942</v>
      </c>
      <c r="I282">
        <f t="shared" si="28"/>
        <v>1.3234307557776397E-2</v>
      </c>
      <c r="J282">
        <f t="shared" si="29"/>
        <v>1.2501917904895531E-2</v>
      </c>
      <c r="K282">
        <f t="shared" si="30"/>
        <v>1.5510013042349054E-2</v>
      </c>
    </row>
    <row r="283" spans="1:11" x14ac:dyDescent="0.25">
      <c r="A283">
        <v>22.719029372600001</v>
      </c>
      <c r="B283">
        <v>152.215749031</v>
      </c>
      <c r="C283">
        <v>107.88614481099999</v>
      </c>
      <c r="E283">
        <f t="shared" si="25"/>
        <v>-2.2809706273999986</v>
      </c>
      <c r="F283">
        <f t="shared" si="26"/>
        <v>2.2157490310000014</v>
      </c>
      <c r="G283">
        <f t="shared" si="27"/>
        <v>2.8861448109999941</v>
      </c>
      <c r="I283">
        <f t="shared" si="28"/>
        <v>1.2343102593822448E-2</v>
      </c>
      <c r="J283">
        <f t="shared" si="29"/>
        <v>1.1990166503358329E-2</v>
      </c>
      <c r="K283">
        <f t="shared" si="30"/>
        <v>1.5617904533653641E-2</v>
      </c>
    </row>
    <row r="284" spans="1:11" x14ac:dyDescent="0.25">
      <c r="A284">
        <v>22.658899081600001</v>
      </c>
      <c r="B284">
        <v>151.98281439199999</v>
      </c>
      <c r="C284">
        <v>107.924877241</v>
      </c>
      <c r="E284">
        <f t="shared" si="25"/>
        <v>-2.3411009183999987</v>
      </c>
      <c r="F284">
        <f t="shared" si="26"/>
        <v>1.9828143919999945</v>
      </c>
      <c r="G284">
        <f t="shared" si="27"/>
        <v>2.9248772410000043</v>
      </c>
      <c r="I284">
        <f t="shared" si="28"/>
        <v>1.2668487910886088E-2</v>
      </c>
      <c r="J284">
        <f t="shared" si="29"/>
        <v>1.0729678484663694E-2</v>
      </c>
      <c r="K284">
        <f t="shared" si="30"/>
        <v>1.5827498796488634E-2</v>
      </c>
    </row>
    <row r="285" spans="1:11" x14ac:dyDescent="0.25">
      <c r="A285">
        <v>22.2105696699</v>
      </c>
      <c r="B285">
        <v>152.42531336900001</v>
      </c>
      <c r="C285">
        <v>107.81071061599999</v>
      </c>
      <c r="E285">
        <f t="shared" si="25"/>
        <v>-2.7894303301000001</v>
      </c>
      <c r="F285">
        <f t="shared" si="26"/>
        <v>2.4253133690000084</v>
      </c>
      <c r="G285">
        <f t="shared" si="27"/>
        <v>2.8107106159999944</v>
      </c>
      <c r="I285">
        <f t="shared" si="28"/>
        <v>1.5094549806627791E-2</v>
      </c>
      <c r="J285">
        <f t="shared" si="29"/>
        <v>1.3124189928679255E-2</v>
      </c>
      <c r="K285">
        <f t="shared" si="30"/>
        <v>1.5209704622272613E-2</v>
      </c>
    </row>
    <row r="286" spans="1:11" x14ac:dyDescent="0.25">
      <c r="A286">
        <v>22.281148869100001</v>
      </c>
      <c r="B286">
        <v>152.47193491600001</v>
      </c>
      <c r="C286">
        <v>107.789508412</v>
      </c>
      <c r="E286">
        <f t="shared" si="25"/>
        <v>-2.7188511308999992</v>
      </c>
      <c r="F286">
        <f t="shared" si="26"/>
        <v>2.4719349160000093</v>
      </c>
      <c r="G286">
        <f t="shared" si="27"/>
        <v>2.7895084120000035</v>
      </c>
      <c r="I286">
        <f t="shared" si="28"/>
        <v>1.4712621917574499E-2</v>
      </c>
      <c r="J286">
        <f t="shared" si="29"/>
        <v>1.3376474868604004E-2</v>
      </c>
      <c r="K286">
        <f t="shared" si="30"/>
        <v>1.509497233416536E-2</v>
      </c>
    </row>
    <row r="287" spans="1:11" x14ac:dyDescent="0.25">
      <c r="A287">
        <v>22.153193229900001</v>
      </c>
      <c r="B287">
        <v>152.63522145100001</v>
      </c>
      <c r="C287">
        <v>107.71514149799999</v>
      </c>
      <c r="E287">
        <f t="shared" si="25"/>
        <v>-2.8468067700999988</v>
      </c>
      <c r="F287">
        <f t="shared" si="26"/>
        <v>2.6352214510000067</v>
      </c>
      <c r="G287">
        <f t="shared" si="27"/>
        <v>2.7151414979999942</v>
      </c>
      <c r="I287">
        <f t="shared" si="28"/>
        <v>1.5405033105658932E-2</v>
      </c>
      <c r="J287">
        <f t="shared" si="29"/>
        <v>1.4260073468903433E-2</v>
      </c>
      <c r="K287">
        <f t="shared" si="30"/>
        <v>1.4692547840810796E-2</v>
      </c>
    </row>
    <row r="288" spans="1:11" x14ac:dyDescent="0.25">
      <c r="A288">
        <v>22.087243021500001</v>
      </c>
      <c r="B288">
        <v>152.53885637600001</v>
      </c>
      <c r="C288">
        <v>107.707541542</v>
      </c>
      <c r="E288">
        <f t="shared" si="25"/>
        <v>-2.9127569784999991</v>
      </c>
      <c r="F288">
        <f t="shared" si="26"/>
        <v>2.5388563760000125</v>
      </c>
      <c r="G288">
        <f t="shared" si="27"/>
        <v>2.7075415420000013</v>
      </c>
      <c r="I288">
        <f t="shared" si="28"/>
        <v>1.5761911961785658E-2</v>
      </c>
      <c r="J288">
        <f t="shared" si="29"/>
        <v>1.3738609495234411E-2</v>
      </c>
      <c r="K288">
        <f t="shared" si="30"/>
        <v>1.4651421911572779E-2</v>
      </c>
    </row>
    <row r="289" spans="1:11" x14ac:dyDescent="0.25">
      <c r="A289">
        <v>22.150366745500001</v>
      </c>
      <c r="B289">
        <v>152.31804058</v>
      </c>
      <c r="C289">
        <v>107.763083665</v>
      </c>
      <c r="E289">
        <f t="shared" si="25"/>
        <v>-2.8496332544999987</v>
      </c>
      <c r="F289">
        <f t="shared" si="26"/>
        <v>2.3180405800000017</v>
      </c>
      <c r="G289">
        <f t="shared" si="27"/>
        <v>2.7630836649999964</v>
      </c>
      <c r="I289">
        <f t="shared" si="28"/>
        <v>1.5420328167554931E-2</v>
      </c>
      <c r="J289">
        <f t="shared" si="29"/>
        <v>1.2543700629848685E-2</v>
      </c>
      <c r="K289">
        <f t="shared" si="30"/>
        <v>1.4951979101670879E-2</v>
      </c>
    </row>
    <row r="290" spans="1:11" x14ac:dyDescent="0.25">
      <c r="A290">
        <v>22.518703036200002</v>
      </c>
      <c r="B290">
        <v>151.75025326700001</v>
      </c>
      <c r="C290">
        <v>107.86668843699999</v>
      </c>
      <c r="E290">
        <f t="shared" si="25"/>
        <v>-2.4812969637999984</v>
      </c>
      <c r="F290">
        <f t="shared" si="26"/>
        <v>1.7502532670000051</v>
      </c>
      <c r="G290">
        <f t="shared" si="27"/>
        <v>2.8666884369999934</v>
      </c>
      <c r="I290">
        <f t="shared" si="28"/>
        <v>1.3427136071819609E-2</v>
      </c>
      <c r="J290">
        <f t="shared" si="29"/>
        <v>9.4712116763989804E-3</v>
      </c>
      <c r="K290">
        <f t="shared" si="30"/>
        <v>1.5512619521430782E-2</v>
      </c>
    </row>
    <row r="291" spans="1:11" x14ac:dyDescent="0.25">
      <c r="A291">
        <v>22.2486258146</v>
      </c>
      <c r="B291">
        <v>152.164474434</v>
      </c>
      <c r="C291">
        <v>107.786716153</v>
      </c>
      <c r="E291">
        <f t="shared" si="25"/>
        <v>-2.7513741853999996</v>
      </c>
      <c r="F291">
        <f t="shared" si="26"/>
        <v>2.1644744339999988</v>
      </c>
      <c r="G291">
        <f t="shared" si="27"/>
        <v>2.7867161530000004</v>
      </c>
      <c r="I291">
        <f t="shared" si="28"/>
        <v>1.488861515200539E-2</v>
      </c>
      <c r="J291">
        <f t="shared" si="29"/>
        <v>1.1712702338048431E-2</v>
      </c>
      <c r="K291">
        <f t="shared" si="30"/>
        <v>1.507986247747034E-2</v>
      </c>
    </row>
    <row r="292" spans="1:11" x14ac:dyDescent="0.25">
      <c r="A292">
        <v>21.9726288134</v>
      </c>
      <c r="B292">
        <v>152.46879906800001</v>
      </c>
      <c r="C292">
        <v>107.757891214</v>
      </c>
      <c r="E292">
        <f t="shared" si="25"/>
        <v>-3.0273711865999999</v>
      </c>
      <c r="F292">
        <f t="shared" si="26"/>
        <v>2.4687990680000098</v>
      </c>
      <c r="G292">
        <f t="shared" si="27"/>
        <v>2.7578912139999971</v>
      </c>
      <c r="I292">
        <f t="shared" si="28"/>
        <v>1.6382128159352652E-2</v>
      </c>
      <c r="J292">
        <f t="shared" si="29"/>
        <v>1.3359505735763067E-2</v>
      </c>
      <c r="K292">
        <f t="shared" si="30"/>
        <v>1.4923880995261046E-2</v>
      </c>
    </row>
    <row r="293" spans="1:11" x14ac:dyDescent="0.25">
      <c r="A293">
        <v>22.053846209700001</v>
      </c>
      <c r="B293">
        <v>152.230185697</v>
      </c>
      <c r="C293">
        <v>107.822397716</v>
      </c>
      <c r="E293">
        <f t="shared" si="25"/>
        <v>-2.9461537902999986</v>
      </c>
      <c r="F293">
        <f t="shared" si="26"/>
        <v>2.230185696999996</v>
      </c>
      <c r="G293">
        <f t="shared" si="27"/>
        <v>2.8223977159999976</v>
      </c>
      <c r="I293">
        <f t="shared" si="28"/>
        <v>1.5942633392128605E-2</v>
      </c>
      <c r="J293">
        <f t="shared" si="29"/>
        <v>1.2068288179898195E-2</v>
      </c>
      <c r="K293">
        <f t="shared" si="30"/>
        <v>1.527294746836254E-2</v>
      </c>
    </row>
    <row r="294" spans="1:11" x14ac:dyDescent="0.25">
      <c r="A294">
        <v>22.2860912005</v>
      </c>
      <c r="B294">
        <v>152.02933116700001</v>
      </c>
      <c r="C294">
        <v>107.840892821</v>
      </c>
      <c r="E294">
        <f t="shared" si="25"/>
        <v>-2.7139087995000004</v>
      </c>
      <c r="F294">
        <f t="shared" si="26"/>
        <v>2.0293311670000094</v>
      </c>
      <c r="G294">
        <f t="shared" si="27"/>
        <v>2.8408928209999971</v>
      </c>
      <c r="I294">
        <f t="shared" si="28"/>
        <v>1.4685877292812543E-2</v>
      </c>
      <c r="J294">
        <f t="shared" si="29"/>
        <v>1.0981396467903753E-2</v>
      </c>
      <c r="K294">
        <f t="shared" si="30"/>
        <v>1.5373030729302524E-2</v>
      </c>
    </row>
    <row r="295" spans="1:11" x14ac:dyDescent="0.25">
      <c r="A295">
        <v>22.262029143500001</v>
      </c>
      <c r="B295">
        <v>152.17943966300001</v>
      </c>
      <c r="C295">
        <v>107.826601991</v>
      </c>
      <c r="E295">
        <f t="shared" si="25"/>
        <v>-2.7379708564999987</v>
      </c>
      <c r="F295">
        <f t="shared" si="26"/>
        <v>2.1794396630000108</v>
      </c>
      <c r="G295">
        <f t="shared" si="27"/>
        <v>2.826601991000004</v>
      </c>
      <c r="I295">
        <f t="shared" si="28"/>
        <v>1.48160852115826E-2</v>
      </c>
      <c r="J295">
        <f t="shared" si="29"/>
        <v>1.1793684247533933E-2</v>
      </c>
      <c r="K295">
        <f t="shared" si="30"/>
        <v>1.5295698220623157E-2</v>
      </c>
    </row>
    <row r="296" spans="1:11" x14ac:dyDescent="0.25">
      <c r="A296">
        <v>22.176299029500001</v>
      </c>
      <c r="B296">
        <v>152.579970006</v>
      </c>
      <c r="C296">
        <v>107.767943761</v>
      </c>
      <c r="E296">
        <f t="shared" si="25"/>
        <v>-2.8237009704999991</v>
      </c>
      <c r="F296">
        <f t="shared" si="26"/>
        <v>2.5799700059999964</v>
      </c>
      <c r="G296">
        <f t="shared" si="27"/>
        <v>2.7679437609999979</v>
      </c>
      <c r="I296">
        <f t="shared" si="28"/>
        <v>1.5279999818711179E-2</v>
      </c>
      <c r="J296">
        <f t="shared" si="29"/>
        <v>1.3961089235656456E-2</v>
      </c>
      <c r="K296">
        <f t="shared" si="30"/>
        <v>1.4978278722903715E-2</v>
      </c>
    </row>
    <row r="297" spans="1:11" x14ac:dyDescent="0.25">
      <c r="A297">
        <v>22.133470948700001</v>
      </c>
      <c r="B297">
        <v>152.472028653</v>
      </c>
      <c r="C297">
        <v>107.827564572</v>
      </c>
      <c r="E297">
        <f t="shared" si="25"/>
        <v>-2.8665290512999988</v>
      </c>
      <c r="F297">
        <f t="shared" si="26"/>
        <v>2.4720286529999953</v>
      </c>
      <c r="G297">
        <f t="shared" si="27"/>
        <v>2.827564572</v>
      </c>
      <c r="I297">
        <f t="shared" si="28"/>
        <v>1.5511757031566429E-2</v>
      </c>
      <c r="J297">
        <f t="shared" si="29"/>
        <v>1.3376982111175989E-2</v>
      </c>
      <c r="K297">
        <f t="shared" si="30"/>
        <v>1.5300907071581207E-2</v>
      </c>
    </row>
    <row r="298" spans="1:11" x14ac:dyDescent="0.25">
      <c r="A298">
        <v>22.429477482300001</v>
      </c>
      <c r="B298">
        <v>151.69520315899999</v>
      </c>
      <c r="C298">
        <v>107.949428721</v>
      </c>
      <c r="E298">
        <f t="shared" si="25"/>
        <v>-2.5705225176999988</v>
      </c>
      <c r="F298">
        <f t="shared" si="26"/>
        <v>1.6952031589999876</v>
      </c>
      <c r="G298">
        <f t="shared" si="27"/>
        <v>2.9494287210000039</v>
      </c>
      <c r="I298">
        <f t="shared" si="28"/>
        <v>1.3909965685032865E-2</v>
      </c>
      <c r="J298">
        <f t="shared" si="29"/>
        <v>9.1733169456721109E-3</v>
      </c>
      <c r="K298">
        <f t="shared" si="30"/>
        <v>1.5960355148442452E-2</v>
      </c>
    </row>
    <row r="299" spans="1:11" x14ac:dyDescent="0.25">
      <c r="A299">
        <v>22.4012191164</v>
      </c>
      <c r="B299">
        <v>151.732769252</v>
      </c>
      <c r="C299">
        <v>107.939338818</v>
      </c>
      <c r="E299">
        <f t="shared" si="25"/>
        <v>-2.5987808835999999</v>
      </c>
      <c r="F299">
        <f t="shared" si="26"/>
        <v>1.7327692519999971</v>
      </c>
      <c r="G299">
        <f t="shared" si="27"/>
        <v>2.939338817999996</v>
      </c>
      <c r="I299">
        <f t="shared" si="28"/>
        <v>1.4062881248805411E-2</v>
      </c>
      <c r="J299">
        <f t="shared" si="29"/>
        <v>9.3765997650027254E-3</v>
      </c>
      <c r="K299">
        <f t="shared" si="30"/>
        <v>1.5905755274864607E-2</v>
      </c>
    </row>
    <row r="300" spans="1:11" x14ac:dyDescent="0.25">
      <c r="A300">
        <v>22.595985608199999</v>
      </c>
      <c r="B300">
        <v>151.40145358999999</v>
      </c>
      <c r="C300">
        <v>108.01945424500001</v>
      </c>
      <c r="E300">
        <f t="shared" si="25"/>
        <v>-2.4040143918000005</v>
      </c>
      <c r="F300">
        <f t="shared" si="26"/>
        <v>1.4014535899999885</v>
      </c>
      <c r="G300">
        <f t="shared" si="27"/>
        <v>3.0194542450000057</v>
      </c>
      <c r="I300">
        <f t="shared" si="28"/>
        <v>1.3008933968095998E-2</v>
      </c>
      <c r="J300">
        <f t="shared" si="29"/>
        <v>7.5837387970086973E-3</v>
      </c>
      <c r="K300">
        <f t="shared" si="30"/>
        <v>1.6339286913952918E-2</v>
      </c>
    </row>
    <row r="301" spans="1:11" x14ac:dyDescent="0.25">
      <c r="A301">
        <v>22.5729248791</v>
      </c>
      <c r="B301">
        <v>151.41619732999999</v>
      </c>
      <c r="C301">
        <v>107.957237784</v>
      </c>
      <c r="E301">
        <f t="shared" si="25"/>
        <v>-2.4270751208999997</v>
      </c>
      <c r="F301">
        <f t="shared" si="26"/>
        <v>1.4161973299999886</v>
      </c>
      <c r="G301">
        <f t="shared" si="27"/>
        <v>2.9572377840000001</v>
      </c>
      <c r="I301">
        <f t="shared" si="28"/>
        <v>1.3133723363343095E-2</v>
      </c>
      <c r="J301">
        <f t="shared" si="29"/>
        <v>7.6635221546944923E-3</v>
      </c>
      <c r="K301">
        <f t="shared" si="30"/>
        <v>1.6002612626295397E-2</v>
      </c>
    </row>
    <row r="302" spans="1:11" x14ac:dyDescent="0.25">
      <c r="A302">
        <v>22.402303863499998</v>
      </c>
      <c r="B302">
        <v>151.490451713</v>
      </c>
      <c r="C302">
        <v>107.967681446</v>
      </c>
      <c r="E302">
        <f t="shared" si="25"/>
        <v>-2.5976961365000015</v>
      </c>
      <c r="F302">
        <f t="shared" si="26"/>
        <v>1.4904517129999988</v>
      </c>
      <c r="G302">
        <f t="shared" si="27"/>
        <v>2.9676814460000003</v>
      </c>
      <c r="I302">
        <f t="shared" si="28"/>
        <v>1.4057011315811625E-2</v>
      </c>
      <c r="J302">
        <f t="shared" si="29"/>
        <v>8.0653377047942461E-3</v>
      </c>
      <c r="K302">
        <f t="shared" si="30"/>
        <v>1.6059126809324639E-2</v>
      </c>
    </row>
    <row r="303" spans="1:11" x14ac:dyDescent="0.25">
      <c r="A303">
        <v>22.509198968700002</v>
      </c>
      <c r="B303">
        <v>151.51480076000001</v>
      </c>
      <c r="C303">
        <v>107.978514659</v>
      </c>
      <c r="E303">
        <f t="shared" si="25"/>
        <v>-2.4908010312999984</v>
      </c>
      <c r="F303">
        <f t="shared" si="26"/>
        <v>1.5148007600000142</v>
      </c>
      <c r="G303">
        <f t="shared" si="27"/>
        <v>2.9785146589999982</v>
      </c>
      <c r="I303">
        <f t="shared" si="28"/>
        <v>1.347856579160729E-2</v>
      </c>
      <c r="J303">
        <f t="shared" si="29"/>
        <v>8.1970986234017659E-3</v>
      </c>
      <c r="K303">
        <f t="shared" si="30"/>
        <v>1.6117748984408112E-2</v>
      </c>
    </row>
    <row r="304" spans="1:11" x14ac:dyDescent="0.25">
      <c r="A304">
        <v>22.559141692200001</v>
      </c>
      <c r="B304">
        <v>151.37258343799999</v>
      </c>
      <c r="C304">
        <v>108.05849784</v>
      </c>
      <c r="E304">
        <f t="shared" si="25"/>
        <v>-2.4408583077999992</v>
      </c>
      <c r="F304">
        <f t="shared" si="26"/>
        <v>1.3725834379999924</v>
      </c>
      <c r="G304">
        <f t="shared" si="27"/>
        <v>3.0584978400000011</v>
      </c>
      <c r="I304">
        <f t="shared" si="28"/>
        <v>1.3208308843722755E-2</v>
      </c>
      <c r="J304">
        <f t="shared" si="29"/>
        <v>7.4275126519831531E-3</v>
      </c>
      <c r="K304">
        <f t="shared" si="30"/>
        <v>1.6550564995716697E-2</v>
      </c>
    </row>
    <row r="305" spans="1:11" x14ac:dyDescent="0.25">
      <c r="A305">
        <v>22.630254842799999</v>
      </c>
      <c r="B305">
        <v>151.398285808</v>
      </c>
      <c r="C305">
        <v>107.993454574</v>
      </c>
      <c r="E305">
        <f t="shared" si="25"/>
        <v>-2.3697451572000006</v>
      </c>
      <c r="F305">
        <f t="shared" si="26"/>
        <v>1.3982858079999971</v>
      </c>
      <c r="G305">
        <f t="shared" si="27"/>
        <v>2.9934545739999976</v>
      </c>
      <c r="I305">
        <f t="shared" si="28"/>
        <v>1.2823491563271294E-2</v>
      </c>
      <c r="J305">
        <f t="shared" si="29"/>
        <v>7.5665968585062601E-3</v>
      </c>
      <c r="K305">
        <f t="shared" si="30"/>
        <v>1.6198593911288289E-2</v>
      </c>
    </row>
    <row r="306" spans="1:11" x14ac:dyDescent="0.25">
      <c r="A306">
        <v>22.5813338012</v>
      </c>
      <c r="B306">
        <v>151.4955411</v>
      </c>
      <c r="C306">
        <v>107.93479595700001</v>
      </c>
      <c r="E306">
        <f t="shared" si="25"/>
        <v>-2.4186661988000004</v>
      </c>
      <c r="F306">
        <f t="shared" si="26"/>
        <v>1.495541099999997</v>
      </c>
      <c r="G306">
        <f t="shared" si="27"/>
        <v>2.9347959570000057</v>
      </c>
      <c r="I306">
        <f t="shared" si="28"/>
        <v>1.3088219845263135E-2</v>
      </c>
      <c r="J306">
        <f t="shared" si="29"/>
        <v>8.0928780970842811E-3</v>
      </c>
      <c r="K306">
        <f t="shared" si="30"/>
        <v>1.5881172319381191E-2</v>
      </c>
    </row>
    <row r="307" spans="1:11" x14ac:dyDescent="0.25">
      <c r="A307">
        <v>22.7097715825</v>
      </c>
      <c r="B307">
        <v>150.89962511799999</v>
      </c>
      <c r="C307">
        <v>108.035706917</v>
      </c>
      <c r="E307">
        <f t="shared" si="25"/>
        <v>-2.2902284174999998</v>
      </c>
      <c r="F307">
        <f t="shared" si="26"/>
        <v>0.89962511799998879</v>
      </c>
      <c r="G307">
        <f t="shared" si="27"/>
        <v>3.0357069169999988</v>
      </c>
      <c r="I307">
        <f t="shared" si="28"/>
        <v>1.2393199623404386E-2</v>
      </c>
      <c r="J307">
        <f t="shared" si="29"/>
        <v>4.8681754136004592E-3</v>
      </c>
      <c r="K307">
        <f t="shared" si="30"/>
        <v>1.6427235612419204E-2</v>
      </c>
    </row>
    <row r="308" spans="1:11" x14ac:dyDescent="0.25">
      <c r="A308">
        <v>22.648371997400002</v>
      </c>
      <c r="B308">
        <v>150.94691638500001</v>
      </c>
      <c r="C308">
        <v>107.961090871</v>
      </c>
      <c r="E308">
        <f t="shared" si="25"/>
        <v>-2.3516280025999983</v>
      </c>
      <c r="F308">
        <f t="shared" si="26"/>
        <v>0.94691638500000863</v>
      </c>
      <c r="G308">
        <f t="shared" si="27"/>
        <v>2.9610908709999961</v>
      </c>
      <c r="I308">
        <f t="shared" si="28"/>
        <v>1.2725453519620171E-2</v>
      </c>
      <c r="J308">
        <f t="shared" si="29"/>
        <v>5.124084434681743E-3</v>
      </c>
      <c r="K308">
        <f t="shared" si="30"/>
        <v>1.6023462981654021E-2</v>
      </c>
    </row>
    <row r="309" spans="1:11" x14ac:dyDescent="0.25">
      <c r="A309">
        <v>22.842851971000002</v>
      </c>
      <c r="B309">
        <v>150.71882601799999</v>
      </c>
      <c r="C309">
        <v>108.02079579799999</v>
      </c>
      <c r="E309">
        <f t="shared" si="25"/>
        <v>-2.1571480289999982</v>
      </c>
      <c r="F309">
        <f t="shared" si="26"/>
        <v>0.71882601799998724</v>
      </c>
      <c r="G309">
        <f t="shared" si="27"/>
        <v>3.0207957979999946</v>
      </c>
      <c r="I309">
        <f t="shared" si="28"/>
        <v>1.1673056685678949E-2</v>
      </c>
      <c r="J309">
        <f t="shared" si="29"/>
        <v>3.8898104082103926E-3</v>
      </c>
      <c r="K309">
        <f t="shared" si="30"/>
        <v>1.634654651042251E-2</v>
      </c>
    </row>
    <row r="310" spans="1:11" x14ac:dyDescent="0.25">
      <c r="A310">
        <v>22.852644807400001</v>
      </c>
      <c r="B310">
        <v>150.499033908</v>
      </c>
      <c r="C310">
        <v>108.161864928</v>
      </c>
      <c r="E310">
        <f t="shared" si="25"/>
        <v>-2.1473551925999992</v>
      </c>
      <c r="F310">
        <f t="shared" si="26"/>
        <v>0.49903390800000125</v>
      </c>
      <c r="G310">
        <f t="shared" si="27"/>
        <v>3.161864928</v>
      </c>
      <c r="I310">
        <f t="shared" si="28"/>
        <v>1.1620064339825075E-2</v>
      </c>
      <c r="J310">
        <f t="shared" si="29"/>
        <v>2.7004410535795978E-3</v>
      </c>
      <c r="K310">
        <f t="shared" si="30"/>
        <v>1.7109919227061177E-2</v>
      </c>
    </row>
    <row r="311" spans="1:11" x14ac:dyDescent="0.25">
      <c r="A311">
        <v>22.680910082099999</v>
      </c>
      <c r="B311">
        <v>150.76797198899999</v>
      </c>
      <c r="C311">
        <v>108.12885937199999</v>
      </c>
      <c r="E311">
        <f t="shared" si="25"/>
        <v>-2.3190899179000013</v>
      </c>
      <c r="F311">
        <f t="shared" si="26"/>
        <v>0.76797198899998875</v>
      </c>
      <c r="G311">
        <f t="shared" si="27"/>
        <v>3.1288593719999938</v>
      </c>
      <c r="I311">
        <f t="shared" si="28"/>
        <v>1.2549378951699785E-2</v>
      </c>
      <c r="J311">
        <f t="shared" si="29"/>
        <v>4.1557558591684791E-3</v>
      </c>
      <c r="K311">
        <f t="shared" si="30"/>
        <v>1.6931315014021134E-2</v>
      </c>
    </row>
    <row r="312" spans="1:11" x14ac:dyDescent="0.25">
      <c r="A312">
        <v>22.850225275</v>
      </c>
      <c r="B312">
        <v>150.77376051900001</v>
      </c>
      <c r="C312">
        <v>108.065045099</v>
      </c>
      <c r="E312">
        <f t="shared" si="25"/>
        <v>-2.1497747250000003</v>
      </c>
      <c r="F312">
        <f t="shared" si="26"/>
        <v>0.77376051900000675</v>
      </c>
      <c r="G312">
        <f t="shared" si="27"/>
        <v>3.0650450990000024</v>
      </c>
      <c r="I312">
        <f t="shared" si="28"/>
        <v>1.1633157246977647E-2</v>
      </c>
      <c r="J312">
        <f t="shared" si="29"/>
        <v>4.1870795504073627E-3</v>
      </c>
      <c r="K312">
        <f t="shared" si="30"/>
        <v>1.6585994425878828E-2</v>
      </c>
    </row>
    <row r="313" spans="1:11" x14ac:dyDescent="0.25">
      <c r="A313">
        <v>23.060202463500001</v>
      </c>
      <c r="B313">
        <v>150.688077945</v>
      </c>
      <c r="C313">
        <v>108.085379969</v>
      </c>
      <c r="E313">
        <f t="shared" si="25"/>
        <v>-1.9397975364999986</v>
      </c>
      <c r="F313">
        <f t="shared" si="26"/>
        <v>0.68807794500000341</v>
      </c>
      <c r="G313">
        <f t="shared" si="27"/>
        <v>3.0853799690000017</v>
      </c>
      <c r="I313">
        <f t="shared" si="28"/>
        <v>1.0496899748137258E-2</v>
      </c>
      <c r="J313">
        <f t="shared" si="29"/>
        <v>3.7234221982781362E-3</v>
      </c>
      <c r="K313">
        <f t="shared" si="30"/>
        <v>1.6696033276720208E-2</v>
      </c>
    </row>
    <row r="314" spans="1:11" x14ac:dyDescent="0.25">
      <c r="A314">
        <v>22.8446242427</v>
      </c>
      <c r="B314">
        <v>151.11667365400001</v>
      </c>
      <c r="C314">
        <v>108.06041453</v>
      </c>
      <c r="E314">
        <f t="shared" si="25"/>
        <v>-2.1553757572999999</v>
      </c>
      <c r="F314">
        <f t="shared" si="26"/>
        <v>1.1166736540000102</v>
      </c>
      <c r="G314">
        <f t="shared" si="27"/>
        <v>3.0604145300000027</v>
      </c>
      <c r="I314">
        <f t="shared" si="28"/>
        <v>1.1663466324823605E-2</v>
      </c>
      <c r="J314">
        <f t="shared" si="29"/>
        <v>6.042698362517601E-3</v>
      </c>
      <c r="K314">
        <f t="shared" si="30"/>
        <v>1.6560936852778943E-2</v>
      </c>
    </row>
    <row r="315" spans="1:11" x14ac:dyDescent="0.25">
      <c r="A315">
        <v>22.778067743499999</v>
      </c>
      <c r="B315">
        <v>151.54748370799999</v>
      </c>
      <c r="C315">
        <v>107.92461928</v>
      </c>
      <c r="E315">
        <f t="shared" si="25"/>
        <v>-2.2219322565000006</v>
      </c>
      <c r="F315">
        <f t="shared" si="26"/>
        <v>1.5474837079999872</v>
      </c>
      <c r="G315">
        <f t="shared" si="27"/>
        <v>2.9246192800000017</v>
      </c>
      <c r="I315">
        <f t="shared" si="28"/>
        <v>1.2023626025278707E-2</v>
      </c>
      <c r="J315">
        <f t="shared" si="29"/>
        <v>8.3739570955742304E-3</v>
      </c>
      <c r="K315">
        <f t="shared" si="30"/>
        <v>1.5826102882376462E-2</v>
      </c>
    </row>
    <row r="316" spans="1:11" x14ac:dyDescent="0.25">
      <c r="A316">
        <v>22.859389494999999</v>
      </c>
      <c r="B316">
        <v>151.19598681400001</v>
      </c>
      <c r="C316">
        <v>108.000387145</v>
      </c>
      <c r="E316">
        <f t="shared" si="25"/>
        <v>-2.1406105050000015</v>
      </c>
      <c r="F316">
        <f t="shared" si="26"/>
        <v>1.1959868140000083</v>
      </c>
      <c r="G316">
        <f t="shared" si="27"/>
        <v>3.0003871450000048</v>
      </c>
      <c r="I316">
        <f t="shared" si="28"/>
        <v>1.1583566556815503E-2</v>
      </c>
      <c r="J316">
        <f t="shared" si="29"/>
        <v>6.4718886638570478E-3</v>
      </c>
      <c r="K316">
        <f t="shared" si="30"/>
        <v>1.623610839484373E-2</v>
      </c>
    </row>
    <row r="317" spans="1:11" x14ac:dyDescent="0.25">
      <c r="A317">
        <v>23.070442907699999</v>
      </c>
      <c r="B317">
        <v>150.87533222299999</v>
      </c>
      <c r="C317">
        <v>108.016883452</v>
      </c>
      <c r="E317">
        <f t="shared" si="25"/>
        <v>-1.9295570923000014</v>
      </c>
      <c r="F317">
        <f t="shared" si="26"/>
        <v>0.8753322229999867</v>
      </c>
      <c r="G317">
        <f t="shared" si="27"/>
        <v>3.0168834520000019</v>
      </c>
      <c r="I317">
        <f t="shared" si="28"/>
        <v>1.0441485245272327E-2</v>
      </c>
      <c r="J317">
        <f t="shared" si="29"/>
        <v>4.736718352433578E-3</v>
      </c>
      <c r="K317">
        <f t="shared" si="30"/>
        <v>1.6325375484596769E-2</v>
      </c>
    </row>
    <row r="318" spans="1:11" x14ac:dyDescent="0.25">
      <c r="A318">
        <v>23.058856356500002</v>
      </c>
      <c r="B318">
        <v>150.969845521</v>
      </c>
      <c r="C318">
        <v>108.003631164</v>
      </c>
      <c r="E318">
        <f t="shared" si="25"/>
        <v>-1.9411436434999985</v>
      </c>
      <c r="F318">
        <f t="shared" si="26"/>
        <v>0.96984552099999632</v>
      </c>
      <c r="G318">
        <f t="shared" si="27"/>
        <v>3.003631163999998</v>
      </c>
      <c r="I318">
        <f t="shared" si="28"/>
        <v>1.0504183987839283E-2</v>
      </c>
      <c r="J318">
        <f t="shared" si="29"/>
        <v>5.248161735211543E-3</v>
      </c>
      <c r="K318">
        <f t="shared" si="30"/>
        <v>1.6253662877506608E-2</v>
      </c>
    </row>
    <row r="319" spans="1:11" x14ac:dyDescent="0.25">
      <c r="A319">
        <v>23.238096324099999</v>
      </c>
      <c r="B319">
        <v>150.31156424400001</v>
      </c>
      <c r="C319">
        <v>108.152284837</v>
      </c>
      <c r="E319">
        <f t="shared" si="25"/>
        <v>-1.7619036759000011</v>
      </c>
      <c r="F319">
        <f t="shared" si="26"/>
        <v>0.31156424400001015</v>
      </c>
      <c r="G319">
        <f t="shared" si="27"/>
        <v>3.1522848369999963</v>
      </c>
      <c r="I319">
        <f t="shared" si="28"/>
        <v>9.5342559745522412E-3</v>
      </c>
      <c r="J319">
        <f t="shared" si="29"/>
        <v>1.68597937301911E-3</v>
      </c>
      <c r="K319">
        <f t="shared" si="30"/>
        <v>1.7058078118433666E-2</v>
      </c>
    </row>
    <row r="320" spans="1:11" x14ac:dyDescent="0.25">
      <c r="A320">
        <v>22.952246861300001</v>
      </c>
      <c r="B320">
        <v>150.76426406900001</v>
      </c>
      <c r="C320">
        <v>107.99399656600001</v>
      </c>
      <c r="E320">
        <f t="shared" si="25"/>
        <v>-2.0477531386999992</v>
      </c>
      <c r="F320">
        <f t="shared" si="26"/>
        <v>0.76426406900000643</v>
      </c>
      <c r="G320">
        <f t="shared" si="27"/>
        <v>2.993996566000007</v>
      </c>
      <c r="I320">
        <f t="shared" si="28"/>
        <v>1.1081083979852408E-2</v>
      </c>
      <c r="J320">
        <f t="shared" si="29"/>
        <v>4.1356910514854283E-3</v>
      </c>
      <c r="K320">
        <f t="shared" si="30"/>
        <v>1.6201526813089295E-2</v>
      </c>
    </row>
    <row r="321" spans="1:11" x14ac:dyDescent="0.25">
      <c r="A321">
        <v>22.984001832899999</v>
      </c>
      <c r="B321">
        <v>150.65314950199999</v>
      </c>
      <c r="C321">
        <v>108.03902664500001</v>
      </c>
      <c r="E321">
        <f t="shared" si="25"/>
        <v>-2.0159981671000011</v>
      </c>
      <c r="F321">
        <f t="shared" si="26"/>
        <v>0.65314950199999089</v>
      </c>
      <c r="G321">
        <f t="shared" si="27"/>
        <v>3.039026645000007</v>
      </c>
      <c r="I321">
        <f t="shared" si="28"/>
        <v>1.0909247101457586E-2</v>
      </c>
      <c r="J321">
        <f t="shared" si="29"/>
        <v>3.5344125941154294E-3</v>
      </c>
      <c r="K321">
        <f t="shared" si="30"/>
        <v>1.6445199782056229E-2</v>
      </c>
    </row>
    <row r="322" spans="1:11" x14ac:dyDescent="0.25">
      <c r="A322">
        <v>23.008921249899998</v>
      </c>
      <c r="B322">
        <v>150.70394670300001</v>
      </c>
      <c r="C322">
        <v>108.061900464</v>
      </c>
      <c r="E322">
        <f t="shared" ref="E322:E385" si="31">A322-25</f>
        <v>-1.9910787501000016</v>
      </c>
      <c r="F322">
        <f t="shared" ref="F322:F385" si="32">B322-150</f>
        <v>0.70394670300001394</v>
      </c>
      <c r="G322">
        <f t="shared" ref="G322:G385" si="33">C322-105</f>
        <v>3.0619004640000043</v>
      </c>
      <c r="I322">
        <f t="shared" ref="I322:I385" si="34">ABS(E322)/SQRT(25^2+150^2+105^2)</f>
        <v>1.0774399718104894E-2</v>
      </c>
      <c r="J322">
        <f t="shared" ref="J322:J385" si="35">ABS(F322)/SQRT(25^2+150^2+105^2)</f>
        <v>3.8092934084014932E-3</v>
      </c>
      <c r="K322">
        <f t="shared" ref="K322:K385" si="36">ABS(G322)/SQRT(25^2+150^2+105^2)</f>
        <v>1.6568977743612583E-2</v>
      </c>
    </row>
    <row r="323" spans="1:11" x14ac:dyDescent="0.25">
      <c r="A323">
        <v>22.882530005</v>
      </c>
      <c r="B323">
        <v>150.668940271</v>
      </c>
      <c r="C323">
        <v>108.039961134</v>
      </c>
      <c r="E323">
        <f t="shared" si="31"/>
        <v>-2.1174699950000004</v>
      </c>
      <c r="F323">
        <f t="shared" si="32"/>
        <v>0.66894027099999676</v>
      </c>
      <c r="G323">
        <f t="shared" si="33"/>
        <v>3.039961133999995</v>
      </c>
      <c r="I323">
        <f t="shared" si="34"/>
        <v>1.1458345440167911E-2</v>
      </c>
      <c r="J323">
        <f t="shared" si="35"/>
        <v>3.6198617794144928E-3</v>
      </c>
      <c r="K323">
        <f t="shared" si="36"/>
        <v>1.6450256617712548E-2</v>
      </c>
    </row>
    <row r="324" spans="1:11" x14ac:dyDescent="0.25">
      <c r="A324">
        <v>22.685958768700001</v>
      </c>
      <c r="B324">
        <v>151.155353695</v>
      </c>
      <c r="C324">
        <v>107.938449995</v>
      </c>
      <c r="E324">
        <f t="shared" si="31"/>
        <v>-2.3140412312999992</v>
      </c>
      <c r="F324">
        <f t="shared" si="32"/>
        <v>1.1553536950000023</v>
      </c>
      <c r="G324">
        <f t="shared" si="33"/>
        <v>2.9384499949999991</v>
      </c>
      <c r="I324">
        <f t="shared" si="34"/>
        <v>1.2522058803023027E-2</v>
      </c>
      <c r="J324">
        <f t="shared" si="35"/>
        <v>6.2520091307760985E-3</v>
      </c>
      <c r="K324">
        <f t="shared" si="36"/>
        <v>1.5900945553360558E-2</v>
      </c>
    </row>
    <row r="325" spans="1:11" x14ac:dyDescent="0.25">
      <c r="A325">
        <v>22.622280117999999</v>
      </c>
      <c r="B325">
        <v>151.22618171799999</v>
      </c>
      <c r="C325">
        <v>107.997789066</v>
      </c>
      <c r="E325">
        <f t="shared" si="31"/>
        <v>-2.377719882000001</v>
      </c>
      <c r="F325">
        <f t="shared" si="32"/>
        <v>1.2261817179999923</v>
      </c>
      <c r="G325">
        <f t="shared" si="33"/>
        <v>2.9977890659999957</v>
      </c>
      <c r="I325">
        <f t="shared" si="34"/>
        <v>1.286664549308586E-2</v>
      </c>
      <c r="J325">
        <f t="shared" si="35"/>
        <v>6.6352834894656742E-3</v>
      </c>
      <c r="K325">
        <f t="shared" si="36"/>
        <v>1.6222049311724138E-2</v>
      </c>
    </row>
    <row r="326" spans="1:11" x14ac:dyDescent="0.25">
      <c r="A326">
        <v>22.7803165901</v>
      </c>
      <c r="B326">
        <v>151.12125974599999</v>
      </c>
      <c r="C326">
        <v>108.023677007</v>
      </c>
      <c r="E326">
        <f t="shared" si="31"/>
        <v>-2.2196834099</v>
      </c>
      <c r="F326">
        <f t="shared" si="32"/>
        <v>1.1212597459999927</v>
      </c>
      <c r="G326">
        <f t="shared" si="33"/>
        <v>3.0236770070000034</v>
      </c>
      <c r="I326">
        <f t="shared" si="34"/>
        <v>1.2011456756648879E-2</v>
      </c>
      <c r="J326">
        <f t="shared" si="35"/>
        <v>6.0675152555457312E-3</v>
      </c>
      <c r="K326">
        <f t="shared" si="36"/>
        <v>1.6362137705615534E-2</v>
      </c>
    </row>
    <row r="327" spans="1:11" x14ac:dyDescent="0.25">
      <c r="A327">
        <v>22.734631476400001</v>
      </c>
      <c r="B327">
        <v>151.029619776</v>
      </c>
      <c r="C327">
        <v>107.98918655600001</v>
      </c>
      <c r="E327">
        <f t="shared" si="31"/>
        <v>-2.2653685235999994</v>
      </c>
      <c r="F327">
        <f t="shared" si="32"/>
        <v>1.0296197760000041</v>
      </c>
      <c r="G327">
        <f t="shared" si="33"/>
        <v>2.989186556000007</v>
      </c>
      <c r="I327">
        <f t="shared" si="34"/>
        <v>1.2258674339653138E-2</v>
      </c>
      <c r="J327">
        <f t="shared" si="35"/>
        <v>5.5716204212075977E-3</v>
      </c>
      <c r="K327">
        <f t="shared" si="36"/>
        <v>1.6175498224121895E-2</v>
      </c>
    </row>
    <row r="328" spans="1:11" x14ac:dyDescent="0.25">
      <c r="A328">
        <v>22.678536757700002</v>
      </c>
      <c r="B328">
        <v>150.99497991999999</v>
      </c>
      <c r="C328">
        <v>108.032754111</v>
      </c>
      <c r="E328">
        <f t="shared" si="31"/>
        <v>-2.3214632422999983</v>
      </c>
      <c r="F328">
        <f t="shared" si="32"/>
        <v>0.99497991999999158</v>
      </c>
      <c r="G328">
        <f t="shared" si="33"/>
        <v>3.0327541110000027</v>
      </c>
      <c r="I328">
        <f t="shared" si="34"/>
        <v>1.2562221811754926E-2</v>
      </c>
      <c r="J328">
        <f t="shared" si="35"/>
        <v>5.3841724587887409E-3</v>
      </c>
      <c r="K328">
        <f t="shared" si="36"/>
        <v>1.6411256981673245E-2</v>
      </c>
    </row>
    <row r="329" spans="1:11" x14ac:dyDescent="0.25">
      <c r="A329">
        <v>22.6097000436</v>
      </c>
      <c r="B329">
        <v>150.91136775199999</v>
      </c>
      <c r="C329">
        <v>108.046358809</v>
      </c>
      <c r="E329">
        <f t="shared" si="31"/>
        <v>-2.3902999563999998</v>
      </c>
      <c r="F329">
        <f t="shared" si="32"/>
        <v>0.91136775199998965</v>
      </c>
      <c r="G329">
        <f t="shared" si="33"/>
        <v>3.0463588089999973</v>
      </c>
      <c r="I329">
        <f t="shared" si="34"/>
        <v>1.2934720525307603E-2</v>
      </c>
      <c r="J329">
        <f t="shared" si="35"/>
        <v>4.931718772924175E-3</v>
      </c>
      <c r="K329">
        <f t="shared" si="36"/>
        <v>1.648487659832009E-2</v>
      </c>
    </row>
    <row r="330" spans="1:11" x14ac:dyDescent="0.25">
      <c r="A330">
        <v>22.6900596509</v>
      </c>
      <c r="B330">
        <v>151.02984831699999</v>
      </c>
      <c r="C330">
        <v>108.051320183</v>
      </c>
      <c r="E330">
        <f t="shared" si="31"/>
        <v>-2.3099403490999997</v>
      </c>
      <c r="F330">
        <f t="shared" si="32"/>
        <v>1.0298483169999884</v>
      </c>
      <c r="G330">
        <f t="shared" si="33"/>
        <v>3.0513201830000014</v>
      </c>
      <c r="I330">
        <f t="shared" si="34"/>
        <v>1.249986754413011E-2</v>
      </c>
      <c r="J330">
        <f t="shared" si="35"/>
        <v>5.572857133761374E-3</v>
      </c>
      <c r="K330">
        <f t="shared" si="36"/>
        <v>1.6511724269023406E-2</v>
      </c>
    </row>
    <row r="331" spans="1:11" x14ac:dyDescent="0.25">
      <c r="A331">
        <v>22.6780915169</v>
      </c>
      <c r="B331">
        <v>151.18006191500001</v>
      </c>
      <c r="C331">
        <v>107.98537788</v>
      </c>
      <c r="E331">
        <f t="shared" si="31"/>
        <v>-2.3219084830999996</v>
      </c>
      <c r="F331">
        <f t="shared" si="32"/>
        <v>1.1800619150000102</v>
      </c>
      <c r="G331">
        <f t="shared" si="33"/>
        <v>2.9853778800000015</v>
      </c>
      <c r="I331">
        <f t="shared" si="34"/>
        <v>1.2564631160129409E-2</v>
      </c>
      <c r="J331">
        <f t="shared" si="35"/>
        <v>6.3857136558179081E-3</v>
      </c>
      <c r="K331">
        <f t="shared" si="36"/>
        <v>1.6154888191686586E-2</v>
      </c>
    </row>
    <row r="332" spans="1:11" x14ac:dyDescent="0.25">
      <c r="A332">
        <v>22.669254332400001</v>
      </c>
      <c r="B332">
        <v>151.035553647</v>
      </c>
      <c r="C332">
        <v>108.038852722</v>
      </c>
      <c r="E332">
        <f t="shared" si="31"/>
        <v>-2.3307456675999987</v>
      </c>
      <c r="F332">
        <f t="shared" si="32"/>
        <v>1.0355536470000004</v>
      </c>
      <c r="G332">
        <f t="shared" si="33"/>
        <v>3.0388527220000014</v>
      </c>
      <c r="I332">
        <f t="shared" si="34"/>
        <v>1.2612452150726013E-2</v>
      </c>
      <c r="J332">
        <f t="shared" si="35"/>
        <v>5.6037306016946424E-3</v>
      </c>
      <c r="K332">
        <f t="shared" si="36"/>
        <v>1.6444258625950708E-2</v>
      </c>
    </row>
    <row r="333" spans="1:11" x14ac:dyDescent="0.25">
      <c r="A333">
        <v>22.5143970785</v>
      </c>
      <c r="B333">
        <v>151.17468085799999</v>
      </c>
      <c r="C333">
        <v>108.018786421</v>
      </c>
      <c r="E333">
        <f t="shared" si="31"/>
        <v>-2.4856029215</v>
      </c>
      <c r="F333">
        <f t="shared" si="32"/>
        <v>1.1746808579999879</v>
      </c>
      <c r="G333">
        <f t="shared" si="33"/>
        <v>3.0187864210000015</v>
      </c>
      <c r="I333">
        <f t="shared" si="34"/>
        <v>1.3450437063519078E-2</v>
      </c>
      <c r="J333">
        <f t="shared" si="35"/>
        <v>6.3565949386294313E-3</v>
      </c>
      <c r="K333">
        <f t="shared" si="36"/>
        <v>1.6335673092692946E-2</v>
      </c>
    </row>
    <row r="334" spans="1:11" x14ac:dyDescent="0.25">
      <c r="A334">
        <v>22.7237123823</v>
      </c>
      <c r="B334">
        <v>150.73820081100001</v>
      </c>
      <c r="C334">
        <v>108.038794923</v>
      </c>
      <c r="E334">
        <f t="shared" si="31"/>
        <v>-2.2762876176999995</v>
      </c>
      <c r="F334">
        <f t="shared" si="32"/>
        <v>0.73820081100001289</v>
      </c>
      <c r="G334">
        <f t="shared" si="33"/>
        <v>3.0387949229999975</v>
      </c>
      <c r="I334">
        <f t="shared" si="34"/>
        <v>1.2317761246380003E-2</v>
      </c>
      <c r="J334">
        <f t="shared" si="35"/>
        <v>3.994653958083713E-3</v>
      </c>
      <c r="K334">
        <f t="shared" si="36"/>
        <v>1.644394585603675E-2</v>
      </c>
    </row>
    <row r="335" spans="1:11" x14ac:dyDescent="0.25">
      <c r="A335">
        <v>23.039971717299998</v>
      </c>
      <c r="B335">
        <v>149.97353518200001</v>
      </c>
      <c r="C335">
        <v>108.18437199100001</v>
      </c>
      <c r="E335">
        <f t="shared" si="31"/>
        <v>-1.9600282827000015</v>
      </c>
      <c r="F335">
        <f t="shared" si="32"/>
        <v>-2.6464817999993784E-2</v>
      </c>
      <c r="G335">
        <f t="shared" si="33"/>
        <v>3.1843719910000061</v>
      </c>
      <c r="I335">
        <f t="shared" si="34"/>
        <v>1.0606375149923056E-2</v>
      </c>
      <c r="J335">
        <f t="shared" si="35"/>
        <v>1.4321007021169259E-4</v>
      </c>
      <c r="K335">
        <f t="shared" si="36"/>
        <v>1.7231712548008656E-2</v>
      </c>
    </row>
    <row r="336" spans="1:11" x14ac:dyDescent="0.25">
      <c r="A336">
        <v>23.270822592599998</v>
      </c>
      <c r="B336">
        <v>149.981628505</v>
      </c>
      <c r="C336">
        <v>108.170302975</v>
      </c>
      <c r="E336">
        <f t="shared" si="31"/>
        <v>-1.7291774074000017</v>
      </c>
      <c r="F336">
        <f t="shared" si="32"/>
        <v>-1.8371494999996685E-2</v>
      </c>
      <c r="G336">
        <f t="shared" si="33"/>
        <v>3.1703029749999985</v>
      </c>
      <c r="I336">
        <f t="shared" si="34"/>
        <v>9.3571630805201443E-3</v>
      </c>
      <c r="J336">
        <f t="shared" si="35"/>
        <v>9.9414365473584685E-5</v>
      </c>
      <c r="K336">
        <f t="shared" si="36"/>
        <v>1.715558034981364E-2</v>
      </c>
    </row>
    <row r="337" spans="1:11" x14ac:dyDescent="0.25">
      <c r="A337">
        <v>23.229715028699999</v>
      </c>
      <c r="B337">
        <v>150.045576582</v>
      </c>
      <c r="C337">
        <v>108.197126197</v>
      </c>
      <c r="E337">
        <f t="shared" si="31"/>
        <v>-1.7702849713000006</v>
      </c>
      <c r="F337">
        <f t="shared" si="32"/>
        <v>4.5576581999995369E-2</v>
      </c>
      <c r="G337">
        <f t="shared" si="33"/>
        <v>3.1971261970000029</v>
      </c>
      <c r="I337">
        <f t="shared" si="34"/>
        <v>9.5796099952259947E-3</v>
      </c>
      <c r="J337">
        <f t="shared" si="35"/>
        <v>2.4663028131271619E-4</v>
      </c>
      <c r="K337">
        <f t="shared" si="36"/>
        <v>1.7300729865140946E-2</v>
      </c>
    </row>
    <row r="338" spans="1:11" x14ac:dyDescent="0.25">
      <c r="A338">
        <v>23.359593722</v>
      </c>
      <c r="B338">
        <v>149.98258608699999</v>
      </c>
      <c r="C338">
        <v>108.170833796</v>
      </c>
      <c r="E338">
        <f t="shared" si="31"/>
        <v>-1.6404062780000004</v>
      </c>
      <c r="F338">
        <f t="shared" si="32"/>
        <v>-1.7413913000012826E-2</v>
      </c>
      <c r="G338">
        <f t="shared" si="33"/>
        <v>3.1708337959999966</v>
      </c>
      <c r="I338">
        <f t="shared" si="34"/>
        <v>8.8767925117843819E-3</v>
      </c>
      <c r="J338">
        <f t="shared" si="35"/>
        <v>9.4232565793300708E-5</v>
      </c>
      <c r="K338">
        <f t="shared" si="36"/>
        <v>1.7158452801559938E-2</v>
      </c>
    </row>
    <row r="339" spans="1:11" x14ac:dyDescent="0.25">
      <c r="A339">
        <v>23.465501681100001</v>
      </c>
      <c r="B339">
        <v>149.99702208100001</v>
      </c>
      <c r="C339">
        <v>108.133081416</v>
      </c>
      <c r="E339">
        <f t="shared" si="31"/>
        <v>-1.534498318899999</v>
      </c>
      <c r="F339">
        <f t="shared" si="32"/>
        <v>-2.9779189999885602E-3</v>
      </c>
      <c r="G339">
        <f t="shared" si="33"/>
        <v>3.133081415999996</v>
      </c>
      <c r="I339">
        <f t="shared" si="34"/>
        <v>8.3036887685925039E-3</v>
      </c>
      <c r="J339">
        <f t="shared" si="35"/>
        <v>1.6114525672279145E-5</v>
      </c>
      <c r="K339">
        <f t="shared" si="36"/>
        <v>1.6954161920343228E-2</v>
      </c>
    </row>
    <row r="340" spans="1:11" x14ac:dyDescent="0.25">
      <c r="A340">
        <v>23.123629575199999</v>
      </c>
      <c r="B340">
        <v>150.54493440900001</v>
      </c>
      <c r="C340">
        <v>108.051642304</v>
      </c>
      <c r="E340">
        <f t="shared" si="31"/>
        <v>-1.876370424800001</v>
      </c>
      <c r="F340">
        <f t="shared" si="32"/>
        <v>0.54493440900000678</v>
      </c>
      <c r="G340">
        <f t="shared" si="33"/>
        <v>3.0516423039999978</v>
      </c>
      <c r="I340">
        <f t="shared" si="34"/>
        <v>1.0153674220575207E-2</v>
      </c>
      <c r="J340">
        <f t="shared" si="35"/>
        <v>2.9488241700236333E-3</v>
      </c>
      <c r="K340">
        <f t="shared" si="36"/>
        <v>1.6513467374569275E-2</v>
      </c>
    </row>
    <row r="341" spans="1:11" x14ac:dyDescent="0.25">
      <c r="A341">
        <v>23.035801897799999</v>
      </c>
      <c r="B341">
        <v>150.496029814</v>
      </c>
      <c r="C341">
        <v>108.046743252</v>
      </c>
      <c r="E341">
        <f t="shared" si="31"/>
        <v>-1.964198102200001</v>
      </c>
      <c r="F341">
        <f t="shared" si="32"/>
        <v>0.49602981399999635</v>
      </c>
      <c r="G341">
        <f t="shared" si="33"/>
        <v>3.0467432519999988</v>
      </c>
      <c r="I341">
        <f t="shared" si="34"/>
        <v>1.062893945183381E-2</v>
      </c>
      <c r="J341">
        <f t="shared" si="35"/>
        <v>2.6841848861401192E-3</v>
      </c>
      <c r="K341">
        <f t="shared" si="36"/>
        <v>1.6486956949260823E-2</v>
      </c>
    </row>
    <row r="342" spans="1:11" x14ac:dyDescent="0.25">
      <c r="A342">
        <v>22.898419923799999</v>
      </c>
      <c r="B342">
        <v>150.764613419</v>
      </c>
      <c r="C342">
        <v>107.994955293</v>
      </c>
      <c r="E342">
        <f t="shared" si="31"/>
        <v>-2.1015800762000012</v>
      </c>
      <c r="F342">
        <f t="shared" si="32"/>
        <v>0.76461341899999979</v>
      </c>
      <c r="G342">
        <f t="shared" si="33"/>
        <v>2.9949552930000038</v>
      </c>
      <c r="I342">
        <f t="shared" si="34"/>
        <v>1.1372359721807538E-2</v>
      </c>
      <c r="J342">
        <f t="shared" si="35"/>
        <v>4.1375815023484393E-3</v>
      </c>
      <c r="K342">
        <f t="shared" si="36"/>
        <v>1.6206714808751438E-2</v>
      </c>
    </row>
    <row r="343" spans="1:11" x14ac:dyDescent="0.25">
      <c r="A343">
        <v>22.793680292600001</v>
      </c>
      <c r="B343">
        <v>150.735746839</v>
      </c>
      <c r="C343">
        <v>108.058153038</v>
      </c>
      <c r="E343">
        <f t="shared" si="31"/>
        <v>-2.2063197073999987</v>
      </c>
      <c r="F343">
        <f t="shared" si="32"/>
        <v>0.73574683900000082</v>
      </c>
      <c r="G343">
        <f t="shared" si="33"/>
        <v>3.0581530380000004</v>
      </c>
      <c r="I343">
        <f t="shared" si="34"/>
        <v>1.1939141248062581E-2</v>
      </c>
      <c r="J343">
        <f t="shared" si="35"/>
        <v>3.9813746866215272E-3</v>
      </c>
      <c r="K343">
        <f t="shared" si="36"/>
        <v>1.6548699155617994E-2</v>
      </c>
    </row>
    <row r="344" spans="1:11" x14ac:dyDescent="0.25">
      <c r="A344">
        <v>22.664258737200001</v>
      </c>
      <c r="B344">
        <v>150.895406315</v>
      </c>
      <c r="C344">
        <v>108.127455634</v>
      </c>
      <c r="E344">
        <f t="shared" si="31"/>
        <v>-2.3357412627999992</v>
      </c>
      <c r="F344">
        <f t="shared" si="32"/>
        <v>0.89540631500000245</v>
      </c>
      <c r="G344">
        <f t="shared" si="33"/>
        <v>3.1274556340000004</v>
      </c>
      <c r="I344">
        <f t="shared" si="34"/>
        <v>1.263948500390269E-2</v>
      </c>
      <c r="J344">
        <f t="shared" si="35"/>
        <v>4.8453460454242836E-3</v>
      </c>
      <c r="K344">
        <f t="shared" si="36"/>
        <v>1.6923718913509959E-2</v>
      </c>
    </row>
    <row r="345" spans="1:11" x14ac:dyDescent="0.25">
      <c r="A345">
        <v>22.619338883000001</v>
      </c>
      <c r="B345">
        <v>151.192033802</v>
      </c>
      <c r="C345">
        <v>108.11242993800001</v>
      </c>
      <c r="E345">
        <f t="shared" si="31"/>
        <v>-2.3806611169999989</v>
      </c>
      <c r="F345">
        <f t="shared" si="32"/>
        <v>1.1920338019999974</v>
      </c>
      <c r="G345">
        <f t="shared" si="33"/>
        <v>3.1124299380000053</v>
      </c>
      <c r="I345">
        <f t="shared" si="34"/>
        <v>1.2882561509242059E-2</v>
      </c>
      <c r="J345">
        <f t="shared" si="35"/>
        <v>6.4504975805679291E-3</v>
      </c>
      <c r="K345">
        <f t="shared" si="36"/>
        <v>1.6842409796661344E-2</v>
      </c>
    </row>
    <row r="346" spans="1:11" x14ac:dyDescent="0.25">
      <c r="A346">
        <v>22.689830626900001</v>
      </c>
      <c r="B346">
        <v>151.01472229300001</v>
      </c>
      <c r="C346">
        <v>108.10736140500001</v>
      </c>
      <c r="E346">
        <f t="shared" si="31"/>
        <v>-2.310169373099999</v>
      </c>
      <c r="F346">
        <f t="shared" si="32"/>
        <v>1.0147222930000055</v>
      </c>
      <c r="G346">
        <f t="shared" si="33"/>
        <v>3.107361405000006</v>
      </c>
      <c r="I346">
        <f t="shared" si="34"/>
        <v>1.2501106870360129E-2</v>
      </c>
      <c r="J346">
        <f t="shared" si="35"/>
        <v>5.4910051082132745E-3</v>
      </c>
      <c r="K346">
        <f t="shared" si="36"/>
        <v>1.6814982252409939E-2</v>
      </c>
    </row>
    <row r="347" spans="1:11" x14ac:dyDescent="0.25">
      <c r="A347">
        <v>22.302700281</v>
      </c>
      <c r="B347">
        <v>151.59363835400001</v>
      </c>
      <c r="C347">
        <v>108.02062967400001</v>
      </c>
      <c r="E347">
        <f t="shared" si="31"/>
        <v>-2.6972997190000001</v>
      </c>
      <c r="F347">
        <f t="shared" si="32"/>
        <v>1.5936383540000065</v>
      </c>
      <c r="G347">
        <f t="shared" si="33"/>
        <v>3.0206296740000056</v>
      </c>
      <c r="I347">
        <f t="shared" si="34"/>
        <v>1.4595999947555257E-2</v>
      </c>
      <c r="J347">
        <f t="shared" si="35"/>
        <v>8.623715476465425E-3</v>
      </c>
      <c r="K347">
        <f t="shared" si="36"/>
        <v>1.6345647557340637E-2</v>
      </c>
    </row>
    <row r="348" spans="1:11" x14ac:dyDescent="0.25">
      <c r="A348">
        <v>23.6944555225</v>
      </c>
      <c r="B348">
        <v>151.458725319</v>
      </c>
      <c r="C348">
        <v>107.665595568</v>
      </c>
      <c r="E348">
        <f t="shared" si="31"/>
        <v>-1.3055444774999998</v>
      </c>
      <c r="F348">
        <f t="shared" si="32"/>
        <v>1.4587253189999956</v>
      </c>
      <c r="G348">
        <f t="shared" si="33"/>
        <v>2.6655955680000005</v>
      </c>
      <c r="I348">
        <f t="shared" si="34"/>
        <v>7.0647421904547541E-3</v>
      </c>
      <c r="J348">
        <f t="shared" si="35"/>
        <v>7.893655469446724E-3</v>
      </c>
      <c r="K348">
        <f t="shared" si="36"/>
        <v>1.4424438076594607E-2</v>
      </c>
    </row>
    <row r="349" spans="1:11" x14ac:dyDescent="0.25">
      <c r="A349">
        <v>23.2259799747</v>
      </c>
      <c r="B349">
        <v>151.22772862599999</v>
      </c>
      <c r="C349">
        <v>107.84315709000001</v>
      </c>
      <c r="E349">
        <f t="shared" si="31"/>
        <v>-1.7740200253000005</v>
      </c>
      <c r="F349">
        <f t="shared" si="32"/>
        <v>1.2277286259999869</v>
      </c>
      <c r="G349">
        <f t="shared" si="33"/>
        <v>2.8431570900000054</v>
      </c>
      <c r="I349">
        <f t="shared" si="34"/>
        <v>9.5998216341492085E-3</v>
      </c>
      <c r="J349">
        <f t="shared" si="35"/>
        <v>6.643654331210753E-3</v>
      </c>
      <c r="K349">
        <f t="shared" si="36"/>
        <v>1.5385283453748596E-2</v>
      </c>
    </row>
    <row r="350" spans="1:11" x14ac:dyDescent="0.25">
      <c r="A350">
        <v>22.789736995599998</v>
      </c>
      <c r="B350">
        <v>151.42238974599999</v>
      </c>
      <c r="C350">
        <v>107.832389815</v>
      </c>
      <c r="E350">
        <f t="shared" si="31"/>
        <v>-2.2102630044000016</v>
      </c>
      <c r="F350">
        <f t="shared" si="32"/>
        <v>1.4223897459999932</v>
      </c>
      <c r="G350">
        <f t="shared" si="33"/>
        <v>2.8323898149999991</v>
      </c>
      <c r="I350">
        <f t="shared" si="34"/>
        <v>1.1960479760204857E-2</v>
      </c>
      <c r="J350">
        <f t="shared" si="35"/>
        <v>7.69703140951502E-3</v>
      </c>
      <c r="K350">
        <f t="shared" si="36"/>
        <v>1.5327018091457426E-2</v>
      </c>
    </row>
    <row r="351" spans="1:11" x14ac:dyDescent="0.25">
      <c r="A351">
        <v>22.718345278600001</v>
      </c>
      <c r="B351">
        <v>151.23664671</v>
      </c>
      <c r="C351">
        <v>107.900669256</v>
      </c>
      <c r="E351">
        <f t="shared" si="31"/>
        <v>-2.2816547213999989</v>
      </c>
      <c r="F351">
        <f t="shared" si="32"/>
        <v>1.2366467100000023</v>
      </c>
      <c r="G351">
        <f t="shared" si="33"/>
        <v>2.9006692560000005</v>
      </c>
      <c r="I351">
        <f t="shared" si="34"/>
        <v>1.2346804457548526E-2</v>
      </c>
      <c r="J351">
        <f t="shared" si="35"/>
        <v>6.6919130963304018E-3</v>
      </c>
      <c r="K351">
        <f t="shared" si="36"/>
        <v>1.5696501212014977E-2</v>
      </c>
    </row>
    <row r="352" spans="1:11" x14ac:dyDescent="0.25">
      <c r="A352">
        <v>23.073225514299999</v>
      </c>
      <c r="B352">
        <v>150.54804058799999</v>
      </c>
      <c r="C352">
        <v>108.097843111</v>
      </c>
      <c r="E352">
        <f t="shared" si="31"/>
        <v>-1.9267744857000011</v>
      </c>
      <c r="F352">
        <f t="shared" si="32"/>
        <v>0.54804058799999211</v>
      </c>
      <c r="G352">
        <f t="shared" si="33"/>
        <v>3.0978431110000031</v>
      </c>
      <c r="I352">
        <f t="shared" si="34"/>
        <v>1.0426427620974376E-2</v>
      </c>
      <c r="J352">
        <f t="shared" si="35"/>
        <v>2.9656327538830833E-3</v>
      </c>
      <c r="K352">
        <f t="shared" si="36"/>
        <v>1.6763475548224924E-2</v>
      </c>
    </row>
    <row r="353" spans="1:11" x14ac:dyDescent="0.25">
      <c r="A353">
        <v>22.808468893699999</v>
      </c>
      <c r="B353">
        <v>150.78598887199999</v>
      </c>
      <c r="C353">
        <v>108.14978553100001</v>
      </c>
      <c r="E353">
        <f t="shared" si="31"/>
        <v>-2.1915311063000011</v>
      </c>
      <c r="F353">
        <f t="shared" si="32"/>
        <v>0.78598887199999012</v>
      </c>
      <c r="G353">
        <f t="shared" si="33"/>
        <v>3.1497855310000062</v>
      </c>
      <c r="I353">
        <f t="shared" si="34"/>
        <v>1.1859115131810285E-2</v>
      </c>
      <c r="J353">
        <f t="shared" si="35"/>
        <v>4.2532512993194993E-3</v>
      </c>
      <c r="K353">
        <f t="shared" si="36"/>
        <v>1.7044553529383433E-2</v>
      </c>
    </row>
    <row r="354" spans="1:11" x14ac:dyDescent="0.25">
      <c r="A354">
        <v>22.7108208147</v>
      </c>
      <c r="B354">
        <v>151.05448331400001</v>
      </c>
      <c r="C354">
        <v>108.073770165</v>
      </c>
      <c r="E354">
        <f t="shared" si="31"/>
        <v>-2.2891791853000001</v>
      </c>
      <c r="F354">
        <f t="shared" si="32"/>
        <v>1.0544833140000094</v>
      </c>
      <c r="G354">
        <f t="shared" si="33"/>
        <v>3.0737701649999991</v>
      </c>
      <c r="I354">
        <f t="shared" si="34"/>
        <v>1.2387521873531692E-2</v>
      </c>
      <c r="J354">
        <f t="shared" si="35"/>
        <v>5.7061654244149763E-3</v>
      </c>
      <c r="K354">
        <f t="shared" si="36"/>
        <v>1.6633208705397452E-2</v>
      </c>
    </row>
    <row r="355" spans="1:11" x14ac:dyDescent="0.25">
      <c r="A355">
        <v>22.4606979044</v>
      </c>
      <c r="B355">
        <v>151.46503598499999</v>
      </c>
      <c r="C355">
        <v>107.985523339</v>
      </c>
      <c r="E355">
        <f t="shared" si="31"/>
        <v>-2.5393020956000001</v>
      </c>
      <c r="F355">
        <f t="shared" si="32"/>
        <v>1.4650359849999859</v>
      </c>
      <c r="G355">
        <f t="shared" si="33"/>
        <v>2.9855233389999967</v>
      </c>
      <c r="I355">
        <f t="shared" si="34"/>
        <v>1.3741021434557365E-2</v>
      </c>
      <c r="J355">
        <f t="shared" si="35"/>
        <v>7.9278046149629088E-3</v>
      </c>
      <c r="K355">
        <f t="shared" si="36"/>
        <v>1.61556753194727E-2</v>
      </c>
    </row>
    <row r="356" spans="1:11" x14ac:dyDescent="0.25">
      <c r="A356">
        <v>22.293737430499998</v>
      </c>
      <c r="B356">
        <v>152.17536055599999</v>
      </c>
      <c r="C356">
        <v>107.87907515800001</v>
      </c>
      <c r="E356">
        <f t="shared" si="31"/>
        <v>-2.7062625695000015</v>
      </c>
      <c r="F356">
        <f t="shared" si="32"/>
        <v>2.1753605559999869</v>
      </c>
      <c r="G356">
        <f t="shared" si="33"/>
        <v>2.8790751580000062</v>
      </c>
      <c r="I356">
        <f t="shared" si="34"/>
        <v>1.4644500959328791E-2</v>
      </c>
      <c r="J356">
        <f t="shared" si="35"/>
        <v>1.1771610821603908E-2</v>
      </c>
      <c r="K356">
        <f t="shared" si="36"/>
        <v>1.5579648253088975E-2</v>
      </c>
    </row>
    <row r="357" spans="1:11" x14ac:dyDescent="0.25">
      <c r="A357">
        <v>22.433363781400001</v>
      </c>
      <c r="B357">
        <v>151.982812865</v>
      </c>
      <c r="C357">
        <v>107.92648626099999</v>
      </c>
      <c r="E357">
        <f t="shared" si="31"/>
        <v>-2.5666362185999994</v>
      </c>
      <c r="F357">
        <f t="shared" si="32"/>
        <v>1.9828128649999996</v>
      </c>
      <c r="G357">
        <f t="shared" si="33"/>
        <v>2.9264862609999938</v>
      </c>
      <c r="I357">
        <f t="shared" si="34"/>
        <v>1.3888935607781826E-2</v>
      </c>
      <c r="J357">
        <f t="shared" si="35"/>
        <v>1.0729670221550891E-2</v>
      </c>
      <c r="K357">
        <f t="shared" si="36"/>
        <v>1.5836205747247582E-2</v>
      </c>
    </row>
    <row r="358" spans="1:11" x14ac:dyDescent="0.25">
      <c r="A358">
        <v>22.362735814800001</v>
      </c>
      <c r="B358">
        <v>152.04059356100001</v>
      </c>
      <c r="C358">
        <v>107.935342306</v>
      </c>
      <c r="E358">
        <f t="shared" si="31"/>
        <v>-2.6372641851999994</v>
      </c>
      <c r="F358">
        <f t="shared" si="32"/>
        <v>2.0405935610000085</v>
      </c>
      <c r="G358">
        <f t="shared" si="33"/>
        <v>2.9353423059999955</v>
      </c>
      <c r="I358">
        <f t="shared" si="34"/>
        <v>1.4271127393710505E-2</v>
      </c>
      <c r="J358">
        <f t="shared" si="35"/>
        <v>1.1042341086358791E-2</v>
      </c>
      <c r="K358">
        <f t="shared" si="36"/>
        <v>1.5884128798380918E-2</v>
      </c>
    </row>
    <row r="359" spans="1:11" x14ac:dyDescent="0.25">
      <c r="A359">
        <v>22.542770802900002</v>
      </c>
      <c r="B359">
        <v>151.63273074700001</v>
      </c>
      <c r="C359">
        <v>108.033228282</v>
      </c>
      <c r="E359">
        <f t="shared" si="31"/>
        <v>-2.4572291970999984</v>
      </c>
      <c r="F359">
        <f t="shared" si="32"/>
        <v>1.6327307470000108</v>
      </c>
      <c r="G359">
        <f t="shared" si="33"/>
        <v>3.0332282819999961</v>
      </c>
      <c r="I359">
        <f t="shared" si="34"/>
        <v>1.3296897255934064E-2</v>
      </c>
      <c r="J359">
        <f t="shared" si="35"/>
        <v>8.8352576206915823E-3</v>
      </c>
      <c r="K359">
        <f t="shared" si="36"/>
        <v>1.6413822881132724E-2</v>
      </c>
    </row>
    <row r="360" spans="1:11" x14ac:dyDescent="0.25">
      <c r="A360">
        <v>22.4849538932</v>
      </c>
      <c r="B360">
        <v>151.921857695</v>
      </c>
      <c r="C360">
        <v>108.001576429</v>
      </c>
      <c r="E360">
        <f t="shared" si="31"/>
        <v>-2.5150461067999998</v>
      </c>
      <c r="F360">
        <f t="shared" si="32"/>
        <v>1.9218576949999999</v>
      </c>
      <c r="G360">
        <f t="shared" si="33"/>
        <v>3.0015764289999964</v>
      </c>
      <c r="I360">
        <f t="shared" si="34"/>
        <v>1.3609764085305884E-2</v>
      </c>
      <c r="J360">
        <f t="shared" si="35"/>
        <v>1.0399821205567948E-2</v>
      </c>
      <c r="K360">
        <f t="shared" si="36"/>
        <v>1.6242544012316729E-2</v>
      </c>
    </row>
    <row r="361" spans="1:11" x14ac:dyDescent="0.25">
      <c r="A361">
        <v>22.370564700900001</v>
      </c>
      <c r="B361">
        <v>152.2122219</v>
      </c>
      <c r="C361">
        <v>107.842488531</v>
      </c>
      <c r="E361">
        <f t="shared" si="31"/>
        <v>-2.629435299099999</v>
      </c>
      <c r="F361">
        <f t="shared" si="32"/>
        <v>2.212221900000003</v>
      </c>
      <c r="G361">
        <f t="shared" si="33"/>
        <v>2.8424885310000008</v>
      </c>
      <c r="I361">
        <f t="shared" si="34"/>
        <v>1.4228762646367044E-2</v>
      </c>
      <c r="J361">
        <f t="shared" si="35"/>
        <v>1.1971080006026069E-2</v>
      </c>
      <c r="K361">
        <f t="shared" si="36"/>
        <v>1.5381665655155332E-2</v>
      </c>
    </row>
    <row r="362" spans="1:11" x14ac:dyDescent="0.25">
      <c r="A362">
        <v>22.3337005966</v>
      </c>
      <c r="B362">
        <v>152.27152273900001</v>
      </c>
      <c r="C362">
        <v>107.87908816300001</v>
      </c>
      <c r="E362">
        <f t="shared" si="31"/>
        <v>-2.6662994034</v>
      </c>
      <c r="F362">
        <f t="shared" si="32"/>
        <v>2.2715227390000052</v>
      </c>
      <c r="G362">
        <f t="shared" si="33"/>
        <v>2.8790881630000058</v>
      </c>
      <c r="I362">
        <f t="shared" si="34"/>
        <v>1.4428246767704874E-2</v>
      </c>
      <c r="J362">
        <f t="shared" si="35"/>
        <v>1.2291976878122623E-2</v>
      </c>
      <c r="K362">
        <f t="shared" si="36"/>
        <v>1.5579718627537159E-2</v>
      </c>
    </row>
    <row r="363" spans="1:11" x14ac:dyDescent="0.25">
      <c r="A363">
        <v>22.238626956200001</v>
      </c>
      <c r="B363">
        <v>152.24441030599999</v>
      </c>
      <c r="C363">
        <v>107.885139896</v>
      </c>
      <c r="E363">
        <f t="shared" si="31"/>
        <v>-2.761373043799999</v>
      </c>
      <c r="F363">
        <f t="shared" si="32"/>
        <v>2.2444103059999918</v>
      </c>
      <c r="G363">
        <f t="shared" si="33"/>
        <v>2.8851398959999983</v>
      </c>
      <c r="I363">
        <f t="shared" si="34"/>
        <v>1.4942722352497041E-2</v>
      </c>
      <c r="J363">
        <f t="shared" si="35"/>
        <v>1.2145262344376627E-2</v>
      </c>
      <c r="K363">
        <f t="shared" si="36"/>
        <v>1.561246659912085E-2</v>
      </c>
    </row>
    <row r="364" spans="1:11" x14ac:dyDescent="0.25">
      <c r="A364">
        <v>22.507826433400002</v>
      </c>
      <c r="B364">
        <v>151.68627016799999</v>
      </c>
      <c r="C364">
        <v>107.92384152299999</v>
      </c>
      <c r="E364">
        <f t="shared" si="31"/>
        <v>-2.4921735665999982</v>
      </c>
      <c r="F364">
        <f t="shared" si="32"/>
        <v>1.686270167999993</v>
      </c>
      <c r="G364">
        <f t="shared" si="33"/>
        <v>2.923841522999993</v>
      </c>
      <c r="I364">
        <f t="shared" si="34"/>
        <v>1.3485993043768293E-2</v>
      </c>
      <c r="J364">
        <f t="shared" si="35"/>
        <v>9.1249775137398782E-3</v>
      </c>
      <c r="K364">
        <f t="shared" si="36"/>
        <v>1.5821894176517273E-2</v>
      </c>
    </row>
    <row r="365" spans="1:11" x14ac:dyDescent="0.25">
      <c r="A365">
        <v>22.694099447999999</v>
      </c>
      <c r="B365">
        <v>151.02836583000001</v>
      </c>
      <c r="C365">
        <v>108.06416138</v>
      </c>
      <c r="E365">
        <f t="shared" si="31"/>
        <v>-2.3059005520000007</v>
      </c>
      <c r="F365">
        <f t="shared" si="32"/>
        <v>1.0283658300000127</v>
      </c>
      <c r="G365">
        <f t="shared" si="33"/>
        <v>3.0641613800000016</v>
      </c>
      <c r="I365">
        <f t="shared" si="34"/>
        <v>1.24780068373483E-2</v>
      </c>
      <c r="J365">
        <f t="shared" si="35"/>
        <v>5.5648348958092942E-3</v>
      </c>
      <c r="K365">
        <f t="shared" si="36"/>
        <v>1.658121232384293E-2</v>
      </c>
    </row>
    <row r="366" spans="1:11" x14ac:dyDescent="0.25">
      <c r="A366">
        <v>22.5355107452</v>
      </c>
      <c r="B366">
        <v>151.509110795</v>
      </c>
      <c r="C366">
        <v>108.015991685</v>
      </c>
      <c r="E366">
        <f t="shared" si="31"/>
        <v>-2.4644892548000001</v>
      </c>
      <c r="F366">
        <f t="shared" si="32"/>
        <v>1.509110794999998</v>
      </c>
      <c r="G366">
        <f t="shared" si="33"/>
        <v>3.015991685000003</v>
      </c>
      <c r="I366">
        <f t="shared" si="34"/>
        <v>1.3336183880650639E-2</v>
      </c>
      <c r="J366">
        <f t="shared" si="35"/>
        <v>8.1663083006738874E-3</v>
      </c>
      <c r="K366">
        <f t="shared" si="36"/>
        <v>1.6320549832114201E-2</v>
      </c>
    </row>
    <row r="367" spans="1:11" x14ac:dyDescent="0.25">
      <c r="A367">
        <v>22.607582666700001</v>
      </c>
      <c r="B367">
        <v>151.52185265899999</v>
      </c>
      <c r="C367">
        <v>108.027661325</v>
      </c>
      <c r="E367">
        <f t="shared" si="31"/>
        <v>-2.3924173332999992</v>
      </c>
      <c r="F367">
        <f t="shared" si="32"/>
        <v>1.5218526589999897</v>
      </c>
      <c r="G367">
        <f t="shared" si="33"/>
        <v>3.0276613249999969</v>
      </c>
      <c r="I367">
        <f t="shared" si="34"/>
        <v>1.2946178366979274E-2</v>
      </c>
      <c r="J367">
        <f t="shared" si="35"/>
        <v>8.2352588310749299E-3</v>
      </c>
      <c r="K367">
        <f t="shared" si="36"/>
        <v>1.6383698196245959E-2</v>
      </c>
    </row>
    <row r="368" spans="1:11" x14ac:dyDescent="0.25">
      <c r="A368">
        <v>22.7034152138</v>
      </c>
      <c r="B368">
        <v>151.51797152699999</v>
      </c>
      <c r="C368">
        <v>107.96777677599999</v>
      </c>
      <c r="E368">
        <f t="shared" si="31"/>
        <v>-2.2965847862000004</v>
      </c>
      <c r="F368">
        <f t="shared" si="32"/>
        <v>1.5179715269999861</v>
      </c>
      <c r="G368">
        <f t="shared" si="33"/>
        <v>2.9677767759999938</v>
      </c>
      <c r="I368">
        <f t="shared" si="34"/>
        <v>1.2427596081669042E-2</v>
      </c>
      <c r="J368">
        <f t="shared" si="35"/>
        <v>8.2142567147474536E-3</v>
      </c>
      <c r="K368">
        <f t="shared" si="36"/>
        <v>1.605964267215779E-2</v>
      </c>
    </row>
    <row r="369" spans="1:11" x14ac:dyDescent="0.25">
      <c r="A369">
        <v>22.570036827599999</v>
      </c>
      <c r="B369">
        <v>151.755925214</v>
      </c>
      <c r="C369">
        <v>107.874387766</v>
      </c>
      <c r="E369">
        <f t="shared" si="31"/>
        <v>-2.4299631724000008</v>
      </c>
      <c r="F369">
        <f t="shared" si="32"/>
        <v>1.7559252140000012</v>
      </c>
      <c r="G369">
        <f t="shared" si="33"/>
        <v>2.8743877659999981</v>
      </c>
      <c r="I369">
        <f t="shared" si="34"/>
        <v>1.3149351585615027E-2</v>
      </c>
      <c r="J369">
        <f t="shared" si="35"/>
        <v>9.5019044976421361E-3</v>
      </c>
      <c r="K369">
        <f t="shared" si="36"/>
        <v>1.5554283191540808E-2</v>
      </c>
    </row>
    <row r="370" spans="1:11" x14ac:dyDescent="0.25">
      <c r="A370">
        <v>22.561272393799999</v>
      </c>
      <c r="B370">
        <v>151.771122964</v>
      </c>
      <c r="C370">
        <v>107.878509218</v>
      </c>
      <c r="E370">
        <f t="shared" si="31"/>
        <v>-2.4387276062000005</v>
      </c>
      <c r="F370">
        <f t="shared" si="32"/>
        <v>1.7711229639999999</v>
      </c>
      <c r="G370">
        <f t="shared" si="33"/>
        <v>2.8785092180000049</v>
      </c>
      <c r="I370">
        <f t="shared" si="34"/>
        <v>1.3196778897598203E-2</v>
      </c>
      <c r="J370">
        <f t="shared" si="35"/>
        <v>9.5841446568059024E-3</v>
      </c>
      <c r="K370">
        <f t="shared" si="36"/>
        <v>1.5576585760570198E-2</v>
      </c>
    </row>
    <row r="371" spans="1:11" x14ac:dyDescent="0.25">
      <c r="A371">
        <v>22.780498340099999</v>
      </c>
      <c r="B371">
        <v>151.587570339</v>
      </c>
      <c r="C371">
        <v>107.90208063</v>
      </c>
      <c r="E371">
        <f t="shared" si="31"/>
        <v>-2.2195016599000006</v>
      </c>
      <c r="F371">
        <f t="shared" si="32"/>
        <v>1.5875703389999956</v>
      </c>
      <c r="G371">
        <f t="shared" si="33"/>
        <v>2.9020806300000004</v>
      </c>
      <c r="I371">
        <f t="shared" si="34"/>
        <v>1.2010473246002372E-2</v>
      </c>
      <c r="J371">
        <f t="shared" si="35"/>
        <v>8.590879397479453E-3</v>
      </c>
      <c r="K371">
        <f t="shared" si="36"/>
        <v>1.5704138633501681E-2</v>
      </c>
    </row>
    <row r="372" spans="1:11" x14ac:dyDescent="0.25">
      <c r="A372">
        <v>23.0201706468</v>
      </c>
      <c r="B372">
        <v>150.99244614099999</v>
      </c>
      <c r="C372">
        <v>108.03291686</v>
      </c>
      <c r="E372">
        <f t="shared" si="31"/>
        <v>-1.9798293531999995</v>
      </c>
      <c r="F372">
        <f t="shared" si="32"/>
        <v>0.99244614099998785</v>
      </c>
      <c r="G372">
        <f t="shared" si="33"/>
        <v>3.0329168600000003</v>
      </c>
      <c r="I372">
        <f t="shared" si="34"/>
        <v>1.0713525431348458E-2</v>
      </c>
      <c r="J372">
        <f t="shared" si="35"/>
        <v>5.3704613246901983E-3</v>
      </c>
      <c r="K372">
        <f t="shared" si="36"/>
        <v>1.6412137671490062E-2</v>
      </c>
    </row>
    <row r="373" spans="1:11" x14ac:dyDescent="0.25">
      <c r="A373">
        <v>22.593330880300002</v>
      </c>
      <c r="B373">
        <v>151.575249431</v>
      </c>
      <c r="C373">
        <v>107.86532120299999</v>
      </c>
      <c r="E373">
        <f t="shared" si="31"/>
        <v>-2.4066691196999983</v>
      </c>
      <c r="F373">
        <f t="shared" si="32"/>
        <v>1.5752494310000031</v>
      </c>
      <c r="G373">
        <f t="shared" si="33"/>
        <v>2.8653212029999935</v>
      </c>
      <c r="I373">
        <f t="shared" si="34"/>
        <v>1.3023299597549854E-2</v>
      </c>
      <c r="J373">
        <f t="shared" si="35"/>
        <v>8.5242068021964944E-3</v>
      </c>
      <c r="K373">
        <f t="shared" si="36"/>
        <v>1.5505220956394897E-2</v>
      </c>
    </row>
    <row r="374" spans="1:11" x14ac:dyDescent="0.25">
      <c r="A374">
        <v>22.559098861700001</v>
      </c>
      <c r="B374">
        <v>151.79417452600001</v>
      </c>
      <c r="C374">
        <v>107.763425889</v>
      </c>
      <c r="E374">
        <f t="shared" si="31"/>
        <v>-2.4409011382999992</v>
      </c>
      <c r="F374">
        <f t="shared" si="32"/>
        <v>1.7941745260000062</v>
      </c>
      <c r="G374">
        <f t="shared" si="33"/>
        <v>2.7634258890000041</v>
      </c>
      <c r="I374">
        <f t="shared" si="34"/>
        <v>1.3208540614026718E-2</v>
      </c>
      <c r="J374">
        <f t="shared" si="35"/>
        <v>9.7088844457782209E-3</v>
      </c>
      <c r="K374">
        <f t="shared" si="36"/>
        <v>1.495383099134075E-2</v>
      </c>
    </row>
    <row r="375" spans="1:11" x14ac:dyDescent="0.25">
      <c r="A375">
        <v>22.230708185800001</v>
      </c>
      <c r="B375">
        <v>152.39564787500001</v>
      </c>
      <c r="C375">
        <v>107.612525897</v>
      </c>
      <c r="E375">
        <f t="shared" si="31"/>
        <v>-2.7692918141999989</v>
      </c>
      <c r="F375">
        <f t="shared" si="32"/>
        <v>2.3956478750000088</v>
      </c>
      <c r="G375">
        <f t="shared" si="33"/>
        <v>2.6125258969999976</v>
      </c>
      <c r="I375">
        <f t="shared" si="34"/>
        <v>1.4985573494151389E-2</v>
      </c>
      <c r="J375">
        <f t="shared" si="35"/>
        <v>1.2963659919419206E-2</v>
      </c>
      <c r="K375">
        <f t="shared" si="36"/>
        <v>1.4137260159481267E-2</v>
      </c>
    </row>
    <row r="376" spans="1:11" x14ac:dyDescent="0.25">
      <c r="A376">
        <v>22.746984106399999</v>
      </c>
      <c r="B376">
        <v>151.52462535999999</v>
      </c>
      <c r="C376">
        <v>107.805395082</v>
      </c>
      <c r="E376">
        <f t="shared" si="31"/>
        <v>-2.2530158936000007</v>
      </c>
      <c r="F376">
        <f t="shared" si="32"/>
        <v>1.5246253599999875</v>
      </c>
      <c r="G376">
        <f t="shared" si="33"/>
        <v>2.805395082000004</v>
      </c>
      <c r="I376">
        <f t="shared" si="34"/>
        <v>1.2191830085912217E-2</v>
      </c>
      <c r="J376">
        <f t="shared" si="35"/>
        <v>8.2502628528250826E-3</v>
      </c>
      <c r="K376">
        <f t="shared" si="36"/>
        <v>1.5180940472171471E-2</v>
      </c>
    </row>
    <row r="377" spans="1:11" x14ac:dyDescent="0.25">
      <c r="A377">
        <v>22.696448173</v>
      </c>
      <c r="B377">
        <v>151.55524788</v>
      </c>
      <c r="C377">
        <v>107.814186147</v>
      </c>
      <c r="E377">
        <f t="shared" si="31"/>
        <v>-2.3035518269999997</v>
      </c>
      <c r="F377">
        <f t="shared" si="32"/>
        <v>1.555247879999996</v>
      </c>
      <c r="G377">
        <f t="shared" si="33"/>
        <v>2.8141861470000009</v>
      </c>
      <c r="I377">
        <f t="shared" si="34"/>
        <v>1.24652970929564E-2</v>
      </c>
      <c r="J377">
        <f t="shared" si="35"/>
        <v>8.4159716530617292E-3</v>
      </c>
      <c r="K377">
        <f t="shared" si="36"/>
        <v>1.522851189457405E-2</v>
      </c>
    </row>
    <row r="378" spans="1:11" x14ac:dyDescent="0.25">
      <c r="A378">
        <v>22.483957603499999</v>
      </c>
      <c r="B378">
        <v>151.90542006199999</v>
      </c>
      <c r="C378">
        <v>107.76475001599999</v>
      </c>
      <c r="E378">
        <f t="shared" si="31"/>
        <v>-2.5160423965000014</v>
      </c>
      <c r="F378">
        <f t="shared" si="32"/>
        <v>1.9054200619999904</v>
      </c>
      <c r="G378">
        <f t="shared" si="33"/>
        <v>2.7647500159999936</v>
      </c>
      <c r="I378">
        <f t="shared" si="34"/>
        <v>1.3615155345426714E-2</v>
      </c>
      <c r="J378">
        <f t="shared" si="35"/>
        <v>1.0310871620649359E-2</v>
      </c>
      <c r="K378">
        <f t="shared" si="36"/>
        <v>1.4960996289837712E-2</v>
      </c>
    </row>
    <row r="379" spans="1:11" x14ac:dyDescent="0.25">
      <c r="A379">
        <v>22.869252672599998</v>
      </c>
      <c r="B379">
        <v>151.242973936</v>
      </c>
      <c r="C379">
        <v>107.877228741</v>
      </c>
      <c r="E379">
        <f t="shared" si="31"/>
        <v>-2.1307473274000017</v>
      </c>
      <c r="F379">
        <f t="shared" si="32"/>
        <v>1.2429739359999985</v>
      </c>
      <c r="G379">
        <f t="shared" si="33"/>
        <v>2.8772287409999961</v>
      </c>
      <c r="I379">
        <f t="shared" si="34"/>
        <v>1.1530193570966641E-2</v>
      </c>
      <c r="J379">
        <f t="shared" si="35"/>
        <v>6.7261518536007115E-3</v>
      </c>
      <c r="K379">
        <f t="shared" si="36"/>
        <v>1.556965666696843E-2</v>
      </c>
    </row>
    <row r="380" spans="1:11" x14ac:dyDescent="0.25">
      <c r="A380">
        <v>22.9041302993</v>
      </c>
      <c r="B380">
        <v>150.933328958</v>
      </c>
      <c r="C380">
        <v>107.969155484</v>
      </c>
      <c r="E380">
        <f t="shared" si="31"/>
        <v>-2.0958697006999998</v>
      </c>
      <c r="F380">
        <f t="shared" si="32"/>
        <v>0.93332895800000415</v>
      </c>
      <c r="G380">
        <f t="shared" si="33"/>
        <v>2.9691554839999981</v>
      </c>
      <c r="I380">
        <f t="shared" si="34"/>
        <v>1.1341458950969418E-2</v>
      </c>
      <c r="J380">
        <f t="shared" si="35"/>
        <v>5.0505582772501162E-3</v>
      </c>
      <c r="K380">
        <f t="shared" si="36"/>
        <v>1.6067103326883703E-2</v>
      </c>
    </row>
    <row r="381" spans="1:11" x14ac:dyDescent="0.25">
      <c r="A381">
        <v>22.842740771399999</v>
      </c>
      <c r="B381">
        <v>150.92549334899999</v>
      </c>
      <c r="C381">
        <v>107.987585654</v>
      </c>
      <c r="E381">
        <f t="shared" si="31"/>
        <v>-2.157259228600001</v>
      </c>
      <c r="F381">
        <f t="shared" si="32"/>
        <v>0.9254933489999928</v>
      </c>
      <c r="G381">
        <f t="shared" si="33"/>
        <v>2.9875856540000001</v>
      </c>
      <c r="I381">
        <f t="shared" si="34"/>
        <v>1.1673658424278621E-2</v>
      </c>
      <c r="J381">
        <f t="shared" si="35"/>
        <v>5.0081571500236507E-3</v>
      </c>
      <c r="K381">
        <f t="shared" si="36"/>
        <v>1.6166835202603171E-2</v>
      </c>
    </row>
    <row r="382" spans="1:11" x14ac:dyDescent="0.25">
      <c r="A382">
        <v>22.926473664100001</v>
      </c>
      <c r="B382">
        <v>150.541088661</v>
      </c>
      <c r="C382">
        <v>108.12542281100001</v>
      </c>
      <c r="E382">
        <f t="shared" si="31"/>
        <v>-2.0735263358999987</v>
      </c>
      <c r="F382">
        <f t="shared" si="32"/>
        <v>0.54108866100000341</v>
      </c>
      <c r="G382">
        <f t="shared" si="33"/>
        <v>3.1254228110000071</v>
      </c>
      <c r="I382">
        <f t="shared" si="34"/>
        <v>1.1220551456280646E-2</v>
      </c>
      <c r="J382">
        <f t="shared" si="35"/>
        <v>2.9280135284731382E-3</v>
      </c>
      <c r="K382">
        <f t="shared" si="36"/>
        <v>1.6912718621554163E-2</v>
      </c>
    </row>
    <row r="383" spans="1:11" x14ac:dyDescent="0.25">
      <c r="A383">
        <v>22.856971348999998</v>
      </c>
      <c r="B383">
        <v>150.88898111200001</v>
      </c>
      <c r="C383">
        <v>108.093264588</v>
      </c>
      <c r="E383">
        <f t="shared" si="31"/>
        <v>-2.1430286510000016</v>
      </c>
      <c r="F383">
        <f t="shared" si="32"/>
        <v>0.8889811120000104</v>
      </c>
      <c r="G383">
        <f t="shared" si="33"/>
        <v>3.0932645879999967</v>
      </c>
      <c r="I383">
        <f t="shared" si="34"/>
        <v>1.1596651961689334E-2</v>
      </c>
      <c r="J383">
        <f t="shared" si="35"/>
        <v>4.8105771015096322E-3</v>
      </c>
      <c r="K383">
        <f t="shared" si="36"/>
        <v>1.6738699613612528E-2</v>
      </c>
    </row>
    <row r="384" spans="1:11" x14ac:dyDescent="0.25">
      <c r="A384">
        <v>22.604511309900001</v>
      </c>
      <c r="B384">
        <v>151.36162540999999</v>
      </c>
      <c r="C384">
        <v>107.990720686</v>
      </c>
      <c r="E384">
        <f t="shared" si="31"/>
        <v>-2.3954886900999988</v>
      </c>
      <c r="F384">
        <f t="shared" si="32"/>
        <v>1.3616254099999878</v>
      </c>
      <c r="G384">
        <f t="shared" si="33"/>
        <v>2.9907206860000031</v>
      </c>
      <c r="I384">
        <f t="shared" si="34"/>
        <v>1.2962798516151402E-2</v>
      </c>
      <c r="J384">
        <f t="shared" si="35"/>
        <v>7.3682150607712006E-3</v>
      </c>
      <c r="K384">
        <f t="shared" si="36"/>
        <v>1.6183799919792477E-2</v>
      </c>
    </row>
    <row r="385" spans="1:11" x14ac:dyDescent="0.25">
      <c r="A385">
        <v>22.6362209202</v>
      </c>
      <c r="B385">
        <v>151.47873718599999</v>
      </c>
      <c r="C385">
        <v>107.99090048799999</v>
      </c>
      <c r="E385">
        <f t="shared" si="31"/>
        <v>-2.3637790798000005</v>
      </c>
      <c r="F385">
        <f t="shared" si="32"/>
        <v>1.4787371859999894</v>
      </c>
      <c r="G385">
        <f t="shared" si="33"/>
        <v>2.9909004879999941</v>
      </c>
      <c r="I385">
        <f t="shared" si="34"/>
        <v>1.2791207103074265E-2</v>
      </c>
      <c r="J385">
        <f t="shared" si="35"/>
        <v>8.0019464419422391E-3</v>
      </c>
      <c r="K385">
        <f t="shared" si="36"/>
        <v>1.618477288915289E-2</v>
      </c>
    </row>
    <row r="386" spans="1:11" x14ac:dyDescent="0.25">
      <c r="A386">
        <v>22.5899225448</v>
      </c>
      <c r="B386">
        <v>151.54771790500001</v>
      </c>
      <c r="C386">
        <v>107.91807331299999</v>
      </c>
      <c r="E386">
        <f t="shared" ref="E386:E449" si="37">A386-25</f>
        <v>-2.4100774551999997</v>
      </c>
      <c r="F386">
        <f t="shared" ref="F386:F449" si="38">B386-150</f>
        <v>1.5477179050000132</v>
      </c>
      <c r="G386">
        <f t="shared" ref="G386:G449" si="39">C386-105</f>
        <v>2.9180733129999936</v>
      </c>
      <c r="I386">
        <f t="shared" ref="I386:I449" si="40">ABS(E386)/SQRT(25^2+150^2+105^2)</f>
        <v>1.3041743252301619E-2</v>
      </c>
      <c r="J386">
        <f t="shared" ref="J386:J449" si="41">ABS(F386)/SQRT(25^2+150^2+105^2)</f>
        <v>8.3752244146548718E-3</v>
      </c>
      <c r="K386">
        <f t="shared" ref="K386:K449" si="42">ABS(G386)/SQRT(25^2+150^2+105^2)</f>
        <v>1.579068044366274E-2</v>
      </c>
    </row>
    <row r="387" spans="1:11" x14ac:dyDescent="0.25">
      <c r="A387">
        <v>22.699935146000001</v>
      </c>
      <c r="B387">
        <v>151.54394015299999</v>
      </c>
      <c r="C387">
        <v>107.827609295</v>
      </c>
      <c r="E387">
        <f t="shared" si="37"/>
        <v>-2.3000648539999986</v>
      </c>
      <c r="F387">
        <f t="shared" si="38"/>
        <v>1.5439401529999941</v>
      </c>
      <c r="G387">
        <f t="shared" si="39"/>
        <v>2.827609295000002</v>
      </c>
      <c r="I387">
        <f t="shared" si="40"/>
        <v>1.2446427904127798E-2</v>
      </c>
      <c r="J387">
        <f t="shared" si="41"/>
        <v>8.3547817224298489E-3</v>
      </c>
      <c r="K387">
        <f t="shared" si="42"/>
        <v>1.5301149082841982E-2</v>
      </c>
    </row>
    <row r="388" spans="1:11" x14ac:dyDescent="0.25">
      <c r="A388">
        <v>22.607961211700001</v>
      </c>
      <c r="B388">
        <v>151.802790872</v>
      </c>
      <c r="C388">
        <v>107.820326874</v>
      </c>
      <c r="E388">
        <f t="shared" si="37"/>
        <v>-2.3920387882999989</v>
      </c>
      <c r="F388">
        <f t="shared" si="38"/>
        <v>1.8027908720000028</v>
      </c>
      <c r="G388">
        <f t="shared" si="39"/>
        <v>2.8203268740000027</v>
      </c>
      <c r="I388">
        <f t="shared" si="40"/>
        <v>1.2944129932108937E-2</v>
      </c>
      <c r="J388">
        <f t="shared" si="41"/>
        <v>9.7555104046504141E-3</v>
      </c>
      <c r="K388">
        <f t="shared" si="42"/>
        <v>1.526174144275463E-2</v>
      </c>
    </row>
    <row r="389" spans="1:11" x14ac:dyDescent="0.25">
      <c r="A389">
        <v>22.499765107000002</v>
      </c>
      <c r="B389">
        <v>152.020119894</v>
      </c>
      <c r="C389">
        <v>107.784660899</v>
      </c>
      <c r="E389">
        <f t="shared" si="37"/>
        <v>-2.5002348929999982</v>
      </c>
      <c r="F389">
        <f t="shared" si="38"/>
        <v>2.020119894000004</v>
      </c>
      <c r="G389">
        <f t="shared" si="39"/>
        <v>2.7846608990000021</v>
      </c>
      <c r="I389">
        <f t="shared" si="40"/>
        <v>1.3529615604095125E-2</v>
      </c>
      <c r="J389">
        <f t="shared" si="41"/>
        <v>1.0931551158063718E-2</v>
      </c>
      <c r="K389">
        <f t="shared" si="42"/>
        <v>1.5068740803796155E-2</v>
      </c>
    </row>
    <row r="390" spans="1:11" x14ac:dyDescent="0.25">
      <c r="A390">
        <v>22.7356937968</v>
      </c>
      <c r="B390">
        <v>151.54553109700001</v>
      </c>
      <c r="C390">
        <v>107.841106181</v>
      </c>
      <c r="E390">
        <f t="shared" si="37"/>
        <v>-2.2643062032000003</v>
      </c>
      <c r="F390">
        <f t="shared" si="38"/>
        <v>1.5455310970000085</v>
      </c>
      <c r="G390">
        <f t="shared" si="39"/>
        <v>2.8411061810000007</v>
      </c>
      <c r="I390">
        <f t="shared" si="40"/>
        <v>1.2252925765108957E-2</v>
      </c>
      <c r="J390">
        <f t="shared" si="41"/>
        <v>8.363390857846726E-3</v>
      </c>
      <c r="K390">
        <f t="shared" si="42"/>
        <v>1.537418529233715E-2</v>
      </c>
    </row>
    <row r="391" spans="1:11" x14ac:dyDescent="0.25">
      <c r="A391">
        <v>22.378468663500001</v>
      </c>
      <c r="B391">
        <v>151.99095855300001</v>
      </c>
      <c r="C391">
        <v>107.74193703100001</v>
      </c>
      <c r="E391">
        <f t="shared" si="37"/>
        <v>-2.6215313364999986</v>
      </c>
      <c r="F391">
        <f t="shared" si="38"/>
        <v>1.9909585530000129</v>
      </c>
      <c r="G391">
        <f t="shared" si="39"/>
        <v>2.7419370310000062</v>
      </c>
      <c r="I391">
        <f t="shared" si="40"/>
        <v>1.4185991634720681E-2</v>
      </c>
      <c r="J391">
        <f t="shared" si="41"/>
        <v>1.0773749290993374E-2</v>
      </c>
      <c r="K391">
        <f t="shared" si="42"/>
        <v>1.4837547521605592E-2</v>
      </c>
    </row>
    <row r="392" spans="1:11" x14ac:dyDescent="0.25">
      <c r="A392">
        <v>22.390266291300001</v>
      </c>
      <c r="B392">
        <v>151.78210988699999</v>
      </c>
      <c r="C392">
        <v>107.774962769</v>
      </c>
      <c r="E392">
        <f t="shared" si="37"/>
        <v>-2.6097337086999985</v>
      </c>
      <c r="F392">
        <f t="shared" si="38"/>
        <v>1.7821098869999901</v>
      </c>
      <c r="G392">
        <f t="shared" si="39"/>
        <v>2.7749627689999983</v>
      </c>
      <c r="I392">
        <f t="shared" si="40"/>
        <v>1.4122150685367853E-2</v>
      </c>
      <c r="J392">
        <f t="shared" si="41"/>
        <v>9.6435986086237224E-3</v>
      </c>
      <c r="K392">
        <f t="shared" si="42"/>
        <v>1.5016260946265188E-2</v>
      </c>
    </row>
    <row r="393" spans="1:11" x14ac:dyDescent="0.25">
      <c r="A393">
        <v>22.5791286093</v>
      </c>
      <c r="B393">
        <v>151.56929403199999</v>
      </c>
      <c r="C393">
        <v>107.730159202</v>
      </c>
      <c r="E393">
        <f t="shared" si="37"/>
        <v>-2.4208713907000003</v>
      </c>
      <c r="F393">
        <f t="shared" si="38"/>
        <v>1.5692940319999877</v>
      </c>
      <c r="G393">
        <f t="shared" si="39"/>
        <v>2.7301592019999958</v>
      </c>
      <c r="I393">
        <f t="shared" si="40"/>
        <v>1.3100152883564375E-2</v>
      </c>
      <c r="J393">
        <f t="shared" si="41"/>
        <v>8.4919801264290266E-3</v>
      </c>
      <c r="K393">
        <f t="shared" si="42"/>
        <v>1.4773813710247689E-2</v>
      </c>
    </row>
    <row r="394" spans="1:11" x14ac:dyDescent="0.25">
      <c r="A394">
        <v>22.656159675400001</v>
      </c>
      <c r="B394">
        <v>151.390807456</v>
      </c>
      <c r="C394">
        <v>107.72190361299999</v>
      </c>
      <c r="E394">
        <f t="shared" si="37"/>
        <v>-2.3438403245999986</v>
      </c>
      <c r="F394">
        <f t="shared" si="38"/>
        <v>1.3908074560000045</v>
      </c>
      <c r="G394">
        <f t="shared" si="39"/>
        <v>2.7219036129999949</v>
      </c>
      <c r="I394">
        <f t="shared" si="40"/>
        <v>1.2683311763226219E-2</v>
      </c>
      <c r="J394">
        <f t="shared" si="41"/>
        <v>7.5261289695909865E-3</v>
      </c>
      <c r="K394">
        <f t="shared" si="42"/>
        <v>1.4729139929368891E-2</v>
      </c>
    </row>
    <row r="395" spans="1:11" x14ac:dyDescent="0.25">
      <c r="A395">
        <v>22.801305609900002</v>
      </c>
      <c r="B395">
        <v>151.25358450100001</v>
      </c>
      <c r="C395">
        <v>107.711139883</v>
      </c>
      <c r="E395">
        <f t="shared" si="37"/>
        <v>-2.1986943900999982</v>
      </c>
      <c r="F395">
        <f t="shared" si="38"/>
        <v>1.253584501000006</v>
      </c>
      <c r="G395">
        <f t="shared" si="39"/>
        <v>2.7111398830000013</v>
      </c>
      <c r="I395">
        <f t="shared" si="40"/>
        <v>1.1897878080262986E-2</v>
      </c>
      <c r="J395">
        <f t="shared" si="41"/>
        <v>6.7835692051440759E-3</v>
      </c>
      <c r="K395">
        <f t="shared" si="42"/>
        <v>1.4670893750270317E-2</v>
      </c>
    </row>
    <row r="396" spans="1:11" x14ac:dyDescent="0.25">
      <c r="A396">
        <v>22.7264583991</v>
      </c>
      <c r="B396">
        <v>151.62561021499999</v>
      </c>
      <c r="C396">
        <v>107.587448978</v>
      </c>
      <c r="E396">
        <f t="shared" si="37"/>
        <v>-2.2735416008999998</v>
      </c>
      <c r="F396">
        <f t="shared" si="38"/>
        <v>1.6256102149999947</v>
      </c>
      <c r="G396">
        <f t="shared" si="39"/>
        <v>2.5874489779999976</v>
      </c>
      <c r="I396">
        <f t="shared" si="40"/>
        <v>1.2302901621850163E-2</v>
      </c>
      <c r="J396">
        <f t="shared" si="41"/>
        <v>8.7967260166704562E-3</v>
      </c>
      <c r="K396">
        <f t="shared" si="42"/>
        <v>1.4001560479601218E-2</v>
      </c>
    </row>
    <row r="397" spans="1:11" x14ac:dyDescent="0.25">
      <c r="A397">
        <v>22.5406055405</v>
      </c>
      <c r="B397">
        <v>151.70261513700001</v>
      </c>
      <c r="C397">
        <v>107.690978622</v>
      </c>
      <c r="E397">
        <f t="shared" si="37"/>
        <v>-2.4593944595000004</v>
      </c>
      <c r="F397">
        <f t="shared" si="38"/>
        <v>1.7026151370000093</v>
      </c>
      <c r="G397">
        <f t="shared" si="39"/>
        <v>2.6909786220000029</v>
      </c>
      <c r="I397">
        <f t="shared" si="40"/>
        <v>1.3308614222222331E-2</v>
      </c>
      <c r="J397">
        <f t="shared" si="41"/>
        <v>9.2134256624519083E-3</v>
      </c>
      <c r="K397">
        <f t="shared" si="42"/>
        <v>1.4561794356374365E-2</v>
      </c>
    </row>
    <row r="398" spans="1:11" x14ac:dyDescent="0.25">
      <c r="A398">
        <v>22.700724620599999</v>
      </c>
      <c r="B398">
        <v>151.09649116099999</v>
      </c>
      <c r="C398">
        <v>107.874451237</v>
      </c>
      <c r="E398">
        <f t="shared" si="37"/>
        <v>-2.2992753794000009</v>
      </c>
      <c r="F398">
        <f t="shared" si="38"/>
        <v>1.0964911609999888</v>
      </c>
      <c r="G398">
        <f t="shared" si="39"/>
        <v>2.8744512370000024</v>
      </c>
      <c r="I398">
        <f t="shared" si="40"/>
        <v>1.2442155790376778E-2</v>
      </c>
      <c r="J398">
        <f t="shared" si="41"/>
        <v>5.9334840750971951E-3</v>
      </c>
      <c r="K398">
        <f t="shared" si="42"/>
        <v>1.555462665456281E-2</v>
      </c>
    </row>
    <row r="399" spans="1:11" x14ac:dyDescent="0.25">
      <c r="A399">
        <v>22.837680858399999</v>
      </c>
      <c r="B399">
        <v>150.81070892299999</v>
      </c>
      <c r="C399">
        <v>107.888365669</v>
      </c>
      <c r="E399">
        <f t="shared" si="37"/>
        <v>-2.1623191416000012</v>
      </c>
      <c r="F399">
        <f t="shared" si="38"/>
        <v>0.81070892299999286</v>
      </c>
      <c r="G399">
        <f t="shared" si="39"/>
        <v>2.8883656689999953</v>
      </c>
      <c r="I399">
        <f t="shared" si="40"/>
        <v>1.170103932279813E-2</v>
      </c>
      <c r="J399">
        <f t="shared" si="41"/>
        <v>4.3870198458988811E-3</v>
      </c>
      <c r="K399">
        <f t="shared" si="42"/>
        <v>1.5629922346514113E-2</v>
      </c>
    </row>
    <row r="400" spans="1:11" x14ac:dyDescent="0.25">
      <c r="A400">
        <v>22.9437360927</v>
      </c>
      <c r="B400">
        <v>150.75637555200001</v>
      </c>
      <c r="C400">
        <v>107.95726148</v>
      </c>
      <c r="E400">
        <f t="shared" si="37"/>
        <v>-2.0562639073</v>
      </c>
      <c r="F400">
        <f t="shared" si="38"/>
        <v>0.75637555200000861</v>
      </c>
      <c r="G400">
        <f t="shared" si="39"/>
        <v>2.9572614799999997</v>
      </c>
      <c r="I400">
        <f t="shared" si="40"/>
        <v>1.1127138623748386E-2</v>
      </c>
      <c r="J400">
        <f t="shared" si="41"/>
        <v>4.0930036211983172E-3</v>
      </c>
      <c r="K400">
        <f t="shared" si="42"/>
        <v>1.6002740853356082E-2</v>
      </c>
    </row>
    <row r="401" spans="1:11" x14ac:dyDescent="0.25">
      <c r="A401">
        <v>22.9894047461</v>
      </c>
      <c r="B401">
        <v>150.67041713200001</v>
      </c>
      <c r="C401">
        <v>107.99203493500001</v>
      </c>
      <c r="E401">
        <f t="shared" si="37"/>
        <v>-2.0105952539</v>
      </c>
      <c r="F401">
        <f t="shared" si="38"/>
        <v>0.67041713200001141</v>
      </c>
      <c r="G401">
        <f t="shared" si="39"/>
        <v>2.9920349350000066</v>
      </c>
      <c r="I401">
        <f t="shared" si="40"/>
        <v>1.0880010112987837E-2</v>
      </c>
      <c r="J401">
        <f t="shared" si="41"/>
        <v>3.6278535731802787E-3</v>
      </c>
      <c r="K401">
        <f t="shared" si="42"/>
        <v>1.619091176509465E-2</v>
      </c>
    </row>
    <row r="402" spans="1:11" x14ac:dyDescent="0.25">
      <c r="A402">
        <v>22.925416352599999</v>
      </c>
      <c r="B402">
        <v>150.82607645300001</v>
      </c>
      <c r="C402">
        <v>108.033143499</v>
      </c>
      <c r="E402">
        <f t="shared" si="37"/>
        <v>-2.0745836474000008</v>
      </c>
      <c r="F402">
        <f t="shared" si="38"/>
        <v>0.82607645300001309</v>
      </c>
      <c r="G402">
        <f t="shared" si="39"/>
        <v>3.0331434990000048</v>
      </c>
      <c r="I402">
        <f t="shared" si="40"/>
        <v>1.12262729259749E-2</v>
      </c>
      <c r="J402">
        <f t="shared" si="41"/>
        <v>4.4701787419957183E-3</v>
      </c>
      <c r="K402">
        <f t="shared" si="42"/>
        <v>1.6413364091679438E-2</v>
      </c>
    </row>
    <row r="403" spans="1:11" x14ac:dyDescent="0.25">
      <c r="A403">
        <v>22.691883934100002</v>
      </c>
      <c r="B403">
        <v>151.34650495599999</v>
      </c>
      <c r="C403">
        <v>107.964962148</v>
      </c>
      <c r="E403">
        <f t="shared" si="37"/>
        <v>-2.3081160658999984</v>
      </c>
      <c r="F403">
        <f t="shared" si="38"/>
        <v>1.3465049559999898</v>
      </c>
      <c r="G403">
        <f t="shared" si="39"/>
        <v>2.9649621479999979</v>
      </c>
      <c r="I403">
        <f t="shared" si="40"/>
        <v>1.2489995731478376E-2</v>
      </c>
      <c r="J403">
        <f t="shared" si="41"/>
        <v>7.2863931763746063E-3</v>
      </c>
      <c r="K403">
        <f t="shared" si="42"/>
        <v>1.6044411769247396E-2</v>
      </c>
    </row>
    <row r="404" spans="1:11" x14ac:dyDescent="0.25">
      <c r="A404">
        <v>22.525634935300001</v>
      </c>
      <c r="B404">
        <v>151.464425436</v>
      </c>
      <c r="C404">
        <v>108.011875957</v>
      </c>
      <c r="E404">
        <f t="shared" si="37"/>
        <v>-2.4743650646999988</v>
      </c>
      <c r="F404">
        <f t="shared" si="38"/>
        <v>1.4644254359999991</v>
      </c>
      <c r="G404">
        <f t="shared" si="39"/>
        <v>3.0118759570000009</v>
      </c>
      <c r="I404">
        <f t="shared" si="40"/>
        <v>1.3389625224142079E-2</v>
      </c>
      <c r="J404">
        <f t="shared" si="41"/>
        <v>7.9245007280759564E-3</v>
      </c>
      <c r="K404">
        <f t="shared" si="42"/>
        <v>1.6298278237582446E-2</v>
      </c>
    </row>
    <row r="405" spans="1:11" x14ac:dyDescent="0.25">
      <c r="A405">
        <v>22.537160504500001</v>
      </c>
      <c r="B405">
        <v>151.61524965500001</v>
      </c>
      <c r="C405">
        <v>108.00259466</v>
      </c>
      <c r="E405">
        <f t="shared" si="37"/>
        <v>-2.462839495499999</v>
      </c>
      <c r="F405">
        <f t="shared" si="38"/>
        <v>1.6152496550000137</v>
      </c>
      <c r="G405">
        <f t="shared" si="39"/>
        <v>3.0025946599999997</v>
      </c>
      <c r="I405">
        <f t="shared" si="40"/>
        <v>1.3327256475777285E-2</v>
      </c>
      <c r="J405">
        <f t="shared" si="41"/>
        <v>8.7406615266357977E-3</v>
      </c>
      <c r="K405">
        <f t="shared" si="42"/>
        <v>1.6248054004223803E-2</v>
      </c>
    </row>
    <row r="406" spans="1:11" x14ac:dyDescent="0.25">
      <c r="A406">
        <v>22.357422090499998</v>
      </c>
      <c r="B406">
        <v>151.66638415899999</v>
      </c>
      <c r="C406">
        <v>107.940081175</v>
      </c>
      <c r="E406">
        <f t="shared" si="37"/>
        <v>-2.6425779095000017</v>
      </c>
      <c r="F406">
        <f t="shared" si="38"/>
        <v>1.666384158999989</v>
      </c>
      <c r="G406">
        <f t="shared" si="39"/>
        <v>2.9400811750000031</v>
      </c>
      <c r="I406">
        <f t="shared" si="40"/>
        <v>1.4299881750913682E-2</v>
      </c>
      <c r="J406">
        <f t="shared" si="41"/>
        <v>9.0173676013980825E-3</v>
      </c>
      <c r="K406">
        <f t="shared" si="42"/>
        <v>1.5909772419365399E-2</v>
      </c>
    </row>
    <row r="407" spans="1:11" x14ac:dyDescent="0.25">
      <c r="A407">
        <v>22.181312793499998</v>
      </c>
      <c r="B407">
        <v>151.77098048799999</v>
      </c>
      <c r="C407">
        <v>107.855734125</v>
      </c>
      <c r="E407">
        <f t="shared" si="37"/>
        <v>-2.8186872065000017</v>
      </c>
      <c r="F407">
        <f t="shared" si="38"/>
        <v>1.7709804879999922</v>
      </c>
      <c r="G407">
        <f t="shared" si="39"/>
        <v>2.8557341249999979</v>
      </c>
      <c r="I407">
        <f t="shared" si="40"/>
        <v>1.5252868648020165E-2</v>
      </c>
      <c r="J407">
        <f t="shared" si="41"/>
        <v>9.5833736710403995E-3</v>
      </c>
      <c r="K407">
        <f t="shared" si="42"/>
        <v>1.5453342038750172E-2</v>
      </c>
    </row>
    <row r="408" spans="1:11" x14ac:dyDescent="0.25">
      <c r="A408">
        <v>22.114445860099998</v>
      </c>
      <c r="B408">
        <v>151.71609500700001</v>
      </c>
      <c r="C408">
        <v>107.95843108</v>
      </c>
      <c r="E408">
        <f t="shared" si="37"/>
        <v>-2.8855541399000018</v>
      </c>
      <c r="F408">
        <f t="shared" si="38"/>
        <v>1.7160950070000069</v>
      </c>
      <c r="G408">
        <f t="shared" si="39"/>
        <v>2.9584310799999969</v>
      </c>
      <c r="I408">
        <f t="shared" si="40"/>
        <v>1.5614708212798461E-2</v>
      </c>
      <c r="J408">
        <f t="shared" si="41"/>
        <v>9.2863697926229387E-3</v>
      </c>
      <c r="K408">
        <f t="shared" si="42"/>
        <v>1.6009069954055707E-2</v>
      </c>
    </row>
    <row r="409" spans="1:11" x14ac:dyDescent="0.25">
      <c r="A409">
        <v>21.9395852902</v>
      </c>
      <c r="B409">
        <v>152.079350449</v>
      </c>
      <c r="C409">
        <v>107.924238421</v>
      </c>
      <c r="E409">
        <f t="shared" si="37"/>
        <v>-3.0604147097999999</v>
      </c>
      <c r="F409">
        <f t="shared" si="38"/>
        <v>2.0793504490000032</v>
      </c>
      <c r="G409">
        <f t="shared" si="39"/>
        <v>2.9242384209999983</v>
      </c>
      <c r="I409">
        <f t="shared" si="40"/>
        <v>1.6560937825737466E-2</v>
      </c>
      <c r="J409">
        <f t="shared" si="41"/>
        <v>1.1252067699693794E-2</v>
      </c>
      <c r="K409">
        <f t="shared" si="42"/>
        <v>1.5824041925670419E-2</v>
      </c>
    </row>
    <row r="410" spans="1:11" x14ac:dyDescent="0.25">
      <c r="A410">
        <v>21.984702351199999</v>
      </c>
      <c r="B410">
        <v>152.22019589300001</v>
      </c>
      <c r="C410">
        <v>107.928198615</v>
      </c>
      <c r="E410">
        <f t="shared" si="37"/>
        <v>-3.0152976488000007</v>
      </c>
      <c r="F410">
        <f t="shared" si="38"/>
        <v>2.2201958930000103</v>
      </c>
      <c r="G410">
        <f t="shared" si="39"/>
        <v>2.9281986149999994</v>
      </c>
      <c r="I410">
        <f t="shared" si="40"/>
        <v>1.6316794167785365E-2</v>
      </c>
      <c r="J410">
        <f t="shared" si="41"/>
        <v>1.2014229975823664E-2</v>
      </c>
      <c r="K410">
        <f t="shared" si="42"/>
        <v>1.5845471873187619E-2</v>
      </c>
    </row>
    <row r="411" spans="1:11" x14ac:dyDescent="0.25">
      <c r="A411">
        <v>22.221070682600001</v>
      </c>
      <c r="B411">
        <v>151.87827761299999</v>
      </c>
      <c r="C411">
        <v>108.050438539</v>
      </c>
      <c r="E411">
        <f t="shared" si="37"/>
        <v>-2.7789293173999994</v>
      </c>
      <c r="F411">
        <f t="shared" si="38"/>
        <v>1.8782776129999945</v>
      </c>
      <c r="G411">
        <f t="shared" si="39"/>
        <v>3.0504385389999982</v>
      </c>
      <c r="I411">
        <f t="shared" si="40"/>
        <v>1.503772527958735E-2</v>
      </c>
      <c r="J411">
        <f t="shared" si="41"/>
        <v>1.0163994660187829E-2</v>
      </c>
      <c r="K411">
        <f t="shared" si="42"/>
        <v>1.6506953395513443E-2</v>
      </c>
    </row>
    <row r="412" spans="1:11" x14ac:dyDescent="0.25">
      <c r="A412">
        <v>22.203284556900002</v>
      </c>
      <c r="B412">
        <v>152.133256907</v>
      </c>
      <c r="C412">
        <v>107.982435713</v>
      </c>
      <c r="E412">
        <f t="shared" si="37"/>
        <v>-2.7967154430999983</v>
      </c>
      <c r="F412">
        <f t="shared" si="38"/>
        <v>2.1332569070000034</v>
      </c>
      <c r="G412">
        <f t="shared" si="39"/>
        <v>2.982435713000001</v>
      </c>
      <c r="I412">
        <f t="shared" si="40"/>
        <v>1.5133972014036514E-2</v>
      </c>
      <c r="J412">
        <f t="shared" si="41"/>
        <v>1.1543773753937035E-2</v>
      </c>
      <c r="K412">
        <f t="shared" si="42"/>
        <v>1.6138967132163534E-2</v>
      </c>
    </row>
    <row r="413" spans="1:11" x14ac:dyDescent="0.25">
      <c r="A413">
        <v>21.907657269600001</v>
      </c>
      <c r="B413">
        <v>152.55997818200001</v>
      </c>
      <c r="C413">
        <v>107.881753217</v>
      </c>
      <c r="E413">
        <f t="shared" si="37"/>
        <v>-3.0923427303999986</v>
      </c>
      <c r="F413">
        <f t="shared" si="38"/>
        <v>2.5599781820000089</v>
      </c>
      <c r="G413">
        <f t="shared" si="39"/>
        <v>2.8817532169999964</v>
      </c>
      <c r="I413">
        <f t="shared" si="40"/>
        <v>1.6733711130728537E-2</v>
      </c>
      <c r="J413">
        <f t="shared" si="41"/>
        <v>1.385290672260465E-2</v>
      </c>
      <c r="K413">
        <f t="shared" si="42"/>
        <v>1.5594140135006309E-2</v>
      </c>
    </row>
    <row r="414" spans="1:11" x14ac:dyDescent="0.25">
      <c r="A414">
        <v>22.169837307800002</v>
      </c>
      <c r="B414">
        <v>152.368206644</v>
      </c>
      <c r="C414">
        <v>107.861322253</v>
      </c>
      <c r="E414">
        <f t="shared" si="37"/>
        <v>-2.8301626921999983</v>
      </c>
      <c r="F414">
        <f t="shared" si="38"/>
        <v>2.3682066439999971</v>
      </c>
      <c r="G414">
        <f t="shared" si="39"/>
        <v>2.8613222529999973</v>
      </c>
      <c r="I414">
        <f t="shared" si="40"/>
        <v>1.531496637764786E-2</v>
      </c>
      <c r="J414">
        <f t="shared" si="41"/>
        <v>1.2815166148624794E-2</v>
      </c>
      <c r="K414">
        <f t="shared" si="42"/>
        <v>1.5483581287069659E-2</v>
      </c>
    </row>
    <row r="415" spans="1:11" x14ac:dyDescent="0.25">
      <c r="A415">
        <v>21.9246832782</v>
      </c>
      <c r="B415">
        <v>152.70656438899999</v>
      </c>
      <c r="C415">
        <v>107.79005598800001</v>
      </c>
      <c r="E415">
        <f t="shared" si="37"/>
        <v>-3.0753167218000002</v>
      </c>
      <c r="F415">
        <f t="shared" si="38"/>
        <v>2.7065643889999933</v>
      </c>
      <c r="G415">
        <f t="shared" si="39"/>
        <v>2.790055988000006</v>
      </c>
      <c r="I415">
        <f t="shared" si="40"/>
        <v>1.6641577646680727E-2</v>
      </c>
      <c r="J415">
        <f t="shared" si="41"/>
        <v>1.4646134206600133E-2</v>
      </c>
      <c r="K415">
        <f t="shared" si="42"/>
        <v>1.5097935452876647E-2</v>
      </c>
    </row>
    <row r="416" spans="1:11" x14ac:dyDescent="0.25">
      <c r="A416">
        <v>22.0696405606</v>
      </c>
      <c r="B416">
        <v>152.686138707</v>
      </c>
      <c r="C416">
        <v>107.82013158300001</v>
      </c>
      <c r="E416">
        <f t="shared" si="37"/>
        <v>-2.9303594394000001</v>
      </c>
      <c r="F416">
        <f t="shared" si="38"/>
        <v>2.6861387069999978</v>
      </c>
      <c r="G416">
        <f t="shared" si="39"/>
        <v>2.8201315830000055</v>
      </c>
      <c r="I416">
        <f t="shared" si="40"/>
        <v>1.5857164823958689E-2</v>
      </c>
      <c r="J416">
        <f t="shared" si="41"/>
        <v>1.4535603941349801E-2</v>
      </c>
      <c r="K416">
        <f t="shared" si="42"/>
        <v>1.5260684657182885E-2</v>
      </c>
    </row>
    <row r="417" spans="1:11" x14ac:dyDescent="0.25">
      <c r="A417">
        <v>22.041947926799999</v>
      </c>
      <c r="B417">
        <v>152.829412021</v>
      </c>
      <c r="C417">
        <v>107.77339047</v>
      </c>
      <c r="E417">
        <f t="shared" si="37"/>
        <v>-2.9580520732000011</v>
      </c>
      <c r="F417">
        <f t="shared" si="38"/>
        <v>2.829412020999996</v>
      </c>
      <c r="G417">
        <f t="shared" si="39"/>
        <v>2.7733904699999954</v>
      </c>
      <c r="I417">
        <f t="shared" si="40"/>
        <v>1.6007019020229593E-2</v>
      </c>
      <c r="J417">
        <f t="shared" si="41"/>
        <v>1.5310904242202293E-2</v>
      </c>
      <c r="K417">
        <f t="shared" si="42"/>
        <v>1.5007752705241795E-2</v>
      </c>
    </row>
    <row r="418" spans="1:11" x14ac:dyDescent="0.25">
      <c r="A418">
        <v>22.639371452599999</v>
      </c>
      <c r="B418">
        <v>152.86498037999999</v>
      </c>
      <c r="C418">
        <v>107.530220886</v>
      </c>
      <c r="E418">
        <f t="shared" si="37"/>
        <v>-2.3606285474000011</v>
      </c>
      <c r="F418">
        <f t="shared" si="38"/>
        <v>2.8649803799999916</v>
      </c>
      <c r="G418">
        <f t="shared" si="39"/>
        <v>2.5302208859999951</v>
      </c>
      <c r="I418">
        <f t="shared" si="40"/>
        <v>1.2774158507984428E-2</v>
      </c>
      <c r="J418">
        <f t="shared" si="41"/>
        <v>1.5503376648009326E-2</v>
      </c>
      <c r="K418">
        <f t="shared" si="42"/>
        <v>1.3691879941711121E-2</v>
      </c>
    </row>
    <row r="419" spans="1:11" x14ac:dyDescent="0.25">
      <c r="A419">
        <v>22.223832511200001</v>
      </c>
      <c r="B419">
        <v>152.933010008</v>
      </c>
      <c r="C419">
        <v>107.627730462</v>
      </c>
      <c r="E419">
        <f t="shared" si="37"/>
        <v>-2.7761674887999988</v>
      </c>
      <c r="F419">
        <f t="shared" si="38"/>
        <v>2.9330100079999966</v>
      </c>
      <c r="G419">
        <f t="shared" si="39"/>
        <v>2.6277304620000024</v>
      </c>
      <c r="I419">
        <f t="shared" si="40"/>
        <v>1.5022780092066361E-2</v>
      </c>
      <c r="J419">
        <f t="shared" si="41"/>
        <v>1.5871507946035195E-2</v>
      </c>
      <c r="K419">
        <f t="shared" si="42"/>
        <v>1.4219537196912222E-2</v>
      </c>
    </row>
    <row r="420" spans="1:11" x14ac:dyDescent="0.25">
      <c r="A420">
        <v>22.124595235000001</v>
      </c>
      <c r="B420">
        <v>152.84795429499999</v>
      </c>
      <c r="C420">
        <v>107.63444324</v>
      </c>
      <c r="E420">
        <f t="shared" si="37"/>
        <v>-2.875404764999999</v>
      </c>
      <c r="F420">
        <f t="shared" si="38"/>
        <v>2.8479542949999939</v>
      </c>
      <c r="G420">
        <f t="shared" si="39"/>
        <v>2.634443239999996</v>
      </c>
      <c r="I420">
        <f t="shared" si="40"/>
        <v>1.5559786516679691E-2</v>
      </c>
      <c r="J420">
        <f t="shared" si="41"/>
        <v>1.541124275053531E-2</v>
      </c>
      <c r="K420">
        <f t="shared" si="42"/>
        <v>1.4255862306296871E-2</v>
      </c>
    </row>
    <row r="421" spans="1:11" x14ac:dyDescent="0.25">
      <c r="A421">
        <v>21.8599507753</v>
      </c>
      <c r="B421">
        <v>152.72105970199999</v>
      </c>
      <c r="C421">
        <v>107.732693606</v>
      </c>
      <c r="E421">
        <f t="shared" si="37"/>
        <v>-3.1400492247000003</v>
      </c>
      <c r="F421">
        <f t="shared" si="38"/>
        <v>2.7210597019999909</v>
      </c>
      <c r="G421">
        <f t="shared" si="39"/>
        <v>2.732693605999998</v>
      </c>
      <c r="I421">
        <f t="shared" si="40"/>
        <v>1.6991867086996914E-2</v>
      </c>
      <c r="J421">
        <f t="shared" si="41"/>
        <v>1.4724573241868414E-2</v>
      </c>
      <c r="K421">
        <f t="shared" si="42"/>
        <v>1.4787528226432353E-2</v>
      </c>
    </row>
    <row r="422" spans="1:11" x14ac:dyDescent="0.25">
      <c r="A422">
        <v>22.170678949999999</v>
      </c>
      <c r="B422">
        <v>152.16515155600001</v>
      </c>
      <c r="C422">
        <v>107.84848877500001</v>
      </c>
      <c r="E422">
        <f t="shared" si="37"/>
        <v>-2.8293210500000008</v>
      </c>
      <c r="F422">
        <f t="shared" si="38"/>
        <v>2.1651515560000121</v>
      </c>
      <c r="G422">
        <f t="shared" si="39"/>
        <v>2.848488775000007</v>
      </c>
      <c r="I422">
        <f t="shared" si="40"/>
        <v>1.5310411967390634E-2</v>
      </c>
      <c r="J422">
        <f t="shared" si="41"/>
        <v>1.1716366473927386E-2</v>
      </c>
      <c r="K422">
        <f t="shared" si="42"/>
        <v>1.5414135002366727E-2</v>
      </c>
    </row>
    <row r="423" spans="1:11" x14ac:dyDescent="0.25">
      <c r="A423">
        <v>22.4698879249</v>
      </c>
      <c r="B423">
        <v>151.51821591999999</v>
      </c>
      <c r="C423">
        <v>107.94334141900001</v>
      </c>
      <c r="E423">
        <f t="shared" si="37"/>
        <v>-2.5301120750999999</v>
      </c>
      <c r="F423">
        <f t="shared" si="38"/>
        <v>1.5182159199999887</v>
      </c>
      <c r="G423">
        <f t="shared" si="39"/>
        <v>2.9433414190000065</v>
      </c>
      <c r="I423">
        <f t="shared" si="40"/>
        <v>1.369129112917411E-2</v>
      </c>
      <c r="J423">
        <f t="shared" si="41"/>
        <v>8.2155792078282535E-3</v>
      </c>
      <c r="K423">
        <f t="shared" si="42"/>
        <v>1.5927414700984258E-2</v>
      </c>
    </row>
    <row r="424" spans="1:11" x14ac:dyDescent="0.25">
      <c r="A424">
        <v>21.970491494499999</v>
      </c>
      <c r="B424">
        <v>152.24171111499999</v>
      </c>
      <c r="C424">
        <v>107.85957601</v>
      </c>
      <c r="E424">
        <f t="shared" si="37"/>
        <v>-3.0295085055000008</v>
      </c>
      <c r="F424">
        <f t="shared" si="38"/>
        <v>2.2417111149999869</v>
      </c>
      <c r="G424">
        <f t="shared" si="39"/>
        <v>2.8595760099999978</v>
      </c>
      <c r="I424">
        <f t="shared" si="40"/>
        <v>1.639369391392289E-2</v>
      </c>
      <c r="J424">
        <f t="shared" si="41"/>
        <v>1.2130656110068666E-2</v>
      </c>
      <c r="K424">
        <f t="shared" si="42"/>
        <v>1.5474131776302698E-2</v>
      </c>
    </row>
    <row r="425" spans="1:11" x14ac:dyDescent="0.25">
      <c r="A425">
        <v>21.5784685223</v>
      </c>
      <c r="B425">
        <v>152.51837863099999</v>
      </c>
      <c r="C425">
        <v>107.816969649</v>
      </c>
      <c r="E425">
        <f t="shared" si="37"/>
        <v>-3.4215314777000003</v>
      </c>
      <c r="F425">
        <f t="shared" si="38"/>
        <v>2.5183786309999903</v>
      </c>
      <c r="G425">
        <f t="shared" si="39"/>
        <v>2.8169696490000007</v>
      </c>
      <c r="I425">
        <f t="shared" si="40"/>
        <v>1.8515062644793114E-2</v>
      </c>
      <c r="J425">
        <f t="shared" si="41"/>
        <v>1.3627797499503665E-2</v>
      </c>
      <c r="K425">
        <f t="shared" si="42"/>
        <v>1.5243574364183872E-2</v>
      </c>
    </row>
    <row r="426" spans="1:11" x14ac:dyDescent="0.25">
      <c r="A426">
        <v>21.7058209502</v>
      </c>
      <c r="B426">
        <v>152.36721940699999</v>
      </c>
      <c r="C426">
        <v>107.87702577500001</v>
      </c>
      <c r="E426">
        <f t="shared" si="37"/>
        <v>-3.2941790498000003</v>
      </c>
      <c r="F426">
        <f t="shared" si="38"/>
        <v>2.3672194069999932</v>
      </c>
      <c r="G426">
        <f t="shared" si="39"/>
        <v>2.877025775000007</v>
      </c>
      <c r="I426">
        <f t="shared" si="40"/>
        <v>1.7825915636822277E-2</v>
      </c>
      <c r="J426">
        <f t="shared" si="41"/>
        <v>1.2809823875721721E-2</v>
      </c>
      <c r="K426">
        <f t="shared" si="42"/>
        <v>1.5568558349379053E-2</v>
      </c>
    </row>
    <row r="427" spans="1:11" x14ac:dyDescent="0.25">
      <c r="A427">
        <v>21.545848167399999</v>
      </c>
      <c r="B427">
        <v>152.53705376799999</v>
      </c>
      <c r="C427">
        <v>107.82870878</v>
      </c>
      <c r="E427">
        <f t="shared" si="37"/>
        <v>-3.4541518326000009</v>
      </c>
      <c r="F427">
        <f t="shared" si="38"/>
        <v>2.5370537679999927</v>
      </c>
      <c r="G427">
        <f t="shared" si="39"/>
        <v>2.8287087799999995</v>
      </c>
      <c r="I427">
        <f t="shared" si="40"/>
        <v>1.8691582404557209E-2</v>
      </c>
      <c r="J427">
        <f t="shared" si="41"/>
        <v>1.3728854974411822E-2</v>
      </c>
      <c r="K427">
        <f t="shared" si="42"/>
        <v>1.5307098767591235E-2</v>
      </c>
    </row>
    <row r="428" spans="1:11" x14ac:dyDescent="0.25">
      <c r="A428">
        <v>21.868957030099999</v>
      </c>
      <c r="B428">
        <v>152.325986731</v>
      </c>
      <c r="C428">
        <v>107.860012146</v>
      </c>
      <c r="E428">
        <f t="shared" si="37"/>
        <v>-3.1310429699000011</v>
      </c>
      <c r="F428">
        <f t="shared" si="38"/>
        <v>2.3259867310000004</v>
      </c>
      <c r="G428">
        <f t="shared" si="39"/>
        <v>2.8600121460000025</v>
      </c>
      <c r="I428">
        <f t="shared" si="40"/>
        <v>1.6943131199893796E-2</v>
      </c>
      <c r="J428">
        <f t="shared" si="41"/>
        <v>1.2586699937178997E-2</v>
      </c>
      <c r="K428">
        <f t="shared" si="42"/>
        <v>1.5476491855528731E-2</v>
      </c>
    </row>
    <row r="429" spans="1:11" x14ac:dyDescent="0.25">
      <c r="A429">
        <v>22.049453208999999</v>
      </c>
      <c r="B429">
        <v>152.23732101799999</v>
      </c>
      <c r="C429">
        <v>107.859256144</v>
      </c>
      <c r="E429">
        <f t="shared" si="37"/>
        <v>-2.9505467910000007</v>
      </c>
      <c r="F429">
        <f t="shared" si="38"/>
        <v>2.2373210179999887</v>
      </c>
      <c r="G429">
        <f t="shared" si="39"/>
        <v>2.8592561439999997</v>
      </c>
      <c r="I429">
        <f t="shared" si="40"/>
        <v>1.5966405402904851E-2</v>
      </c>
      <c r="J429">
        <f t="shared" si="41"/>
        <v>1.210689981219403E-2</v>
      </c>
      <c r="K429">
        <f t="shared" si="42"/>
        <v>1.5472400873323577E-2</v>
      </c>
    </row>
    <row r="430" spans="1:11" x14ac:dyDescent="0.25">
      <c r="A430">
        <v>22.301597617399999</v>
      </c>
      <c r="B430">
        <v>151.337901378</v>
      </c>
      <c r="C430">
        <v>108.051110404</v>
      </c>
      <c r="E430">
        <f t="shared" si="37"/>
        <v>-2.6984023826000012</v>
      </c>
      <c r="F430">
        <f t="shared" si="38"/>
        <v>1.337901377999998</v>
      </c>
      <c r="G430">
        <f t="shared" si="39"/>
        <v>3.0511104039999992</v>
      </c>
      <c r="I430">
        <f t="shared" si="40"/>
        <v>1.4601966832782885E-2</v>
      </c>
      <c r="J430">
        <f t="shared" si="41"/>
        <v>7.2398363094635671E-3</v>
      </c>
      <c r="K430">
        <f t="shared" si="42"/>
        <v>1.6510589083989478E-2</v>
      </c>
    </row>
    <row r="431" spans="1:11" x14ac:dyDescent="0.25">
      <c r="A431">
        <v>22.378511231899999</v>
      </c>
      <c r="B431">
        <v>151.352573509</v>
      </c>
      <c r="C431">
        <v>107.99620115800001</v>
      </c>
      <c r="E431">
        <f t="shared" si="37"/>
        <v>-2.6214887681000008</v>
      </c>
      <c r="F431">
        <f t="shared" si="38"/>
        <v>1.3525735089999955</v>
      </c>
      <c r="G431">
        <f t="shared" si="39"/>
        <v>2.9962011580000052</v>
      </c>
      <c r="I431">
        <f t="shared" si="40"/>
        <v>1.4185761282728368E-2</v>
      </c>
      <c r="J431">
        <f t="shared" si="41"/>
        <v>7.3192321666602908E-3</v>
      </c>
      <c r="K431">
        <f t="shared" si="42"/>
        <v>1.6213456605128972E-2</v>
      </c>
    </row>
    <row r="432" spans="1:11" x14ac:dyDescent="0.25">
      <c r="A432">
        <v>22.523309187399999</v>
      </c>
      <c r="B432">
        <v>151.06361088200001</v>
      </c>
      <c r="C432">
        <v>108.03359371499999</v>
      </c>
      <c r="E432">
        <f t="shared" si="37"/>
        <v>-2.4766908126000011</v>
      </c>
      <c r="F432">
        <f t="shared" si="38"/>
        <v>1.0636108820000061</v>
      </c>
      <c r="G432">
        <f t="shared" si="39"/>
        <v>3.033593714999995</v>
      </c>
      <c r="I432">
        <f t="shared" si="40"/>
        <v>1.340221063168405E-2</v>
      </c>
      <c r="J432">
        <f t="shared" si="41"/>
        <v>5.7555577782237889E-3</v>
      </c>
      <c r="K432">
        <f t="shared" si="42"/>
        <v>1.641580036254172E-2</v>
      </c>
    </row>
    <row r="433" spans="1:11" x14ac:dyDescent="0.25">
      <c r="A433">
        <v>22.8718485138</v>
      </c>
      <c r="B433">
        <v>150.51708007900001</v>
      </c>
      <c r="C433">
        <v>108.13541808799999</v>
      </c>
      <c r="E433">
        <f t="shared" si="37"/>
        <v>-2.1281514862000002</v>
      </c>
      <c r="F433">
        <f t="shared" si="38"/>
        <v>0.51708007900001007</v>
      </c>
      <c r="G433">
        <f t="shared" si="39"/>
        <v>3.1354180879999944</v>
      </c>
      <c r="I433">
        <f t="shared" si="40"/>
        <v>1.1516146597338834E-2</v>
      </c>
      <c r="J433">
        <f t="shared" si="41"/>
        <v>2.7980949809923647E-3</v>
      </c>
      <c r="K433">
        <f t="shared" si="42"/>
        <v>1.6966806441880523E-2</v>
      </c>
    </row>
    <row r="434" spans="1:11" x14ac:dyDescent="0.25">
      <c r="A434">
        <v>22.666488493399999</v>
      </c>
      <c r="B434">
        <v>150.59181148900001</v>
      </c>
      <c r="C434">
        <v>108.13346414900001</v>
      </c>
      <c r="E434">
        <f t="shared" si="37"/>
        <v>-2.3335115066000007</v>
      </c>
      <c r="F434">
        <f t="shared" si="38"/>
        <v>0.59181148900000835</v>
      </c>
      <c r="G434">
        <f t="shared" si="39"/>
        <v>3.1334641490000052</v>
      </c>
      <c r="I434">
        <f t="shared" si="40"/>
        <v>1.2627419039876154E-2</v>
      </c>
      <c r="J434">
        <f t="shared" si="41"/>
        <v>3.2024918853323474E-3</v>
      </c>
      <c r="K434">
        <f t="shared" si="42"/>
        <v>1.6956233017896352E-2</v>
      </c>
    </row>
    <row r="435" spans="1:11" x14ac:dyDescent="0.25">
      <c r="A435">
        <v>22.145554990299999</v>
      </c>
      <c r="B435">
        <v>151.873302467</v>
      </c>
      <c r="C435">
        <v>107.90036347500001</v>
      </c>
      <c r="E435">
        <f t="shared" si="37"/>
        <v>-2.8544450097000009</v>
      </c>
      <c r="F435">
        <f t="shared" si="38"/>
        <v>1.873302467000002</v>
      </c>
      <c r="G435">
        <f t="shared" si="39"/>
        <v>2.900363475000006</v>
      </c>
      <c r="I435">
        <f t="shared" si="40"/>
        <v>1.5446366200389085E-2</v>
      </c>
      <c r="J435">
        <f t="shared" si="41"/>
        <v>1.013707246454029E-2</v>
      </c>
      <c r="K435">
        <f t="shared" si="42"/>
        <v>1.5694846527728894E-2</v>
      </c>
    </row>
    <row r="436" spans="1:11" x14ac:dyDescent="0.25">
      <c r="A436">
        <v>22.147555543300001</v>
      </c>
      <c r="B436">
        <v>152.15317452799999</v>
      </c>
      <c r="C436">
        <v>107.803391319</v>
      </c>
      <c r="E436">
        <f t="shared" si="37"/>
        <v>-2.8524444566999989</v>
      </c>
      <c r="F436">
        <f t="shared" si="38"/>
        <v>2.1531745279999939</v>
      </c>
      <c r="G436">
        <f t="shared" si="39"/>
        <v>2.8033913189999993</v>
      </c>
      <c r="I436">
        <f t="shared" si="40"/>
        <v>1.5435540532304289E-2</v>
      </c>
      <c r="J436">
        <f t="shared" si="41"/>
        <v>1.1651554729489528E-2</v>
      </c>
      <c r="K436">
        <f t="shared" si="42"/>
        <v>1.5170097433692296E-2</v>
      </c>
    </row>
    <row r="437" spans="1:11" x14ac:dyDescent="0.25">
      <c r="A437">
        <v>22.383386552899999</v>
      </c>
      <c r="B437">
        <v>151.75082460100001</v>
      </c>
      <c r="C437">
        <v>107.896920475</v>
      </c>
      <c r="E437">
        <f t="shared" si="37"/>
        <v>-2.6166134471000007</v>
      </c>
      <c r="F437">
        <f t="shared" si="38"/>
        <v>1.750824601000005</v>
      </c>
      <c r="G437">
        <f t="shared" si="39"/>
        <v>2.8969204750000017</v>
      </c>
      <c r="I437">
        <f t="shared" si="40"/>
        <v>1.415937927387742E-2</v>
      </c>
      <c r="J437">
        <f t="shared" si="41"/>
        <v>9.4743033576738852E-3</v>
      </c>
      <c r="K437">
        <f t="shared" si="42"/>
        <v>1.5676215291657684E-2</v>
      </c>
    </row>
    <row r="438" spans="1:11" x14ac:dyDescent="0.25">
      <c r="A438">
        <v>22.615071339699998</v>
      </c>
      <c r="B438">
        <v>151.34137317899999</v>
      </c>
      <c r="C438">
        <v>107.96326786100001</v>
      </c>
      <c r="E438">
        <f t="shared" si="37"/>
        <v>-2.3849286603000017</v>
      </c>
      <c r="F438">
        <f t="shared" si="38"/>
        <v>1.3413731789999872</v>
      </c>
      <c r="G438">
        <f t="shared" si="39"/>
        <v>2.9632678610000056</v>
      </c>
      <c r="I438">
        <f t="shared" si="40"/>
        <v>1.2905654627646463E-2</v>
      </c>
      <c r="J438">
        <f t="shared" si="41"/>
        <v>7.2586233974748886E-3</v>
      </c>
      <c r="K438">
        <f t="shared" si="42"/>
        <v>1.6035243409947598E-2</v>
      </c>
    </row>
    <row r="439" spans="1:11" x14ac:dyDescent="0.25">
      <c r="A439">
        <v>22.4570055499</v>
      </c>
      <c r="B439">
        <v>151.346141765</v>
      </c>
      <c r="C439">
        <v>108.025966469</v>
      </c>
      <c r="E439">
        <f t="shared" si="37"/>
        <v>-2.5429944501000001</v>
      </c>
      <c r="F439">
        <f t="shared" si="38"/>
        <v>1.3461417649999987</v>
      </c>
      <c r="G439">
        <f t="shared" si="39"/>
        <v>3.0259664689999966</v>
      </c>
      <c r="I439">
        <f t="shared" si="40"/>
        <v>1.3761002012061868E-2</v>
      </c>
      <c r="J439">
        <f t="shared" si="41"/>
        <v>7.2844278271850154E-3</v>
      </c>
      <c r="K439">
        <f t="shared" si="42"/>
        <v>1.6374526757894907E-2</v>
      </c>
    </row>
    <row r="440" spans="1:11" x14ac:dyDescent="0.25">
      <c r="A440">
        <v>22.369477615800001</v>
      </c>
      <c r="B440">
        <v>151.39933721599999</v>
      </c>
      <c r="C440">
        <v>107.905981371</v>
      </c>
      <c r="E440">
        <f t="shared" si="37"/>
        <v>-2.630522384199999</v>
      </c>
      <c r="F440">
        <f t="shared" si="38"/>
        <v>1.3993372159999922</v>
      </c>
      <c r="G440">
        <f t="shared" si="39"/>
        <v>2.9059813709999958</v>
      </c>
      <c r="I440">
        <f t="shared" si="40"/>
        <v>1.4234645231068634E-2</v>
      </c>
      <c r="J440">
        <f t="shared" si="41"/>
        <v>7.5722863823677296E-3</v>
      </c>
      <c r="K440">
        <f t="shared" si="42"/>
        <v>1.5725246860752183E-2</v>
      </c>
    </row>
    <row r="441" spans="1:11" x14ac:dyDescent="0.25">
      <c r="A441">
        <v>22.423000587499999</v>
      </c>
      <c r="B441">
        <v>151.51836278600001</v>
      </c>
      <c r="C441">
        <v>107.919291074</v>
      </c>
      <c r="E441">
        <f t="shared" si="37"/>
        <v>-2.5769994125000011</v>
      </c>
      <c r="F441">
        <f t="shared" si="38"/>
        <v>1.5183627860000115</v>
      </c>
      <c r="G441">
        <f t="shared" si="39"/>
        <v>2.9192910740000002</v>
      </c>
      <c r="I441">
        <f t="shared" si="40"/>
        <v>1.3945014350739249E-2</v>
      </c>
      <c r="J441">
        <f t="shared" si="41"/>
        <v>8.2163739493668116E-3</v>
      </c>
      <c r="K441">
        <f t="shared" si="42"/>
        <v>1.5797270159802562E-2</v>
      </c>
    </row>
    <row r="442" spans="1:11" x14ac:dyDescent="0.25">
      <c r="A442">
        <v>22.5044007417</v>
      </c>
      <c r="B442">
        <v>151.36423741999999</v>
      </c>
      <c r="C442">
        <v>107.98220566000001</v>
      </c>
      <c r="E442">
        <f t="shared" si="37"/>
        <v>-2.4955992583000004</v>
      </c>
      <c r="F442">
        <f t="shared" si="38"/>
        <v>1.3642374199999949</v>
      </c>
      <c r="G442">
        <f t="shared" si="39"/>
        <v>2.9822056600000053</v>
      </c>
      <c r="I442">
        <f t="shared" si="40"/>
        <v>1.3504530618781317E-2</v>
      </c>
      <c r="J442">
        <f t="shared" si="41"/>
        <v>7.3823495292377793E-3</v>
      </c>
      <c r="K442">
        <f t="shared" si="42"/>
        <v>1.6137722237666931E-2</v>
      </c>
    </row>
    <row r="443" spans="1:11" x14ac:dyDescent="0.25">
      <c r="A443">
        <v>22.618850180199999</v>
      </c>
      <c r="B443">
        <v>150.91991379000001</v>
      </c>
      <c r="C443">
        <v>108.011330898</v>
      </c>
      <c r="E443">
        <f t="shared" si="37"/>
        <v>-2.381149819800001</v>
      </c>
      <c r="F443">
        <f t="shared" si="38"/>
        <v>0.91991379000000961</v>
      </c>
      <c r="G443">
        <f t="shared" si="39"/>
        <v>3.0113308979999971</v>
      </c>
      <c r="I443">
        <f t="shared" si="40"/>
        <v>1.2885206045180337E-2</v>
      </c>
      <c r="J443">
        <f t="shared" si="41"/>
        <v>4.9779642714579235E-3</v>
      </c>
      <c r="K443">
        <f t="shared" si="42"/>
        <v>1.6295328739208415E-2</v>
      </c>
    </row>
    <row r="444" spans="1:11" x14ac:dyDescent="0.25">
      <c r="A444">
        <v>22.5143259124</v>
      </c>
      <c r="B444">
        <v>151.318944294</v>
      </c>
      <c r="C444">
        <v>107.970549691</v>
      </c>
      <c r="E444">
        <f t="shared" si="37"/>
        <v>-2.4856740875999996</v>
      </c>
      <c r="F444">
        <f t="shared" si="38"/>
        <v>1.3189442940000049</v>
      </c>
      <c r="G444">
        <f t="shared" si="39"/>
        <v>2.9705496910000022</v>
      </c>
      <c r="I444">
        <f t="shared" si="40"/>
        <v>1.3450822167326617E-2</v>
      </c>
      <c r="J444">
        <f t="shared" si="41"/>
        <v>7.1372531240946517E-3</v>
      </c>
      <c r="K444">
        <f t="shared" si="42"/>
        <v>1.6074647851934291E-2</v>
      </c>
    </row>
    <row r="445" spans="1:11" x14ac:dyDescent="0.25">
      <c r="A445">
        <v>22.335054179299998</v>
      </c>
      <c r="B445">
        <v>151.675938296</v>
      </c>
      <c r="C445">
        <v>107.84299978</v>
      </c>
      <c r="E445">
        <f t="shared" si="37"/>
        <v>-2.6649458207000016</v>
      </c>
      <c r="F445">
        <f t="shared" si="38"/>
        <v>1.6759382959999982</v>
      </c>
      <c r="G445">
        <f t="shared" si="39"/>
        <v>2.8429997799999995</v>
      </c>
      <c r="I445">
        <f t="shared" si="40"/>
        <v>1.4420922074464809E-2</v>
      </c>
      <c r="J445">
        <f t="shared" si="41"/>
        <v>9.0690682641641658E-3</v>
      </c>
      <c r="K445">
        <f t="shared" si="42"/>
        <v>1.5384432196198066E-2</v>
      </c>
    </row>
    <row r="446" spans="1:11" x14ac:dyDescent="0.25">
      <c r="A446">
        <v>22.358301795700001</v>
      </c>
      <c r="B446">
        <v>151.89882542500001</v>
      </c>
      <c r="C446">
        <v>107.828141391</v>
      </c>
      <c r="E446">
        <f t="shared" si="37"/>
        <v>-2.641698204299999</v>
      </c>
      <c r="F446">
        <f t="shared" si="38"/>
        <v>1.8988254250000125</v>
      </c>
      <c r="G446">
        <f t="shared" si="39"/>
        <v>2.8281413910000026</v>
      </c>
      <c r="I446">
        <f t="shared" si="40"/>
        <v>1.4295121368905463E-2</v>
      </c>
      <c r="J446">
        <f t="shared" si="41"/>
        <v>1.0275185812124712E-2</v>
      </c>
      <c r="K446">
        <f t="shared" si="42"/>
        <v>1.5304028434043999E-2</v>
      </c>
    </row>
    <row r="447" spans="1:11" x14ac:dyDescent="0.25">
      <c r="A447">
        <v>22.694238137799999</v>
      </c>
      <c r="B447">
        <v>151.29146224199999</v>
      </c>
      <c r="C447">
        <v>107.962426893</v>
      </c>
      <c r="E447">
        <f t="shared" si="37"/>
        <v>-2.3057618622000007</v>
      </c>
      <c r="F447">
        <f t="shared" si="38"/>
        <v>1.2914622419999944</v>
      </c>
      <c r="G447">
        <f t="shared" si="39"/>
        <v>2.962426893</v>
      </c>
      <c r="I447">
        <f t="shared" si="40"/>
        <v>1.2477256339990047E-2</v>
      </c>
      <c r="J447">
        <f t="shared" si="41"/>
        <v>6.9885384570796049E-3</v>
      </c>
      <c r="K447">
        <f t="shared" si="42"/>
        <v>1.603069264801428E-2</v>
      </c>
    </row>
    <row r="448" spans="1:11" x14ac:dyDescent="0.25">
      <c r="A448">
        <v>22.580420380700001</v>
      </c>
      <c r="B448">
        <v>151.46847344</v>
      </c>
      <c r="C448">
        <v>107.98681052000001</v>
      </c>
      <c r="E448">
        <f t="shared" si="37"/>
        <v>-2.4195796192999985</v>
      </c>
      <c r="F448">
        <f t="shared" si="38"/>
        <v>1.4684734399999968</v>
      </c>
      <c r="G448">
        <f t="shared" si="39"/>
        <v>2.9868105200000059</v>
      </c>
      <c r="I448">
        <f t="shared" si="40"/>
        <v>1.3093162672148911E-2</v>
      </c>
      <c r="J448">
        <f t="shared" si="41"/>
        <v>7.946405845166012E-3</v>
      </c>
      <c r="K448">
        <f t="shared" si="42"/>
        <v>1.6162640690683131E-2</v>
      </c>
    </row>
    <row r="449" spans="1:11" x14ac:dyDescent="0.25">
      <c r="A449">
        <v>22.583216478200001</v>
      </c>
      <c r="B449">
        <v>151.42083860299999</v>
      </c>
      <c r="C449">
        <v>108.044616855</v>
      </c>
      <c r="E449">
        <f t="shared" si="37"/>
        <v>-2.4167835217999993</v>
      </c>
      <c r="F449">
        <f t="shared" si="38"/>
        <v>1.4208386029999929</v>
      </c>
      <c r="G449">
        <f t="shared" si="39"/>
        <v>3.044616855000001</v>
      </c>
      <c r="I449">
        <f t="shared" si="40"/>
        <v>1.3078032044033738E-2</v>
      </c>
      <c r="J449">
        <f t="shared" si="41"/>
        <v>7.688637650754295E-3</v>
      </c>
      <c r="K449">
        <f t="shared" si="42"/>
        <v>1.6475450296781002E-2</v>
      </c>
    </row>
    <row r="450" spans="1:11" x14ac:dyDescent="0.25">
      <c r="A450">
        <v>22.272551978999999</v>
      </c>
      <c r="B450">
        <v>151.81813695400001</v>
      </c>
      <c r="C450">
        <v>107.997206144</v>
      </c>
      <c r="E450">
        <f t="shared" ref="E450:E482" si="43">A450-25</f>
        <v>-2.7274480210000007</v>
      </c>
      <c r="F450">
        <f t="shared" ref="F450:F482" si="44">B450-150</f>
        <v>1.8181369540000105</v>
      </c>
      <c r="G450">
        <f t="shared" ref="G450:G482" si="45">C450-105</f>
        <v>2.9972061440000033</v>
      </c>
      <c r="I450">
        <f t="shared" ref="I450:I482" si="46">ABS(E450)/SQRT(25^2+150^2+105^2)</f>
        <v>1.4759142593999469E-2</v>
      </c>
      <c r="J450">
        <f t="shared" ref="J450:J482" si="47">ABS(F450)/SQRT(25^2+150^2+105^2)</f>
        <v>9.8385532383738882E-3</v>
      </c>
      <c r="K450">
        <f t="shared" ref="K450:K482" si="48">ABS(G450)/SQRT(25^2+150^2+105^2)</f>
        <v>1.6218894923866762E-2</v>
      </c>
    </row>
    <row r="451" spans="1:11" x14ac:dyDescent="0.25">
      <c r="A451">
        <v>22.491003815500001</v>
      </c>
      <c r="B451">
        <v>151.28716629199999</v>
      </c>
      <c r="C451">
        <v>108.15060297700001</v>
      </c>
      <c r="E451">
        <f t="shared" si="43"/>
        <v>-2.5089961844999991</v>
      </c>
      <c r="F451">
        <f t="shared" si="44"/>
        <v>1.2871662919999949</v>
      </c>
      <c r="G451">
        <f t="shared" si="45"/>
        <v>3.1506029770000055</v>
      </c>
      <c r="I451">
        <f t="shared" si="46"/>
        <v>1.3577025912031516E-2</v>
      </c>
      <c r="J451">
        <f t="shared" si="47"/>
        <v>6.9652916204255236E-3</v>
      </c>
      <c r="K451">
        <f t="shared" si="48"/>
        <v>1.7048977005828813E-2</v>
      </c>
    </row>
    <row r="452" spans="1:11" x14ac:dyDescent="0.25">
      <c r="A452">
        <v>21.511094979100001</v>
      </c>
      <c r="B452">
        <v>151.36093216399999</v>
      </c>
      <c r="C452">
        <v>108.31011062899999</v>
      </c>
      <c r="E452">
        <f t="shared" si="43"/>
        <v>-3.488905020899999</v>
      </c>
      <c r="F452">
        <f t="shared" si="44"/>
        <v>1.3609321639999905</v>
      </c>
      <c r="G452">
        <f t="shared" si="45"/>
        <v>3.3101106289999933</v>
      </c>
      <c r="I452">
        <f t="shared" si="46"/>
        <v>1.8879643646335788E-2</v>
      </c>
      <c r="J452">
        <f t="shared" si="47"/>
        <v>7.3644636724815244E-3</v>
      </c>
      <c r="K452">
        <f t="shared" si="48"/>
        <v>1.7912126793680209E-2</v>
      </c>
    </row>
    <row r="453" spans="1:11" x14ac:dyDescent="0.25">
      <c r="A453">
        <v>22.036674771000001</v>
      </c>
      <c r="B453">
        <v>151.28963306200001</v>
      </c>
      <c r="C453">
        <v>108.200120693</v>
      </c>
      <c r="E453">
        <f t="shared" si="43"/>
        <v>-2.9633252289999987</v>
      </c>
      <c r="F453">
        <f t="shared" si="44"/>
        <v>1.2896330620000072</v>
      </c>
      <c r="G453">
        <f t="shared" si="45"/>
        <v>3.2001206930000023</v>
      </c>
      <c r="I453">
        <f t="shared" si="46"/>
        <v>1.60355538475749E-2</v>
      </c>
      <c r="J453">
        <f t="shared" si="47"/>
        <v>6.978640146188971E-3</v>
      </c>
      <c r="K453">
        <f t="shared" si="48"/>
        <v>1.7316934094560119E-2</v>
      </c>
    </row>
    <row r="454" spans="1:11" x14ac:dyDescent="0.25">
      <c r="A454">
        <v>22.421510373</v>
      </c>
      <c r="B454">
        <v>151.21421911199999</v>
      </c>
      <c r="C454">
        <v>108.13554291299999</v>
      </c>
      <c r="E454">
        <f t="shared" si="43"/>
        <v>-2.5784896269999997</v>
      </c>
      <c r="F454">
        <f t="shared" si="44"/>
        <v>1.214219111999995</v>
      </c>
      <c r="G454">
        <f t="shared" si="45"/>
        <v>3.1355429129999948</v>
      </c>
      <c r="I454">
        <f t="shared" si="46"/>
        <v>1.3953078404804361E-2</v>
      </c>
      <c r="J454">
        <f t="shared" si="47"/>
        <v>6.5705497873417892E-3</v>
      </c>
      <c r="K454">
        <f t="shared" si="48"/>
        <v>1.6967481912122342E-2</v>
      </c>
    </row>
    <row r="455" spans="1:11" x14ac:dyDescent="0.25">
      <c r="A455">
        <v>22.811000955699999</v>
      </c>
      <c r="B455">
        <v>150.49933425399999</v>
      </c>
      <c r="C455">
        <v>108.33675264</v>
      </c>
      <c r="E455">
        <f t="shared" si="43"/>
        <v>-2.1889990443000009</v>
      </c>
      <c r="F455">
        <f t="shared" si="44"/>
        <v>0.4993342539999901</v>
      </c>
      <c r="G455">
        <f t="shared" si="45"/>
        <v>3.3367526400000003</v>
      </c>
      <c r="I455">
        <f t="shared" si="46"/>
        <v>1.1845413288978777E-2</v>
      </c>
      <c r="J455">
        <f t="shared" si="47"/>
        <v>2.7020663272446658E-3</v>
      </c>
      <c r="K455">
        <f t="shared" si="48"/>
        <v>1.8056295715072095E-2</v>
      </c>
    </row>
    <row r="456" spans="1:11" x14ac:dyDescent="0.25">
      <c r="A456">
        <v>22.725390341600001</v>
      </c>
      <c r="B456">
        <v>150.91612517600001</v>
      </c>
      <c r="C456">
        <v>108.233846138</v>
      </c>
      <c r="E456">
        <f t="shared" si="43"/>
        <v>-2.2746096583999993</v>
      </c>
      <c r="F456">
        <f t="shared" si="44"/>
        <v>0.91612517600000842</v>
      </c>
      <c r="G456">
        <f t="shared" si="45"/>
        <v>3.2338461380000041</v>
      </c>
      <c r="I456">
        <f t="shared" si="46"/>
        <v>1.2308681241780485E-2</v>
      </c>
      <c r="J456">
        <f t="shared" si="47"/>
        <v>4.9574628012817338E-3</v>
      </c>
      <c r="K456">
        <f t="shared" si="48"/>
        <v>1.7499433870163034E-2</v>
      </c>
    </row>
    <row r="457" spans="1:11" x14ac:dyDescent="0.25">
      <c r="A457">
        <v>22.615353986399999</v>
      </c>
      <c r="B457">
        <v>151.29565374200001</v>
      </c>
      <c r="C457">
        <v>108.160036811</v>
      </c>
      <c r="E457">
        <f t="shared" si="43"/>
        <v>-2.3846460136000012</v>
      </c>
      <c r="F457">
        <f t="shared" si="44"/>
        <v>1.2956537420000132</v>
      </c>
      <c r="G457">
        <f t="shared" si="45"/>
        <v>3.1600368109999977</v>
      </c>
      <c r="I457">
        <f t="shared" si="46"/>
        <v>1.2904125130872588E-2</v>
      </c>
      <c r="J457">
        <f t="shared" si="47"/>
        <v>7.0112200794997985E-3</v>
      </c>
      <c r="K457">
        <f t="shared" si="48"/>
        <v>1.7100026668422547E-2</v>
      </c>
    </row>
    <row r="458" spans="1:11" x14ac:dyDescent="0.25">
      <c r="A458">
        <v>22.464033157700001</v>
      </c>
      <c r="B458">
        <v>151.582070329</v>
      </c>
      <c r="C458">
        <v>108.072766257</v>
      </c>
      <c r="E458">
        <f t="shared" si="43"/>
        <v>-2.5359668422999988</v>
      </c>
      <c r="F458">
        <f t="shared" si="44"/>
        <v>1.582070329000004</v>
      </c>
      <c r="G458">
        <f t="shared" si="45"/>
        <v>3.0727662569999978</v>
      </c>
      <c r="I458">
        <f t="shared" si="46"/>
        <v>1.3722973252277513E-2</v>
      </c>
      <c r="J458">
        <f t="shared" si="47"/>
        <v>8.561116985424928E-3</v>
      </c>
      <c r="K458">
        <f t="shared" si="48"/>
        <v>1.6627776220081804E-2</v>
      </c>
    </row>
    <row r="459" spans="1:11" x14ac:dyDescent="0.25">
      <c r="A459">
        <v>22.331059952499999</v>
      </c>
      <c r="B459">
        <v>151.710672125</v>
      </c>
      <c r="C459">
        <v>107.97877717999999</v>
      </c>
      <c r="E459">
        <f t="shared" si="43"/>
        <v>-2.6689400475000014</v>
      </c>
      <c r="F459">
        <f t="shared" si="44"/>
        <v>1.7106721250000021</v>
      </c>
      <c r="G459">
        <f t="shared" si="45"/>
        <v>2.9787771799999945</v>
      </c>
      <c r="I459">
        <f t="shared" si="46"/>
        <v>1.4442536184959335E-2</v>
      </c>
      <c r="J459">
        <f t="shared" si="47"/>
        <v>9.2570247462307586E-3</v>
      </c>
      <c r="K459">
        <f t="shared" si="48"/>
        <v>1.6119169574220653E-2</v>
      </c>
    </row>
    <row r="460" spans="1:11" x14ac:dyDescent="0.25">
      <c r="A460">
        <v>22.514059698099999</v>
      </c>
      <c r="B460">
        <v>151.48426323199999</v>
      </c>
      <c r="C460">
        <v>107.998439056</v>
      </c>
      <c r="E460">
        <f t="shared" si="43"/>
        <v>-2.4859403019000013</v>
      </c>
      <c r="F460">
        <f t="shared" si="44"/>
        <v>1.4842632319999893</v>
      </c>
      <c r="G460">
        <f t="shared" si="45"/>
        <v>2.9984390559999952</v>
      </c>
      <c r="I460">
        <f t="shared" si="46"/>
        <v>1.3452262742833111E-2</v>
      </c>
      <c r="J460">
        <f t="shared" si="47"/>
        <v>8.0318497435879644E-3</v>
      </c>
      <c r="K460">
        <f t="shared" si="48"/>
        <v>1.6225566627185623E-2</v>
      </c>
    </row>
    <row r="461" spans="1:11" x14ac:dyDescent="0.25">
      <c r="A461">
        <v>22.484656038000001</v>
      </c>
      <c r="B461">
        <v>151.58145632</v>
      </c>
      <c r="C461">
        <v>108.01532785000001</v>
      </c>
      <c r="E461">
        <f t="shared" si="43"/>
        <v>-2.5153439619999993</v>
      </c>
      <c r="F461">
        <f t="shared" si="44"/>
        <v>1.5814563200000009</v>
      </c>
      <c r="G461">
        <f t="shared" si="45"/>
        <v>3.0153278500000056</v>
      </c>
      <c r="I461">
        <f t="shared" si="46"/>
        <v>1.3611375880410798E-2</v>
      </c>
      <c r="J461">
        <f t="shared" si="47"/>
        <v>8.5577943753090725E-3</v>
      </c>
      <c r="K461">
        <f t="shared" si="48"/>
        <v>1.6316957596680781E-2</v>
      </c>
    </row>
    <row r="462" spans="1:11" x14ac:dyDescent="0.25">
      <c r="A462">
        <v>22.4015321766</v>
      </c>
      <c r="B462">
        <v>151.75880175399999</v>
      </c>
      <c r="C462">
        <v>107.97086908999999</v>
      </c>
      <c r="E462">
        <f t="shared" si="43"/>
        <v>-2.5984678234</v>
      </c>
      <c r="F462">
        <f t="shared" si="44"/>
        <v>1.7588017539999896</v>
      </c>
      <c r="G462">
        <f t="shared" si="45"/>
        <v>2.9708690899999937</v>
      </c>
      <c r="I462">
        <f t="shared" si="46"/>
        <v>1.4061187174309131E-2</v>
      </c>
      <c r="J462">
        <f t="shared" si="47"/>
        <v>9.5174704272988301E-3</v>
      </c>
      <c r="K462">
        <f t="shared" si="48"/>
        <v>1.6076376227818618E-2</v>
      </c>
    </row>
    <row r="463" spans="1:11" x14ac:dyDescent="0.25">
      <c r="A463">
        <v>22.520767926800001</v>
      </c>
      <c r="B463">
        <v>151.75040075000001</v>
      </c>
      <c r="C463">
        <v>107.915682292</v>
      </c>
      <c r="E463">
        <f t="shared" si="43"/>
        <v>-2.4792320731999986</v>
      </c>
      <c r="F463">
        <f t="shared" si="44"/>
        <v>1.7504007500000114</v>
      </c>
      <c r="G463">
        <f t="shared" si="45"/>
        <v>2.9156822919999996</v>
      </c>
      <c r="I463">
        <f t="shared" si="46"/>
        <v>1.34159622512475E-2</v>
      </c>
      <c r="J463">
        <f t="shared" si="47"/>
        <v>9.4720097567328777E-3</v>
      </c>
      <c r="K463">
        <f t="shared" si="48"/>
        <v>1.577774182132697E-2</v>
      </c>
    </row>
    <row r="464" spans="1:11" x14ac:dyDescent="0.25">
      <c r="A464">
        <v>22.670069076099999</v>
      </c>
      <c r="B464">
        <v>151.26757356300001</v>
      </c>
      <c r="C464">
        <v>108.04546363999999</v>
      </c>
      <c r="E464">
        <f t="shared" si="43"/>
        <v>-2.329930923900001</v>
      </c>
      <c r="F464">
        <f t="shared" si="44"/>
        <v>1.2675735630000133</v>
      </c>
      <c r="G464">
        <f t="shared" si="45"/>
        <v>3.0454636399999941</v>
      </c>
      <c r="I464">
        <f t="shared" si="46"/>
        <v>1.2608043297338802E-2</v>
      </c>
      <c r="J464">
        <f t="shared" si="47"/>
        <v>6.8592687452360291E-3</v>
      </c>
      <c r="K464">
        <f t="shared" si="48"/>
        <v>1.648003253646628E-2</v>
      </c>
    </row>
    <row r="465" spans="1:11" x14ac:dyDescent="0.25">
      <c r="A465">
        <v>22.492679482500002</v>
      </c>
      <c r="B465">
        <v>151.571403782</v>
      </c>
      <c r="C465">
        <v>107.99545518399999</v>
      </c>
      <c r="E465">
        <f t="shared" si="43"/>
        <v>-2.5073205174999984</v>
      </c>
      <c r="F465">
        <f t="shared" si="44"/>
        <v>1.5714037820000044</v>
      </c>
      <c r="G465">
        <f t="shared" si="45"/>
        <v>2.9954551839999937</v>
      </c>
      <c r="I465">
        <f t="shared" si="46"/>
        <v>1.3567958311841649E-2</v>
      </c>
      <c r="J465">
        <f t="shared" si="47"/>
        <v>8.503396696368468E-3</v>
      </c>
      <c r="K465">
        <f t="shared" si="48"/>
        <v>1.6209419887819307E-2</v>
      </c>
    </row>
    <row r="466" spans="1:11" x14ac:dyDescent="0.25">
      <c r="A466">
        <v>22.306384429400001</v>
      </c>
      <c r="B466">
        <v>151.49969416499999</v>
      </c>
      <c r="C466">
        <v>108.030355654</v>
      </c>
      <c r="E466">
        <f t="shared" si="43"/>
        <v>-2.6936155705999987</v>
      </c>
      <c r="F466">
        <f t="shared" si="44"/>
        <v>1.499694164999994</v>
      </c>
      <c r="G466">
        <f t="shared" si="45"/>
        <v>3.0303556540000045</v>
      </c>
      <c r="I466">
        <f t="shared" si="46"/>
        <v>1.4576063776029928E-2</v>
      </c>
      <c r="J466">
        <f t="shared" si="47"/>
        <v>8.1153517347357269E-3</v>
      </c>
      <c r="K466">
        <f t="shared" si="48"/>
        <v>1.6398278120629516E-2</v>
      </c>
    </row>
    <row r="467" spans="1:11" x14ac:dyDescent="0.25">
      <c r="A467">
        <v>22.3811097054</v>
      </c>
      <c r="B467">
        <v>151.330767831</v>
      </c>
      <c r="C467">
        <v>108.035993013</v>
      </c>
      <c r="E467">
        <f t="shared" si="43"/>
        <v>-2.6188902945999999</v>
      </c>
      <c r="F467">
        <f t="shared" si="44"/>
        <v>1.3307678310000028</v>
      </c>
      <c r="G467">
        <f t="shared" si="45"/>
        <v>3.0359930129999952</v>
      </c>
      <c r="I467">
        <f t="shared" si="46"/>
        <v>1.4171700064836054E-2</v>
      </c>
      <c r="J467">
        <f t="shared" si="47"/>
        <v>7.2012342768809903E-3</v>
      </c>
      <c r="K467">
        <f t="shared" si="48"/>
        <v>1.6428783774520558E-2</v>
      </c>
    </row>
    <row r="468" spans="1:11" x14ac:dyDescent="0.25">
      <c r="A468">
        <v>22.2577620932</v>
      </c>
      <c r="B468">
        <v>151.55166471800001</v>
      </c>
      <c r="C468">
        <v>107.971405436</v>
      </c>
      <c r="E468">
        <f t="shared" si="43"/>
        <v>-2.7422379067999998</v>
      </c>
      <c r="F468">
        <f t="shared" si="44"/>
        <v>1.551664718000012</v>
      </c>
      <c r="G468">
        <f t="shared" si="45"/>
        <v>2.9714054359999977</v>
      </c>
      <c r="I468">
        <f t="shared" si="46"/>
        <v>1.4839175662197454E-2</v>
      </c>
      <c r="J468">
        <f t="shared" si="47"/>
        <v>8.3965819530608561E-3</v>
      </c>
      <c r="K468">
        <f t="shared" si="48"/>
        <v>1.6079278577206337E-2</v>
      </c>
    </row>
    <row r="469" spans="1:11" x14ac:dyDescent="0.25">
      <c r="A469">
        <v>22.474268718699999</v>
      </c>
      <c r="B469">
        <v>151.38833626600001</v>
      </c>
      <c r="C469">
        <v>107.97257207200001</v>
      </c>
      <c r="E469">
        <f t="shared" si="43"/>
        <v>-2.5257312813000006</v>
      </c>
      <c r="F469">
        <f t="shared" si="44"/>
        <v>1.3883362660000103</v>
      </c>
      <c r="G469">
        <f t="shared" si="45"/>
        <v>2.9725720720000055</v>
      </c>
      <c r="I469">
        <f t="shared" si="46"/>
        <v>1.3667585174057358E-2</v>
      </c>
      <c r="J469">
        <f t="shared" si="47"/>
        <v>7.5127565257145272E-3</v>
      </c>
      <c r="K469">
        <f t="shared" si="48"/>
        <v>1.6085591638700755E-2</v>
      </c>
    </row>
    <row r="470" spans="1:11" x14ac:dyDescent="0.25">
      <c r="A470">
        <v>22.223272786799999</v>
      </c>
      <c r="B470">
        <v>151.931014675</v>
      </c>
      <c r="C470">
        <v>107.89620003</v>
      </c>
      <c r="E470">
        <f t="shared" si="43"/>
        <v>-2.7767272132000009</v>
      </c>
      <c r="F470">
        <f t="shared" si="44"/>
        <v>1.9310146750000001</v>
      </c>
      <c r="G470">
        <f t="shared" si="45"/>
        <v>2.8962000300000028</v>
      </c>
      <c r="I470">
        <f t="shared" si="46"/>
        <v>1.5025808949873867E-2</v>
      </c>
      <c r="J470">
        <f t="shared" si="47"/>
        <v>1.0449372717644373E-2</v>
      </c>
      <c r="K470">
        <f t="shared" si="48"/>
        <v>1.5672316720390975E-2</v>
      </c>
    </row>
    <row r="471" spans="1:11" x14ac:dyDescent="0.25">
      <c r="A471">
        <v>22.529684492000001</v>
      </c>
      <c r="B471">
        <v>151.75693486099999</v>
      </c>
      <c r="C471">
        <v>107.895293925</v>
      </c>
      <c r="E471">
        <f t="shared" si="43"/>
        <v>-2.4703155079999988</v>
      </c>
      <c r="F471">
        <f t="shared" si="44"/>
        <v>1.7569348609999906</v>
      </c>
      <c r="G471">
        <f t="shared" si="45"/>
        <v>2.8952939250000043</v>
      </c>
      <c r="I471">
        <f t="shared" si="46"/>
        <v>1.3367711704867797E-2</v>
      </c>
      <c r="J471">
        <f t="shared" si="47"/>
        <v>9.5073680386253967E-3</v>
      </c>
      <c r="K471">
        <f t="shared" si="48"/>
        <v>1.5667413480146927E-2</v>
      </c>
    </row>
    <row r="472" spans="1:11" x14ac:dyDescent="0.25">
      <c r="A472">
        <v>22.608460771400001</v>
      </c>
      <c r="B472">
        <v>151.59797044600001</v>
      </c>
      <c r="C472">
        <v>107.93437722500001</v>
      </c>
      <c r="E472">
        <f t="shared" si="43"/>
        <v>-2.3915392285999992</v>
      </c>
      <c r="F472">
        <f t="shared" si="44"/>
        <v>1.597970446000005</v>
      </c>
      <c r="G472">
        <f t="shared" si="45"/>
        <v>2.9343772250000058</v>
      </c>
      <c r="I472">
        <f t="shared" si="46"/>
        <v>1.294142664581723E-2</v>
      </c>
      <c r="J472">
        <f t="shared" si="47"/>
        <v>8.6471578896905391E-3</v>
      </c>
      <c r="K472">
        <f t="shared" si="48"/>
        <v>1.5878906419078385E-2</v>
      </c>
    </row>
    <row r="473" spans="1:11" x14ac:dyDescent="0.25">
      <c r="A473">
        <v>22.3125928067</v>
      </c>
      <c r="B473">
        <v>152.12601585499999</v>
      </c>
      <c r="C473">
        <v>107.890581111</v>
      </c>
      <c r="E473">
        <f t="shared" si="43"/>
        <v>-2.6874071933000003</v>
      </c>
      <c r="F473">
        <f t="shared" si="44"/>
        <v>2.1260158549999915</v>
      </c>
      <c r="G473">
        <f t="shared" si="45"/>
        <v>2.890581111000003</v>
      </c>
      <c r="I473">
        <f t="shared" si="46"/>
        <v>1.4542468149223288E-2</v>
      </c>
      <c r="J473">
        <f t="shared" si="47"/>
        <v>1.1504589975483374E-2</v>
      </c>
      <c r="K473">
        <f t="shared" si="48"/>
        <v>1.5641910851569053E-2</v>
      </c>
    </row>
    <row r="474" spans="1:11" x14ac:dyDescent="0.25">
      <c r="A474">
        <v>22.189737884700001</v>
      </c>
      <c r="B474">
        <v>152.163123738</v>
      </c>
      <c r="C474">
        <v>107.812906318</v>
      </c>
      <c r="E474">
        <f t="shared" si="43"/>
        <v>-2.8102621152999987</v>
      </c>
      <c r="F474">
        <f t="shared" si="44"/>
        <v>2.1631237379999959</v>
      </c>
      <c r="G474">
        <f t="shared" si="45"/>
        <v>2.8129063180000031</v>
      </c>
      <c r="I474">
        <f t="shared" si="46"/>
        <v>1.5207277633478041E-2</v>
      </c>
      <c r="J474">
        <f t="shared" si="47"/>
        <v>1.1705393265717191E-2</v>
      </c>
      <c r="K474">
        <f t="shared" si="48"/>
        <v>1.5221586307519241E-2</v>
      </c>
    </row>
    <row r="475" spans="1:11" x14ac:dyDescent="0.25">
      <c r="A475">
        <v>21.895524819999999</v>
      </c>
      <c r="B475">
        <v>152.67187974199999</v>
      </c>
      <c r="C475">
        <v>107.668634825</v>
      </c>
      <c r="E475">
        <f t="shared" si="43"/>
        <v>-3.1044751800000014</v>
      </c>
      <c r="F475">
        <f t="shared" si="44"/>
        <v>2.6718797419999873</v>
      </c>
      <c r="G475">
        <f t="shared" si="45"/>
        <v>2.668634824999998</v>
      </c>
      <c r="I475">
        <f t="shared" si="46"/>
        <v>1.6799363913946493E-2</v>
      </c>
      <c r="J475">
        <f t="shared" si="47"/>
        <v>1.4458443864949577E-2</v>
      </c>
      <c r="K475">
        <f t="shared" si="48"/>
        <v>1.4440884522905369E-2</v>
      </c>
    </row>
    <row r="476" spans="1:11" x14ac:dyDescent="0.25">
      <c r="A476">
        <v>21.828510191399999</v>
      </c>
      <c r="B476">
        <v>152.89310923299999</v>
      </c>
      <c r="C476">
        <v>107.57571289099999</v>
      </c>
      <c r="E476">
        <f t="shared" si="43"/>
        <v>-3.1714898086000005</v>
      </c>
      <c r="F476">
        <f t="shared" si="44"/>
        <v>2.8931092329999899</v>
      </c>
      <c r="G476">
        <f t="shared" si="45"/>
        <v>2.5757128909999949</v>
      </c>
      <c r="I476">
        <f t="shared" si="46"/>
        <v>1.7162002707344529E-2</v>
      </c>
      <c r="J476">
        <f t="shared" si="47"/>
        <v>1.565559137372953E-2</v>
      </c>
      <c r="K476">
        <f t="shared" si="48"/>
        <v>1.3938052548306117E-2</v>
      </c>
    </row>
    <row r="477" spans="1:11" x14ac:dyDescent="0.25">
      <c r="A477">
        <v>22.2620452349</v>
      </c>
      <c r="B477">
        <v>152.06595447999999</v>
      </c>
      <c r="C477">
        <v>107.75141272099999</v>
      </c>
      <c r="E477">
        <f t="shared" si="43"/>
        <v>-2.7379547650999996</v>
      </c>
      <c r="F477">
        <f t="shared" si="44"/>
        <v>2.0659544799999878</v>
      </c>
      <c r="G477">
        <f t="shared" si="45"/>
        <v>2.7514127209999941</v>
      </c>
      <c r="I477">
        <f t="shared" si="46"/>
        <v>1.4815998135581409E-2</v>
      </c>
      <c r="J477">
        <f t="shared" si="47"/>
        <v>1.1179577586176055E-2</v>
      </c>
      <c r="K477">
        <f t="shared" si="48"/>
        <v>1.4888823681154574E-2</v>
      </c>
    </row>
    <row r="478" spans="1:11" x14ac:dyDescent="0.25">
      <c r="A478">
        <v>22.314408172</v>
      </c>
      <c r="B478">
        <v>151.99745368000001</v>
      </c>
      <c r="C478">
        <v>107.77443375599999</v>
      </c>
      <c r="E478">
        <f t="shared" si="43"/>
        <v>-2.6855918279999997</v>
      </c>
      <c r="F478">
        <f t="shared" si="44"/>
        <v>1.9974536800000067</v>
      </c>
      <c r="G478">
        <f t="shared" si="45"/>
        <v>2.7744337559999934</v>
      </c>
      <c r="I478">
        <f t="shared" si="46"/>
        <v>1.453264459434099E-2</v>
      </c>
      <c r="J478">
        <f t="shared" si="47"/>
        <v>1.0808896617292885E-2</v>
      </c>
      <c r="K478">
        <f t="shared" si="48"/>
        <v>1.5013398278217608E-2</v>
      </c>
    </row>
    <row r="479" spans="1:11" x14ac:dyDescent="0.25">
      <c r="A479">
        <v>22.487705085000002</v>
      </c>
      <c r="B479">
        <v>151.86823327600001</v>
      </c>
      <c r="C479">
        <v>107.830984008</v>
      </c>
      <c r="E479">
        <f t="shared" si="43"/>
        <v>-2.5122949149999982</v>
      </c>
      <c r="F479">
        <f t="shared" si="44"/>
        <v>1.8682332760000122</v>
      </c>
      <c r="G479">
        <f t="shared" si="45"/>
        <v>2.8309840080000015</v>
      </c>
      <c r="I479">
        <f t="shared" si="46"/>
        <v>1.359487645710288E-2</v>
      </c>
      <c r="J479">
        <f t="shared" si="47"/>
        <v>1.0109641359628661E-2</v>
      </c>
      <c r="K479">
        <f t="shared" si="48"/>
        <v>1.5319410794888305E-2</v>
      </c>
    </row>
    <row r="480" spans="1:11" x14ac:dyDescent="0.25">
      <c r="A480">
        <v>22.6884476201</v>
      </c>
      <c r="B480">
        <v>151.658689071</v>
      </c>
      <c r="C480">
        <v>107.790272644</v>
      </c>
      <c r="E480">
        <f t="shared" si="43"/>
        <v>-2.3115523799000002</v>
      </c>
      <c r="F480">
        <f t="shared" si="44"/>
        <v>1.6586890709999977</v>
      </c>
      <c r="G480">
        <f t="shared" si="45"/>
        <v>2.7902726439999981</v>
      </c>
      <c r="I480">
        <f t="shared" si="46"/>
        <v>1.2508590787344991E-2</v>
      </c>
      <c r="J480">
        <f t="shared" si="47"/>
        <v>8.9757268807717713E-3</v>
      </c>
      <c r="K480">
        <f t="shared" si="48"/>
        <v>1.5099107851680624E-2</v>
      </c>
    </row>
    <row r="481" spans="1:11" x14ac:dyDescent="0.25">
      <c r="A481">
        <v>22.692456909099999</v>
      </c>
      <c r="B481">
        <v>151.39971083399999</v>
      </c>
      <c r="C481">
        <v>107.913357228</v>
      </c>
      <c r="E481">
        <f t="shared" si="43"/>
        <v>-2.3075430909000012</v>
      </c>
      <c r="F481">
        <f t="shared" si="44"/>
        <v>1.3997108339999897</v>
      </c>
      <c r="G481">
        <f t="shared" si="45"/>
        <v>2.9133572279999953</v>
      </c>
      <c r="I481">
        <f t="shared" si="46"/>
        <v>1.2486895170198145E-2</v>
      </c>
      <c r="J481">
        <f t="shared" si="47"/>
        <v>7.5743081555766758E-3</v>
      </c>
      <c r="K481">
        <f t="shared" si="48"/>
        <v>1.5765160114598914E-2</v>
      </c>
    </row>
    <row r="482" spans="1:11" x14ac:dyDescent="0.25">
      <c r="A482">
        <v>22.372111973900001</v>
      </c>
      <c r="B482">
        <v>151.862423001</v>
      </c>
      <c r="C482">
        <v>107.882008265</v>
      </c>
      <c r="E482">
        <f t="shared" si="43"/>
        <v>-2.6278880260999991</v>
      </c>
      <c r="F482">
        <f t="shared" si="44"/>
        <v>1.8624230009999962</v>
      </c>
      <c r="G482">
        <f t="shared" si="45"/>
        <v>2.8820082649999961</v>
      </c>
      <c r="I482">
        <f t="shared" si="46"/>
        <v>1.4220389829483638E-2</v>
      </c>
      <c r="J482">
        <f t="shared" si="47"/>
        <v>1.0078199998849164E-2</v>
      </c>
      <c r="K482">
        <f t="shared" si="48"/>
        <v>1.5595520285891432E-2</v>
      </c>
    </row>
  </sheetData>
  <mergeCells count="3">
    <mergeCell ref="M1:N1"/>
    <mergeCell ref="O1:P1"/>
    <mergeCell ref="Q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3"/>
  <sheetViews>
    <sheetView workbookViewId="0">
      <selection activeCell="I1" sqref="I1"/>
    </sheetView>
  </sheetViews>
  <sheetFormatPr defaultRowHeight="15" x14ac:dyDescent="0.25"/>
  <cols>
    <col min="1" max="1" width="12" bestFit="1" customWidth="1"/>
    <col min="2" max="2" width="12.7109375" bestFit="1" customWidth="1"/>
    <col min="3" max="3" width="12" bestFit="1" customWidth="1"/>
    <col min="4" max="4" width="9.140625" style="3"/>
    <col min="8" max="8" width="9.140625" style="10"/>
    <col min="13" max="13" width="23.28515625" bestFit="1" customWidth="1"/>
    <col min="14" max="14" width="12.7109375" bestFit="1" customWidth="1"/>
    <col min="15" max="15" width="23.28515625" bestFit="1" customWidth="1"/>
    <col min="16" max="16" width="12.7109375" bestFit="1" customWidth="1"/>
    <col min="17" max="17" width="23.28515625" bestFit="1" customWidth="1"/>
    <col min="18" max="18" width="12" bestFit="1" customWidth="1"/>
  </cols>
  <sheetData>
    <row r="1" spans="1:18" x14ac:dyDescent="0.25">
      <c r="A1">
        <v>73.381304697000004</v>
      </c>
      <c r="B1">
        <v>-26.090435977199999</v>
      </c>
      <c r="C1">
        <v>157.50289678600001</v>
      </c>
      <c r="E1">
        <f>A1-75</f>
        <v>-1.6186953029999955</v>
      </c>
      <c r="F1">
        <f>B1-(-25)</f>
        <v>-1.0904359771999985</v>
      </c>
      <c r="G1">
        <f>C1-155</f>
        <v>2.502896786000008</v>
      </c>
      <c r="I1">
        <f>ABS(E1)/SQRT(75^2 + 25^2 + 155^2)</f>
        <v>9.3030002067813564E-3</v>
      </c>
      <c r="J1">
        <f t="shared" ref="J1:K1" si="0">ABS(F1)/SQRT(75^2 + 25^2 + 155^2)</f>
        <v>6.2669769304775982E-3</v>
      </c>
      <c r="K1">
        <f t="shared" si="0"/>
        <v>1.4384701848801579E-2</v>
      </c>
      <c r="M1" s="27" t="s">
        <v>15</v>
      </c>
      <c r="N1" s="27"/>
      <c r="O1" s="27" t="s">
        <v>16</v>
      </c>
      <c r="P1" s="27"/>
      <c r="Q1" s="27" t="s">
        <v>17</v>
      </c>
      <c r="R1" s="27"/>
    </row>
    <row r="2" spans="1:18" x14ac:dyDescent="0.25">
      <c r="A2">
        <v>73.996677384999998</v>
      </c>
      <c r="B2">
        <v>-24.8421189285</v>
      </c>
      <c r="C2">
        <v>157.47805504799999</v>
      </c>
      <c r="E2">
        <f t="shared" ref="E2:E65" si="1">A2-75</f>
        <v>-1.0033226150000019</v>
      </c>
      <c r="F2">
        <f t="shared" ref="F2:F65" si="2">B2-(-25)</f>
        <v>0.1578810715000003</v>
      </c>
      <c r="G2">
        <f t="shared" ref="G2:G65" si="3">C2-155</f>
        <v>2.4780550479999874</v>
      </c>
      <c r="I2">
        <f t="shared" ref="I2:I65" si="4">ABS(E2)/SQRT(75^2 + 25^2 + 155^2)</f>
        <v>5.7663171552512094E-3</v>
      </c>
      <c r="J2">
        <f t="shared" ref="J2:J65" si="5">ABS(F2)/SQRT(75^2 + 25^2 + 155^2)</f>
        <v>9.0737746510367748E-4</v>
      </c>
      <c r="K2">
        <f t="shared" ref="K2:K65" si="6">ABS(G2)/SQRT(75^2 + 25^2 + 155^2)</f>
        <v>1.4241930881762455E-2</v>
      </c>
      <c r="M2" s="1"/>
      <c r="N2" s="1"/>
      <c r="O2" s="1"/>
      <c r="P2" s="1"/>
      <c r="Q2" s="1"/>
      <c r="R2" s="1"/>
    </row>
    <row r="3" spans="1:18" x14ac:dyDescent="0.25">
      <c r="A3">
        <v>74.138759463300005</v>
      </c>
      <c r="B3">
        <v>-24.551596367599998</v>
      </c>
      <c r="C3">
        <v>157.621187865</v>
      </c>
      <c r="E3">
        <f t="shared" si="1"/>
        <v>-0.86124053669999512</v>
      </c>
      <c r="F3">
        <f t="shared" si="2"/>
        <v>0.44840363240000158</v>
      </c>
      <c r="G3">
        <f t="shared" si="3"/>
        <v>2.621187864999996</v>
      </c>
      <c r="I3">
        <f t="shared" si="4"/>
        <v>4.9497400011968553E-3</v>
      </c>
      <c r="J3">
        <f t="shared" si="5"/>
        <v>2.577074930165988E-3</v>
      </c>
      <c r="K3">
        <f t="shared" si="6"/>
        <v>1.5064546863708181E-2</v>
      </c>
      <c r="M3" s="1" t="s">
        <v>1</v>
      </c>
      <c r="N3" s="1">
        <v>-1.8242466905716699</v>
      </c>
      <c r="O3" s="1" t="s">
        <v>1</v>
      </c>
      <c r="P3" s="1">
        <v>0.4227071049976745</v>
      </c>
      <c r="Q3" s="1" t="s">
        <v>1</v>
      </c>
      <c r="R3" s="1">
        <v>2.0969415511839307</v>
      </c>
    </row>
    <row r="4" spans="1:18" x14ac:dyDescent="0.25">
      <c r="A4">
        <v>74.652285984100004</v>
      </c>
      <c r="B4">
        <v>-24.681022110400001</v>
      </c>
      <c r="C4">
        <v>157.52666713100001</v>
      </c>
      <c r="E4">
        <f t="shared" si="1"/>
        <v>-0.34771401589999584</v>
      </c>
      <c r="F4">
        <f t="shared" si="2"/>
        <v>0.31897788959999929</v>
      </c>
      <c r="G4">
        <f t="shared" si="3"/>
        <v>2.5266671310000106</v>
      </c>
      <c r="I4">
        <f t="shared" si="4"/>
        <v>1.9983894163548123E-3</v>
      </c>
      <c r="J4">
        <f t="shared" si="5"/>
        <v>1.8332365377274975E-3</v>
      </c>
      <c r="K4">
        <f t="shared" si="6"/>
        <v>1.4521315283115281E-2</v>
      </c>
      <c r="M4" s="1" t="s">
        <v>2</v>
      </c>
      <c r="N4" s="1">
        <v>3.2083648295288543E-2</v>
      </c>
      <c r="O4" s="1" t="s">
        <v>2</v>
      </c>
      <c r="P4" s="1">
        <v>7.6567305017512438E-2</v>
      </c>
      <c r="Q4" s="1" t="s">
        <v>2</v>
      </c>
      <c r="R4" s="1">
        <v>1.9357069917485301E-2</v>
      </c>
    </row>
    <row r="5" spans="1:18" x14ac:dyDescent="0.25">
      <c r="A5">
        <v>74.950727231000002</v>
      </c>
      <c r="B5">
        <v>-24.176778632000001</v>
      </c>
      <c r="C5">
        <v>157.38277069099999</v>
      </c>
      <c r="E5">
        <f t="shared" si="1"/>
        <v>-4.9272768999998107E-2</v>
      </c>
      <c r="F5">
        <f t="shared" si="2"/>
        <v>0.82322136799999868</v>
      </c>
      <c r="G5">
        <f t="shared" si="3"/>
        <v>2.3827706909999904</v>
      </c>
      <c r="I5">
        <f t="shared" si="4"/>
        <v>2.8318151003844217E-4</v>
      </c>
      <c r="J5">
        <f t="shared" si="5"/>
        <v>4.7312354230824877E-3</v>
      </c>
      <c r="K5">
        <f t="shared" si="6"/>
        <v>1.3694310590759482E-2</v>
      </c>
      <c r="M5" s="1" t="s">
        <v>3</v>
      </c>
      <c r="N5" s="1">
        <v>-1.8055699253000057</v>
      </c>
      <c r="O5" s="1" t="s">
        <v>3</v>
      </c>
      <c r="P5" s="1">
        <v>0.36154894259999892</v>
      </c>
      <c r="Q5" s="1" t="s">
        <v>3</v>
      </c>
      <c r="R5" s="1">
        <v>2.1074315269999886</v>
      </c>
    </row>
    <row r="6" spans="1:18" x14ac:dyDescent="0.25">
      <c r="A6">
        <v>75.000153100399999</v>
      </c>
      <c r="B6">
        <v>-22.809746215099999</v>
      </c>
      <c r="C6">
        <v>157.42301557900001</v>
      </c>
      <c r="E6">
        <f t="shared" si="1"/>
        <v>1.5310039999860692E-4</v>
      </c>
      <c r="F6">
        <f t="shared" si="2"/>
        <v>2.1902537849000012</v>
      </c>
      <c r="G6">
        <f t="shared" si="3"/>
        <v>2.4230155790000083</v>
      </c>
      <c r="I6">
        <f t="shared" si="4"/>
        <v>8.7990188777693176E-7</v>
      </c>
      <c r="J6">
        <f t="shared" si="5"/>
        <v>1.2587873317519855E-2</v>
      </c>
      <c r="K6">
        <f t="shared" si="6"/>
        <v>1.3925606870357113E-2</v>
      </c>
      <c r="M6" s="1" t="s">
        <v>4</v>
      </c>
      <c r="N6" s="1" t="e">
        <v>#N/A</v>
      </c>
      <c r="O6" s="1" t="s">
        <v>4</v>
      </c>
      <c r="P6" s="1" t="e">
        <v>#N/A</v>
      </c>
      <c r="Q6" s="1" t="s">
        <v>4</v>
      </c>
      <c r="R6" s="1" t="e">
        <v>#N/A</v>
      </c>
    </row>
    <row r="7" spans="1:18" x14ac:dyDescent="0.25">
      <c r="A7">
        <v>74.272927847700004</v>
      </c>
      <c r="B7">
        <v>-23.651868370100001</v>
      </c>
      <c r="C7">
        <v>157.39236538599999</v>
      </c>
      <c r="E7">
        <f t="shared" si="1"/>
        <v>-0.72707215229999633</v>
      </c>
      <c r="F7">
        <f t="shared" si="2"/>
        <v>1.3481316298999992</v>
      </c>
      <c r="G7">
        <f t="shared" si="3"/>
        <v>2.3923653859999945</v>
      </c>
      <c r="I7">
        <f t="shared" si="4"/>
        <v>4.1786445976929182E-3</v>
      </c>
      <c r="J7">
        <f t="shared" si="5"/>
        <v>7.7480108878330489E-3</v>
      </c>
      <c r="K7">
        <f t="shared" si="6"/>
        <v>1.3749453426723492E-2</v>
      </c>
      <c r="M7" s="1" t="s">
        <v>5</v>
      </c>
      <c r="N7" s="1">
        <v>0.69777325170403315</v>
      </c>
      <c r="O7" s="1" t="s">
        <v>5</v>
      </c>
      <c r="P7" s="1">
        <v>1.6652288700013533</v>
      </c>
      <c r="Q7" s="1" t="s">
        <v>5</v>
      </c>
      <c r="R7" s="1">
        <v>0.42098845790456779</v>
      </c>
    </row>
    <row r="8" spans="1:18" x14ac:dyDescent="0.25">
      <c r="A8">
        <v>73.924338384799995</v>
      </c>
      <c r="B8">
        <v>-25.8348940672</v>
      </c>
      <c r="C8">
        <v>157.60665109000001</v>
      </c>
      <c r="E8">
        <f t="shared" si="1"/>
        <v>-1.0756616152000049</v>
      </c>
      <c r="F8">
        <f t="shared" si="2"/>
        <v>-0.83489406720000048</v>
      </c>
      <c r="G8">
        <f t="shared" si="3"/>
        <v>2.6066510900000139</v>
      </c>
      <c r="I8">
        <f t="shared" si="4"/>
        <v>6.1820654017382057E-3</v>
      </c>
      <c r="J8">
        <f t="shared" si="5"/>
        <v>4.7983210091529834E-3</v>
      </c>
      <c r="K8">
        <f t="shared" si="6"/>
        <v>1.4981000800048066E-2</v>
      </c>
      <c r="M8" s="1" t="s">
        <v>6</v>
      </c>
      <c r="N8" s="1">
        <v>0.48688751079361997</v>
      </c>
      <c r="O8" s="1" t="s">
        <v>6</v>
      </c>
      <c r="P8" s="1">
        <v>2.7729871894859839</v>
      </c>
      <c r="Q8" s="1" t="s">
        <v>6</v>
      </c>
      <c r="R8" s="1">
        <v>0.17723128168886607</v>
      </c>
    </row>
    <row r="9" spans="1:18" x14ac:dyDescent="0.25">
      <c r="A9">
        <v>73.822719390200007</v>
      </c>
      <c r="B9">
        <v>-25.276394180800001</v>
      </c>
      <c r="C9">
        <v>157.43899363599999</v>
      </c>
      <c r="E9">
        <f t="shared" si="1"/>
        <v>-1.1772806097999933</v>
      </c>
      <c r="F9">
        <f t="shared" si="2"/>
        <v>-0.27639418080000056</v>
      </c>
      <c r="G9">
        <f t="shared" si="3"/>
        <v>2.4389936359999922</v>
      </c>
      <c r="I9">
        <f t="shared" si="4"/>
        <v>6.7660922572091069E-3</v>
      </c>
      <c r="J9">
        <f t="shared" si="5"/>
        <v>1.5884985372911632E-3</v>
      </c>
      <c r="K9">
        <f t="shared" si="6"/>
        <v>1.4017436300701E-2</v>
      </c>
      <c r="M9" s="1" t="s">
        <v>7</v>
      </c>
      <c r="N9" s="1">
        <v>-0.10950532515340416</v>
      </c>
      <c r="O9" s="1" t="s">
        <v>7</v>
      </c>
      <c r="P9" s="1">
        <v>3.0405623700187179</v>
      </c>
      <c r="Q9" s="1" t="s">
        <v>7</v>
      </c>
      <c r="R9" s="1">
        <v>2.8278879479524188</v>
      </c>
    </row>
    <row r="10" spans="1:18" x14ac:dyDescent="0.25">
      <c r="A10">
        <v>73.685338032700002</v>
      </c>
      <c r="B10">
        <v>-25.5945243641</v>
      </c>
      <c r="C10">
        <v>157.36549130700001</v>
      </c>
      <c r="E10">
        <f t="shared" si="1"/>
        <v>-1.3146619672999975</v>
      </c>
      <c r="F10">
        <f t="shared" si="2"/>
        <v>-0.59452436409999976</v>
      </c>
      <c r="G10">
        <f t="shared" si="3"/>
        <v>2.3654913070000134</v>
      </c>
      <c r="I10">
        <f t="shared" si="4"/>
        <v>7.5556533283148075E-3</v>
      </c>
      <c r="J10">
        <f t="shared" si="5"/>
        <v>3.4168631192716E-3</v>
      </c>
      <c r="K10">
        <f t="shared" si="6"/>
        <v>1.3595002146096108E-2</v>
      </c>
      <c r="M10" s="1" t="s">
        <v>8</v>
      </c>
      <c r="N10" s="1">
        <v>-0.19628536616786321</v>
      </c>
      <c r="O10" s="1" t="s">
        <v>8</v>
      </c>
      <c r="P10" s="1">
        <v>0.66209529556385427</v>
      </c>
      <c r="Q10" s="1" t="s">
        <v>8</v>
      </c>
      <c r="R10" s="1">
        <v>0.51044614539463351</v>
      </c>
    </row>
    <row r="11" spans="1:18" x14ac:dyDescent="0.25">
      <c r="A11">
        <v>74.035421103399997</v>
      </c>
      <c r="B11">
        <v>-24.0622361281</v>
      </c>
      <c r="C11">
        <v>157.11799779500001</v>
      </c>
      <c r="E11">
        <f t="shared" si="1"/>
        <v>-0.96457889660000262</v>
      </c>
      <c r="F11">
        <f t="shared" si="2"/>
        <v>0.93776387189999966</v>
      </c>
      <c r="G11">
        <f t="shared" si="3"/>
        <v>2.117997795000008</v>
      </c>
      <c r="I11">
        <f t="shared" si="4"/>
        <v>5.54364842963085E-3</v>
      </c>
      <c r="J11">
        <f t="shared" si="5"/>
        <v>5.3895365471371892E-3</v>
      </c>
      <c r="K11">
        <f t="shared" si="6"/>
        <v>1.2172602149601461E-2</v>
      </c>
      <c r="M11" s="1" t="s">
        <v>9</v>
      </c>
      <c r="N11" s="1">
        <v>3.8485913466000028</v>
      </c>
      <c r="O11" s="1" t="s">
        <v>9</v>
      </c>
      <c r="P11" s="1">
        <v>14.6988400344</v>
      </c>
      <c r="Q11" s="1" t="s">
        <v>9</v>
      </c>
      <c r="R11" s="1">
        <v>4.1149322260000076</v>
      </c>
    </row>
    <row r="12" spans="1:18" x14ac:dyDescent="0.25">
      <c r="A12">
        <v>74.109349994400006</v>
      </c>
      <c r="B12">
        <v>-25.140611749600001</v>
      </c>
      <c r="C12">
        <v>157.276690285</v>
      </c>
      <c r="E12">
        <f t="shared" si="1"/>
        <v>-0.89065000559999419</v>
      </c>
      <c r="F12">
        <f t="shared" si="2"/>
        <v>-0.14061174960000145</v>
      </c>
      <c r="G12">
        <f t="shared" si="3"/>
        <v>2.2766902850000008</v>
      </c>
      <c r="I12">
        <f t="shared" si="4"/>
        <v>5.1187627287916987E-3</v>
      </c>
      <c r="J12">
        <f t="shared" si="5"/>
        <v>8.0812684955613632E-4</v>
      </c>
      <c r="K12">
        <f t="shared" si="6"/>
        <v>1.30846430164332E-2</v>
      </c>
      <c r="M12" s="1" t="s">
        <v>10</v>
      </c>
      <c r="N12" s="1">
        <v>-3.8484382462000042</v>
      </c>
      <c r="O12" s="1" t="s">
        <v>10</v>
      </c>
      <c r="P12" s="1">
        <v>-4.747964229099999</v>
      </c>
      <c r="Q12" s="1" t="s">
        <v>10</v>
      </c>
      <c r="R12" s="1">
        <v>0.39508651799999939</v>
      </c>
    </row>
    <row r="13" spans="1:18" x14ac:dyDescent="0.25">
      <c r="A13">
        <v>74.296322427899995</v>
      </c>
      <c r="B13">
        <v>-24.838957253</v>
      </c>
      <c r="C13">
        <v>157.16780188199999</v>
      </c>
      <c r="E13">
        <f t="shared" si="1"/>
        <v>-0.70367757210000548</v>
      </c>
      <c r="F13">
        <f t="shared" si="2"/>
        <v>0.16104274699999976</v>
      </c>
      <c r="G13">
        <f t="shared" si="3"/>
        <v>2.167801881999992</v>
      </c>
      <c r="I13">
        <f t="shared" si="4"/>
        <v>4.0441907668609407E-3</v>
      </c>
      <c r="J13">
        <f t="shared" si="5"/>
        <v>9.2554831404341182E-4</v>
      </c>
      <c r="K13">
        <f t="shared" si="6"/>
        <v>1.2458837261793794E-2</v>
      </c>
      <c r="M13" s="1" t="s">
        <v>11</v>
      </c>
      <c r="N13" s="1">
        <v>1.5310039999860692E-4</v>
      </c>
      <c r="O13" s="1" t="s">
        <v>11</v>
      </c>
      <c r="P13" s="1">
        <v>9.9508758053000008</v>
      </c>
      <c r="Q13" s="1" t="s">
        <v>11</v>
      </c>
      <c r="R13" s="1">
        <v>4.510018744000007</v>
      </c>
    </row>
    <row r="14" spans="1:18" x14ac:dyDescent="0.25">
      <c r="A14">
        <v>74.100500720200003</v>
      </c>
      <c r="B14">
        <v>-25.879622587299998</v>
      </c>
      <c r="C14">
        <v>157.22891375</v>
      </c>
      <c r="E14">
        <f t="shared" si="1"/>
        <v>-0.899499279799997</v>
      </c>
      <c r="F14">
        <f t="shared" si="2"/>
        <v>-0.87962258729999832</v>
      </c>
      <c r="G14">
        <f t="shared" si="3"/>
        <v>2.2289137500000038</v>
      </c>
      <c r="I14">
        <f t="shared" si="4"/>
        <v>5.1696214664181776E-3</v>
      </c>
      <c r="J14">
        <f t="shared" si="5"/>
        <v>5.055385714887355E-3</v>
      </c>
      <c r="K14">
        <f t="shared" si="6"/>
        <v>1.2810060694386225E-2</v>
      </c>
      <c r="M14" s="1" t="s">
        <v>12</v>
      </c>
      <c r="N14" s="1">
        <v>-862.86868464039981</v>
      </c>
      <c r="O14" s="1" t="s">
        <v>12</v>
      </c>
      <c r="P14" s="1">
        <v>199.94046066390004</v>
      </c>
      <c r="Q14" s="1" t="s">
        <v>12</v>
      </c>
      <c r="R14" s="1">
        <v>991.85335370999917</v>
      </c>
    </row>
    <row r="15" spans="1:18" x14ac:dyDescent="0.25">
      <c r="A15">
        <v>74.038116458900006</v>
      </c>
      <c r="B15">
        <v>-25.4509941068</v>
      </c>
      <c r="C15">
        <v>157.178432504</v>
      </c>
      <c r="E15">
        <f t="shared" si="1"/>
        <v>-0.96188354109999352</v>
      </c>
      <c r="F15">
        <f t="shared" si="2"/>
        <v>-0.45099410679999963</v>
      </c>
      <c r="G15">
        <f t="shared" si="3"/>
        <v>2.1784325039999999</v>
      </c>
      <c r="I15">
        <f t="shared" si="4"/>
        <v>5.5281576249516361E-3</v>
      </c>
      <c r="J15">
        <f t="shared" si="5"/>
        <v>2.5919629599478623E-3</v>
      </c>
      <c r="K15">
        <f t="shared" si="6"/>
        <v>1.2519933799530697E-2</v>
      </c>
      <c r="M15" s="1" t="s">
        <v>13</v>
      </c>
      <c r="N15" s="1">
        <v>473</v>
      </c>
      <c r="O15" s="1" t="s">
        <v>13</v>
      </c>
      <c r="P15" s="1">
        <v>473</v>
      </c>
      <c r="Q15" s="1" t="s">
        <v>13</v>
      </c>
      <c r="R15" s="1">
        <v>473</v>
      </c>
    </row>
    <row r="16" spans="1:18" ht="15.75" thickBot="1" x14ac:dyDescent="0.3">
      <c r="A16">
        <v>74.256794106399994</v>
      </c>
      <c r="B16">
        <v>-27.001724510500001</v>
      </c>
      <c r="C16">
        <v>157.36239533899999</v>
      </c>
      <c r="E16">
        <f t="shared" si="1"/>
        <v>-0.74320589360000611</v>
      </c>
      <c r="F16">
        <f t="shared" si="2"/>
        <v>-2.0017245105000008</v>
      </c>
      <c r="G16">
        <f t="shared" si="3"/>
        <v>2.3623953389999883</v>
      </c>
      <c r="I16">
        <f t="shared" si="4"/>
        <v>4.2713687801699879E-3</v>
      </c>
      <c r="J16">
        <f t="shared" si="5"/>
        <v>1.1504353846327846E-2</v>
      </c>
      <c r="K16">
        <f t="shared" si="6"/>
        <v>1.3577208932703172E-2</v>
      </c>
      <c r="M16" s="2" t="s">
        <v>14</v>
      </c>
      <c r="N16" s="2">
        <v>6.3044454770943795E-2</v>
      </c>
      <c r="O16" s="2" t="s">
        <v>14</v>
      </c>
      <c r="P16" s="2">
        <v>0.15045495928898095</v>
      </c>
      <c r="Q16" s="2" t="s">
        <v>14</v>
      </c>
      <c r="R16" s="2">
        <v>3.8036694196342598E-2</v>
      </c>
    </row>
    <row r="17" spans="1:18" ht="15.75" thickBot="1" x14ac:dyDescent="0.3">
      <c r="A17">
        <v>73.784312286100004</v>
      </c>
      <c r="B17">
        <v>-26.263839460900002</v>
      </c>
      <c r="C17">
        <v>157.34708033699999</v>
      </c>
      <c r="E17">
        <f t="shared" si="1"/>
        <v>-1.215687713899996</v>
      </c>
      <c r="F17">
        <f t="shared" si="2"/>
        <v>-1.2638394609000017</v>
      </c>
      <c r="G17">
        <f t="shared" si="3"/>
        <v>2.3470803369999942</v>
      </c>
      <c r="I17">
        <f t="shared" si="4"/>
        <v>6.986826385937347E-3</v>
      </c>
      <c r="J17">
        <f t="shared" si="5"/>
        <v>7.2635651344020655E-3</v>
      </c>
      <c r="K17">
        <f t="shared" si="6"/>
        <v>1.3489190226212365E-2</v>
      </c>
    </row>
    <row r="18" spans="1:18" x14ac:dyDescent="0.25">
      <c r="A18">
        <v>73.343423663300001</v>
      </c>
      <c r="B18">
        <v>-26.367080853499999</v>
      </c>
      <c r="C18">
        <v>157.468629902</v>
      </c>
      <c r="E18">
        <f t="shared" si="1"/>
        <v>-1.6565763366999988</v>
      </c>
      <c r="F18">
        <f t="shared" si="2"/>
        <v>-1.3670808534999992</v>
      </c>
      <c r="G18">
        <f t="shared" si="3"/>
        <v>2.4686299020000035</v>
      </c>
      <c r="I18">
        <f t="shared" si="4"/>
        <v>9.5207108924743912E-3</v>
      </c>
      <c r="J18">
        <f t="shared" si="5"/>
        <v>7.8569162702990577E-3</v>
      </c>
      <c r="K18">
        <f t="shared" si="6"/>
        <v>1.4187762481431465E-2</v>
      </c>
      <c r="M18" s="8" t="s">
        <v>0</v>
      </c>
      <c r="N18" s="8"/>
      <c r="O18" s="8" t="s">
        <v>34</v>
      </c>
      <c r="P18" s="8"/>
      <c r="Q18" s="8" t="s">
        <v>35</v>
      </c>
      <c r="R18" s="8"/>
    </row>
    <row r="19" spans="1:18" x14ac:dyDescent="0.25">
      <c r="A19">
        <v>73.543909837599998</v>
      </c>
      <c r="B19">
        <v>-26.272214400399999</v>
      </c>
      <c r="C19">
        <v>157.525559628</v>
      </c>
      <c r="E19">
        <f t="shared" si="1"/>
        <v>-1.4560901624000024</v>
      </c>
      <c r="F19">
        <f t="shared" si="2"/>
        <v>-1.2722144003999993</v>
      </c>
      <c r="G19">
        <f t="shared" si="3"/>
        <v>2.5255596279999963</v>
      </c>
      <c r="I19">
        <f t="shared" si="4"/>
        <v>8.3684724708808032E-3</v>
      </c>
      <c r="J19">
        <f t="shared" si="5"/>
        <v>7.311697765512974E-3</v>
      </c>
      <c r="K19">
        <f t="shared" si="6"/>
        <v>1.4514950218226881E-2</v>
      </c>
      <c r="M19" s="1"/>
      <c r="N19" s="1"/>
      <c r="O19" s="1"/>
      <c r="P19" s="1"/>
      <c r="Q19" s="1"/>
      <c r="R19" s="1"/>
    </row>
    <row r="20" spans="1:18" x14ac:dyDescent="0.25">
      <c r="A20">
        <v>74.069735392200002</v>
      </c>
      <c r="B20">
        <v>-24.775070149099999</v>
      </c>
      <c r="C20">
        <v>157.54616112400001</v>
      </c>
      <c r="E20">
        <f t="shared" si="1"/>
        <v>-0.93026460779999809</v>
      </c>
      <c r="F20">
        <f t="shared" si="2"/>
        <v>0.22492985090000062</v>
      </c>
      <c r="G20">
        <f t="shared" si="3"/>
        <v>2.5461611240000082</v>
      </c>
      <c r="I20">
        <f t="shared" si="4"/>
        <v>5.346436616382017E-3</v>
      </c>
      <c r="J20">
        <f t="shared" si="5"/>
        <v>1.2927216416553792E-3</v>
      </c>
      <c r="K20">
        <f t="shared" si="6"/>
        <v>1.4633351575908535E-2</v>
      </c>
      <c r="M20" s="1" t="s">
        <v>1</v>
      </c>
      <c r="N20" s="1">
        <v>1.0484353250754617E-2</v>
      </c>
      <c r="O20" s="1" t="s">
        <v>1</v>
      </c>
      <c r="P20" s="1">
        <v>7.5588363537527218E-3</v>
      </c>
      <c r="Q20" s="1" t="s">
        <v>1</v>
      </c>
      <c r="R20" s="1">
        <v>1.2051587255561829E-2</v>
      </c>
    </row>
    <row r="21" spans="1:18" x14ac:dyDescent="0.25">
      <c r="A21">
        <v>74.028702357599997</v>
      </c>
      <c r="B21">
        <v>-23.764410568300001</v>
      </c>
      <c r="C21">
        <v>157.42546472699999</v>
      </c>
      <c r="E21">
        <f t="shared" si="1"/>
        <v>-0.97129764240000327</v>
      </c>
      <c r="F21">
        <f t="shared" si="2"/>
        <v>1.2355894316999994</v>
      </c>
      <c r="G21">
        <f t="shared" si="3"/>
        <v>2.4254647269999907</v>
      </c>
      <c r="I21">
        <f t="shared" si="4"/>
        <v>5.5822625489471136E-3</v>
      </c>
      <c r="J21">
        <f t="shared" si="5"/>
        <v>7.1012059634066819E-3</v>
      </c>
      <c r="K21">
        <f t="shared" si="6"/>
        <v>1.3939682666035303E-2</v>
      </c>
      <c r="M21" s="1" t="s">
        <v>2</v>
      </c>
      <c r="N21" s="1">
        <v>1.8439138032352582E-4</v>
      </c>
      <c r="O21" s="1" t="s">
        <v>2</v>
      </c>
      <c r="P21" s="1">
        <v>2.9171320653004489E-4</v>
      </c>
      <c r="Q21" s="1" t="s">
        <v>2</v>
      </c>
      <c r="R21" s="1">
        <v>1.1124936552993907E-4</v>
      </c>
    </row>
    <row r="22" spans="1:18" x14ac:dyDescent="0.25">
      <c r="A22">
        <v>73.498477577599999</v>
      </c>
      <c r="B22">
        <v>-23.714057575599998</v>
      </c>
      <c r="C22">
        <v>157.2775863</v>
      </c>
      <c r="E22">
        <f t="shared" si="1"/>
        <v>-1.5015224224000008</v>
      </c>
      <c r="F22">
        <f t="shared" si="2"/>
        <v>1.2859424244000017</v>
      </c>
      <c r="G22">
        <f t="shared" si="3"/>
        <v>2.2775862999999958</v>
      </c>
      <c r="I22">
        <f t="shared" si="4"/>
        <v>8.6295817255942764E-3</v>
      </c>
      <c r="J22">
        <f t="shared" si="5"/>
        <v>7.3905957581580561E-3</v>
      </c>
      <c r="K22">
        <f t="shared" si="6"/>
        <v>1.3089792612972329E-2</v>
      </c>
      <c r="M22" s="1" t="s">
        <v>3</v>
      </c>
      <c r="N22" s="1">
        <v>1.0377010026095194E-2</v>
      </c>
      <c r="O22" s="1" t="s">
        <v>3</v>
      </c>
      <c r="P22" s="1">
        <v>6.2703919156112667E-3</v>
      </c>
      <c r="Q22" s="1" t="s">
        <v>3</v>
      </c>
      <c r="R22" s="1">
        <v>1.2111875468547337E-2</v>
      </c>
    </row>
    <row r="23" spans="1:18" x14ac:dyDescent="0.25">
      <c r="A23">
        <v>73.215071796199993</v>
      </c>
      <c r="B23">
        <v>-24.412472917500001</v>
      </c>
      <c r="C23">
        <v>157.30011957599999</v>
      </c>
      <c r="E23">
        <f t="shared" si="1"/>
        <v>-1.7849282038000069</v>
      </c>
      <c r="F23">
        <f t="shared" si="2"/>
        <v>0.58752708249999941</v>
      </c>
      <c r="G23">
        <f t="shared" si="3"/>
        <v>2.300119575999986</v>
      </c>
      <c r="I23">
        <f t="shared" si="4"/>
        <v>1.0258377483561147E-2</v>
      </c>
      <c r="J23">
        <f t="shared" si="5"/>
        <v>3.3766481930584541E-3</v>
      </c>
      <c r="K23">
        <f t="shared" si="6"/>
        <v>1.3219296337916029E-2</v>
      </c>
      <c r="M23" s="1" t="s">
        <v>4</v>
      </c>
      <c r="N23" s="1" t="e">
        <v>#N/A</v>
      </c>
      <c r="O23" s="1" t="s">
        <v>4</v>
      </c>
      <c r="P23" s="1" t="e">
        <v>#N/A</v>
      </c>
      <c r="Q23" s="1" t="s">
        <v>4</v>
      </c>
      <c r="R23" s="1" t="e">
        <v>#N/A</v>
      </c>
    </row>
    <row r="24" spans="1:18" x14ac:dyDescent="0.25">
      <c r="A24">
        <v>73.687199983100001</v>
      </c>
      <c r="B24">
        <v>-23.8974608147</v>
      </c>
      <c r="C24">
        <v>157.66359828700001</v>
      </c>
      <c r="E24">
        <f t="shared" si="1"/>
        <v>-1.3128000168999989</v>
      </c>
      <c r="F24">
        <f t="shared" si="2"/>
        <v>1.1025391852999995</v>
      </c>
      <c r="G24">
        <f t="shared" si="3"/>
        <v>2.6635982870000134</v>
      </c>
      <c r="I24">
        <f t="shared" si="4"/>
        <v>7.5449522872207235E-3</v>
      </c>
      <c r="J24">
        <f t="shared" si="5"/>
        <v>6.3365367464901286E-3</v>
      </c>
      <c r="K24">
        <f t="shared" si="6"/>
        <v>1.5308288946547751E-2</v>
      </c>
      <c r="M24" s="1" t="s">
        <v>5</v>
      </c>
      <c r="N24" s="1">
        <v>4.0102475831414654E-3</v>
      </c>
      <c r="O24" s="1" t="s">
        <v>5</v>
      </c>
      <c r="P24" s="1">
        <v>6.3443431000136828E-3</v>
      </c>
      <c r="Q24" s="1" t="s">
        <v>5</v>
      </c>
      <c r="R24" s="1">
        <v>2.4195138539539343E-3</v>
      </c>
    </row>
    <row r="25" spans="1:18" x14ac:dyDescent="0.25">
      <c r="A25">
        <v>73.598567784300002</v>
      </c>
      <c r="B25">
        <v>-23.717769666100001</v>
      </c>
      <c r="C25">
        <v>157.55193754999999</v>
      </c>
      <c r="E25">
        <f t="shared" si="1"/>
        <v>-1.4014322156999981</v>
      </c>
      <c r="F25">
        <f t="shared" si="2"/>
        <v>1.2822303338999994</v>
      </c>
      <c r="G25">
        <f t="shared" si="3"/>
        <v>2.551937549999991</v>
      </c>
      <c r="I25">
        <f t="shared" si="4"/>
        <v>8.0543411525839052E-3</v>
      </c>
      <c r="J25">
        <f t="shared" si="5"/>
        <v>7.3692615523781842E-3</v>
      </c>
      <c r="K25">
        <f t="shared" si="6"/>
        <v>1.4666549974750307E-2</v>
      </c>
      <c r="M25" s="1" t="s">
        <v>6</v>
      </c>
      <c r="N25" s="1">
        <v>1.6082085678091967E-5</v>
      </c>
      <c r="O25" s="1" t="s">
        <v>6</v>
      </c>
      <c r="P25" s="1">
        <v>4.0250689370691231E-5</v>
      </c>
      <c r="Q25" s="1" t="s">
        <v>6</v>
      </c>
      <c r="R25" s="1">
        <v>5.8540472894750196E-6</v>
      </c>
    </row>
    <row r="26" spans="1:18" x14ac:dyDescent="0.25">
      <c r="A26">
        <v>73.635403736800001</v>
      </c>
      <c r="B26">
        <v>-24.7079170152</v>
      </c>
      <c r="C26">
        <v>157.65629453</v>
      </c>
      <c r="E26">
        <f t="shared" si="1"/>
        <v>-1.3645962631999993</v>
      </c>
      <c r="F26">
        <f t="shared" si="2"/>
        <v>0.29208298480000039</v>
      </c>
      <c r="G26">
        <f t="shared" si="3"/>
        <v>2.6562945299999967</v>
      </c>
      <c r="I26">
        <f t="shared" si="4"/>
        <v>7.842636779877463E-3</v>
      </c>
      <c r="J26">
        <f t="shared" si="5"/>
        <v>1.6786655666175903E-3</v>
      </c>
      <c r="K26">
        <f t="shared" si="6"/>
        <v>1.5266312638371958E-2</v>
      </c>
      <c r="M26" s="1" t="s">
        <v>7</v>
      </c>
      <c r="N26" s="1">
        <v>-0.10954507468460895</v>
      </c>
      <c r="O26" s="1" t="s">
        <v>7</v>
      </c>
      <c r="P26" s="1">
        <v>11.780657540565366</v>
      </c>
      <c r="Q26" s="1" t="s">
        <v>7</v>
      </c>
      <c r="R26" s="1">
        <v>2.8278879479524091</v>
      </c>
    </row>
    <row r="27" spans="1:18" x14ac:dyDescent="0.25">
      <c r="A27">
        <v>73.281527313500007</v>
      </c>
      <c r="B27">
        <v>-24.788577279999998</v>
      </c>
      <c r="C27">
        <v>157.732301777</v>
      </c>
      <c r="E27">
        <f t="shared" si="1"/>
        <v>-1.7184726864999931</v>
      </c>
      <c r="F27">
        <f t="shared" si="2"/>
        <v>0.21142272000000162</v>
      </c>
      <c r="G27">
        <f t="shared" si="3"/>
        <v>2.7323017770000035</v>
      </c>
      <c r="I27">
        <f t="shared" si="4"/>
        <v>9.8764429156174508E-3</v>
      </c>
      <c r="J27">
        <f t="shared" si="5"/>
        <v>1.2150931705510097E-3</v>
      </c>
      <c r="K27">
        <f t="shared" si="6"/>
        <v>1.570314311119007E-2</v>
      </c>
      <c r="M27" s="1" t="s">
        <v>8</v>
      </c>
      <c r="N27" s="1">
        <v>0.19630314729739398</v>
      </c>
      <c r="O27" s="1" t="s">
        <v>8</v>
      </c>
      <c r="P27" s="1">
        <v>2.3860370592475735</v>
      </c>
      <c r="Q27" s="1" t="s">
        <v>8</v>
      </c>
      <c r="R27" s="1">
        <v>0.51044614539462085</v>
      </c>
    </row>
    <row r="28" spans="1:18" x14ac:dyDescent="0.25">
      <c r="A28">
        <v>73.861425859799994</v>
      </c>
      <c r="B28">
        <v>-23.4916735336</v>
      </c>
      <c r="C28">
        <v>157.25332711799999</v>
      </c>
      <c r="E28">
        <f t="shared" si="1"/>
        <v>-1.1385741402000065</v>
      </c>
      <c r="F28">
        <f t="shared" si="2"/>
        <v>1.5083264663999998</v>
      </c>
      <c r="G28">
        <f t="shared" si="3"/>
        <v>2.2533271179999872</v>
      </c>
      <c r="I28">
        <f t="shared" si="4"/>
        <v>6.5436376086874916E-3</v>
      </c>
      <c r="J28">
        <f t="shared" si="5"/>
        <v>8.6686860725468055E-3</v>
      </c>
      <c r="K28">
        <f t="shared" si="6"/>
        <v>1.2950369724214848E-2</v>
      </c>
      <c r="M28" s="1" t="s">
        <v>9</v>
      </c>
      <c r="N28" s="1">
        <v>2.2116946556143293E-2</v>
      </c>
      <c r="O28" s="1" t="s">
        <v>9</v>
      </c>
      <c r="P28" s="1">
        <v>5.7110462472295911E-2</v>
      </c>
      <c r="Q28" s="1" t="s">
        <v>9</v>
      </c>
      <c r="R28" s="1">
        <v>2.3649426348752087E-2</v>
      </c>
    </row>
    <row r="29" spans="1:18" x14ac:dyDescent="0.25">
      <c r="A29">
        <v>73.838512381499996</v>
      </c>
      <c r="B29">
        <v>-22.858956829899999</v>
      </c>
      <c r="C29">
        <v>156.92200858699999</v>
      </c>
      <c r="E29">
        <f t="shared" si="1"/>
        <v>-1.1614876185000043</v>
      </c>
      <c r="F29">
        <f t="shared" si="2"/>
        <v>2.1410431701000014</v>
      </c>
      <c r="G29">
        <f t="shared" si="3"/>
        <v>1.9220085869999934</v>
      </c>
      <c r="I29">
        <f t="shared" si="4"/>
        <v>6.6753264404076397E-3</v>
      </c>
      <c r="J29">
        <f t="shared" si="5"/>
        <v>1.2305049021426722E-2</v>
      </c>
      <c r="K29">
        <f t="shared" si="6"/>
        <v>1.1046208788743567E-2</v>
      </c>
      <c r="M29" s="1" t="s">
        <v>10</v>
      </c>
      <c r="N29" s="1">
        <v>8.7990188777693176E-7</v>
      </c>
      <c r="O29" s="1" t="s">
        <v>10</v>
      </c>
      <c r="P29" s="1">
        <v>7.942342086267212E-5</v>
      </c>
      <c r="Q29" s="1" t="s">
        <v>10</v>
      </c>
      <c r="R29" s="1">
        <v>2.2706496718922836E-3</v>
      </c>
    </row>
    <row r="30" spans="1:18" x14ac:dyDescent="0.25">
      <c r="A30">
        <v>73.573443037499999</v>
      </c>
      <c r="B30">
        <v>-22.9728290511</v>
      </c>
      <c r="C30">
        <v>157.00942348800001</v>
      </c>
      <c r="E30">
        <f t="shared" si="1"/>
        <v>-1.4265569625000012</v>
      </c>
      <c r="F30">
        <f t="shared" si="2"/>
        <v>2.0271709489000003</v>
      </c>
      <c r="G30">
        <f t="shared" si="3"/>
        <v>2.0094234880000101</v>
      </c>
      <c r="I30">
        <f t="shared" si="4"/>
        <v>8.1987386338409195E-3</v>
      </c>
      <c r="J30">
        <f t="shared" si="5"/>
        <v>1.165060016041692E-2</v>
      </c>
      <c r="K30">
        <f t="shared" si="6"/>
        <v>1.15486015741997E-2</v>
      </c>
      <c r="M30" s="1" t="s">
        <v>11</v>
      </c>
      <c r="N30" s="1">
        <v>2.2117826458031072E-2</v>
      </c>
      <c r="O30" s="1" t="s">
        <v>11</v>
      </c>
      <c r="P30" s="1">
        <v>5.7189885893158585E-2</v>
      </c>
      <c r="Q30" s="1" t="s">
        <v>11</v>
      </c>
      <c r="R30" s="1">
        <v>2.5920076020644372E-2</v>
      </c>
    </row>
    <row r="31" spans="1:18" x14ac:dyDescent="0.25">
      <c r="A31">
        <v>73.380701417799997</v>
      </c>
      <c r="B31">
        <v>-23.1089738907</v>
      </c>
      <c r="C31">
        <v>157.13210583700001</v>
      </c>
      <c r="E31">
        <f t="shared" si="1"/>
        <v>-1.6192985822000026</v>
      </c>
      <c r="F31">
        <f t="shared" si="2"/>
        <v>1.8910261093000003</v>
      </c>
      <c r="G31">
        <f t="shared" si="3"/>
        <v>2.1321058370000117</v>
      </c>
      <c r="I31">
        <f t="shared" si="4"/>
        <v>9.3064673858804809E-3</v>
      </c>
      <c r="J31">
        <f t="shared" si="5"/>
        <v>1.0868145631387488E-2</v>
      </c>
      <c r="K31">
        <f t="shared" si="6"/>
        <v>1.2253684189810057E-2</v>
      </c>
      <c r="M31" s="1" t="s">
        <v>12</v>
      </c>
      <c r="N31" s="1">
        <v>4.9590990876069334</v>
      </c>
      <c r="O31" s="1" t="s">
        <v>12</v>
      </c>
      <c r="P31" s="1">
        <v>3.5753295953250372</v>
      </c>
      <c r="Q31" s="1" t="s">
        <v>12</v>
      </c>
      <c r="R31" s="1">
        <v>5.7004007718807452</v>
      </c>
    </row>
    <row r="32" spans="1:18" x14ac:dyDescent="0.25">
      <c r="A32">
        <v>73.343421616800001</v>
      </c>
      <c r="B32">
        <v>-23.287792498200002</v>
      </c>
      <c r="C32">
        <v>157.110818634</v>
      </c>
      <c r="E32">
        <f t="shared" si="1"/>
        <v>-1.6565783831999994</v>
      </c>
      <c r="F32">
        <f t="shared" si="2"/>
        <v>1.7122075017999983</v>
      </c>
      <c r="G32">
        <f t="shared" si="3"/>
        <v>2.1108186339999975</v>
      </c>
      <c r="I32">
        <f t="shared" si="4"/>
        <v>9.5207226541628893E-3</v>
      </c>
      <c r="J32">
        <f t="shared" si="5"/>
        <v>9.8404355123392975E-3</v>
      </c>
      <c r="K32">
        <f t="shared" si="6"/>
        <v>1.2131341922217199E-2</v>
      </c>
      <c r="M32" s="1" t="s">
        <v>13</v>
      </c>
      <c r="N32" s="1">
        <v>473</v>
      </c>
      <c r="O32" s="1" t="s">
        <v>13</v>
      </c>
      <c r="P32" s="1">
        <v>473</v>
      </c>
      <c r="Q32" s="1" t="s">
        <v>13</v>
      </c>
      <c r="R32" s="1">
        <v>473</v>
      </c>
    </row>
    <row r="33" spans="1:18" ht="15.75" thickBot="1" x14ac:dyDescent="0.3">
      <c r="A33">
        <v>73.214985911300005</v>
      </c>
      <c r="B33">
        <v>-22.853609083399999</v>
      </c>
      <c r="C33">
        <v>157.06744842800001</v>
      </c>
      <c r="E33">
        <f t="shared" si="1"/>
        <v>-1.7850140886999952</v>
      </c>
      <c r="F33">
        <f t="shared" si="2"/>
        <v>2.1463909166000015</v>
      </c>
      <c r="G33">
        <f t="shared" si="3"/>
        <v>2.0674484280000058</v>
      </c>
      <c r="I33">
        <f t="shared" si="4"/>
        <v>1.0258871083092119E-2</v>
      </c>
      <c r="J33">
        <f t="shared" si="5"/>
        <v>1.2335783704293293E-2</v>
      </c>
      <c r="K33">
        <f t="shared" si="6"/>
        <v>1.1882083748280264E-2</v>
      </c>
      <c r="M33" s="2" t="s">
        <v>14</v>
      </c>
      <c r="N33" s="2">
        <v>3.6232955585245959E-4</v>
      </c>
      <c r="O33" s="2" t="s">
        <v>14</v>
      </c>
      <c r="P33" s="2">
        <v>5.7321723159118069E-4</v>
      </c>
      <c r="Q33" s="2" t="s">
        <v>14</v>
      </c>
      <c r="R33" s="2">
        <v>2.1860530102115562E-4</v>
      </c>
    </row>
    <row r="34" spans="1:18" x14ac:dyDescent="0.25">
      <c r="A34">
        <v>72.575831811399993</v>
      </c>
      <c r="B34">
        <v>-24.7702250275</v>
      </c>
      <c r="C34">
        <v>157.30432008899999</v>
      </c>
      <c r="E34">
        <f t="shared" si="1"/>
        <v>-2.4241681886000066</v>
      </c>
      <c r="F34">
        <f t="shared" si="2"/>
        <v>0.22977497249999956</v>
      </c>
      <c r="G34">
        <f t="shared" si="3"/>
        <v>2.3043200889999866</v>
      </c>
      <c r="I34">
        <f t="shared" si="4"/>
        <v>1.393223117286003E-2</v>
      </c>
      <c r="J34">
        <f t="shared" si="5"/>
        <v>1.3205676279649293E-3</v>
      </c>
      <c r="K34">
        <f t="shared" si="6"/>
        <v>1.3243437615916384E-2</v>
      </c>
    </row>
    <row r="35" spans="1:18" x14ac:dyDescent="0.25">
      <c r="A35">
        <v>72.841666848499997</v>
      </c>
      <c r="B35">
        <v>-24.033476223499999</v>
      </c>
      <c r="C35">
        <v>157.23397620599999</v>
      </c>
      <c r="E35">
        <f t="shared" si="1"/>
        <v>-2.1583331515000026</v>
      </c>
      <c r="F35">
        <f t="shared" si="2"/>
        <v>0.96652377650000076</v>
      </c>
      <c r="G35">
        <f t="shared" si="3"/>
        <v>2.2339762059999941</v>
      </c>
      <c r="I35">
        <f t="shared" si="4"/>
        <v>1.2404418371693786E-2</v>
      </c>
      <c r="J35">
        <f t="shared" si="5"/>
        <v>5.5548260849179907E-3</v>
      </c>
      <c r="K35">
        <f t="shared" si="6"/>
        <v>1.2839155749599797E-2</v>
      </c>
    </row>
    <row r="36" spans="1:18" x14ac:dyDescent="0.25">
      <c r="A36">
        <v>73.335458810999995</v>
      </c>
      <c r="B36">
        <v>-22.574454431500001</v>
      </c>
      <c r="C36">
        <v>157.17610641100001</v>
      </c>
      <c r="E36">
        <f t="shared" si="1"/>
        <v>-1.6645411890000048</v>
      </c>
      <c r="F36">
        <f t="shared" si="2"/>
        <v>2.4255455684999987</v>
      </c>
      <c r="G36">
        <f t="shared" si="3"/>
        <v>2.1761064110000063</v>
      </c>
      <c r="I36">
        <f t="shared" si="4"/>
        <v>9.5664866616735796E-3</v>
      </c>
      <c r="J36">
        <f t="shared" si="5"/>
        <v>1.3940147280030226E-2</v>
      </c>
      <c r="K36">
        <f t="shared" si="6"/>
        <v>1.2506565228175838E-2</v>
      </c>
    </row>
    <row r="37" spans="1:18" x14ac:dyDescent="0.25">
      <c r="A37">
        <v>72.927603693199998</v>
      </c>
      <c r="B37">
        <v>-23.138173803499999</v>
      </c>
      <c r="C37">
        <v>157.17717291700001</v>
      </c>
      <c r="E37">
        <f t="shared" si="1"/>
        <v>-2.0723963068000018</v>
      </c>
      <c r="F37">
        <f t="shared" si="2"/>
        <v>1.8618261965000009</v>
      </c>
      <c r="G37">
        <f t="shared" si="3"/>
        <v>2.1771729170000071</v>
      </c>
      <c r="I37">
        <f t="shared" si="4"/>
        <v>1.1910520302963646E-2</v>
      </c>
      <c r="J37">
        <f t="shared" si="5"/>
        <v>1.0700327269084875E-2</v>
      </c>
      <c r="K37">
        <f t="shared" si="6"/>
        <v>1.2512694674230418E-2</v>
      </c>
    </row>
    <row r="38" spans="1:18" x14ac:dyDescent="0.25">
      <c r="A38">
        <v>73.451624209599998</v>
      </c>
      <c r="B38">
        <v>-21.8496241412</v>
      </c>
      <c r="C38">
        <v>157.14965867000001</v>
      </c>
      <c r="E38">
        <f t="shared" si="1"/>
        <v>-1.5483757904000015</v>
      </c>
      <c r="F38">
        <f t="shared" si="2"/>
        <v>3.1503758588000004</v>
      </c>
      <c r="G38">
        <f t="shared" si="3"/>
        <v>2.149658670000008</v>
      </c>
      <c r="I38">
        <f t="shared" si="4"/>
        <v>8.8988584025479819E-3</v>
      </c>
      <c r="J38">
        <f t="shared" si="5"/>
        <v>1.8105907400569925E-2</v>
      </c>
      <c r="K38">
        <f t="shared" si="6"/>
        <v>1.2354564206404859E-2</v>
      </c>
    </row>
    <row r="39" spans="1:18" x14ac:dyDescent="0.25">
      <c r="A39">
        <v>73.580455594</v>
      </c>
      <c r="B39">
        <v>-22.6046952027</v>
      </c>
      <c r="C39">
        <v>157.24352387900001</v>
      </c>
      <c r="E39">
        <f t="shared" si="1"/>
        <v>-1.419544406</v>
      </c>
      <c r="F39">
        <f t="shared" si="2"/>
        <v>2.3953047972999997</v>
      </c>
      <c r="G39">
        <f t="shared" si="3"/>
        <v>2.2435238790000085</v>
      </c>
      <c r="I39">
        <f t="shared" si="4"/>
        <v>8.1584359193963476E-3</v>
      </c>
      <c r="J39">
        <f t="shared" si="5"/>
        <v>1.3766346874107372E-2</v>
      </c>
      <c r="K39">
        <f t="shared" si="6"/>
        <v>1.289402833972148E-2</v>
      </c>
    </row>
    <row r="40" spans="1:18" x14ac:dyDescent="0.25">
      <c r="A40">
        <v>73.123228866700003</v>
      </c>
      <c r="B40">
        <v>-21.9559235525</v>
      </c>
      <c r="C40">
        <v>157.48936394500001</v>
      </c>
      <c r="E40">
        <f t="shared" si="1"/>
        <v>-1.8767711332999966</v>
      </c>
      <c r="F40">
        <f t="shared" si="2"/>
        <v>3.0440764475000002</v>
      </c>
      <c r="G40">
        <f t="shared" si="3"/>
        <v>2.489363945000008</v>
      </c>
      <c r="I40">
        <f t="shared" si="4"/>
        <v>1.0786219128956847E-2</v>
      </c>
      <c r="J40">
        <f t="shared" si="5"/>
        <v>1.7494981154307358E-2</v>
      </c>
      <c r="K40">
        <f t="shared" si="6"/>
        <v>1.4306925616061538E-2</v>
      </c>
    </row>
    <row r="41" spans="1:18" x14ac:dyDescent="0.25">
      <c r="A41">
        <v>73.011909971099996</v>
      </c>
      <c r="B41">
        <v>-22.383545955999999</v>
      </c>
      <c r="C41">
        <v>157.32626953799999</v>
      </c>
      <c r="E41">
        <f t="shared" si="1"/>
        <v>-1.9880900289000039</v>
      </c>
      <c r="F41">
        <f t="shared" si="2"/>
        <v>2.616454044000001</v>
      </c>
      <c r="G41">
        <f t="shared" si="3"/>
        <v>2.3262695379999911</v>
      </c>
      <c r="I41">
        <f t="shared" si="4"/>
        <v>1.1425993462561335E-2</v>
      </c>
      <c r="J41">
        <f t="shared" si="5"/>
        <v>1.5037340546583395E-2</v>
      </c>
      <c r="K41">
        <f t="shared" si="6"/>
        <v>1.3369585957860254E-2</v>
      </c>
    </row>
    <row r="42" spans="1:18" x14ac:dyDescent="0.25">
      <c r="A42">
        <v>72.9573011791</v>
      </c>
      <c r="B42">
        <v>-22.6688615178</v>
      </c>
      <c r="C42">
        <v>157.35371971199999</v>
      </c>
      <c r="E42">
        <f t="shared" si="1"/>
        <v>-2.0426988209000001</v>
      </c>
      <c r="F42">
        <f t="shared" si="2"/>
        <v>2.3311384822000001</v>
      </c>
      <c r="G42">
        <f t="shared" si="3"/>
        <v>2.353719711999986</v>
      </c>
      <c r="I42">
        <f t="shared" si="4"/>
        <v>1.1739842277916827E-2</v>
      </c>
      <c r="J42">
        <f t="shared" si="5"/>
        <v>1.3397568857925228E-2</v>
      </c>
      <c r="K42">
        <f t="shared" si="6"/>
        <v>1.3527348183972141E-2</v>
      </c>
    </row>
    <row r="43" spans="1:18" x14ac:dyDescent="0.25">
      <c r="A43">
        <v>73.081581452699993</v>
      </c>
      <c r="B43">
        <v>-22.810163835200001</v>
      </c>
      <c r="C43">
        <v>157.459037432</v>
      </c>
      <c r="E43">
        <f t="shared" si="1"/>
        <v>-1.918418547300007</v>
      </c>
      <c r="F43">
        <f t="shared" si="2"/>
        <v>2.1898361647999991</v>
      </c>
      <c r="G43">
        <f t="shared" si="3"/>
        <v>2.4590374320000024</v>
      </c>
      <c r="I43">
        <f t="shared" si="4"/>
        <v>1.1025576035927501E-2</v>
      </c>
      <c r="J43">
        <f t="shared" si="5"/>
        <v>1.2585473162364358E-2</v>
      </c>
      <c r="K43">
        <f t="shared" si="6"/>
        <v>1.4132632433034979E-2</v>
      </c>
    </row>
    <row r="44" spans="1:18" x14ac:dyDescent="0.25">
      <c r="A44">
        <v>73.868668436600004</v>
      </c>
      <c r="B44">
        <v>-21.293306957199999</v>
      </c>
      <c r="C44">
        <v>157.47783402100001</v>
      </c>
      <c r="E44">
        <f t="shared" si="1"/>
        <v>-1.1313315633999963</v>
      </c>
      <c r="F44">
        <f t="shared" si="2"/>
        <v>3.7066930428000013</v>
      </c>
      <c r="G44">
        <f t="shared" si="3"/>
        <v>2.4778340210000067</v>
      </c>
      <c r="I44">
        <f t="shared" si="4"/>
        <v>6.5020129166634584E-3</v>
      </c>
      <c r="J44">
        <f t="shared" si="5"/>
        <v>2.1303185398594764E-2</v>
      </c>
      <c r="K44">
        <f t="shared" si="6"/>
        <v>1.4240660590668933E-2</v>
      </c>
    </row>
    <row r="45" spans="1:18" x14ac:dyDescent="0.25">
      <c r="A45">
        <v>74.414197972500006</v>
      </c>
      <c r="B45">
        <v>-21.681496134900001</v>
      </c>
      <c r="C45">
        <v>157.52565114699999</v>
      </c>
      <c r="E45">
        <f t="shared" si="1"/>
        <v>-0.58580202749999444</v>
      </c>
      <c r="F45">
        <f t="shared" si="2"/>
        <v>3.3185038650999985</v>
      </c>
      <c r="G45">
        <f t="shared" si="3"/>
        <v>2.5256511469999907</v>
      </c>
      <c r="I45">
        <f t="shared" si="4"/>
        <v>3.3667339201301195E-3</v>
      </c>
      <c r="J45">
        <f t="shared" si="5"/>
        <v>1.9072176268142359E-2</v>
      </c>
      <c r="K45">
        <f t="shared" si="6"/>
        <v>1.4515476198177706E-2</v>
      </c>
    </row>
    <row r="46" spans="1:18" x14ac:dyDescent="0.25">
      <c r="A46">
        <v>74.111723415599997</v>
      </c>
      <c r="B46">
        <v>-22.754705768200001</v>
      </c>
      <c r="C46">
        <v>157.41248422300001</v>
      </c>
      <c r="E46">
        <f t="shared" si="1"/>
        <v>-0.88827658440000334</v>
      </c>
      <c r="F46">
        <f t="shared" si="2"/>
        <v>2.2452942317999991</v>
      </c>
      <c r="G46">
        <f t="shared" si="3"/>
        <v>2.412484223000007</v>
      </c>
      <c r="I46">
        <f t="shared" si="4"/>
        <v>5.1051221517952917E-3</v>
      </c>
      <c r="J46">
        <f t="shared" si="5"/>
        <v>1.2904202949133064E-2</v>
      </c>
      <c r="K46">
        <f t="shared" si="6"/>
        <v>1.3865080836294914E-2</v>
      </c>
    </row>
    <row r="47" spans="1:18" x14ac:dyDescent="0.25">
      <c r="A47">
        <v>74.268308962800006</v>
      </c>
      <c r="B47">
        <v>-22.911439337800001</v>
      </c>
      <c r="C47">
        <v>157.41865654200001</v>
      </c>
      <c r="E47">
        <f t="shared" si="1"/>
        <v>-0.73169103719999384</v>
      </c>
      <c r="F47">
        <f t="shared" si="2"/>
        <v>2.088560662199999</v>
      </c>
      <c r="G47">
        <f t="shared" si="3"/>
        <v>2.4186565420000079</v>
      </c>
      <c r="I47">
        <f t="shared" si="4"/>
        <v>4.2051903516097536E-3</v>
      </c>
      <c r="J47">
        <f t="shared" si="5"/>
        <v>1.2003420431449818E-2</v>
      </c>
      <c r="K47">
        <f t="shared" si="6"/>
        <v>1.3900554519839252E-2</v>
      </c>
    </row>
    <row r="48" spans="1:18" x14ac:dyDescent="0.25">
      <c r="A48">
        <v>73.860751567400001</v>
      </c>
      <c r="B48">
        <v>-24.212368613900001</v>
      </c>
      <c r="C48">
        <v>157.54959203499999</v>
      </c>
      <c r="E48">
        <f t="shared" si="1"/>
        <v>-1.1392484325999988</v>
      </c>
      <c r="F48">
        <f t="shared" si="2"/>
        <v>0.78763138609999928</v>
      </c>
      <c r="G48">
        <f t="shared" si="3"/>
        <v>2.5495920349999892</v>
      </c>
      <c r="I48">
        <f t="shared" si="4"/>
        <v>6.5475129163658011E-3</v>
      </c>
      <c r="J48">
        <f t="shared" si="5"/>
        <v>4.5266919192115552E-3</v>
      </c>
      <c r="K48">
        <f t="shared" si="6"/>
        <v>1.4653069780862314E-2</v>
      </c>
    </row>
    <row r="49" spans="1:11" x14ac:dyDescent="0.25">
      <c r="A49">
        <v>73.1907973207</v>
      </c>
      <c r="B49">
        <v>-24.302888017600001</v>
      </c>
      <c r="C49">
        <v>157.58984981200001</v>
      </c>
      <c r="E49">
        <f t="shared" si="1"/>
        <v>-1.8092026793000002</v>
      </c>
      <c r="F49">
        <f t="shared" si="2"/>
        <v>0.69711198239999916</v>
      </c>
      <c r="G49">
        <f t="shared" si="3"/>
        <v>2.5898498120000113</v>
      </c>
      <c r="I49">
        <f t="shared" si="4"/>
        <v>1.0397888267448276E-2</v>
      </c>
      <c r="J49">
        <f t="shared" si="5"/>
        <v>4.0064568695526584E-3</v>
      </c>
      <c r="K49">
        <f t="shared" si="6"/>
        <v>1.4884440136395966E-2</v>
      </c>
    </row>
    <row r="50" spans="1:11" x14ac:dyDescent="0.25">
      <c r="A50">
        <v>73.148774811999999</v>
      </c>
      <c r="B50">
        <v>-25.5105167782</v>
      </c>
      <c r="C50">
        <v>157.62265144400001</v>
      </c>
      <c r="E50">
        <f t="shared" si="1"/>
        <v>-1.8512251880000008</v>
      </c>
      <c r="F50">
        <f t="shared" si="2"/>
        <v>-0.51051677819999952</v>
      </c>
      <c r="G50">
        <f t="shared" si="3"/>
        <v>2.622651444000013</v>
      </c>
      <c r="I50">
        <f t="shared" si="4"/>
        <v>1.0639400926687505E-2</v>
      </c>
      <c r="J50">
        <f t="shared" si="5"/>
        <v>2.9340529279091635E-3</v>
      </c>
      <c r="K50">
        <f t="shared" si="6"/>
        <v>1.5072958376186512E-2</v>
      </c>
    </row>
    <row r="51" spans="1:11" x14ac:dyDescent="0.25">
      <c r="A51">
        <v>73.291957322299993</v>
      </c>
      <c r="B51">
        <v>-25.6293663933</v>
      </c>
      <c r="C51">
        <v>157.57058262699999</v>
      </c>
      <c r="E51">
        <f t="shared" si="1"/>
        <v>-1.7080426777000071</v>
      </c>
      <c r="F51">
        <f t="shared" si="2"/>
        <v>-0.62936639329999977</v>
      </c>
      <c r="G51">
        <f t="shared" si="3"/>
        <v>2.5705826269999932</v>
      </c>
      <c r="I51">
        <f t="shared" si="4"/>
        <v>9.8164993463470823E-3</v>
      </c>
      <c r="J51">
        <f t="shared" si="5"/>
        <v>3.6171079734152729E-3</v>
      </c>
      <c r="K51">
        <f t="shared" si="6"/>
        <v>1.4773707359382859E-2</v>
      </c>
    </row>
    <row r="52" spans="1:11" x14ac:dyDescent="0.25">
      <c r="A52">
        <v>72.675455181299995</v>
      </c>
      <c r="B52">
        <v>-27.022103412900002</v>
      </c>
      <c r="C52">
        <v>157.84362258199999</v>
      </c>
      <c r="E52">
        <f t="shared" si="1"/>
        <v>-2.3245448187000051</v>
      </c>
      <c r="F52">
        <f t="shared" si="2"/>
        <v>-2.0221034129000017</v>
      </c>
      <c r="G52">
        <f t="shared" si="3"/>
        <v>2.8436225819999947</v>
      </c>
      <c r="I52">
        <f t="shared" si="4"/>
        <v>1.3359673614274236E-2</v>
      </c>
      <c r="J52">
        <f t="shared" si="5"/>
        <v>1.1621475909318838E-2</v>
      </c>
      <c r="K52">
        <f t="shared" si="6"/>
        <v>1.6342928418538915E-2</v>
      </c>
    </row>
    <row r="53" spans="1:11" x14ac:dyDescent="0.25">
      <c r="A53">
        <v>72.922035162699999</v>
      </c>
      <c r="B53">
        <v>-25.7821962859</v>
      </c>
      <c r="C53">
        <v>157.59250894799999</v>
      </c>
      <c r="E53">
        <f t="shared" si="1"/>
        <v>-2.0779648373000015</v>
      </c>
      <c r="F53">
        <f t="shared" si="2"/>
        <v>-0.78219628589999957</v>
      </c>
      <c r="G53">
        <f t="shared" si="3"/>
        <v>2.5925089479999883</v>
      </c>
      <c r="I53">
        <f t="shared" si="4"/>
        <v>1.1942523880349059E-2</v>
      </c>
      <c r="J53">
        <f t="shared" si="5"/>
        <v>4.4954551952952233E-3</v>
      </c>
      <c r="K53">
        <f t="shared" si="6"/>
        <v>1.489972277959126E-2</v>
      </c>
    </row>
    <row r="54" spans="1:11" x14ac:dyDescent="0.25">
      <c r="A54">
        <v>72.783764242399997</v>
      </c>
      <c r="B54">
        <v>-25.864242707500001</v>
      </c>
      <c r="C54">
        <v>157.39650401899999</v>
      </c>
      <c r="E54">
        <f t="shared" si="1"/>
        <v>-2.2162357576000034</v>
      </c>
      <c r="F54">
        <f t="shared" si="2"/>
        <v>-0.86424270750000076</v>
      </c>
      <c r="G54">
        <f t="shared" si="3"/>
        <v>2.3965040189999911</v>
      </c>
      <c r="I54">
        <f t="shared" si="4"/>
        <v>1.27371974657723E-2</v>
      </c>
      <c r="J54">
        <f t="shared" si="5"/>
        <v>4.9669941413191393E-3</v>
      </c>
      <c r="K54">
        <f t="shared" si="6"/>
        <v>1.3773239066666602E-2</v>
      </c>
    </row>
    <row r="55" spans="1:11" x14ac:dyDescent="0.25">
      <c r="A55">
        <v>72.857568458399996</v>
      </c>
      <c r="B55">
        <v>-25.8764940061</v>
      </c>
      <c r="C55">
        <v>157.49159317900001</v>
      </c>
      <c r="E55">
        <f t="shared" si="1"/>
        <v>-2.1424315416000042</v>
      </c>
      <c r="F55">
        <f t="shared" si="2"/>
        <v>-0.87649400609999972</v>
      </c>
      <c r="G55">
        <f t="shared" si="3"/>
        <v>2.4915931790000059</v>
      </c>
      <c r="I55">
        <f t="shared" si="4"/>
        <v>1.2313028299755186E-2</v>
      </c>
      <c r="J55">
        <f t="shared" si="5"/>
        <v>5.0374050662151948E-3</v>
      </c>
      <c r="K55">
        <f t="shared" si="6"/>
        <v>1.431973751730355E-2</v>
      </c>
    </row>
    <row r="56" spans="1:11" x14ac:dyDescent="0.25">
      <c r="A56">
        <v>73.319689451900004</v>
      </c>
      <c r="B56">
        <v>-25.1148902654</v>
      </c>
      <c r="C56">
        <v>157.353721527</v>
      </c>
      <c r="E56">
        <f t="shared" si="1"/>
        <v>-1.680310548099996</v>
      </c>
      <c r="F56">
        <f t="shared" si="2"/>
        <v>-0.11489026539999969</v>
      </c>
      <c r="G56">
        <f t="shared" si="3"/>
        <v>2.3537215270000047</v>
      </c>
      <c r="I56">
        <f t="shared" si="4"/>
        <v>9.6571166589906401E-3</v>
      </c>
      <c r="J56">
        <f t="shared" si="5"/>
        <v>6.6029978637268283E-4</v>
      </c>
      <c r="K56">
        <f t="shared" si="6"/>
        <v>1.3527358615179003E-2</v>
      </c>
    </row>
    <row r="57" spans="1:11" x14ac:dyDescent="0.25">
      <c r="A57">
        <v>73.458307908600005</v>
      </c>
      <c r="B57">
        <v>-25.768384208899999</v>
      </c>
      <c r="C57">
        <v>157.427200199</v>
      </c>
      <c r="E57">
        <f t="shared" si="1"/>
        <v>-1.5416920913999945</v>
      </c>
      <c r="F57">
        <f t="shared" si="2"/>
        <v>-0.76838420889999881</v>
      </c>
      <c r="G57">
        <f t="shared" si="3"/>
        <v>2.4272001989999978</v>
      </c>
      <c r="I57">
        <f t="shared" si="4"/>
        <v>8.8604457049489393E-3</v>
      </c>
      <c r="J57">
        <f t="shared" si="5"/>
        <v>4.4160741314539032E-3</v>
      </c>
      <c r="K57">
        <f t="shared" si="6"/>
        <v>1.3949656807768468E-2</v>
      </c>
    </row>
    <row r="58" spans="1:11" x14ac:dyDescent="0.25">
      <c r="A58">
        <v>72.840353672899994</v>
      </c>
      <c r="B58">
        <v>-26.843118986699999</v>
      </c>
      <c r="C58">
        <v>157.52610799199999</v>
      </c>
      <c r="E58">
        <f t="shared" si="1"/>
        <v>-2.1596463271000061</v>
      </c>
      <c r="F58">
        <f t="shared" si="2"/>
        <v>-1.8431189866999986</v>
      </c>
      <c r="G58">
        <f t="shared" si="3"/>
        <v>2.5261079919999929</v>
      </c>
      <c r="I58">
        <f t="shared" si="4"/>
        <v>1.2411965482540237E-2</v>
      </c>
      <c r="J58">
        <f t="shared" si="5"/>
        <v>1.0592812793497542E-2</v>
      </c>
      <c r="K58">
        <f t="shared" si="6"/>
        <v>1.451810178751599E-2</v>
      </c>
    </row>
    <row r="59" spans="1:11" x14ac:dyDescent="0.25">
      <c r="A59">
        <v>72.898226235199999</v>
      </c>
      <c r="B59">
        <v>-26.2218089741</v>
      </c>
      <c r="C59">
        <v>157.49797472200001</v>
      </c>
      <c r="E59">
        <f t="shared" si="1"/>
        <v>-2.1017737648000008</v>
      </c>
      <c r="F59">
        <f t="shared" si="2"/>
        <v>-1.2218089741</v>
      </c>
      <c r="G59">
        <f t="shared" si="3"/>
        <v>2.4979747220000093</v>
      </c>
      <c r="I59">
        <f t="shared" si="4"/>
        <v>1.2079359056830533E-2</v>
      </c>
      <c r="J59">
        <f t="shared" si="5"/>
        <v>7.0220066232561679E-3</v>
      </c>
      <c r="K59">
        <f t="shared" si="6"/>
        <v>1.4356413657487924E-2</v>
      </c>
    </row>
    <row r="60" spans="1:11" x14ac:dyDescent="0.25">
      <c r="A60">
        <v>72.606636123800001</v>
      </c>
      <c r="B60">
        <v>-26.4646441995</v>
      </c>
      <c r="C60">
        <v>157.49079130999999</v>
      </c>
      <c r="E60">
        <f t="shared" si="1"/>
        <v>-2.3933638761999987</v>
      </c>
      <c r="F60">
        <f t="shared" si="2"/>
        <v>-1.4646441995000004</v>
      </c>
      <c r="G60">
        <f t="shared" si="3"/>
        <v>2.4907913099999917</v>
      </c>
      <c r="I60">
        <f t="shared" si="4"/>
        <v>1.3755191970920101E-2</v>
      </c>
      <c r="J60">
        <f t="shared" si="5"/>
        <v>8.4176344155424149E-3</v>
      </c>
      <c r="K60">
        <f t="shared" si="6"/>
        <v>1.4315128998665657E-2</v>
      </c>
    </row>
    <row r="61" spans="1:11" x14ac:dyDescent="0.25">
      <c r="A61">
        <v>72.928518644500002</v>
      </c>
      <c r="B61">
        <v>-25.834373946700001</v>
      </c>
      <c r="C61">
        <v>157.42056330899999</v>
      </c>
      <c r="E61">
        <f t="shared" si="1"/>
        <v>-2.0714813554999978</v>
      </c>
      <c r="F61">
        <f t="shared" si="2"/>
        <v>-0.83437394670000131</v>
      </c>
      <c r="G61">
        <f t="shared" si="3"/>
        <v>2.4205633089999878</v>
      </c>
      <c r="I61">
        <f t="shared" si="4"/>
        <v>1.190526187531679E-2</v>
      </c>
      <c r="J61">
        <f t="shared" si="5"/>
        <v>4.7953317615100971E-3</v>
      </c>
      <c r="K61">
        <f t="shared" si="6"/>
        <v>1.3911513131853645E-2</v>
      </c>
    </row>
    <row r="62" spans="1:11" x14ac:dyDescent="0.25">
      <c r="A62">
        <v>73.003331793100003</v>
      </c>
      <c r="B62">
        <v>-24.6298835839</v>
      </c>
      <c r="C62">
        <v>157.41355736099999</v>
      </c>
      <c r="E62">
        <f t="shared" si="1"/>
        <v>-1.9966682068999972</v>
      </c>
      <c r="F62">
        <f t="shared" si="2"/>
        <v>0.37011641610000012</v>
      </c>
      <c r="G62">
        <f t="shared" si="3"/>
        <v>2.4135573609999881</v>
      </c>
      <c r="I62">
        <f t="shared" si="4"/>
        <v>1.1475294150318843E-2</v>
      </c>
      <c r="J62">
        <f t="shared" si="5"/>
        <v>2.127140969106454E-3</v>
      </c>
      <c r="K62">
        <f t="shared" si="6"/>
        <v>1.3871248397921383E-2</v>
      </c>
    </row>
    <row r="63" spans="1:11" x14ac:dyDescent="0.25">
      <c r="A63">
        <v>73.236611889599999</v>
      </c>
      <c r="B63">
        <v>-23.5040235524</v>
      </c>
      <c r="C63">
        <v>157.41594124400001</v>
      </c>
      <c r="E63">
        <f t="shared" si="1"/>
        <v>-1.7633881104000011</v>
      </c>
      <c r="F63">
        <f t="shared" si="2"/>
        <v>1.4959764476000004</v>
      </c>
      <c r="G63">
        <f t="shared" si="3"/>
        <v>2.4159412440000096</v>
      </c>
      <c r="I63">
        <f t="shared" si="4"/>
        <v>1.0134581798861897E-2</v>
      </c>
      <c r="J63">
        <f t="shared" si="5"/>
        <v>8.5977077808094948E-3</v>
      </c>
      <c r="K63">
        <f t="shared" si="6"/>
        <v>1.38849491011983E-2</v>
      </c>
    </row>
    <row r="64" spans="1:11" x14ac:dyDescent="0.25">
      <c r="A64">
        <v>73.217060886400006</v>
      </c>
      <c r="B64">
        <v>-24.005341071699998</v>
      </c>
      <c r="C64">
        <v>157.69755555200001</v>
      </c>
      <c r="E64">
        <f t="shared" si="1"/>
        <v>-1.7829391135999941</v>
      </c>
      <c r="F64">
        <f t="shared" si="2"/>
        <v>0.99465892830000158</v>
      </c>
      <c r="G64">
        <f t="shared" si="3"/>
        <v>2.6975555520000114</v>
      </c>
      <c r="I64">
        <f t="shared" si="4"/>
        <v>1.0246945741893811E-2</v>
      </c>
      <c r="J64">
        <f t="shared" si="5"/>
        <v>5.7165250300672942E-3</v>
      </c>
      <c r="K64">
        <f t="shared" si="6"/>
        <v>1.5503448864990233E-2</v>
      </c>
    </row>
    <row r="65" spans="1:11" x14ac:dyDescent="0.25">
      <c r="A65">
        <v>72.593783827799996</v>
      </c>
      <c r="B65">
        <v>-25.352282860599999</v>
      </c>
      <c r="C65">
        <v>157.79218694599999</v>
      </c>
      <c r="E65">
        <f t="shared" si="1"/>
        <v>-2.4062161722000042</v>
      </c>
      <c r="F65">
        <f t="shared" si="2"/>
        <v>-0.35228286059999903</v>
      </c>
      <c r="G65">
        <f t="shared" si="3"/>
        <v>2.7921869459999868</v>
      </c>
      <c r="I65">
        <f t="shared" si="4"/>
        <v>1.3829056960905597E-2</v>
      </c>
      <c r="J65">
        <f t="shared" si="5"/>
        <v>2.0246475781658135E-3</v>
      </c>
      <c r="K65">
        <f t="shared" si="6"/>
        <v>1.604731643309782E-2</v>
      </c>
    </row>
    <row r="66" spans="1:11" x14ac:dyDescent="0.25">
      <c r="A66">
        <v>72.425847955899997</v>
      </c>
      <c r="B66">
        <v>-25.267968431900002</v>
      </c>
      <c r="C66">
        <v>157.81683537200001</v>
      </c>
      <c r="E66">
        <f t="shared" ref="E66:E129" si="7">A66-75</f>
        <v>-2.5741520441000034</v>
      </c>
      <c r="F66">
        <f t="shared" ref="F66:F129" si="8">B66-(-25)</f>
        <v>-0.26796843190000175</v>
      </c>
      <c r="G66">
        <f t="shared" ref="G66:G129" si="9">C66-155</f>
        <v>2.8168353720000141</v>
      </c>
      <c r="I66">
        <f t="shared" ref="I66:I129" si="10">ABS(E66)/SQRT(75^2 + 25^2 + 155^2)</f>
        <v>1.4794221589552022E-2</v>
      </c>
      <c r="J66">
        <f t="shared" ref="J66:J129" si="11">ABS(F66)/SQRT(75^2 + 25^2 + 155^2)</f>
        <v>1.5400738933117168E-3</v>
      </c>
      <c r="K66">
        <f t="shared" ref="K66:K129" si="12">ABS(G66)/SQRT(75^2 + 25^2 + 155^2)</f>
        <v>1.6188976393283105E-2</v>
      </c>
    </row>
    <row r="67" spans="1:11" x14ac:dyDescent="0.25">
      <c r="A67">
        <v>72.060268006200005</v>
      </c>
      <c r="B67">
        <v>-27.886173809700001</v>
      </c>
      <c r="C67">
        <v>157.83359643</v>
      </c>
      <c r="E67">
        <f t="shared" si="7"/>
        <v>-2.9397319937999953</v>
      </c>
      <c r="F67">
        <f t="shared" si="8"/>
        <v>-2.8861738097000007</v>
      </c>
      <c r="G67">
        <f t="shared" si="9"/>
        <v>2.8335964300000001</v>
      </c>
      <c r="I67">
        <f t="shared" si="10"/>
        <v>1.6895290482104527E-2</v>
      </c>
      <c r="J67">
        <f t="shared" si="11"/>
        <v>1.6587479742903855E-2</v>
      </c>
      <c r="K67">
        <f t="shared" si="12"/>
        <v>1.6285305903692357E-2</v>
      </c>
    </row>
    <row r="68" spans="1:11" x14ac:dyDescent="0.25">
      <c r="A68">
        <v>71.684715931499994</v>
      </c>
      <c r="B68">
        <v>-29.399850963399999</v>
      </c>
      <c r="C68">
        <v>157.81699164700001</v>
      </c>
      <c r="E68">
        <f t="shared" si="7"/>
        <v>-3.3152840685000058</v>
      </c>
      <c r="F68">
        <f t="shared" si="8"/>
        <v>-4.3998509633999987</v>
      </c>
      <c r="G68">
        <f t="shared" si="9"/>
        <v>2.8169916470000089</v>
      </c>
      <c r="I68">
        <f t="shared" si="10"/>
        <v>1.9053671384375775E-2</v>
      </c>
      <c r="J68">
        <f t="shared" si="11"/>
        <v>2.528691739974577E-2</v>
      </c>
      <c r="K68">
        <f t="shared" si="12"/>
        <v>1.6189874540299763E-2</v>
      </c>
    </row>
    <row r="69" spans="1:11" x14ac:dyDescent="0.25">
      <c r="A69">
        <v>71.731888343500003</v>
      </c>
      <c r="B69">
        <v>-28.156059054</v>
      </c>
      <c r="C69">
        <v>157.89845163199999</v>
      </c>
      <c r="E69">
        <f t="shared" si="7"/>
        <v>-3.2681116564999968</v>
      </c>
      <c r="F69">
        <f t="shared" si="8"/>
        <v>-3.156059054</v>
      </c>
      <c r="G69">
        <f t="shared" si="9"/>
        <v>2.8984516319999898</v>
      </c>
      <c r="I69">
        <f t="shared" si="10"/>
        <v>1.8782561090933195E-2</v>
      </c>
      <c r="J69">
        <f t="shared" si="11"/>
        <v>1.8138569981367429E-2</v>
      </c>
      <c r="K69">
        <f t="shared" si="12"/>
        <v>1.665804310537481E-2</v>
      </c>
    </row>
    <row r="70" spans="1:11" x14ac:dyDescent="0.25">
      <c r="A70">
        <v>72.066422161299997</v>
      </c>
      <c r="B70">
        <v>-27.864870014600001</v>
      </c>
      <c r="C70">
        <v>157.894775065</v>
      </c>
      <c r="E70">
        <f t="shared" si="7"/>
        <v>-2.9335778387000033</v>
      </c>
      <c r="F70">
        <f t="shared" si="8"/>
        <v>-2.864870014600001</v>
      </c>
      <c r="G70">
        <f t="shared" si="9"/>
        <v>2.8947750650000046</v>
      </c>
      <c r="I70">
        <f t="shared" si="10"/>
        <v>1.6859921190514143E-2</v>
      </c>
      <c r="J70">
        <f t="shared" si="11"/>
        <v>1.6465042116839697E-2</v>
      </c>
      <c r="K70">
        <f t="shared" si="12"/>
        <v>1.6636913061012715E-2</v>
      </c>
    </row>
    <row r="71" spans="1:11" x14ac:dyDescent="0.25">
      <c r="A71">
        <v>72.041743505699998</v>
      </c>
      <c r="B71">
        <v>-27.3255887352</v>
      </c>
      <c r="C71">
        <v>157.857121796</v>
      </c>
      <c r="E71">
        <f t="shared" si="7"/>
        <v>-2.9582564943000023</v>
      </c>
      <c r="F71">
        <f t="shared" si="8"/>
        <v>-2.3255887352000002</v>
      </c>
      <c r="G71">
        <f t="shared" si="9"/>
        <v>2.8571217960000013</v>
      </c>
      <c r="I71">
        <f t="shared" si="10"/>
        <v>1.7001754886901831E-2</v>
      </c>
      <c r="J71">
        <f t="shared" si="11"/>
        <v>1.3365673233472066E-2</v>
      </c>
      <c r="K71">
        <f t="shared" si="12"/>
        <v>1.642051138946661E-2</v>
      </c>
    </row>
    <row r="72" spans="1:11" x14ac:dyDescent="0.25">
      <c r="A72">
        <v>72.4334777575</v>
      </c>
      <c r="B72">
        <v>-26.540982048499998</v>
      </c>
      <c r="C72">
        <v>157.79371619099999</v>
      </c>
      <c r="E72">
        <f t="shared" si="7"/>
        <v>-2.5665222424999996</v>
      </c>
      <c r="F72">
        <f t="shared" si="8"/>
        <v>-1.5409820484999983</v>
      </c>
      <c r="G72">
        <f t="shared" si="9"/>
        <v>2.7937161909999872</v>
      </c>
      <c r="I72">
        <f t="shared" si="10"/>
        <v>1.475037143088968E-2</v>
      </c>
      <c r="J72">
        <f t="shared" si="11"/>
        <v>8.8563649312336842E-3</v>
      </c>
      <c r="K72">
        <f t="shared" si="12"/>
        <v>1.6056105342613314E-2</v>
      </c>
    </row>
    <row r="73" spans="1:11" x14ac:dyDescent="0.25">
      <c r="A73">
        <v>72.759228301500002</v>
      </c>
      <c r="B73">
        <v>-26.051856967199999</v>
      </c>
      <c r="C73">
        <v>157.836736315</v>
      </c>
      <c r="E73">
        <f t="shared" si="7"/>
        <v>-2.2407716984999979</v>
      </c>
      <c r="F73">
        <f t="shared" si="8"/>
        <v>-1.0518569671999991</v>
      </c>
      <c r="G73">
        <f t="shared" si="9"/>
        <v>2.836736314999996</v>
      </c>
      <c r="I73">
        <f t="shared" si="10"/>
        <v>1.2878210949188966E-2</v>
      </c>
      <c r="J73">
        <f t="shared" si="11"/>
        <v>6.0452548204904689E-3</v>
      </c>
      <c r="K73">
        <f t="shared" si="12"/>
        <v>1.6303351517805213E-2</v>
      </c>
    </row>
    <row r="74" spans="1:11" x14ac:dyDescent="0.25">
      <c r="A74">
        <v>72.112238629000004</v>
      </c>
      <c r="B74">
        <v>-26.248461688799999</v>
      </c>
      <c r="C74">
        <v>157.54510886200001</v>
      </c>
      <c r="E74">
        <f t="shared" si="7"/>
        <v>-2.8877613709999963</v>
      </c>
      <c r="F74">
        <f t="shared" si="8"/>
        <v>-1.2484616887999991</v>
      </c>
      <c r="G74">
        <f t="shared" si="9"/>
        <v>2.5451088620000064</v>
      </c>
      <c r="I74">
        <f t="shared" si="10"/>
        <v>1.6596603809103817E-2</v>
      </c>
      <c r="J74">
        <f t="shared" si="11"/>
        <v>7.1751856742522631E-3</v>
      </c>
      <c r="K74">
        <f t="shared" si="12"/>
        <v>1.4627303993274878E-2</v>
      </c>
    </row>
    <row r="75" spans="1:11" x14ac:dyDescent="0.25">
      <c r="A75">
        <v>71.674501446899995</v>
      </c>
      <c r="B75">
        <v>-16.895694781100001</v>
      </c>
      <c r="C75">
        <v>159.51001874400001</v>
      </c>
      <c r="E75">
        <f t="shared" si="7"/>
        <v>-3.3254985531000045</v>
      </c>
      <c r="F75">
        <f t="shared" si="8"/>
        <v>8.1043052188999987</v>
      </c>
      <c r="G75">
        <f t="shared" si="9"/>
        <v>4.510018744000007</v>
      </c>
      <c r="I75">
        <f t="shared" si="10"/>
        <v>1.9112376288362241E-2</v>
      </c>
      <c r="J75">
        <f t="shared" si="11"/>
        <v>4.6577235992168765E-2</v>
      </c>
      <c r="K75">
        <f t="shared" si="12"/>
        <v>2.5920076020644372E-2</v>
      </c>
    </row>
    <row r="76" spans="1:11" x14ac:dyDescent="0.25">
      <c r="A76">
        <v>71.954900155800004</v>
      </c>
      <c r="B76">
        <v>-21.059191393500001</v>
      </c>
      <c r="C76">
        <v>158.623233938</v>
      </c>
      <c r="E76">
        <f t="shared" si="7"/>
        <v>-3.0450998441999957</v>
      </c>
      <c r="F76">
        <f t="shared" si="8"/>
        <v>3.9408086064999992</v>
      </c>
      <c r="G76">
        <f t="shared" si="9"/>
        <v>3.6232339379999985</v>
      </c>
      <c r="I76">
        <f t="shared" si="10"/>
        <v>1.7500862841672505E-2</v>
      </c>
      <c r="J76">
        <f t="shared" si="11"/>
        <v>2.2648699364981938E-2</v>
      </c>
      <c r="K76">
        <f t="shared" si="12"/>
        <v>2.0823527449521061E-2</v>
      </c>
    </row>
    <row r="77" spans="1:11" x14ac:dyDescent="0.25">
      <c r="A77">
        <v>71.953708733499994</v>
      </c>
      <c r="B77">
        <v>-23.464584632800001</v>
      </c>
      <c r="C77">
        <v>158.217288575</v>
      </c>
      <c r="E77">
        <f t="shared" si="7"/>
        <v>-3.0462912665000061</v>
      </c>
      <c r="F77">
        <f t="shared" si="8"/>
        <v>1.5354153671999988</v>
      </c>
      <c r="G77">
        <f t="shared" si="9"/>
        <v>3.2172885749999978</v>
      </c>
      <c r="I77">
        <f t="shared" si="10"/>
        <v>1.7507710209353638E-2</v>
      </c>
      <c r="J77">
        <f t="shared" si="11"/>
        <v>8.8243719816099957E-3</v>
      </c>
      <c r="K77">
        <f t="shared" si="12"/>
        <v>1.8490469591793433E-2</v>
      </c>
    </row>
    <row r="78" spans="1:11" x14ac:dyDescent="0.25">
      <c r="A78">
        <v>72.193834197900003</v>
      </c>
      <c r="B78">
        <v>-24.2755803915</v>
      </c>
      <c r="C78">
        <v>158.033539824</v>
      </c>
      <c r="E78">
        <f t="shared" si="7"/>
        <v>-2.8061658020999971</v>
      </c>
      <c r="F78">
        <f t="shared" si="8"/>
        <v>0.72441960849999987</v>
      </c>
      <c r="G78">
        <f t="shared" si="9"/>
        <v>3.0335398240000018</v>
      </c>
      <c r="I78">
        <f t="shared" si="10"/>
        <v>1.6127656013343677E-2</v>
      </c>
      <c r="J78">
        <f t="shared" si="11"/>
        <v>4.1633998413301053E-3</v>
      </c>
      <c r="K78">
        <f t="shared" si="12"/>
        <v>1.7434424846756707E-2</v>
      </c>
    </row>
    <row r="79" spans="1:11" x14ac:dyDescent="0.25">
      <c r="A79">
        <v>72.109280409199997</v>
      </c>
      <c r="B79">
        <v>-25.703823924600002</v>
      </c>
      <c r="C79">
        <v>158.00080120000001</v>
      </c>
      <c r="E79">
        <f t="shared" si="7"/>
        <v>-2.8907195908000034</v>
      </c>
      <c r="F79">
        <f t="shared" si="8"/>
        <v>-0.70382392460000176</v>
      </c>
      <c r="G79">
        <f t="shared" si="9"/>
        <v>3.0008012000000122</v>
      </c>
      <c r="I79">
        <f t="shared" si="10"/>
        <v>1.6613605353100493E-2</v>
      </c>
      <c r="J79">
        <f t="shared" si="11"/>
        <v>4.0450318870737471E-3</v>
      </c>
      <c r="K79">
        <f t="shared" si="12"/>
        <v>1.724626872788914E-2</v>
      </c>
    </row>
    <row r="80" spans="1:11" x14ac:dyDescent="0.25">
      <c r="A80">
        <v>71.911168309800004</v>
      </c>
      <c r="B80">
        <v>-26.8573531961</v>
      </c>
      <c r="C80">
        <v>157.91121299900001</v>
      </c>
      <c r="E80">
        <f t="shared" si="7"/>
        <v>-3.0888316901999957</v>
      </c>
      <c r="F80">
        <f t="shared" si="8"/>
        <v>-1.8573531961</v>
      </c>
      <c r="G80">
        <f t="shared" si="9"/>
        <v>2.9112129990000142</v>
      </c>
      <c r="I80">
        <f t="shared" si="10"/>
        <v>1.7752199440739001E-2</v>
      </c>
      <c r="J80">
        <f t="shared" si="11"/>
        <v>1.0674619945681255E-2</v>
      </c>
      <c r="K80">
        <f t="shared" si="12"/>
        <v>1.6731385506270159E-2</v>
      </c>
    </row>
    <row r="81" spans="1:11" x14ac:dyDescent="0.25">
      <c r="A81">
        <v>71.897750694899997</v>
      </c>
      <c r="B81">
        <v>-25.600462171099998</v>
      </c>
      <c r="C81">
        <v>157.63663791299999</v>
      </c>
      <c r="E81">
        <f t="shared" si="7"/>
        <v>-3.1022493051000026</v>
      </c>
      <c r="F81">
        <f t="shared" si="8"/>
        <v>-0.60046217109999844</v>
      </c>
      <c r="G81">
        <f t="shared" si="9"/>
        <v>2.6366379129999871</v>
      </c>
      <c r="I81">
        <f t="shared" si="10"/>
        <v>1.7829313443576925E-2</v>
      </c>
      <c r="J81">
        <f t="shared" si="11"/>
        <v>3.4509890104423707E-3</v>
      </c>
      <c r="K81">
        <f t="shared" si="12"/>
        <v>1.5153341709453587E-2</v>
      </c>
    </row>
    <row r="82" spans="1:11" x14ac:dyDescent="0.25">
      <c r="A82">
        <v>72.162969631899998</v>
      </c>
      <c r="B82">
        <v>-25.5177331374</v>
      </c>
      <c r="C82">
        <v>157.31161586799999</v>
      </c>
      <c r="E82">
        <f t="shared" si="7"/>
        <v>-2.8370303681000024</v>
      </c>
      <c r="F82">
        <f t="shared" si="8"/>
        <v>-0.51773313740000049</v>
      </c>
      <c r="G82">
        <f t="shared" si="9"/>
        <v>2.3116158679999899</v>
      </c>
      <c r="I82">
        <f t="shared" si="10"/>
        <v>1.6305041506060009E-2</v>
      </c>
      <c r="J82">
        <f t="shared" si="11"/>
        <v>2.9755269415826422E-3</v>
      </c>
      <c r="K82">
        <f t="shared" si="12"/>
        <v>1.328536807276016E-2</v>
      </c>
    </row>
    <row r="83" spans="1:11" x14ac:dyDescent="0.25">
      <c r="A83">
        <v>71.665722603899994</v>
      </c>
      <c r="B83">
        <v>-26.512622174099999</v>
      </c>
      <c r="C83">
        <v>157.18728948</v>
      </c>
      <c r="E83">
        <f t="shared" si="7"/>
        <v>-3.3342773961000063</v>
      </c>
      <c r="F83">
        <f t="shared" si="8"/>
        <v>-1.5126221740999988</v>
      </c>
      <c r="G83">
        <f t="shared" si="9"/>
        <v>2.187289480000004</v>
      </c>
      <c r="I83">
        <f t="shared" si="10"/>
        <v>1.9162830242292268E-2</v>
      </c>
      <c r="J83">
        <f t="shared" si="11"/>
        <v>8.6933744555595296E-3</v>
      </c>
      <c r="K83">
        <f t="shared" si="12"/>
        <v>1.2570836801106589E-2</v>
      </c>
    </row>
    <row r="84" spans="1:11" x14ac:dyDescent="0.25">
      <c r="A84">
        <v>72.379831440399997</v>
      </c>
      <c r="B84">
        <v>-26.0506109998</v>
      </c>
      <c r="C84">
        <v>157.220632295</v>
      </c>
      <c r="E84">
        <f t="shared" si="7"/>
        <v>-2.6201685596000033</v>
      </c>
      <c r="F84">
        <f t="shared" si="8"/>
        <v>-1.0506109997999999</v>
      </c>
      <c r="G84">
        <f t="shared" si="9"/>
        <v>2.2206322950000015</v>
      </c>
      <c r="I84">
        <f t="shared" si="10"/>
        <v>1.5058688689949765E-2</v>
      </c>
      <c r="J84">
        <f t="shared" si="11"/>
        <v>6.0380939700460691E-3</v>
      </c>
      <c r="K84">
        <f t="shared" si="12"/>
        <v>1.2762465339389713E-2</v>
      </c>
    </row>
    <row r="85" spans="1:11" x14ac:dyDescent="0.25">
      <c r="A85">
        <v>72.391146676899993</v>
      </c>
      <c r="B85">
        <v>-23.858396747299999</v>
      </c>
      <c r="C85">
        <v>157.15377970700001</v>
      </c>
      <c r="E85">
        <f t="shared" si="7"/>
        <v>-2.6088533231000071</v>
      </c>
      <c r="F85">
        <f t="shared" si="8"/>
        <v>1.1416032527000013</v>
      </c>
      <c r="G85">
        <f t="shared" si="9"/>
        <v>2.1537797070000124</v>
      </c>
      <c r="I85">
        <f t="shared" si="10"/>
        <v>1.4993657521141063E-2</v>
      </c>
      <c r="J85">
        <f t="shared" si="11"/>
        <v>6.561046588723197E-3</v>
      </c>
      <c r="K85">
        <f t="shared" si="12"/>
        <v>1.2378248718241114E-2</v>
      </c>
    </row>
    <row r="86" spans="1:11" x14ac:dyDescent="0.25">
      <c r="A86">
        <v>72.633865310499999</v>
      </c>
      <c r="B86">
        <v>-24.8527539042</v>
      </c>
      <c r="C86">
        <v>157.46356190200001</v>
      </c>
      <c r="E86">
        <f t="shared" si="7"/>
        <v>-2.3661346895000008</v>
      </c>
      <c r="F86">
        <f t="shared" si="8"/>
        <v>0.14724609579999992</v>
      </c>
      <c r="G86">
        <f t="shared" si="9"/>
        <v>2.4635619020000092</v>
      </c>
      <c r="I86">
        <f t="shared" si="10"/>
        <v>1.359869980773714E-2</v>
      </c>
      <c r="J86">
        <f t="shared" si="11"/>
        <v>8.4625590568921944E-4</v>
      </c>
      <c r="K86">
        <f t="shared" si="12"/>
        <v>1.41586355636227E-2</v>
      </c>
    </row>
    <row r="87" spans="1:11" x14ac:dyDescent="0.25">
      <c r="A87">
        <v>72.693579063300007</v>
      </c>
      <c r="B87">
        <v>-25.0987969215</v>
      </c>
      <c r="C87">
        <v>157.342281646</v>
      </c>
      <c r="E87">
        <f t="shared" si="7"/>
        <v>-2.3064209366999933</v>
      </c>
      <c r="F87">
        <f t="shared" si="8"/>
        <v>-9.8796921499999968E-2</v>
      </c>
      <c r="G87">
        <f t="shared" si="9"/>
        <v>2.3422816460000035</v>
      </c>
      <c r="I87">
        <f t="shared" si="10"/>
        <v>1.3255511652673862E-2</v>
      </c>
      <c r="J87">
        <f t="shared" si="11"/>
        <v>5.6780777669549073E-4</v>
      </c>
      <c r="K87">
        <f t="shared" si="12"/>
        <v>1.346161108683854E-2</v>
      </c>
    </row>
    <row r="88" spans="1:11" x14ac:dyDescent="0.25">
      <c r="A88">
        <v>72.118327158599996</v>
      </c>
      <c r="B88">
        <v>-25.1011013191</v>
      </c>
      <c r="C88">
        <v>157.227163918</v>
      </c>
      <c r="E88">
        <f t="shared" si="7"/>
        <v>-2.8816728414000039</v>
      </c>
      <c r="F88">
        <f t="shared" si="8"/>
        <v>-0.10110131909999964</v>
      </c>
      <c r="G88">
        <f t="shared" si="9"/>
        <v>2.2271639180000022</v>
      </c>
      <c r="I88">
        <f t="shared" si="10"/>
        <v>1.6561611681788227E-2</v>
      </c>
      <c r="J88">
        <f t="shared" si="11"/>
        <v>5.8105165978427947E-4</v>
      </c>
      <c r="K88">
        <f t="shared" si="12"/>
        <v>1.2800004022554488E-2</v>
      </c>
    </row>
    <row r="89" spans="1:11" x14ac:dyDescent="0.25">
      <c r="A89">
        <v>72.583772421000006</v>
      </c>
      <c r="B89">
        <v>-24.6191929234</v>
      </c>
      <c r="C89">
        <v>157.202852108</v>
      </c>
      <c r="E89">
        <f t="shared" si="7"/>
        <v>-2.4162275789999939</v>
      </c>
      <c r="F89">
        <f t="shared" si="8"/>
        <v>0.38080707660000002</v>
      </c>
      <c r="G89">
        <f t="shared" si="9"/>
        <v>2.2028521080000019</v>
      </c>
      <c r="I89">
        <f t="shared" si="10"/>
        <v>1.3886594731823857E-2</v>
      </c>
      <c r="J89">
        <f t="shared" si="11"/>
        <v>2.1885825613924166E-3</v>
      </c>
      <c r="K89">
        <f t="shared" si="12"/>
        <v>1.2660278669031773E-2</v>
      </c>
    </row>
    <row r="90" spans="1:11" x14ac:dyDescent="0.25">
      <c r="A90">
        <v>71.979594041699997</v>
      </c>
      <c r="B90">
        <v>-26.174343527000001</v>
      </c>
      <c r="C90">
        <v>157.216235036</v>
      </c>
      <c r="E90">
        <f t="shared" si="7"/>
        <v>-3.0204059583000031</v>
      </c>
      <c r="F90">
        <f t="shared" si="8"/>
        <v>-1.1743435270000013</v>
      </c>
      <c r="G90">
        <f t="shared" si="9"/>
        <v>2.2162350360000005</v>
      </c>
      <c r="I90">
        <f t="shared" si="10"/>
        <v>1.7358941613379506E-2</v>
      </c>
      <c r="J90">
        <f t="shared" si="11"/>
        <v>6.7492121922302206E-3</v>
      </c>
      <c r="K90">
        <f t="shared" si="12"/>
        <v>1.2737193318577356E-2</v>
      </c>
    </row>
    <row r="91" spans="1:11" x14ac:dyDescent="0.25">
      <c r="A91">
        <v>72.238211363299996</v>
      </c>
      <c r="B91">
        <v>-26.523856982200002</v>
      </c>
      <c r="C91">
        <v>157.33580775799999</v>
      </c>
      <c r="E91">
        <f t="shared" si="7"/>
        <v>-2.761788636700004</v>
      </c>
      <c r="F91">
        <f t="shared" si="8"/>
        <v>-1.5238569822000017</v>
      </c>
      <c r="G91">
        <f t="shared" si="9"/>
        <v>2.3358077579999872</v>
      </c>
      <c r="I91">
        <f t="shared" si="10"/>
        <v>1.5872610620843081E-2</v>
      </c>
      <c r="J91">
        <f t="shared" si="11"/>
        <v>8.7579433845505327E-3</v>
      </c>
      <c r="K91">
        <f t="shared" si="12"/>
        <v>1.3424404219498398E-2</v>
      </c>
    </row>
    <row r="92" spans="1:11" x14ac:dyDescent="0.25">
      <c r="A92">
        <v>72.146336384400001</v>
      </c>
      <c r="B92">
        <v>-26.628750398600001</v>
      </c>
      <c r="C92">
        <v>157.445599036</v>
      </c>
      <c r="E92">
        <f t="shared" si="7"/>
        <v>-2.8536636155999986</v>
      </c>
      <c r="F92">
        <f t="shared" si="8"/>
        <v>-1.6287503986000011</v>
      </c>
      <c r="G92">
        <f t="shared" si="9"/>
        <v>2.4455990360000044</v>
      </c>
      <c r="I92">
        <f t="shared" si="10"/>
        <v>1.640063646123479E-2</v>
      </c>
      <c r="J92">
        <f t="shared" si="11"/>
        <v>9.3607890669038848E-3</v>
      </c>
      <c r="K92">
        <f t="shared" si="12"/>
        <v>1.4055398996615481E-2</v>
      </c>
    </row>
    <row r="93" spans="1:11" x14ac:dyDescent="0.25">
      <c r="A93">
        <v>72.678352407999995</v>
      </c>
      <c r="B93">
        <v>-27.032078591600001</v>
      </c>
      <c r="C93">
        <v>157.606929208</v>
      </c>
      <c r="E93">
        <f t="shared" si="7"/>
        <v>-2.321647592000005</v>
      </c>
      <c r="F93">
        <f t="shared" si="8"/>
        <v>-2.0320785916000013</v>
      </c>
      <c r="G93">
        <f t="shared" si="9"/>
        <v>2.6069292079999968</v>
      </c>
      <c r="I93">
        <f t="shared" si="10"/>
        <v>1.3343022611124205E-2</v>
      </c>
      <c r="J93">
        <f t="shared" si="11"/>
        <v>1.1678805469327314E-2</v>
      </c>
      <c r="K93">
        <f t="shared" si="12"/>
        <v>1.4982599205755771E-2</v>
      </c>
    </row>
    <row r="94" spans="1:11" x14ac:dyDescent="0.25">
      <c r="A94">
        <v>72.555038251200003</v>
      </c>
      <c r="B94">
        <v>-26.1382692233</v>
      </c>
      <c r="C94">
        <v>157.70515103400001</v>
      </c>
      <c r="E94">
        <f t="shared" si="7"/>
        <v>-2.4449617487999973</v>
      </c>
      <c r="F94">
        <f t="shared" si="8"/>
        <v>-1.1382692233</v>
      </c>
      <c r="G94">
        <f t="shared" si="9"/>
        <v>2.7051510340000107</v>
      </c>
      <c r="I94">
        <f t="shared" si="10"/>
        <v>1.4051736366012637E-2</v>
      </c>
      <c r="J94">
        <f t="shared" si="11"/>
        <v>6.5418851837693781E-3</v>
      </c>
      <c r="K94">
        <f t="shared" si="12"/>
        <v>1.5547101781314658E-2</v>
      </c>
    </row>
    <row r="95" spans="1:11" x14ac:dyDescent="0.25">
      <c r="A95">
        <v>72.674918222499997</v>
      </c>
      <c r="B95">
        <v>-25.456989499900001</v>
      </c>
      <c r="C95">
        <v>157.61412304000001</v>
      </c>
      <c r="E95">
        <f t="shared" si="7"/>
        <v>-2.325081777500003</v>
      </c>
      <c r="F95">
        <f t="shared" si="8"/>
        <v>-0.4569894999000006</v>
      </c>
      <c r="G95">
        <f t="shared" si="9"/>
        <v>2.6141230400000097</v>
      </c>
      <c r="I95">
        <f t="shared" si="10"/>
        <v>1.3362759635354396E-2</v>
      </c>
      <c r="J95">
        <f t="shared" si="11"/>
        <v>2.6264198111821085E-3</v>
      </c>
      <c r="K95">
        <f t="shared" si="12"/>
        <v>1.5023943750624491E-2</v>
      </c>
    </row>
    <row r="96" spans="1:11" x14ac:dyDescent="0.25">
      <c r="A96">
        <v>72.885560294800001</v>
      </c>
      <c r="B96">
        <v>-23.1780004417</v>
      </c>
      <c r="C96">
        <v>157.31692565</v>
      </c>
      <c r="E96">
        <f t="shared" si="7"/>
        <v>-2.1144397051999988</v>
      </c>
      <c r="F96">
        <f t="shared" si="8"/>
        <v>1.8219995582999999</v>
      </c>
      <c r="G96">
        <f t="shared" si="9"/>
        <v>2.3169256500000017</v>
      </c>
      <c r="I96">
        <f t="shared" si="10"/>
        <v>1.2152153019932718E-2</v>
      </c>
      <c r="J96">
        <f t="shared" si="11"/>
        <v>1.0471434763668111E-2</v>
      </c>
      <c r="K96">
        <f t="shared" si="12"/>
        <v>1.3315884565241805E-2</v>
      </c>
    </row>
    <row r="97" spans="1:11" x14ac:dyDescent="0.25">
      <c r="A97">
        <v>72.717953643300007</v>
      </c>
      <c r="B97">
        <v>-23.450574823499998</v>
      </c>
      <c r="C97">
        <v>157.23598423999999</v>
      </c>
      <c r="E97">
        <f t="shared" si="7"/>
        <v>-2.2820463566999933</v>
      </c>
      <c r="F97">
        <f t="shared" si="8"/>
        <v>1.5494251765000016</v>
      </c>
      <c r="G97">
        <f t="shared" si="9"/>
        <v>2.2359842399999934</v>
      </c>
      <c r="I97">
        <f t="shared" si="10"/>
        <v>1.3115425546066924E-2</v>
      </c>
      <c r="J97">
        <f t="shared" si="11"/>
        <v>8.9048894567477447E-3</v>
      </c>
      <c r="K97">
        <f t="shared" si="12"/>
        <v>1.285069636547889E-2</v>
      </c>
    </row>
    <row r="98" spans="1:11" x14ac:dyDescent="0.25">
      <c r="A98">
        <v>72.246132718699997</v>
      </c>
      <c r="B98">
        <v>-24.852906870200002</v>
      </c>
      <c r="C98">
        <v>157.51667164700001</v>
      </c>
      <c r="E98">
        <f t="shared" si="7"/>
        <v>-2.7538672813000034</v>
      </c>
      <c r="F98">
        <f t="shared" si="8"/>
        <v>0.14709312979999822</v>
      </c>
      <c r="G98">
        <f t="shared" si="9"/>
        <v>2.5166716470000097</v>
      </c>
      <c r="I98">
        <f t="shared" si="10"/>
        <v>1.5827084837956324E-2</v>
      </c>
      <c r="J98">
        <f t="shared" si="11"/>
        <v>8.4537677622797437E-4</v>
      </c>
      <c r="K98">
        <f t="shared" si="12"/>
        <v>1.4463869024053092E-2</v>
      </c>
    </row>
    <row r="99" spans="1:11" x14ac:dyDescent="0.25">
      <c r="A99">
        <v>72.479570339700004</v>
      </c>
      <c r="B99">
        <v>-25.239079105799998</v>
      </c>
      <c r="C99">
        <v>157.47221891800001</v>
      </c>
      <c r="E99">
        <f t="shared" si="7"/>
        <v>-2.520429660299996</v>
      </c>
      <c r="F99">
        <f t="shared" si="8"/>
        <v>-0.23907910579999836</v>
      </c>
      <c r="G99">
        <f t="shared" si="9"/>
        <v>2.47221891800001</v>
      </c>
      <c r="I99">
        <f t="shared" si="10"/>
        <v>1.4485467158329546E-2</v>
      </c>
      <c r="J99">
        <f t="shared" si="11"/>
        <v>1.3740405415227754E-3</v>
      </c>
      <c r="K99">
        <f t="shared" si="12"/>
        <v>1.420838935081715E-2</v>
      </c>
    </row>
    <row r="100" spans="1:11" x14ac:dyDescent="0.25">
      <c r="A100">
        <v>72.528839175900004</v>
      </c>
      <c r="B100">
        <v>-25.912631470000001</v>
      </c>
      <c r="C100">
        <v>157.30768219300001</v>
      </c>
      <c r="E100">
        <f t="shared" si="7"/>
        <v>-2.4711608240999965</v>
      </c>
      <c r="F100">
        <f t="shared" si="8"/>
        <v>-0.91263147000000089</v>
      </c>
      <c r="G100">
        <f t="shared" si="9"/>
        <v>2.3076821930000051</v>
      </c>
      <c r="I100">
        <f t="shared" si="10"/>
        <v>1.4202308250963226E-2</v>
      </c>
      <c r="J100">
        <f t="shared" si="11"/>
        <v>5.245095070326034E-3</v>
      </c>
      <c r="K100">
        <f t="shared" si="12"/>
        <v>1.3262760371810853E-2</v>
      </c>
    </row>
    <row r="101" spans="1:11" x14ac:dyDescent="0.25">
      <c r="A101">
        <v>72.335611886300001</v>
      </c>
      <c r="B101">
        <v>-25.590377026599999</v>
      </c>
      <c r="C101">
        <v>157.436257138</v>
      </c>
      <c r="E101">
        <f t="shared" si="7"/>
        <v>-2.6643881136999994</v>
      </c>
      <c r="F101">
        <f t="shared" si="8"/>
        <v>-0.5903770265999988</v>
      </c>
      <c r="G101">
        <f t="shared" si="9"/>
        <v>2.436257138000002</v>
      </c>
      <c r="I101">
        <f t="shared" si="10"/>
        <v>1.5312828255421801E-2</v>
      </c>
      <c r="J101">
        <f t="shared" si="11"/>
        <v>3.3930274526402125E-3</v>
      </c>
      <c r="K101">
        <f t="shared" si="12"/>
        <v>1.4001709040967446E-2</v>
      </c>
    </row>
    <row r="102" spans="1:11" x14ac:dyDescent="0.25">
      <c r="A102">
        <v>72.527512187300005</v>
      </c>
      <c r="B102">
        <v>-25.226684539299999</v>
      </c>
      <c r="C102">
        <v>157.34703049800001</v>
      </c>
      <c r="E102">
        <f t="shared" si="7"/>
        <v>-2.4724878126999954</v>
      </c>
      <c r="F102">
        <f t="shared" si="8"/>
        <v>-0.22668453929999899</v>
      </c>
      <c r="G102">
        <f t="shared" si="9"/>
        <v>2.3470304980000094</v>
      </c>
      <c r="I102">
        <f t="shared" si="10"/>
        <v>1.420993474817818E-2</v>
      </c>
      <c r="J102">
        <f t="shared" si="11"/>
        <v>1.30280622429287E-3</v>
      </c>
      <c r="K102">
        <f t="shared" si="12"/>
        <v>1.3488903790447522E-2</v>
      </c>
    </row>
    <row r="103" spans="1:11" x14ac:dyDescent="0.25">
      <c r="A103">
        <v>72.986285606699994</v>
      </c>
      <c r="B103">
        <v>-23.931902943699999</v>
      </c>
      <c r="C103">
        <v>157.406699033</v>
      </c>
      <c r="E103">
        <f t="shared" si="7"/>
        <v>-2.0137143933000061</v>
      </c>
      <c r="F103">
        <f t="shared" si="8"/>
        <v>1.068097056300001</v>
      </c>
      <c r="G103">
        <f t="shared" si="9"/>
        <v>2.4066990329999953</v>
      </c>
      <c r="I103">
        <f t="shared" si="10"/>
        <v>1.157326235675659E-2</v>
      </c>
      <c r="J103">
        <f t="shared" si="11"/>
        <v>6.1385902073143256E-3</v>
      </c>
      <c r="K103">
        <f t="shared" si="12"/>
        <v>1.3831832068805052E-2</v>
      </c>
    </row>
    <row r="104" spans="1:11" x14ac:dyDescent="0.25">
      <c r="A104">
        <v>72.848396470300003</v>
      </c>
      <c r="B104">
        <v>-23.397207400199999</v>
      </c>
      <c r="C104">
        <v>157.408646355</v>
      </c>
      <c r="E104">
        <f t="shared" si="7"/>
        <v>-2.1516035296999974</v>
      </c>
      <c r="F104">
        <f t="shared" si="8"/>
        <v>1.6027925998000008</v>
      </c>
      <c r="G104">
        <f t="shared" si="9"/>
        <v>2.4086463550000019</v>
      </c>
      <c r="I104">
        <f t="shared" si="10"/>
        <v>1.2365741745598078E-2</v>
      </c>
      <c r="J104">
        <f t="shared" si="11"/>
        <v>9.2116038514056756E-3</v>
      </c>
      <c r="K104">
        <f t="shared" si="12"/>
        <v>1.3843023759381503E-2</v>
      </c>
    </row>
    <row r="105" spans="1:11" x14ac:dyDescent="0.25">
      <c r="A105">
        <v>72.743453618000004</v>
      </c>
      <c r="B105">
        <v>-23.2764293175</v>
      </c>
      <c r="C105">
        <v>157.427362902</v>
      </c>
      <c r="E105">
        <f t="shared" si="7"/>
        <v>-2.2565463819999962</v>
      </c>
      <c r="F105">
        <f t="shared" si="8"/>
        <v>1.7235706825000001</v>
      </c>
      <c r="G105">
        <f t="shared" si="9"/>
        <v>2.4273629019999987</v>
      </c>
      <c r="I105">
        <f t="shared" si="10"/>
        <v>1.2968871547011431E-2</v>
      </c>
      <c r="J105">
        <f t="shared" si="11"/>
        <v>9.9057422270779454E-3</v>
      </c>
      <c r="K105">
        <f t="shared" si="12"/>
        <v>1.3950591897924006E-2</v>
      </c>
    </row>
    <row r="106" spans="1:11" x14ac:dyDescent="0.25">
      <c r="A106">
        <v>72.361312202400001</v>
      </c>
      <c r="B106">
        <v>-22.880005150100001</v>
      </c>
      <c r="C106">
        <v>157.42109473400001</v>
      </c>
      <c r="E106">
        <f t="shared" si="7"/>
        <v>-2.6386877975999994</v>
      </c>
      <c r="F106">
        <f t="shared" si="8"/>
        <v>2.1199948498999994</v>
      </c>
      <c r="G106">
        <f t="shared" si="9"/>
        <v>2.4210947340000075</v>
      </c>
      <c r="I106">
        <f t="shared" si="10"/>
        <v>1.5165122849994645E-2</v>
      </c>
      <c r="J106">
        <f t="shared" si="11"/>
        <v>1.218407966616257E-2</v>
      </c>
      <c r="K106">
        <f t="shared" si="12"/>
        <v>1.3914567348960415E-2</v>
      </c>
    </row>
    <row r="107" spans="1:11" x14ac:dyDescent="0.25">
      <c r="A107">
        <v>72.3860879028</v>
      </c>
      <c r="B107">
        <v>-23.494121932300001</v>
      </c>
      <c r="C107">
        <v>157.497741416</v>
      </c>
      <c r="E107">
        <f t="shared" si="7"/>
        <v>-2.6139120972000001</v>
      </c>
      <c r="F107">
        <f t="shared" si="8"/>
        <v>1.5058780676999994</v>
      </c>
      <c r="G107">
        <f t="shared" si="9"/>
        <v>2.4977414159999967</v>
      </c>
      <c r="I107">
        <f t="shared" si="10"/>
        <v>1.5022731415660356E-2</v>
      </c>
      <c r="J107">
        <f t="shared" si="11"/>
        <v>8.6546145832614701E-3</v>
      </c>
      <c r="K107">
        <f t="shared" si="12"/>
        <v>1.4355072796263246E-2</v>
      </c>
    </row>
    <row r="108" spans="1:11" x14ac:dyDescent="0.25">
      <c r="A108">
        <v>72.428089514099995</v>
      </c>
      <c r="B108">
        <v>-23.831220818199998</v>
      </c>
      <c r="C108">
        <v>157.20331915700001</v>
      </c>
      <c r="E108">
        <f t="shared" si="7"/>
        <v>-2.5719104859000055</v>
      </c>
      <c r="F108">
        <f t="shared" si="8"/>
        <v>1.1687791818000015</v>
      </c>
      <c r="G108">
        <f t="shared" si="9"/>
        <v>2.2033191570000099</v>
      </c>
      <c r="I108">
        <f t="shared" si="10"/>
        <v>1.478133885840463E-2</v>
      </c>
      <c r="J108">
        <f t="shared" si="11"/>
        <v>6.717232668690328E-3</v>
      </c>
      <c r="K108">
        <f t="shared" si="12"/>
        <v>1.266296290301676E-2</v>
      </c>
    </row>
    <row r="109" spans="1:11" x14ac:dyDescent="0.25">
      <c r="A109">
        <v>72.300641021000004</v>
      </c>
      <c r="B109">
        <v>-24.190738296599999</v>
      </c>
      <c r="C109">
        <v>157.18116271400001</v>
      </c>
      <c r="E109">
        <f t="shared" si="7"/>
        <v>-2.6993589789999959</v>
      </c>
      <c r="F109">
        <f t="shared" si="8"/>
        <v>0.8092617034000007</v>
      </c>
      <c r="G109">
        <f t="shared" si="9"/>
        <v>2.1811627140000098</v>
      </c>
      <c r="I109">
        <f t="shared" si="10"/>
        <v>1.5513813559150201E-2</v>
      </c>
      <c r="J109">
        <f t="shared" si="11"/>
        <v>4.6510061406352648E-3</v>
      </c>
      <c r="K109">
        <f t="shared" si="12"/>
        <v>1.2535624920736508E-2</v>
      </c>
    </row>
    <row r="110" spans="1:11" x14ac:dyDescent="0.25">
      <c r="A110">
        <v>72.5367487372</v>
      </c>
      <c r="B110">
        <v>-23.605136937299999</v>
      </c>
      <c r="C110">
        <v>157.00125900800001</v>
      </c>
      <c r="E110">
        <f t="shared" si="7"/>
        <v>-2.4632512628000001</v>
      </c>
      <c r="F110">
        <f t="shared" si="8"/>
        <v>1.3948630627000007</v>
      </c>
      <c r="G110">
        <f t="shared" si="9"/>
        <v>2.0012590080000052</v>
      </c>
      <c r="I110">
        <f t="shared" si="10"/>
        <v>1.4156850251379832E-2</v>
      </c>
      <c r="J110">
        <f t="shared" si="11"/>
        <v>8.0165867762018329E-3</v>
      </c>
      <c r="K110">
        <f t="shared" si="12"/>
        <v>1.1501678500420751E-2</v>
      </c>
    </row>
    <row r="111" spans="1:11" x14ac:dyDescent="0.25">
      <c r="A111">
        <v>72.689994878199997</v>
      </c>
      <c r="B111">
        <v>-23.485578351200001</v>
      </c>
      <c r="C111">
        <v>157.28685785799999</v>
      </c>
      <c r="E111">
        <f t="shared" si="7"/>
        <v>-2.3100051218000033</v>
      </c>
      <c r="F111">
        <f t="shared" si="8"/>
        <v>1.5144216487999991</v>
      </c>
      <c r="G111">
        <f t="shared" si="9"/>
        <v>2.2868578579999905</v>
      </c>
      <c r="I111">
        <f t="shared" si="10"/>
        <v>1.327611075780794E-2</v>
      </c>
      <c r="J111">
        <f t="shared" si="11"/>
        <v>8.7037164349766417E-3</v>
      </c>
      <c r="K111">
        <f t="shared" si="12"/>
        <v>1.3143078309070464E-2</v>
      </c>
    </row>
    <row r="112" spans="1:11" x14ac:dyDescent="0.25">
      <c r="A112">
        <v>72.957169966099997</v>
      </c>
      <c r="B112">
        <v>-23.082748513799999</v>
      </c>
      <c r="C112">
        <v>157.14828738</v>
      </c>
      <c r="E112">
        <f t="shared" si="7"/>
        <v>-2.0428300339000032</v>
      </c>
      <c r="F112">
        <f t="shared" si="8"/>
        <v>1.9172514862000014</v>
      </c>
      <c r="G112">
        <f t="shared" si="9"/>
        <v>2.1482873799999993</v>
      </c>
      <c r="I112">
        <f t="shared" si="10"/>
        <v>1.1740596388072023E-2</v>
      </c>
      <c r="J112">
        <f t="shared" si="11"/>
        <v>1.1018868677455183E-2</v>
      </c>
      <c r="K112">
        <f t="shared" si="12"/>
        <v>1.2346683099237874E-2</v>
      </c>
    </row>
    <row r="113" spans="1:11" x14ac:dyDescent="0.25">
      <c r="A113">
        <v>73.090157125900006</v>
      </c>
      <c r="B113">
        <v>-23.611058642700002</v>
      </c>
      <c r="C113">
        <v>157.07882122199999</v>
      </c>
      <c r="E113">
        <f t="shared" si="7"/>
        <v>-1.9098428740999935</v>
      </c>
      <c r="F113">
        <f t="shared" si="8"/>
        <v>1.3889413572999985</v>
      </c>
      <c r="G113">
        <f t="shared" si="9"/>
        <v>2.0788212219999878</v>
      </c>
      <c r="I113">
        <f t="shared" si="10"/>
        <v>1.097628974380992E-2</v>
      </c>
      <c r="J113">
        <f t="shared" si="11"/>
        <v>7.9825534244903525E-3</v>
      </c>
      <c r="K113">
        <f t="shared" si="12"/>
        <v>1.1947445712781815E-2</v>
      </c>
    </row>
    <row r="114" spans="1:11" x14ac:dyDescent="0.25">
      <c r="A114">
        <v>73.7318101802</v>
      </c>
      <c r="B114">
        <v>-22.191157506700002</v>
      </c>
      <c r="C114">
        <v>157.11688199599999</v>
      </c>
      <c r="E114">
        <f t="shared" si="7"/>
        <v>-1.2681898197999999</v>
      </c>
      <c r="F114">
        <f t="shared" si="8"/>
        <v>2.8088424932999985</v>
      </c>
      <c r="G114">
        <f t="shared" si="9"/>
        <v>2.1168819959999894</v>
      </c>
      <c r="I114">
        <f t="shared" si="10"/>
        <v>7.2885676099583045E-3</v>
      </c>
      <c r="J114">
        <f t="shared" si="11"/>
        <v>1.6143039550159378E-2</v>
      </c>
      <c r="K114">
        <f t="shared" si="12"/>
        <v>1.2166189405764704E-2</v>
      </c>
    </row>
    <row r="115" spans="1:11" x14ac:dyDescent="0.25">
      <c r="A115">
        <v>73.265499354200003</v>
      </c>
      <c r="B115">
        <v>-23.119715107899999</v>
      </c>
      <c r="C115">
        <v>157.18379190499999</v>
      </c>
      <c r="E115">
        <f t="shared" si="7"/>
        <v>-1.7345006457999972</v>
      </c>
      <c r="F115">
        <f t="shared" si="8"/>
        <v>1.8802848921000006</v>
      </c>
      <c r="G115">
        <f t="shared" si="9"/>
        <v>2.1837919049999925</v>
      </c>
      <c r="I115">
        <f t="shared" si="10"/>
        <v>9.968559145525498E-3</v>
      </c>
      <c r="J115">
        <f t="shared" si="11"/>
        <v>1.0806413478555831E-2</v>
      </c>
      <c r="K115">
        <f t="shared" si="12"/>
        <v>1.2550735463388467E-2</v>
      </c>
    </row>
    <row r="116" spans="1:11" x14ac:dyDescent="0.25">
      <c r="A116">
        <v>73.4533845407</v>
      </c>
      <c r="B116">
        <v>-22.176007093500001</v>
      </c>
      <c r="C116">
        <v>156.98509318699999</v>
      </c>
      <c r="E116">
        <f t="shared" si="7"/>
        <v>-1.5466154592999999</v>
      </c>
      <c r="F116">
        <f t="shared" si="8"/>
        <v>2.8239929064999991</v>
      </c>
      <c r="G116">
        <f t="shared" si="9"/>
        <v>1.9850931869999897</v>
      </c>
      <c r="I116">
        <f t="shared" si="10"/>
        <v>8.8887413900645522E-3</v>
      </c>
      <c r="J116">
        <f t="shared" si="11"/>
        <v>1.6230112328384665E-2</v>
      </c>
      <c r="K116">
        <f t="shared" si="12"/>
        <v>1.1408769948806862E-2</v>
      </c>
    </row>
    <row r="117" spans="1:11" x14ac:dyDescent="0.25">
      <c r="A117">
        <v>73.551878179499994</v>
      </c>
      <c r="B117">
        <v>-22.638797679500001</v>
      </c>
      <c r="C117">
        <v>157.16062581700001</v>
      </c>
      <c r="E117">
        <f t="shared" si="7"/>
        <v>-1.4481218205000062</v>
      </c>
      <c r="F117">
        <f t="shared" si="8"/>
        <v>2.3612023204999986</v>
      </c>
      <c r="G117">
        <f t="shared" si="9"/>
        <v>2.1606258170000103</v>
      </c>
      <c r="I117">
        <f t="shared" si="10"/>
        <v>8.3226766461780427E-3</v>
      </c>
      <c r="J117">
        <f t="shared" si="11"/>
        <v>1.3570352391307437E-2</v>
      </c>
      <c r="K117">
        <f t="shared" si="12"/>
        <v>1.2417594827807004E-2</v>
      </c>
    </row>
    <row r="118" spans="1:11" x14ac:dyDescent="0.25">
      <c r="A118">
        <v>73.425026425400006</v>
      </c>
      <c r="B118">
        <v>-23.265828966000001</v>
      </c>
      <c r="C118">
        <v>157.22845957000001</v>
      </c>
      <c r="E118">
        <f t="shared" si="7"/>
        <v>-1.5749735745999942</v>
      </c>
      <c r="F118">
        <f t="shared" si="8"/>
        <v>1.7341710339999992</v>
      </c>
      <c r="G118">
        <f t="shared" si="9"/>
        <v>2.2284595700000125</v>
      </c>
      <c r="I118">
        <f t="shared" si="10"/>
        <v>9.0517217558015988E-3</v>
      </c>
      <c r="J118">
        <f t="shared" si="11"/>
        <v>9.9666647935508813E-3</v>
      </c>
      <c r="K118">
        <f t="shared" si="12"/>
        <v>1.2807450421392906E-2</v>
      </c>
    </row>
    <row r="119" spans="1:11" x14ac:dyDescent="0.25">
      <c r="A119">
        <v>73.947484233300003</v>
      </c>
      <c r="B119">
        <v>-23.542950108399999</v>
      </c>
      <c r="C119">
        <v>157.32612546999999</v>
      </c>
      <c r="E119">
        <f t="shared" si="7"/>
        <v>-1.0525157666999974</v>
      </c>
      <c r="F119">
        <f t="shared" si="8"/>
        <v>1.4570498916000005</v>
      </c>
      <c r="G119">
        <f t="shared" si="9"/>
        <v>2.3261254699999938</v>
      </c>
      <c r="I119">
        <f t="shared" si="10"/>
        <v>6.0490410870431372E-3</v>
      </c>
      <c r="J119">
        <f t="shared" si="11"/>
        <v>8.3739882470305754E-3</v>
      </c>
      <c r="K119">
        <f t="shared" si="12"/>
        <v>1.3368757967174618E-2</v>
      </c>
    </row>
    <row r="120" spans="1:11" x14ac:dyDescent="0.25">
      <c r="A120">
        <v>74.004721666199998</v>
      </c>
      <c r="B120">
        <v>-24.681064405000001</v>
      </c>
      <c r="C120">
        <v>157.32716528200001</v>
      </c>
      <c r="E120">
        <f t="shared" si="7"/>
        <v>-0.99527833380000175</v>
      </c>
      <c r="F120">
        <f t="shared" si="8"/>
        <v>0.31893559499999924</v>
      </c>
      <c r="G120">
        <f t="shared" si="9"/>
        <v>2.3271652820000099</v>
      </c>
      <c r="I120">
        <f t="shared" si="10"/>
        <v>5.720084890582058E-3</v>
      </c>
      <c r="J120">
        <f t="shared" si="11"/>
        <v>1.832993461299329E-3</v>
      </c>
      <c r="K120">
        <f t="shared" si="12"/>
        <v>1.3374733996902534E-2</v>
      </c>
    </row>
    <row r="121" spans="1:11" x14ac:dyDescent="0.25">
      <c r="A121">
        <v>73.805268866800006</v>
      </c>
      <c r="B121">
        <v>-25.559047708000001</v>
      </c>
      <c r="C121">
        <v>157.491395442</v>
      </c>
      <c r="E121">
        <f t="shared" si="7"/>
        <v>-1.1947311331999941</v>
      </c>
      <c r="F121">
        <f t="shared" si="8"/>
        <v>-0.55904770800000136</v>
      </c>
      <c r="G121">
        <f t="shared" si="9"/>
        <v>2.4913954419999982</v>
      </c>
      <c r="I121">
        <f t="shared" si="10"/>
        <v>6.866384277886362E-3</v>
      </c>
      <c r="J121">
        <f t="shared" si="11"/>
        <v>3.2129709238580962E-3</v>
      </c>
      <c r="K121">
        <f t="shared" si="12"/>
        <v>1.4318601078995147E-2</v>
      </c>
    </row>
    <row r="122" spans="1:11" x14ac:dyDescent="0.25">
      <c r="A122">
        <v>74.087859765100006</v>
      </c>
      <c r="B122">
        <v>-25.965522115999999</v>
      </c>
      <c r="C122">
        <v>157.29284400899999</v>
      </c>
      <c r="E122">
        <f t="shared" si="7"/>
        <v>-0.91214023489999363</v>
      </c>
      <c r="F122">
        <f t="shared" si="8"/>
        <v>-0.96552211599999893</v>
      </c>
      <c r="G122">
        <f t="shared" si="9"/>
        <v>2.2928440089999924</v>
      </c>
      <c r="I122">
        <f t="shared" si="10"/>
        <v>5.2422718334707245E-3</v>
      </c>
      <c r="J122">
        <f t="shared" si="11"/>
        <v>5.5490693203055453E-3</v>
      </c>
      <c r="K122">
        <f t="shared" si="12"/>
        <v>1.3177482043910263E-2</v>
      </c>
    </row>
    <row r="123" spans="1:11" x14ac:dyDescent="0.25">
      <c r="A123">
        <v>74.000817469500006</v>
      </c>
      <c r="B123">
        <v>-25.980211518699999</v>
      </c>
      <c r="C123">
        <v>157.22592146599999</v>
      </c>
      <c r="E123">
        <f t="shared" si="7"/>
        <v>-0.9991825304999935</v>
      </c>
      <c r="F123">
        <f t="shared" si="8"/>
        <v>-0.98021151869999912</v>
      </c>
      <c r="G123">
        <f t="shared" si="9"/>
        <v>2.2259214659999884</v>
      </c>
      <c r="I123">
        <f t="shared" si="10"/>
        <v>5.7425231732162411E-3</v>
      </c>
      <c r="J123">
        <f t="shared" si="11"/>
        <v>5.6334925691420169E-3</v>
      </c>
      <c r="K123">
        <f t="shared" si="12"/>
        <v>1.2792863375891942E-2</v>
      </c>
    </row>
    <row r="124" spans="1:11" x14ac:dyDescent="0.25">
      <c r="A124">
        <v>74.087181897299999</v>
      </c>
      <c r="B124">
        <v>-25.3364544786</v>
      </c>
      <c r="C124">
        <v>156.98317213799999</v>
      </c>
      <c r="E124">
        <f t="shared" si="7"/>
        <v>-0.91281810270000108</v>
      </c>
      <c r="F124">
        <f t="shared" si="8"/>
        <v>-0.33645447860000033</v>
      </c>
      <c r="G124">
        <f t="shared" si="9"/>
        <v>1.9831721379999863</v>
      </c>
      <c r="I124">
        <f t="shared" si="10"/>
        <v>5.2461676897643406E-3</v>
      </c>
      <c r="J124">
        <f t="shared" si="11"/>
        <v>1.93367836317761E-3</v>
      </c>
      <c r="K124">
        <f t="shared" si="12"/>
        <v>1.1397729254976993E-2</v>
      </c>
    </row>
    <row r="125" spans="1:11" x14ac:dyDescent="0.25">
      <c r="A125">
        <v>74.191768831900006</v>
      </c>
      <c r="B125">
        <v>-25.3987271546</v>
      </c>
      <c r="C125">
        <v>157.127496665</v>
      </c>
      <c r="E125">
        <f t="shared" si="7"/>
        <v>-0.80823116809999362</v>
      </c>
      <c r="F125">
        <f t="shared" si="8"/>
        <v>-0.39872715459999952</v>
      </c>
      <c r="G125">
        <f t="shared" si="9"/>
        <v>2.1274966649999953</v>
      </c>
      <c r="I125">
        <f t="shared" si="10"/>
        <v>4.6450834261557127E-3</v>
      </c>
      <c r="J125">
        <f t="shared" si="11"/>
        <v>2.2915732162924226E-3</v>
      </c>
      <c r="K125">
        <f t="shared" si="12"/>
        <v>1.2227194258079378E-2</v>
      </c>
    </row>
    <row r="126" spans="1:11" x14ac:dyDescent="0.25">
      <c r="A126">
        <v>73.869441333799998</v>
      </c>
      <c r="B126">
        <v>-25.386244728299999</v>
      </c>
      <c r="C126">
        <v>157.40631637199999</v>
      </c>
      <c r="E126">
        <f t="shared" si="7"/>
        <v>-1.1305586662000024</v>
      </c>
      <c r="F126">
        <f t="shared" si="8"/>
        <v>-0.38624472829999945</v>
      </c>
      <c r="G126">
        <f t="shared" si="9"/>
        <v>2.406316371999992</v>
      </c>
      <c r="I126">
        <f t="shared" si="10"/>
        <v>6.4975709053732315E-3</v>
      </c>
      <c r="J126">
        <f t="shared" si="11"/>
        <v>2.2198339493440253E-3</v>
      </c>
      <c r="K126">
        <f t="shared" si="12"/>
        <v>1.3829632831335493E-2</v>
      </c>
    </row>
    <row r="127" spans="1:11" x14ac:dyDescent="0.25">
      <c r="A127">
        <v>73.935398879499999</v>
      </c>
      <c r="B127">
        <v>-24.923674791100002</v>
      </c>
      <c r="C127">
        <v>157.44707285000001</v>
      </c>
      <c r="E127">
        <f t="shared" si="7"/>
        <v>-1.0646011205000008</v>
      </c>
      <c r="F127">
        <f t="shared" si="8"/>
        <v>7.6325208899998387E-2</v>
      </c>
      <c r="G127">
        <f t="shared" si="9"/>
        <v>2.4470728500000121</v>
      </c>
      <c r="I127">
        <f t="shared" si="10"/>
        <v>6.1184982904415085E-3</v>
      </c>
      <c r="J127">
        <f t="shared" si="11"/>
        <v>4.3865787023866912E-4</v>
      </c>
      <c r="K127">
        <f t="shared" si="12"/>
        <v>1.4063869331904288E-2</v>
      </c>
    </row>
    <row r="128" spans="1:11" x14ac:dyDescent="0.25">
      <c r="A128">
        <v>74.111980255800006</v>
      </c>
      <c r="B128">
        <v>-25.095972270099999</v>
      </c>
      <c r="C128">
        <v>157.721313248</v>
      </c>
      <c r="E128">
        <f t="shared" si="7"/>
        <v>-0.88801974419999397</v>
      </c>
      <c r="F128">
        <f t="shared" si="8"/>
        <v>-9.597227009999898E-2</v>
      </c>
      <c r="G128">
        <f t="shared" si="9"/>
        <v>2.7213132480000013</v>
      </c>
      <c r="I128">
        <f t="shared" si="10"/>
        <v>5.1036460343139049E-3</v>
      </c>
      <c r="J128">
        <f t="shared" si="11"/>
        <v>5.5157387985919741E-4</v>
      </c>
      <c r="K128">
        <f t="shared" si="12"/>
        <v>1.563998960270099E-2</v>
      </c>
    </row>
    <row r="129" spans="1:11" x14ac:dyDescent="0.25">
      <c r="A129">
        <v>73.804872333800006</v>
      </c>
      <c r="B129">
        <v>-25.652476943900002</v>
      </c>
      <c r="C129">
        <v>157.84803166</v>
      </c>
      <c r="E129">
        <f t="shared" si="7"/>
        <v>-1.1951276661999941</v>
      </c>
      <c r="F129">
        <f t="shared" si="8"/>
        <v>-0.65247694390000177</v>
      </c>
      <c r="G129">
        <f t="shared" si="9"/>
        <v>2.8480316600000037</v>
      </c>
      <c r="I129">
        <f t="shared" si="10"/>
        <v>6.8686632408104893E-3</v>
      </c>
      <c r="J129">
        <f t="shared" si="11"/>
        <v>3.74992942326577E-3</v>
      </c>
      <c r="K129">
        <f t="shared" si="12"/>
        <v>1.6368268365760469E-2</v>
      </c>
    </row>
    <row r="130" spans="1:11" x14ac:dyDescent="0.25">
      <c r="A130">
        <v>73.898008820499996</v>
      </c>
      <c r="B130">
        <v>-26.0902934999</v>
      </c>
      <c r="C130">
        <v>157.809687548</v>
      </c>
      <c r="E130">
        <f t="shared" ref="E130:E193" si="13">A130-75</f>
        <v>-1.1019911795000041</v>
      </c>
      <c r="F130">
        <f t="shared" ref="F130:F193" si="14">B130-(-25)</f>
        <v>-1.0902934998999996</v>
      </c>
      <c r="G130">
        <f t="shared" ref="G130:G193" si="15">C130-155</f>
        <v>2.8096875479999994</v>
      </c>
      <c r="I130">
        <f t="shared" ref="I130:I193" si="16">ABS(E130)/SQRT(75^2 + 25^2 + 155^2)</f>
        <v>6.3333872358557145E-3</v>
      </c>
      <c r="J130">
        <f t="shared" ref="J130:J193" si="17">ABS(F130)/SQRT(75^2 + 25^2 + 155^2)</f>
        <v>6.2661580818969571E-3</v>
      </c>
      <c r="K130">
        <f t="shared" ref="K130:K193" si="18">ABS(G130)/SQRT(75^2 + 25^2 + 155^2)</f>
        <v>1.614789626657431E-2</v>
      </c>
    </row>
    <row r="131" spans="1:11" x14ac:dyDescent="0.25">
      <c r="A131">
        <v>73.805555027099999</v>
      </c>
      <c r="B131">
        <v>-26.495531776899998</v>
      </c>
      <c r="C131">
        <v>157.623790912</v>
      </c>
      <c r="E131">
        <f t="shared" si="13"/>
        <v>-1.1944449729000013</v>
      </c>
      <c r="F131">
        <f t="shared" si="14"/>
        <v>-1.4955317768999983</v>
      </c>
      <c r="G131">
        <f t="shared" si="15"/>
        <v>2.623790912000004</v>
      </c>
      <c r="I131">
        <f t="shared" si="16"/>
        <v>6.8647396513003261E-3</v>
      </c>
      <c r="J131">
        <f t="shared" si="17"/>
        <v>8.5951521598681083E-3</v>
      </c>
      <c r="K131">
        <f t="shared" si="18"/>
        <v>1.5079507151005275E-2</v>
      </c>
    </row>
    <row r="132" spans="1:11" x14ac:dyDescent="0.25">
      <c r="A132">
        <v>73.905590180600001</v>
      </c>
      <c r="B132">
        <v>-26.523870996799999</v>
      </c>
      <c r="C132">
        <v>157.504364116</v>
      </c>
      <c r="E132">
        <f t="shared" si="13"/>
        <v>-1.0944098193999992</v>
      </c>
      <c r="F132">
        <f t="shared" si="14"/>
        <v>-1.5238709967999995</v>
      </c>
      <c r="G132">
        <f t="shared" si="15"/>
        <v>2.504364116000005</v>
      </c>
      <c r="I132">
        <f t="shared" si="16"/>
        <v>6.2898154812164597E-3</v>
      </c>
      <c r="J132">
        <f t="shared" si="17"/>
        <v>8.758023929558871E-3</v>
      </c>
      <c r="K132">
        <f t="shared" si="18"/>
        <v>1.4393134919107084E-2</v>
      </c>
    </row>
    <row r="133" spans="1:11" x14ac:dyDescent="0.25">
      <c r="A133">
        <v>74.167234054199994</v>
      </c>
      <c r="B133">
        <v>-27.4158509789</v>
      </c>
      <c r="C133">
        <v>157.505766249</v>
      </c>
      <c r="E133">
        <f t="shared" si="13"/>
        <v>-0.83276594580000562</v>
      </c>
      <c r="F133">
        <f t="shared" si="14"/>
        <v>-2.4158509789</v>
      </c>
      <c r="G133">
        <f t="shared" si="15"/>
        <v>2.5057662490000041</v>
      </c>
      <c r="I133">
        <f t="shared" si="16"/>
        <v>4.7860902244046023E-3</v>
      </c>
      <c r="J133">
        <f t="shared" si="17"/>
        <v>1.3884430327688241E-2</v>
      </c>
      <c r="K133">
        <f t="shared" si="18"/>
        <v>1.4401193287822155E-2</v>
      </c>
    </row>
    <row r="134" spans="1:11" x14ac:dyDescent="0.25">
      <c r="A134">
        <v>74.342308834299999</v>
      </c>
      <c r="B134">
        <v>-26.443882217399999</v>
      </c>
      <c r="C134">
        <v>157.46201727299999</v>
      </c>
      <c r="E134">
        <f t="shared" si="13"/>
        <v>-0.65769116570000108</v>
      </c>
      <c r="F134">
        <f t="shared" si="14"/>
        <v>-1.4438822173999988</v>
      </c>
      <c r="G134">
        <f t="shared" si="15"/>
        <v>2.4620172729999865</v>
      </c>
      <c r="I134">
        <f t="shared" si="16"/>
        <v>3.7798967101255613E-3</v>
      </c>
      <c r="J134">
        <f t="shared" si="17"/>
        <v>8.2983107087202992E-3</v>
      </c>
      <c r="K134">
        <f t="shared" si="18"/>
        <v>1.4149758238853808E-2</v>
      </c>
    </row>
    <row r="135" spans="1:11" x14ac:dyDescent="0.25">
      <c r="A135">
        <v>73.759366065999998</v>
      </c>
      <c r="B135">
        <v>-26.5919628794</v>
      </c>
      <c r="C135">
        <v>157.49193389000001</v>
      </c>
      <c r="E135">
        <f t="shared" si="13"/>
        <v>-1.2406339340000017</v>
      </c>
      <c r="F135">
        <f t="shared" si="14"/>
        <v>-1.5919628794000005</v>
      </c>
      <c r="G135">
        <f t="shared" si="15"/>
        <v>2.4919338900000128</v>
      </c>
      <c r="I135">
        <f t="shared" si="16"/>
        <v>7.1301978347323445E-3</v>
      </c>
      <c r="J135">
        <f t="shared" si="17"/>
        <v>9.1493630510933108E-3</v>
      </c>
      <c r="K135">
        <f t="shared" si="18"/>
        <v>1.432169565883744E-2</v>
      </c>
    </row>
    <row r="136" spans="1:11" x14ac:dyDescent="0.25">
      <c r="A136">
        <v>73.7671522495</v>
      </c>
      <c r="B136">
        <v>-26.565788260000001</v>
      </c>
      <c r="C136">
        <v>157.475950052</v>
      </c>
      <c r="E136">
        <f t="shared" si="13"/>
        <v>-1.2328477504999995</v>
      </c>
      <c r="F136">
        <f t="shared" si="14"/>
        <v>-1.5657882600000015</v>
      </c>
      <c r="G136">
        <f t="shared" si="15"/>
        <v>2.4759500520000017</v>
      </c>
      <c r="I136">
        <f t="shared" si="16"/>
        <v>7.0854489146753635E-3</v>
      </c>
      <c r="J136">
        <f t="shared" si="17"/>
        <v>8.9989317196133706E-3</v>
      </c>
      <c r="K136">
        <f t="shared" si="18"/>
        <v>1.4229833003806765E-2</v>
      </c>
    </row>
    <row r="137" spans="1:11" x14ac:dyDescent="0.25">
      <c r="A137">
        <v>73.696108204599994</v>
      </c>
      <c r="B137">
        <v>-27.1651050155</v>
      </c>
      <c r="C137">
        <v>157.73512103900001</v>
      </c>
      <c r="E137">
        <f t="shared" si="13"/>
        <v>-1.3038917954000055</v>
      </c>
      <c r="F137">
        <f t="shared" si="14"/>
        <v>-2.1651050155</v>
      </c>
      <c r="G137">
        <f t="shared" si="15"/>
        <v>2.7351210390000062</v>
      </c>
      <c r="I137">
        <f t="shared" si="16"/>
        <v>7.4937547664131327E-3</v>
      </c>
      <c r="J137">
        <f t="shared" si="17"/>
        <v>1.2443337773063216E-2</v>
      </c>
      <c r="K137">
        <f t="shared" si="18"/>
        <v>1.5719346033951621E-2</v>
      </c>
    </row>
    <row r="138" spans="1:11" x14ac:dyDescent="0.25">
      <c r="A138">
        <v>73.116996095000005</v>
      </c>
      <c r="B138">
        <v>-27.464992317</v>
      </c>
      <c r="C138">
        <v>157.94177268000001</v>
      </c>
      <c r="E138">
        <f t="shared" si="13"/>
        <v>-1.8830039049999954</v>
      </c>
      <c r="F138">
        <f t="shared" si="14"/>
        <v>-2.4649923170000001</v>
      </c>
      <c r="G138">
        <f t="shared" si="15"/>
        <v>2.9417726800000139</v>
      </c>
      <c r="I138">
        <f t="shared" si="16"/>
        <v>1.0822040247549361E-2</v>
      </c>
      <c r="J138">
        <f t="shared" si="17"/>
        <v>1.4166856475251984E-2</v>
      </c>
      <c r="K138">
        <f t="shared" si="18"/>
        <v>1.6907018757404742E-2</v>
      </c>
    </row>
    <row r="139" spans="1:11" x14ac:dyDescent="0.25">
      <c r="A139">
        <v>73.4425941115</v>
      </c>
      <c r="B139">
        <v>-27.681956863900002</v>
      </c>
      <c r="C139">
        <v>157.825205477</v>
      </c>
      <c r="E139">
        <f t="shared" si="13"/>
        <v>-1.5574058884999999</v>
      </c>
      <c r="F139">
        <f t="shared" si="14"/>
        <v>-2.6819568639000018</v>
      </c>
      <c r="G139">
        <f t="shared" si="15"/>
        <v>2.8252054769999972</v>
      </c>
      <c r="I139">
        <f t="shared" si="16"/>
        <v>8.9507563751533552E-3</v>
      </c>
      <c r="J139">
        <f t="shared" si="17"/>
        <v>1.541379975168833E-2</v>
      </c>
      <c r="K139">
        <f t="shared" si="18"/>
        <v>1.6237081239452309E-2</v>
      </c>
    </row>
    <row r="140" spans="1:11" x14ac:dyDescent="0.25">
      <c r="A140">
        <v>73.740526836100003</v>
      </c>
      <c r="B140">
        <v>-26.596097100600002</v>
      </c>
      <c r="C140">
        <v>157.59266023699999</v>
      </c>
      <c r="E140">
        <f t="shared" si="13"/>
        <v>-1.2594731638999974</v>
      </c>
      <c r="F140">
        <f t="shared" si="14"/>
        <v>-1.5960971006000015</v>
      </c>
      <c r="G140">
        <f t="shared" si="15"/>
        <v>2.5926602369999898</v>
      </c>
      <c r="I140">
        <f t="shared" si="16"/>
        <v>7.2384710590571713E-3</v>
      </c>
      <c r="J140">
        <f t="shared" si="17"/>
        <v>9.1731233354452879E-3</v>
      </c>
      <c r="K140">
        <f t="shared" si="18"/>
        <v>1.4900592270962297E-2</v>
      </c>
    </row>
    <row r="141" spans="1:11" x14ac:dyDescent="0.25">
      <c r="A141">
        <v>73.319731848999993</v>
      </c>
      <c r="B141">
        <v>-27.781067124100002</v>
      </c>
      <c r="C141">
        <v>157.76464668400001</v>
      </c>
      <c r="E141">
        <f t="shared" si="13"/>
        <v>-1.680268151000007</v>
      </c>
      <c r="F141">
        <f t="shared" si="14"/>
        <v>-2.7810671241000016</v>
      </c>
      <c r="G141">
        <f t="shared" si="15"/>
        <v>2.764646684000013</v>
      </c>
      <c r="I141">
        <f t="shared" si="16"/>
        <v>9.6568729934723464E-3</v>
      </c>
      <c r="J141">
        <f t="shared" si="17"/>
        <v>1.5983408355250674E-2</v>
      </c>
      <c r="K141">
        <f t="shared" si="18"/>
        <v>1.5889036451308951E-2</v>
      </c>
    </row>
    <row r="142" spans="1:11" x14ac:dyDescent="0.25">
      <c r="A142">
        <v>73.456498185000001</v>
      </c>
      <c r="B142">
        <v>-26.807849957999998</v>
      </c>
      <c r="C142">
        <v>157.660219466</v>
      </c>
      <c r="E142">
        <f t="shared" si="13"/>
        <v>-1.5435018149999991</v>
      </c>
      <c r="F142">
        <f t="shared" si="14"/>
        <v>-1.8078499579999985</v>
      </c>
      <c r="G142">
        <f t="shared" si="15"/>
        <v>2.6602194660000009</v>
      </c>
      <c r="I142">
        <f t="shared" si="16"/>
        <v>8.8708465870629832E-3</v>
      </c>
      <c r="J142">
        <f t="shared" si="17"/>
        <v>1.0390113878710439E-2</v>
      </c>
      <c r="K142">
        <f t="shared" si="18"/>
        <v>1.5288870114353984E-2</v>
      </c>
    </row>
    <row r="143" spans="1:11" x14ac:dyDescent="0.25">
      <c r="A143">
        <v>73.516586160499998</v>
      </c>
      <c r="B143">
        <v>-27.089731362999999</v>
      </c>
      <c r="C143">
        <v>157.70457614</v>
      </c>
      <c r="E143">
        <f t="shared" si="13"/>
        <v>-1.4834138395000025</v>
      </c>
      <c r="F143">
        <f t="shared" si="14"/>
        <v>-2.0897313629999985</v>
      </c>
      <c r="G143">
        <f t="shared" si="15"/>
        <v>2.7045761400000004</v>
      </c>
      <c r="I143">
        <f t="shared" si="16"/>
        <v>8.5255076913081564E-3</v>
      </c>
      <c r="J143">
        <f t="shared" si="17"/>
        <v>1.2010148708083652E-2</v>
      </c>
      <c r="K143">
        <f t="shared" si="18"/>
        <v>1.5543797738243019E-2</v>
      </c>
    </row>
    <row r="144" spans="1:11" x14ac:dyDescent="0.25">
      <c r="A144">
        <v>73.734439657199999</v>
      </c>
      <c r="B144">
        <v>-27.3048401637</v>
      </c>
      <c r="C144">
        <v>157.59679706700001</v>
      </c>
      <c r="E144">
        <f t="shared" si="13"/>
        <v>-1.2655603428000006</v>
      </c>
      <c r="F144">
        <f t="shared" si="14"/>
        <v>-2.3048401636999998</v>
      </c>
      <c r="G144">
        <f t="shared" si="15"/>
        <v>2.5967970670000113</v>
      </c>
      <c r="I144">
        <f t="shared" si="16"/>
        <v>7.2734554236009441E-3</v>
      </c>
      <c r="J144">
        <f t="shared" si="17"/>
        <v>1.3246426600336612E-2</v>
      </c>
      <c r="K144">
        <f t="shared" si="18"/>
        <v>1.4924367548665454E-2</v>
      </c>
    </row>
    <row r="145" spans="1:11" x14ac:dyDescent="0.25">
      <c r="A145">
        <v>73.765797132599999</v>
      </c>
      <c r="B145">
        <v>-28.086031567999999</v>
      </c>
      <c r="C145">
        <v>157.47656151699999</v>
      </c>
      <c r="E145">
        <f t="shared" si="13"/>
        <v>-1.2342028674000005</v>
      </c>
      <c r="F145">
        <f t="shared" si="14"/>
        <v>-3.0860315679999992</v>
      </c>
      <c r="G145">
        <f t="shared" si="15"/>
        <v>2.4765615169999933</v>
      </c>
      <c r="I145">
        <f t="shared" si="16"/>
        <v>7.0932370714566657E-3</v>
      </c>
      <c r="J145">
        <f t="shared" si="17"/>
        <v>1.7736106518644705E-2</v>
      </c>
      <c r="K145">
        <f t="shared" si="18"/>
        <v>1.4233347228510338E-2</v>
      </c>
    </row>
    <row r="146" spans="1:11" x14ac:dyDescent="0.25">
      <c r="A146">
        <v>73.565416613699995</v>
      </c>
      <c r="B146">
        <v>-20.487325608999999</v>
      </c>
      <c r="C146">
        <v>158.93035660300001</v>
      </c>
      <c r="E146">
        <f t="shared" si="13"/>
        <v>-1.4345833863000053</v>
      </c>
      <c r="F146">
        <f t="shared" si="14"/>
        <v>4.5126743910000009</v>
      </c>
      <c r="G146">
        <f t="shared" si="15"/>
        <v>3.930356603000007</v>
      </c>
      <c r="I146">
        <f t="shared" si="16"/>
        <v>8.2448682680795332E-3</v>
      </c>
      <c r="J146">
        <f t="shared" si="17"/>
        <v>2.5935338611784469E-2</v>
      </c>
      <c r="K146">
        <f t="shared" si="18"/>
        <v>2.2588629387302075E-2</v>
      </c>
    </row>
    <row r="147" spans="1:11" x14ac:dyDescent="0.25">
      <c r="A147">
        <v>73.377119238600002</v>
      </c>
      <c r="B147">
        <v>-21.322964514900001</v>
      </c>
      <c r="C147">
        <v>158.15655887299999</v>
      </c>
      <c r="E147">
        <f t="shared" si="13"/>
        <v>-1.6228807613999976</v>
      </c>
      <c r="F147">
        <f t="shared" si="14"/>
        <v>3.6770354850999993</v>
      </c>
      <c r="G147">
        <f t="shared" si="15"/>
        <v>3.1565588729999945</v>
      </c>
      <c r="I147">
        <f t="shared" si="16"/>
        <v>9.3270549626631657E-3</v>
      </c>
      <c r="J147">
        <f t="shared" si="17"/>
        <v>2.1132736849751504E-2</v>
      </c>
      <c r="K147">
        <f t="shared" si="18"/>
        <v>1.8141442551796023E-2</v>
      </c>
    </row>
    <row r="148" spans="1:11" x14ac:dyDescent="0.25">
      <c r="A148">
        <v>73.435175315899997</v>
      </c>
      <c r="B148">
        <v>-22.631787091500001</v>
      </c>
      <c r="C148">
        <v>157.71118873200001</v>
      </c>
      <c r="E148">
        <f t="shared" si="13"/>
        <v>-1.5648246841000031</v>
      </c>
      <c r="F148">
        <f t="shared" si="14"/>
        <v>2.3682129084999985</v>
      </c>
      <c r="G148">
        <f t="shared" si="15"/>
        <v>2.7111887320000108</v>
      </c>
      <c r="I148">
        <f t="shared" si="16"/>
        <v>8.9933938356272242E-3</v>
      </c>
      <c r="J148">
        <f t="shared" si="17"/>
        <v>1.3610643792346772E-2</v>
      </c>
      <c r="K148">
        <f t="shared" si="18"/>
        <v>1.5581801768173448E-2</v>
      </c>
    </row>
    <row r="149" spans="1:11" x14ac:dyDescent="0.25">
      <c r="A149">
        <v>73.130973338900006</v>
      </c>
      <c r="B149">
        <v>-23.895645111699999</v>
      </c>
      <c r="C149">
        <v>157.609068662</v>
      </c>
      <c r="E149">
        <f t="shared" si="13"/>
        <v>-1.8690266610999942</v>
      </c>
      <c r="F149">
        <f t="shared" si="14"/>
        <v>1.1043548883000014</v>
      </c>
      <c r="G149">
        <f t="shared" si="15"/>
        <v>2.6090686619999985</v>
      </c>
      <c r="I149">
        <f t="shared" si="16"/>
        <v>1.0741709932973817E-2</v>
      </c>
      <c r="J149">
        <f t="shared" si="17"/>
        <v>6.3469719935395057E-3</v>
      </c>
      <c r="K149">
        <f t="shared" si="18"/>
        <v>1.4994895121464877E-2</v>
      </c>
    </row>
    <row r="150" spans="1:11" x14ac:dyDescent="0.25">
      <c r="A150">
        <v>72.505468274400002</v>
      </c>
      <c r="B150">
        <v>-24.638451057400001</v>
      </c>
      <c r="C150">
        <v>157.48424492999999</v>
      </c>
      <c r="E150">
        <f t="shared" si="13"/>
        <v>-2.4945317255999981</v>
      </c>
      <c r="F150">
        <f t="shared" si="14"/>
        <v>0.36154894259999892</v>
      </c>
      <c r="G150">
        <f t="shared" si="15"/>
        <v>2.4842449299999885</v>
      </c>
      <c r="I150">
        <f t="shared" si="16"/>
        <v>1.4336625995065053E-2</v>
      </c>
      <c r="J150">
        <f t="shared" si="17"/>
        <v>2.0779018024798582E-3</v>
      </c>
      <c r="K150">
        <f t="shared" si="18"/>
        <v>1.4277505503755387E-2</v>
      </c>
    </row>
    <row r="151" spans="1:11" x14ac:dyDescent="0.25">
      <c r="A151">
        <v>72.190776639600003</v>
      </c>
      <c r="B151">
        <v>-26.1484106475</v>
      </c>
      <c r="C151">
        <v>157.50225236</v>
      </c>
      <c r="E151">
        <f t="shared" si="13"/>
        <v>-2.8092233603999972</v>
      </c>
      <c r="F151">
        <f t="shared" si="14"/>
        <v>-1.1484106475000004</v>
      </c>
      <c r="G151">
        <f t="shared" si="15"/>
        <v>2.50225236</v>
      </c>
      <c r="I151">
        <f t="shared" si="16"/>
        <v>1.6145228477688532E-2</v>
      </c>
      <c r="J151">
        <f t="shared" si="17"/>
        <v>6.6001701934650303E-3</v>
      </c>
      <c r="K151">
        <f t="shared" si="18"/>
        <v>1.4380998189934949E-2</v>
      </c>
    </row>
    <row r="152" spans="1:11" x14ac:dyDescent="0.25">
      <c r="A152">
        <v>72.651304147700003</v>
      </c>
      <c r="B152">
        <v>-25.591169331</v>
      </c>
      <c r="C152">
        <v>157.63015272300001</v>
      </c>
      <c r="E152">
        <f t="shared" si="13"/>
        <v>-2.348695852299997</v>
      </c>
      <c r="F152">
        <f t="shared" si="14"/>
        <v>-0.59116933099999969</v>
      </c>
      <c r="G152">
        <f t="shared" si="15"/>
        <v>2.630152723000009</v>
      </c>
      <c r="I152">
        <f t="shared" si="16"/>
        <v>1.3498474950238024E-2</v>
      </c>
      <c r="J152">
        <f t="shared" si="17"/>
        <v>3.3975810014046904E-3</v>
      </c>
      <c r="K152">
        <f t="shared" si="18"/>
        <v>1.5116069887017953E-2</v>
      </c>
    </row>
    <row r="153" spans="1:11" x14ac:dyDescent="0.25">
      <c r="A153">
        <v>72.8223916046</v>
      </c>
      <c r="B153">
        <v>-24.948054937399998</v>
      </c>
      <c r="C153">
        <v>157.45303147000001</v>
      </c>
      <c r="E153">
        <f t="shared" si="13"/>
        <v>-2.1776083954000001</v>
      </c>
      <c r="F153">
        <f t="shared" si="14"/>
        <v>5.1945062600001535E-2</v>
      </c>
      <c r="G153">
        <f t="shared" si="15"/>
        <v>2.4530314700000133</v>
      </c>
      <c r="I153">
        <f t="shared" si="16"/>
        <v>1.2515197464988923E-2</v>
      </c>
      <c r="J153">
        <f t="shared" si="17"/>
        <v>2.9853977287354008E-4</v>
      </c>
      <c r="K153">
        <f t="shared" si="18"/>
        <v>1.409811483999306E-2</v>
      </c>
    </row>
    <row r="154" spans="1:11" x14ac:dyDescent="0.25">
      <c r="A154">
        <v>73.105746029599999</v>
      </c>
      <c r="B154">
        <v>-24.577146653300002</v>
      </c>
      <c r="C154">
        <v>157.53369650600001</v>
      </c>
      <c r="E154">
        <f t="shared" si="13"/>
        <v>-1.8942539704000012</v>
      </c>
      <c r="F154">
        <f t="shared" si="14"/>
        <v>0.42285334669999841</v>
      </c>
      <c r="G154">
        <f t="shared" si="15"/>
        <v>2.5336965060000125</v>
      </c>
      <c r="I154">
        <f t="shared" si="16"/>
        <v>1.0886696863620704E-2</v>
      </c>
      <c r="J154">
        <f t="shared" si="17"/>
        <v>2.4302317826570509E-3</v>
      </c>
      <c r="K154">
        <f t="shared" si="18"/>
        <v>1.4561714657202155E-2</v>
      </c>
    </row>
    <row r="155" spans="1:11" x14ac:dyDescent="0.25">
      <c r="A155">
        <v>73.234395333400002</v>
      </c>
      <c r="B155">
        <v>-24.643967181299999</v>
      </c>
      <c r="C155">
        <v>157.43837385500001</v>
      </c>
      <c r="E155">
        <f t="shared" si="13"/>
        <v>-1.765604666599998</v>
      </c>
      <c r="F155">
        <f t="shared" si="14"/>
        <v>0.35603281870000103</v>
      </c>
      <c r="G155">
        <f t="shared" si="15"/>
        <v>2.4383738550000089</v>
      </c>
      <c r="I155">
        <f t="shared" si="16"/>
        <v>1.0147320837981054E-2</v>
      </c>
      <c r="J155">
        <f t="shared" si="17"/>
        <v>2.0461994174249287E-3</v>
      </c>
      <c r="K155">
        <f t="shared" si="18"/>
        <v>1.4013874282104715E-2</v>
      </c>
    </row>
    <row r="156" spans="1:11" x14ac:dyDescent="0.25">
      <c r="A156">
        <v>73.189961850299994</v>
      </c>
      <c r="B156">
        <v>-25.564543759599999</v>
      </c>
      <c r="C156">
        <v>157.488325258</v>
      </c>
      <c r="E156">
        <f t="shared" si="13"/>
        <v>-1.8100381497000058</v>
      </c>
      <c r="F156">
        <f t="shared" si="14"/>
        <v>-0.56454375959999936</v>
      </c>
      <c r="G156">
        <f t="shared" si="15"/>
        <v>2.4883252580000033</v>
      </c>
      <c r="I156">
        <f t="shared" si="16"/>
        <v>1.0402689900769636E-2</v>
      </c>
      <c r="J156">
        <f t="shared" si="17"/>
        <v>3.2445579489618951E-3</v>
      </c>
      <c r="K156">
        <f t="shared" si="18"/>
        <v>1.4300956051957709E-2</v>
      </c>
    </row>
    <row r="157" spans="1:11" x14ac:dyDescent="0.25">
      <c r="A157">
        <v>73.212679280200007</v>
      </c>
      <c r="B157">
        <v>-24.956165368600001</v>
      </c>
      <c r="C157">
        <v>157.44085378</v>
      </c>
      <c r="E157">
        <f t="shared" si="13"/>
        <v>-1.7873207197999932</v>
      </c>
      <c r="F157">
        <f t="shared" si="14"/>
        <v>4.3834631399999324E-2</v>
      </c>
      <c r="G157">
        <f t="shared" si="15"/>
        <v>2.4408537799999976</v>
      </c>
      <c r="I157">
        <f t="shared" si="16"/>
        <v>1.0272127802599788E-2</v>
      </c>
      <c r="J157">
        <f t="shared" si="17"/>
        <v>2.5192732951198252E-4</v>
      </c>
      <c r="K157">
        <f t="shared" si="18"/>
        <v>1.4028126960014474E-2</v>
      </c>
    </row>
    <row r="158" spans="1:11" x14ac:dyDescent="0.25">
      <c r="A158">
        <v>73.160115627899998</v>
      </c>
      <c r="B158">
        <v>-24.273983404999999</v>
      </c>
      <c r="C158">
        <v>157.25439874200001</v>
      </c>
      <c r="E158">
        <f t="shared" si="13"/>
        <v>-1.839884372100002</v>
      </c>
      <c r="F158">
        <f t="shared" si="14"/>
        <v>0.72601659500000082</v>
      </c>
      <c r="G158">
        <f t="shared" si="15"/>
        <v>2.2543987420000065</v>
      </c>
      <c r="I158">
        <f t="shared" si="16"/>
        <v>1.0574222747404953E-2</v>
      </c>
      <c r="J158">
        <f t="shared" si="17"/>
        <v>4.1725780762407782E-3</v>
      </c>
      <c r="K158">
        <f t="shared" si="18"/>
        <v>1.295652858454841E-2</v>
      </c>
    </row>
    <row r="159" spans="1:11" x14ac:dyDescent="0.25">
      <c r="A159">
        <v>73.397596457700004</v>
      </c>
      <c r="B159">
        <v>-23.6660765809</v>
      </c>
      <c r="C159">
        <v>157.093872627</v>
      </c>
      <c r="E159">
        <f t="shared" si="13"/>
        <v>-1.6024035422999958</v>
      </c>
      <c r="F159">
        <f t="shared" si="14"/>
        <v>1.3339234190999996</v>
      </c>
      <c r="G159">
        <f t="shared" si="15"/>
        <v>2.0938726269999961</v>
      </c>
      <c r="I159">
        <f t="shared" si="16"/>
        <v>9.2093678518347325E-3</v>
      </c>
      <c r="J159">
        <f t="shared" si="17"/>
        <v>7.666353155358371E-3</v>
      </c>
      <c r="K159">
        <f t="shared" si="18"/>
        <v>1.2033949468966144E-2</v>
      </c>
    </row>
    <row r="160" spans="1:11" x14ac:dyDescent="0.25">
      <c r="A160">
        <v>73.787561726600003</v>
      </c>
      <c r="B160">
        <v>-22.730012931200001</v>
      </c>
      <c r="C160">
        <v>157.08534441</v>
      </c>
      <c r="E160">
        <f t="shared" si="13"/>
        <v>-1.2124382733999965</v>
      </c>
      <c r="F160">
        <f t="shared" si="14"/>
        <v>2.269987068799999</v>
      </c>
      <c r="G160">
        <f t="shared" si="15"/>
        <v>2.0853444100000047</v>
      </c>
      <c r="I160">
        <f t="shared" si="16"/>
        <v>6.9681511321157087E-3</v>
      </c>
      <c r="J160">
        <f t="shared" si="17"/>
        <v>1.3046118149165628E-2</v>
      </c>
      <c r="K160">
        <f t="shared" si="18"/>
        <v>1.1984935918134584E-2</v>
      </c>
    </row>
    <row r="161" spans="1:11" x14ac:dyDescent="0.25">
      <c r="A161">
        <v>74.018988483499996</v>
      </c>
      <c r="B161">
        <v>-23.353784065799999</v>
      </c>
      <c r="C161">
        <v>156.903546127</v>
      </c>
      <c r="E161">
        <f t="shared" si="13"/>
        <v>-0.98101151650000418</v>
      </c>
      <c r="F161">
        <f t="shared" si="14"/>
        <v>1.6462159342000007</v>
      </c>
      <c r="G161">
        <f t="shared" si="15"/>
        <v>1.9035461269999985</v>
      </c>
      <c r="I161">
        <f t="shared" si="16"/>
        <v>5.6380903335792633E-3</v>
      </c>
      <c r="J161">
        <f t="shared" si="17"/>
        <v>9.4611673660175023E-3</v>
      </c>
      <c r="K161">
        <f t="shared" si="18"/>
        <v>1.0940100944432584E-2</v>
      </c>
    </row>
    <row r="162" spans="1:11" x14ac:dyDescent="0.25">
      <c r="A162">
        <v>73.568015085300004</v>
      </c>
      <c r="B162">
        <v>-23.888340152200001</v>
      </c>
      <c r="C162">
        <v>156.85885439399999</v>
      </c>
      <c r="E162">
        <f t="shared" si="13"/>
        <v>-1.4319849146999957</v>
      </c>
      <c r="F162">
        <f t="shared" si="14"/>
        <v>1.1116598477999986</v>
      </c>
      <c r="G162">
        <f t="shared" si="15"/>
        <v>1.8588543939999909</v>
      </c>
      <c r="I162">
        <f t="shared" si="16"/>
        <v>8.2299342766190015E-3</v>
      </c>
      <c r="J162">
        <f t="shared" si="17"/>
        <v>6.388955212748861E-3</v>
      </c>
      <c r="K162">
        <f t="shared" si="18"/>
        <v>1.068324766230473E-2</v>
      </c>
    </row>
    <row r="163" spans="1:11" x14ac:dyDescent="0.25">
      <c r="A163">
        <v>73.464497991499996</v>
      </c>
      <c r="B163">
        <v>-24.3322111859</v>
      </c>
      <c r="C163">
        <v>156.781722688</v>
      </c>
      <c r="E163">
        <f t="shared" si="13"/>
        <v>-1.5355020085000035</v>
      </c>
      <c r="F163">
        <f t="shared" si="14"/>
        <v>0.66778881409999968</v>
      </c>
      <c r="G163">
        <f t="shared" si="15"/>
        <v>1.7817226880000021</v>
      </c>
      <c r="I163">
        <f t="shared" si="16"/>
        <v>8.8248699283392934E-3</v>
      </c>
      <c r="J163">
        <f t="shared" si="17"/>
        <v>3.8379301306087693E-3</v>
      </c>
      <c r="K163">
        <f t="shared" si="18"/>
        <v>1.023995467471317E-2</v>
      </c>
    </row>
    <row r="164" spans="1:11" x14ac:dyDescent="0.25">
      <c r="A164">
        <v>73.389979849699998</v>
      </c>
      <c r="B164">
        <v>-24.281536152600001</v>
      </c>
      <c r="C164">
        <v>156.59023229799999</v>
      </c>
      <c r="E164">
        <f t="shared" si="13"/>
        <v>-1.6100201503000022</v>
      </c>
      <c r="F164">
        <f t="shared" si="14"/>
        <v>0.71846384739999891</v>
      </c>
      <c r="G164">
        <f t="shared" si="15"/>
        <v>1.5902322979999894</v>
      </c>
      <c r="I164">
        <f t="shared" si="16"/>
        <v>9.2531421839574662E-3</v>
      </c>
      <c r="J164">
        <f t="shared" si="17"/>
        <v>4.1291707639724571E-3</v>
      </c>
      <c r="K164">
        <f t="shared" si="18"/>
        <v>9.1394170167208647E-3</v>
      </c>
    </row>
    <row r="165" spans="1:11" x14ac:dyDescent="0.25">
      <c r="A165">
        <v>73.490228869399999</v>
      </c>
      <c r="B165">
        <v>-24.333582368599998</v>
      </c>
      <c r="C165">
        <v>156.58668054899999</v>
      </c>
      <c r="E165">
        <f t="shared" si="13"/>
        <v>-1.5097711306000008</v>
      </c>
      <c r="F165">
        <f t="shared" si="14"/>
        <v>0.66641763140000165</v>
      </c>
      <c r="G165">
        <f t="shared" si="15"/>
        <v>1.5866805489999933</v>
      </c>
      <c r="I165">
        <f t="shared" si="16"/>
        <v>8.6769888774826266E-3</v>
      </c>
      <c r="J165">
        <f t="shared" si="17"/>
        <v>3.8300496401186966E-3</v>
      </c>
      <c r="K165">
        <f t="shared" si="18"/>
        <v>9.1190043290333405E-3</v>
      </c>
    </row>
    <row r="166" spans="1:11" x14ac:dyDescent="0.25">
      <c r="A166">
        <v>73.340816696499999</v>
      </c>
      <c r="B166">
        <v>-23.586990254</v>
      </c>
      <c r="C166">
        <v>156.58590330800001</v>
      </c>
      <c r="E166">
        <f t="shared" si="13"/>
        <v>-1.6591833035000008</v>
      </c>
      <c r="F166">
        <f t="shared" si="14"/>
        <v>1.4130097460000002</v>
      </c>
      <c r="G166">
        <f t="shared" si="15"/>
        <v>1.5859033080000131</v>
      </c>
      <c r="I166">
        <f t="shared" si="16"/>
        <v>9.5356937077297026E-3</v>
      </c>
      <c r="J166">
        <f t="shared" si="17"/>
        <v>8.120879781920335E-3</v>
      </c>
      <c r="K166">
        <f t="shared" si="18"/>
        <v>9.1145373529630865E-3</v>
      </c>
    </row>
    <row r="167" spans="1:11" x14ac:dyDescent="0.25">
      <c r="A167">
        <v>73.7162980019</v>
      </c>
      <c r="B167">
        <v>-22.971174872500001</v>
      </c>
      <c r="C167">
        <v>156.80978598300001</v>
      </c>
      <c r="E167">
        <f t="shared" si="13"/>
        <v>-1.2837019980999997</v>
      </c>
      <c r="F167">
        <f t="shared" si="14"/>
        <v>2.0288251274999993</v>
      </c>
      <c r="G167">
        <f t="shared" si="15"/>
        <v>1.8097859830000118</v>
      </c>
      <c r="I167">
        <f t="shared" si="16"/>
        <v>7.3777195322904891E-3</v>
      </c>
      <c r="J167">
        <f t="shared" si="17"/>
        <v>1.1660107090985831E-2</v>
      </c>
      <c r="K167">
        <f t="shared" si="18"/>
        <v>1.0401240642927323E-2</v>
      </c>
    </row>
    <row r="168" spans="1:11" x14ac:dyDescent="0.25">
      <c r="A168">
        <v>73.583965091500005</v>
      </c>
      <c r="B168">
        <v>-23.144457727999999</v>
      </c>
      <c r="C168">
        <v>156.84761287000001</v>
      </c>
      <c r="E168">
        <f t="shared" si="13"/>
        <v>-1.416034908499995</v>
      </c>
      <c r="F168">
        <f t="shared" si="14"/>
        <v>1.855542272000001</v>
      </c>
      <c r="G168">
        <f t="shared" si="15"/>
        <v>1.8476128700000061</v>
      </c>
      <c r="I168">
        <f t="shared" si="16"/>
        <v>8.1382660604317012E-3</v>
      </c>
      <c r="J168">
        <f t="shared" si="17"/>
        <v>1.0664212164028011E-2</v>
      </c>
      <c r="K168">
        <f t="shared" si="18"/>
        <v>1.0618640135549959E-2</v>
      </c>
    </row>
    <row r="169" spans="1:11" x14ac:dyDescent="0.25">
      <c r="A169">
        <v>73.1680054025</v>
      </c>
      <c r="B169">
        <v>-24.711756366900001</v>
      </c>
      <c r="C169">
        <v>156.84524835600001</v>
      </c>
      <c r="E169">
        <f t="shared" si="13"/>
        <v>-1.8319945974999996</v>
      </c>
      <c r="F169">
        <f t="shared" si="14"/>
        <v>0.28824363309999868</v>
      </c>
      <c r="G169">
        <f t="shared" si="15"/>
        <v>1.8452483560000132</v>
      </c>
      <c r="I169">
        <f t="shared" si="16"/>
        <v>1.0528878466366237E-2</v>
      </c>
      <c r="J169">
        <f t="shared" si="17"/>
        <v>1.6565999625518804E-3</v>
      </c>
      <c r="K169">
        <f t="shared" si="18"/>
        <v>1.060505075020356E-2</v>
      </c>
    </row>
    <row r="170" spans="1:11" x14ac:dyDescent="0.25">
      <c r="A170">
        <v>72.862001025699996</v>
      </c>
      <c r="B170">
        <v>-25.614180758500002</v>
      </c>
      <c r="C170">
        <v>156.94441498399999</v>
      </c>
      <c r="E170">
        <f t="shared" si="13"/>
        <v>-2.1379989743000039</v>
      </c>
      <c r="F170">
        <f t="shared" si="14"/>
        <v>-0.61418075850000164</v>
      </c>
      <c r="G170">
        <f t="shared" si="15"/>
        <v>1.9444149839999909</v>
      </c>
      <c r="I170">
        <f t="shared" si="16"/>
        <v>1.2287553354327192E-2</v>
      </c>
      <c r="J170">
        <f t="shared" si="17"/>
        <v>3.5298327688584527E-3</v>
      </c>
      <c r="K170">
        <f t="shared" si="18"/>
        <v>1.1174983311989467E-2</v>
      </c>
    </row>
    <row r="171" spans="1:11" x14ac:dyDescent="0.25">
      <c r="A171">
        <v>72.796447666999995</v>
      </c>
      <c r="B171">
        <v>-26.066698850400002</v>
      </c>
      <c r="C171">
        <v>157.02661552000001</v>
      </c>
      <c r="E171">
        <f t="shared" si="13"/>
        <v>-2.2035523330000046</v>
      </c>
      <c r="F171">
        <f t="shared" si="14"/>
        <v>-1.0666988504000017</v>
      </c>
      <c r="G171">
        <f t="shared" si="15"/>
        <v>2.0266155200000071</v>
      </c>
      <c r="I171">
        <f t="shared" si="16"/>
        <v>1.2664303017102559E-2</v>
      </c>
      <c r="J171">
        <f t="shared" si="17"/>
        <v>6.130554408512223E-3</v>
      </c>
      <c r="K171">
        <f t="shared" si="18"/>
        <v>1.1647407987583704E-2</v>
      </c>
    </row>
    <row r="172" spans="1:11" x14ac:dyDescent="0.25">
      <c r="A172">
        <v>73.580437175200004</v>
      </c>
      <c r="B172">
        <v>-25.8806603773</v>
      </c>
      <c r="C172">
        <v>157.07018270699999</v>
      </c>
      <c r="E172">
        <f t="shared" si="13"/>
        <v>-1.4195628247999963</v>
      </c>
      <c r="F172">
        <f t="shared" si="14"/>
        <v>-0.88066037729999991</v>
      </c>
      <c r="G172">
        <f t="shared" si="15"/>
        <v>2.0701827069999865</v>
      </c>
      <c r="I172">
        <f t="shared" si="16"/>
        <v>8.1585417763169535E-3</v>
      </c>
      <c r="J172">
        <f t="shared" si="17"/>
        <v>5.0613501237336137E-3</v>
      </c>
      <c r="K172">
        <f t="shared" si="18"/>
        <v>1.1897798254929585E-2</v>
      </c>
    </row>
    <row r="173" spans="1:11" x14ac:dyDescent="0.25">
      <c r="A173">
        <v>73.3008943894</v>
      </c>
      <c r="B173">
        <v>-26.280625831999998</v>
      </c>
      <c r="C173">
        <v>157.124477375</v>
      </c>
      <c r="E173">
        <f t="shared" si="13"/>
        <v>-1.6991056106000002</v>
      </c>
      <c r="F173">
        <f t="shared" si="14"/>
        <v>-1.2806258319999984</v>
      </c>
      <c r="G173">
        <f t="shared" si="15"/>
        <v>2.1244773749999979</v>
      </c>
      <c r="I173">
        <f t="shared" si="16"/>
        <v>9.7651360434912009E-3</v>
      </c>
      <c r="J173">
        <f t="shared" si="17"/>
        <v>7.3600401248001676E-3</v>
      </c>
      <c r="K173">
        <f t="shared" si="18"/>
        <v>1.2209841730125383E-2</v>
      </c>
    </row>
    <row r="174" spans="1:11" x14ac:dyDescent="0.25">
      <c r="A174">
        <v>73.129800483099999</v>
      </c>
      <c r="B174">
        <v>-27.384425915400001</v>
      </c>
      <c r="C174">
        <v>157.289168593</v>
      </c>
      <c r="E174">
        <f t="shared" si="13"/>
        <v>-1.8701995169000014</v>
      </c>
      <c r="F174">
        <f t="shared" si="14"/>
        <v>-2.3844259154000014</v>
      </c>
      <c r="G174">
        <f t="shared" si="15"/>
        <v>2.2891685929999994</v>
      </c>
      <c r="I174">
        <f t="shared" si="16"/>
        <v>1.074845059486971E-2</v>
      </c>
      <c r="J174">
        <f t="shared" si="17"/>
        <v>1.3703823531772552E-2</v>
      </c>
      <c r="K174">
        <f t="shared" si="18"/>
        <v>1.3156358614599897E-2</v>
      </c>
    </row>
    <row r="175" spans="1:11" x14ac:dyDescent="0.25">
      <c r="A175">
        <v>73.443501706999996</v>
      </c>
      <c r="B175">
        <v>-26.244812949</v>
      </c>
      <c r="C175">
        <v>157.40109097499999</v>
      </c>
      <c r="E175">
        <f t="shared" si="13"/>
        <v>-1.5564982930000042</v>
      </c>
      <c r="F175">
        <f t="shared" si="14"/>
        <v>-1.2448129489999999</v>
      </c>
      <c r="G175">
        <f t="shared" si="15"/>
        <v>2.4010909749999882</v>
      </c>
      <c r="I175">
        <f t="shared" si="16"/>
        <v>8.9455402229173635E-3</v>
      </c>
      <c r="J175">
        <f t="shared" si="17"/>
        <v>7.1542155589680752E-3</v>
      </c>
      <c r="K175">
        <f t="shared" si="18"/>
        <v>1.379960131812763E-2</v>
      </c>
    </row>
    <row r="176" spans="1:11" x14ac:dyDescent="0.25">
      <c r="A176">
        <v>73.705333080599999</v>
      </c>
      <c r="B176">
        <v>-26.320965767400001</v>
      </c>
      <c r="C176">
        <v>157.34012339</v>
      </c>
      <c r="E176">
        <f t="shared" si="13"/>
        <v>-1.2946669194000009</v>
      </c>
      <c r="F176">
        <f t="shared" si="14"/>
        <v>-1.3209657674000006</v>
      </c>
      <c r="G176">
        <f t="shared" si="15"/>
        <v>2.3401233900000022</v>
      </c>
      <c r="I176">
        <f t="shared" si="16"/>
        <v>7.4407373621020656E-3</v>
      </c>
      <c r="J176">
        <f t="shared" si="17"/>
        <v>7.5918826628443821E-3</v>
      </c>
      <c r="K176">
        <f t="shared" si="18"/>
        <v>1.3449207111873588E-2</v>
      </c>
    </row>
    <row r="177" spans="1:11" x14ac:dyDescent="0.25">
      <c r="A177">
        <v>73.4263796754</v>
      </c>
      <c r="B177">
        <v>-25.364121861000001</v>
      </c>
      <c r="C177">
        <v>157.366903952</v>
      </c>
      <c r="E177">
        <f t="shared" si="13"/>
        <v>-1.5736203246000002</v>
      </c>
      <c r="F177">
        <f t="shared" si="14"/>
        <v>-0.36412186100000099</v>
      </c>
      <c r="G177">
        <f t="shared" si="15"/>
        <v>2.3669039520000013</v>
      </c>
      <c r="I177">
        <f t="shared" si="16"/>
        <v>9.0439443285078771E-3</v>
      </c>
      <c r="J177">
        <f t="shared" si="17"/>
        <v>2.0926889340437105E-3</v>
      </c>
      <c r="K177">
        <f t="shared" si="18"/>
        <v>1.3603120929601958E-2</v>
      </c>
    </row>
    <row r="178" spans="1:11" x14ac:dyDescent="0.25">
      <c r="A178">
        <v>72.790476632999997</v>
      </c>
      <c r="B178">
        <v>-25.666223841099999</v>
      </c>
      <c r="C178">
        <v>157.36932752000001</v>
      </c>
      <c r="E178">
        <f t="shared" si="13"/>
        <v>-2.2095233670000027</v>
      </c>
      <c r="F178">
        <f t="shared" si="14"/>
        <v>-0.66622384109999899</v>
      </c>
      <c r="G178">
        <f t="shared" si="15"/>
        <v>2.369327520000013</v>
      </c>
      <c r="I178">
        <f t="shared" si="16"/>
        <v>1.2698619871197169E-2</v>
      </c>
      <c r="J178">
        <f t="shared" si="17"/>
        <v>3.8289358843688311E-3</v>
      </c>
      <c r="K178">
        <f t="shared" si="18"/>
        <v>1.3617049711358149E-2</v>
      </c>
    </row>
    <row r="179" spans="1:11" x14ac:dyDescent="0.25">
      <c r="A179">
        <v>72.530379994300006</v>
      </c>
      <c r="B179">
        <v>-27.404530632</v>
      </c>
      <c r="C179">
        <v>157.501216696</v>
      </c>
      <c r="E179">
        <f t="shared" si="13"/>
        <v>-2.4696200056999942</v>
      </c>
      <c r="F179">
        <f t="shared" si="14"/>
        <v>-2.4045306320000002</v>
      </c>
      <c r="G179">
        <f t="shared" si="15"/>
        <v>2.5012166960000002</v>
      </c>
      <c r="I179">
        <f t="shared" si="16"/>
        <v>1.4193452826556133E-2</v>
      </c>
      <c r="J179">
        <f t="shared" si="17"/>
        <v>1.3819369788279525E-2</v>
      </c>
      <c r="K179">
        <f t="shared" si="18"/>
        <v>1.4375045999681294E-2</v>
      </c>
    </row>
    <row r="180" spans="1:11" x14ac:dyDescent="0.25">
      <c r="A180">
        <v>73.381144403199997</v>
      </c>
      <c r="B180">
        <v>-25.861820442100001</v>
      </c>
      <c r="C180">
        <v>157.539121282</v>
      </c>
      <c r="E180">
        <f t="shared" si="13"/>
        <v>-1.6188555968000031</v>
      </c>
      <c r="F180">
        <f t="shared" si="14"/>
        <v>-0.86182044210000086</v>
      </c>
      <c r="G180">
        <f t="shared" si="15"/>
        <v>2.5391212819999964</v>
      </c>
      <c r="I180">
        <f t="shared" si="16"/>
        <v>9.3039214507312541E-3</v>
      </c>
      <c r="J180">
        <f t="shared" si="17"/>
        <v>4.953072845893549E-3</v>
      </c>
      <c r="K180">
        <f t="shared" si="18"/>
        <v>1.459289204565572E-2</v>
      </c>
    </row>
    <row r="181" spans="1:11" x14ac:dyDescent="0.25">
      <c r="A181">
        <v>72.815347730100001</v>
      </c>
      <c r="B181">
        <v>-25.8592214325</v>
      </c>
      <c r="C181">
        <v>157.45008442</v>
      </c>
      <c r="E181">
        <f t="shared" si="13"/>
        <v>-2.1846522698999991</v>
      </c>
      <c r="F181">
        <f t="shared" si="14"/>
        <v>-0.85922143250000005</v>
      </c>
      <c r="G181">
        <f t="shared" si="15"/>
        <v>2.450084419999996</v>
      </c>
      <c r="I181">
        <f t="shared" si="16"/>
        <v>1.2555680170911764E-2</v>
      </c>
      <c r="J181">
        <f t="shared" si="17"/>
        <v>4.9381357624279807E-3</v>
      </c>
      <c r="K181">
        <f t="shared" si="18"/>
        <v>1.4081177491309374E-2</v>
      </c>
    </row>
    <row r="182" spans="1:11" x14ac:dyDescent="0.25">
      <c r="A182">
        <v>72.8974045856</v>
      </c>
      <c r="B182">
        <v>-24.164172002699999</v>
      </c>
      <c r="C182">
        <v>157.24662363600001</v>
      </c>
      <c r="E182">
        <f t="shared" si="13"/>
        <v>-2.1025954143999996</v>
      </c>
      <c r="F182">
        <f t="shared" si="14"/>
        <v>0.8358279973000009</v>
      </c>
      <c r="G182">
        <f t="shared" si="15"/>
        <v>2.2466236360000096</v>
      </c>
      <c r="I182">
        <f t="shared" si="16"/>
        <v>1.2084081258955E-2</v>
      </c>
      <c r="J182">
        <f t="shared" si="17"/>
        <v>4.8036885121644033E-3</v>
      </c>
      <c r="K182">
        <f t="shared" si="18"/>
        <v>1.291184332933598E-2</v>
      </c>
    </row>
    <row r="183" spans="1:11" x14ac:dyDescent="0.25">
      <c r="A183">
        <v>73.732386908199999</v>
      </c>
      <c r="B183">
        <v>-22.962507479300001</v>
      </c>
      <c r="C183">
        <v>157.00844500400001</v>
      </c>
      <c r="E183">
        <f t="shared" si="13"/>
        <v>-1.2676130918000013</v>
      </c>
      <c r="F183">
        <f t="shared" si="14"/>
        <v>2.037492520699999</v>
      </c>
      <c r="G183">
        <f t="shared" si="15"/>
        <v>2.0084450040000092</v>
      </c>
      <c r="I183">
        <f t="shared" si="16"/>
        <v>7.2852530264827728E-3</v>
      </c>
      <c r="J183">
        <f t="shared" si="17"/>
        <v>1.1709920518245681E-2</v>
      </c>
      <c r="K183">
        <f t="shared" si="18"/>
        <v>1.1542978010062911E-2</v>
      </c>
    </row>
    <row r="184" spans="1:11" x14ac:dyDescent="0.25">
      <c r="A184">
        <v>73.508058344999995</v>
      </c>
      <c r="B184">
        <v>-23.066838533199999</v>
      </c>
      <c r="C184">
        <v>156.85646116699999</v>
      </c>
      <c r="E184">
        <f t="shared" si="13"/>
        <v>-1.4919416550000051</v>
      </c>
      <c r="F184">
        <f t="shared" si="14"/>
        <v>1.9331614668000014</v>
      </c>
      <c r="G184">
        <f t="shared" si="15"/>
        <v>1.856461166999992</v>
      </c>
      <c r="I184">
        <f t="shared" si="16"/>
        <v>8.5745189346304075E-3</v>
      </c>
      <c r="J184">
        <f t="shared" si="17"/>
        <v>1.1110306857659557E-2</v>
      </c>
      <c r="K184">
        <f t="shared" si="18"/>
        <v>1.0669493256991635E-2</v>
      </c>
    </row>
    <row r="185" spans="1:11" x14ac:dyDescent="0.25">
      <c r="A185">
        <v>73.287531764199997</v>
      </c>
      <c r="B185">
        <v>-23.563534529199998</v>
      </c>
      <c r="C185">
        <v>156.875939432</v>
      </c>
      <c r="E185">
        <f t="shared" si="13"/>
        <v>-1.712468235800003</v>
      </c>
      <c r="F185">
        <f t="shared" si="14"/>
        <v>1.4364654708000018</v>
      </c>
      <c r="G185">
        <f t="shared" si="15"/>
        <v>1.8759394319999956</v>
      </c>
      <c r="I185">
        <f t="shared" si="16"/>
        <v>9.8419340083511549E-3</v>
      </c>
      <c r="J185">
        <f t="shared" si="17"/>
        <v>8.2556850243030167E-3</v>
      </c>
      <c r="K185">
        <f t="shared" si="18"/>
        <v>1.0781439157487509E-2</v>
      </c>
    </row>
    <row r="186" spans="1:11" x14ac:dyDescent="0.25">
      <c r="A186">
        <v>73.336621268000002</v>
      </c>
      <c r="B186">
        <v>-22.724881137699999</v>
      </c>
      <c r="C186">
        <v>157.00535650800001</v>
      </c>
      <c r="E186">
        <f t="shared" si="13"/>
        <v>-1.6633787319999982</v>
      </c>
      <c r="F186">
        <f t="shared" si="14"/>
        <v>2.2751188623000012</v>
      </c>
      <c r="G186">
        <f t="shared" si="15"/>
        <v>2.0053565080000055</v>
      </c>
      <c r="I186">
        <f t="shared" si="16"/>
        <v>9.5598057639830793E-3</v>
      </c>
      <c r="J186">
        <f t="shared" si="17"/>
        <v>1.3075611702339717E-2</v>
      </c>
      <c r="K186">
        <f t="shared" si="18"/>
        <v>1.1525227739908035E-2</v>
      </c>
    </row>
    <row r="187" spans="1:11" x14ac:dyDescent="0.25">
      <c r="A187">
        <v>73.0974901047</v>
      </c>
      <c r="B187">
        <v>-25.194268553099999</v>
      </c>
      <c r="C187">
        <v>157.39217695599999</v>
      </c>
      <c r="E187">
        <f t="shared" si="13"/>
        <v>-1.9025098952999997</v>
      </c>
      <c r="F187">
        <f t="shared" si="14"/>
        <v>-0.1942685530999988</v>
      </c>
      <c r="G187">
        <f t="shared" si="15"/>
        <v>2.3921769559999859</v>
      </c>
      <c r="I187">
        <f t="shared" si="16"/>
        <v>1.0934145491481372E-2</v>
      </c>
      <c r="J187">
        <f t="shared" si="17"/>
        <v>1.1165043762781642E-3</v>
      </c>
      <c r="K187">
        <f t="shared" si="18"/>
        <v>1.3748370477804202E-2</v>
      </c>
    </row>
    <row r="188" spans="1:11" x14ac:dyDescent="0.25">
      <c r="A188">
        <v>73.358446046500006</v>
      </c>
      <c r="B188">
        <v>-24.458915540700001</v>
      </c>
      <c r="C188">
        <v>157.27560708300001</v>
      </c>
      <c r="E188">
        <f t="shared" si="13"/>
        <v>-1.6415539534999937</v>
      </c>
      <c r="F188">
        <f t="shared" si="14"/>
        <v>0.5410844592999986</v>
      </c>
      <c r="G188">
        <f t="shared" si="15"/>
        <v>2.2756070830000112</v>
      </c>
      <c r="I188">
        <f t="shared" si="16"/>
        <v>9.4343739309986976E-3</v>
      </c>
      <c r="J188">
        <f t="shared" si="17"/>
        <v>3.109732157389277E-3</v>
      </c>
      <c r="K188">
        <f t="shared" si="18"/>
        <v>1.3078417614771002E-2</v>
      </c>
    </row>
    <row r="189" spans="1:11" x14ac:dyDescent="0.25">
      <c r="A189">
        <v>73.062832199699997</v>
      </c>
      <c r="B189">
        <v>-24.930206257399998</v>
      </c>
      <c r="C189">
        <v>157.17457473499999</v>
      </c>
      <c r="E189">
        <f t="shared" si="13"/>
        <v>-1.9371678003000028</v>
      </c>
      <c r="F189">
        <f t="shared" si="14"/>
        <v>6.9793742600001707E-2</v>
      </c>
      <c r="G189">
        <f t="shared" si="15"/>
        <v>2.1745747349999931</v>
      </c>
      <c r="I189">
        <f t="shared" si="16"/>
        <v>1.1133332143091517E-2</v>
      </c>
      <c r="J189">
        <f t="shared" si="17"/>
        <v>4.011200876635042E-4</v>
      </c>
      <c r="K189">
        <f t="shared" si="18"/>
        <v>1.2497762347165164E-2</v>
      </c>
    </row>
    <row r="190" spans="1:11" x14ac:dyDescent="0.25">
      <c r="A190">
        <v>72.637573098499999</v>
      </c>
      <c r="B190">
        <v>-25.428248309600001</v>
      </c>
      <c r="C190">
        <v>157.22009219899999</v>
      </c>
      <c r="E190">
        <f t="shared" si="13"/>
        <v>-2.362426901500001</v>
      </c>
      <c r="F190">
        <f t="shared" si="14"/>
        <v>-0.42824830960000071</v>
      </c>
      <c r="G190">
        <f t="shared" si="15"/>
        <v>2.2200921989999927</v>
      </c>
      <c r="I190">
        <f t="shared" si="16"/>
        <v>1.3577390329377147E-2</v>
      </c>
      <c r="J190">
        <f t="shared" si="17"/>
        <v>2.4612378286258513E-3</v>
      </c>
      <c r="K190">
        <f t="shared" si="18"/>
        <v>1.2759361288126667E-2</v>
      </c>
    </row>
    <row r="191" spans="1:11" x14ac:dyDescent="0.25">
      <c r="A191">
        <v>72.206556449000004</v>
      </c>
      <c r="B191">
        <v>-25.3953264405</v>
      </c>
      <c r="C191">
        <v>157.23809884400001</v>
      </c>
      <c r="E191">
        <f t="shared" si="13"/>
        <v>-2.7934435509999958</v>
      </c>
      <c r="F191">
        <f t="shared" si="14"/>
        <v>-0.39532644049999988</v>
      </c>
      <c r="G191">
        <f t="shared" si="15"/>
        <v>2.2380988440000067</v>
      </c>
      <c r="I191">
        <f t="shared" si="16"/>
        <v>1.6054538420184124E-2</v>
      </c>
      <c r="J191">
        <f t="shared" si="17"/>
        <v>2.2720285596069634E-3</v>
      </c>
      <c r="K191">
        <f t="shared" si="18"/>
        <v>1.2862849462737483E-2</v>
      </c>
    </row>
    <row r="192" spans="1:11" x14ac:dyDescent="0.25">
      <c r="A192">
        <v>72.637442126699995</v>
      </c>
      <c r="B192">
        <v>-26.415600057399999</v>
      </c>
      <c r="C192">
        <v>157.329946871</v>
      </c>
      <c r="E192">
        <f t="shared" si="13"/>
        <v>-2.3625578733000054</v>
      </c>
      <c r="F192">
        <f t="shared" si="14"/>
        <v>-1.4156000573999989</v>
      </c>
      <c r="G192">
        <f t="shared" si="15"/>
        <v>2.3299468710000042</v>
      </c>
      <c r="I192">
        <f t="shared" si="16"/>
        <v>1.3578143053302561E-2</v>
      </c>
      <c r="J192">
        <f t="shared" si="17"/>
        <v>8.1357668749051336E-3</v>
      </c>
      <c r="K192">
        <f t="shared" si="18"/>
        <v>1.3390720404594067E-2</v>
      </c>
    </row>
    <row r="193" spans="1:11" x14ac:dyDescent="0.25">
      <c r="A193">
        <v>72.4234408648</v>
      </c>
      <c r="B193">
        <v>-27.2198456677</v>
      </c>
      <c r="C193">
        <v>157.23570236800001</v>
      </c>
      <c r="E193">
        <f t="shared" si="13"/>
        <v>-2.5765591352000001</v>
      </c>
      <c r="F193">
        <f t="shared" si="14"/>
        <v>-2.2198456676999996</v>
      </c>
      <c r="G193">
        <f t="shared" si="15"/>
        <v>2.2357023680000054</v>
      </c>
      <c r="I193">
        <f t="shared" si="16"/>
        <v>1.480805567491664E-2</v>
      </c>
      <c r="J193">
        <f t="shared" si="17"/>
        <v>1.2757944418175564E-2</v>
      </c>
      <c r="K193">
        <f t="shared" si="18"/>
        <v>1.2849076384702203E-2</v>
      </c>
    </row>
    <row r="194" spans="1:11" x14ac:dyDescent="0.25">
      <c r="A194">
        <v>72.649018732100004</v>
      </c>
      <c r="B194">
        <v>-26.8162699885</v>
      </c>
      <c r="C194">
        <v>157.21850148600001</v>
      </c>
      <c r="E194">
        <f t="shared" ref="E194:E257" si="19">A194-75</f>
        <v>-2.3509812678999964</v>
      </c>
      <c r="F194">
        <f t="shared" ref="F194:F257" si="20">B194-(-25)</f>
        <v>-1.8162699885000002</v>
      </c>
      <c r="G194">
        <f t="shared" ref="G194:G257" si="21">C194-155</f>
        <v>2.2185014860000081</v>
      </c>
      <c r="I194">
        <f t="shared" ref="I194:I257" si="22">ABS(E194)/SQRT(75^2 + 25^2 + 155^2)</f>
        <v>1.3511609739571119E-2</v>
      </c>
      <c r="J194">
        <f t="shared" ref="J194:J257" si="23">ABS(F194)/SQRT(75^2 + 25^2 + 155^2)</f>
        <v>1.0438505657779326E-2</v>
      </c>
      <c r="K194">
        <f t="shared" ref="K194:K257" si="24">ABS(G194)/SQRT(75^2 + 25^2 + 155^2)</f>
        <v>1.2750219108409237E-2</v>
      </c>
    </row>
    <row r="195" spans="1:11" x14ac:dyDescent="0.25">
      <c r="A195">
        <v>72.871599524499999</v>
      </c>
      <c r="B195">
        <v>-26.2042020574</v>
      </c>
      <c r="C195">
        <v>157.42010994500001</v>
      </c>
      <c r="E195">
        <f t="shared" si="19"/>
        <v>-2.1284004755000012</v>
      </c>
      <c r="F195">
        <f t="shared" si="20"/>
        <v>-1.2042020573999999</v>
      </c>
      <c r="G195">
        <f t="shared" si="21"/>
        <v>2.4201099450000072</v>
      </c>
      <c r="I195">
        <f t="shared" si="22"/>
        <v>1.2232388657082614E-2</v>
      </c>
      <c r="J195">
        <f t="shared" si="23"/>
        <v>6.9208157756659441E-3</v>
      </c>
      <c r="K195">
        <f t="shared" si="24"/>
        <v>1.3908907548593009E-2</v>
      </c>
    </row>
    <row r="196" spans="1:11" x14ac:dyDescent="0.25">
      <c r="A196">
        <v>72.766905888500006</v>
      </c>
      <c r="B196">
        <v>-26.541141840400002</v>
      </c>
      <c r="C196">
        <v>157.421140882</v>
      </c>
      <c r="E196">
        <f t="shared" si="19"/>
        <v>-2.2330941114999945</v>
      </c>
      <c r="F196">
        <f t="shared" si="20"/>
        <v>-1.5411418404000017</v>
      </c>
      <c r="G196">
        <f t="shared" si="21"/>
        <v>2.4211408820000031</v>
      </c>
      <c r="I196">
        <f t="shared" si="22"/>
        <v>1.2834086157255462E-2</v>
      </c>
      <c r="J196">
        <f t="shared" si="23"/>
        <v>8.8572832906531618E-3</v>
      </c>
      <c r="K196">
        <f t="shared" si="24"/>
        <v>1.3914832571731314E-2</v>
      </c>
    </row>
    <row r="197" spans="1:11" x14ac:dyDescent="0.25">
      <c r="A197">
        <v>72.559060930499996</v>
      </c>
      <c r="B197">
        <v>-26.6384228981</v>
      </c>
      <c r="C197">
        <v>157.446870279</v>
      </c>
      <c r="E197">
        <f t="shared" si="19"/>
        <v>-2.4409390695000042</v>
      </c>
      <c r="F197">
        <f t="shared" si="20"/>
        <v>-1.6384228981</v>
      </c>
      <c r="G197">
        <f t="shared" si="21"/>
        <v>2.4468702789999952</v>
      </c>
      <c r="I197">
        <f t="shared" si="22"/>
        <v>1.4028617137649959E-2</v>
      </c>
      <c r="J197">
        <f t="shared" si="23"/>
        <v>9.4163790625514977E-3</v>
      </c>
      <c r="K197">
        <f t="shared" si="24"/>
        <v>1.4062705111527822E-2</v>
      </c>
    </row>
    <row r="198" spans="1:11" x14ac:dyDescent="0.25">
      <c r="A198">
        <v>72.319592208800003</v>
      </c>
      <c r="B198">
        <v>-27.612924100400001</v>
      </c>
      <c r="C198">
        <v>157.27913202299999</v>
      </c>
      <c r="E198">
        <f t="shared" si="19"/>
        <v>-2.6804077911999968</v>
      </c>
      <c r="F198">
        <f t="shared" si="20"/>
        <v>-2.6129241004000008</v>
      </c>
      <c r="G198">
        <f t="shared" si="21"/>
        <v>2.2791320229999883</v>
      </c>
      <c r="I198">
        <f t="shared" si="22"/>
        <v>1.540489688799202E-2</v>
      </c>
      <c r="J198">
        <f t="shared" si="23"/>
        <v>1.5017053179356303E-2</v>
      </c>
      <c r="K198">
        <f t="shared" si="24"/>
        <v>1.3098676225201207E-2</v>
      </c>
    </row>
    <row r="199" spans="1:11" x14ac:dyDescent="0.25">
      <c r="A199">
        <v>72.827412690599999</v>
      </c>
      <c r="B199">
        <v>-27.601465697999998</v>
      </c>
      <c r="C199">
        <v>157.219908207</v>
      </c>
      <c r="E199">
        <f t="shared" si="19"/>
        <v>-2.1725873094000008</v>
      </c>
      <c r="F199">
        <f t="shared" si="20"/>
        <v>-2.6014656979999984</v>
      </c>
      <c r="G199">
        <f t="shared" si="21"/>
        <v>2.2199082070000031</v>
      </c>
      <c r="I199">
        <f t="shared" si="22"/>
        <v>1.2486340172322608E-2</v>
      </c>
      <c r="J199">
        <f t="shared" si="23"/>
        <v>1.4951199204430297E-2</v>
      </c>
      <c r="K199">
        <f t="shared" si="24"/>
        <v>1.2758303845375844E-2</v>
      </c>
    </row>
    <row r="200" spans="1:11" x14ac:dyDescent="0.25">
      <c r="A200">
        <v>72.831117983200002</v>
      </c>
      <c r="B200">
        <v>-26.9718090768</v>
      </c>
      <c r="C200">
        <v>157.19742829399999</v>
      </c>
      <c r="E200">
        <f t="shared" si="19"/>
        <v>-2.1688820167999978</v>
      </c>
      <c r="F200">
        <f t="shared" si="20"/>
        <v>-1.9718090767999996</v>
      </c>
      <c r="G200">
        <f t="shared" si="21"/>
        <v>2.197428293999991</v>
      </c>
      <c r="I200">
        <f t="shared" si="22"/>
        <v>1.2465045035578758E-2</v>
      </c>
      <c r="J200">
        <f t="shared" si="23"/>
        <v>1.1332423227031384E-2</v>
      </c>
      <c r="K200">
        <f t="shared" si="24"/>
        <v>1.2629106809404992E-2</v>
      </c>
    </row>
    <row r="201" spans="1:11" x14ac:dyDescent="0.25">
      <c r="A201">
        <v>73.290545526100004</v>
      </c>
      <c r="B201">
        <v>-26.1563174731</v>
      </c>
      <c r="C201">
        <v>156.91955945399999</v>
      </c>
      <c r="E201">
        <f t="shared" si="19"/>
        <v>-1.7094544738999957</v>
      </c>
      <c r="F201">
        <f t="shared" si="20"/>
        <v>-1.1563174730999997</v>
      </c>
      <c r="G201">
        <f t="shared" si="21"/>
        <v>1.9195594539999945</v>
      </c>
      <c r="I201">
        <f t="shared" si="22"/>
        <v>9.824613251611455E-3</v>
      </c>
      <c r="J201">
        <f t="shared" si="23"/>
        <v>6.6456124703749902E-3</v>
      </c>
      <c r="K201">
        <f t="shared" si="24"/>
        <v>1.1032133079273603E-2</v>
      </c>
    </row>
    <row r="202" spans="1:11" x14ac:dyDescent="0.25">
      <c r="A202">
        <v>74.038999104200002</v>
      </c>
      <c r="B202">
        <v>-24.403690199</v>
      </c>
      <c r="C202">
        <v>156.71712693000001</v>
      </c>
      <c r="E202">
        <f t="shared" si="19"/>
        <v>-0.96100089579999803</v>
      </c>
      <c r="F202">
        <f t="shared" si="20"/>
        <v>0.59630980100000031</v>
      </c>
      <c r="G202">
        <f t="shared" si="21"/>
        <v>1.7171269300000063</v>
      </c>
      <c r="I202">
        <f t="shared" si="22"/>
        <v>5.5230848670378054E-3</v>
      </c>
      <c r="J202">
        <f t="shared" si="23"/>
        <v>3.4271244203448264E-3</v>
      </c>
      <c r="K202">
        <f t="shared" si="24"/>
        <v>9.8687085551269673E-3</v>
      </c>
    </row>
    <row r="203" spans="1:11" x14ac:dyDescent="0.25">
      <c r="A203">
        <v>74.279189656200003</v>
      </c>
      <c r="B203">
        <v>-24.168431717699999</v>
      </c>
      <c r="C203">
        <v>156.88687888199999</v>
      </c>
      <c r="E203">
        <f t="shared" si="19"/>
        <v>-0.72081034379999664</v>
      </c>
      <c r="F203">
        <f t="shared" si="20"/>
        <v>0.83156828230000102</v>
      </c>
      <c r="G203">
        <f t="shared" si="21"/>
        <v>1.8868788819999907</v>
      </c>
      <c r="I203">
        <f t="shared" si="22"/>
        <v>4.1426565981834617E-3</v>
      </c>
      <c r="J203">
        <f t="shared" si="23"/>
        <v>4.7792069871656065E-3</v>
      </c>
      <c r="K203">
        <f t="shared" si="24"/>
        <v>1.0844310598099843E-2</v>
      </c>
    </row>
    <row r="204" spans="1:11" x14ac:dyDescent="0.25">
      <c r="A204">
        <v>74.488802332500001</v>
      </c>
      <c r="B204">
        <v>-24.0250317649</v>
      </c>
      <c r="C204">
        <v>156.996119026</v>
      </c>
      <c r="E204">
        <f t="shared" si="19"/>
        <v>-0.5111976674999994</v>
      </c>
      <c r="F204">
        <f t="shared" si="20"/>
        <v>0.97496823510000041</v>
      </c>
      <c r="G204">
        <f t="shared" si="21"/>
        <v>1.9961190260000023</v>
      </c>
      <c r="I204">
        <f t="shared" si="22"/>
        <v>2.9379661494320498E-3</v>
      </c>
      <c r="J204">
        <f t="shared" si="23"/>
        <v>5.6033582576847591E-3</v>
      </c>
      <c r="K204">
        <f t="shared" si="24"/>
        <v>1.1472137886124622E-2</v>
      </c>
    </row>
    <row r="205" spans="1:11" x14ac:dyDescent="0.25">
      <c r="A205">
        <v>74.745382844600002</v>
      </c>
      <c r="B205">
        <v>-23.081626972500001</v>
      </c>
      <c r="C205">
        <v>156.85387526400001</v>
      </c>
      <c r="E205">
        <f t="shared" si="19"/>
        <v>-0.2546171553999983</v>
      </c>
      <c r="F205">
        <f t="shared" si="20"/>
        <v>1.9183730274999995</v>
      </c>
      <c r="G205">
        <f t="shared" si="21"/>
        <v>1.8538752640000098</v>
      </c>
      <c r="I205">
        <f t="shared" si="22"/>
        <v>1.4633411519427086E-3</v>
      </c>
      <c r="J205">
        <f t="shared" si="23"/>
        <v>1.1025314423560988E-2</v>
      </c>
      <c r="K205">
        <f t="shared" si="24"/>
        <v>1.0654631500057538E-2</v>
      </c>
    </row>
    <row r="206" spans="1:11" x14ac:dyDescent="0.25">
      <c r="A206">
        <v>74.107286255199995</v>
      </c>
      <c r="B206">
        <v>-23.676090729199998</v>
      </c>
      <c r="C206">
        <v>156.994381995</v>
      </c>
      <c r="E206">
        <f t="shared" si="19"/>
        <v>-0.89271374480000532</v>
      </c>
      <c r="F206">
        <f t="shared" si="20"/>
        <v>1.3239092708000015</v>
      </c>
      <c r="G206">
        <f t="shared" si="21"/>
        <v>1.9943819949999977</v>
      </c>
      <c r="I206">
        <f t="shared" si="22"/>
        <v>5.1306234947856846E-3</v>
      </c>
      <c r="J206">
        <f t="shared" si="23"/>
        <v>7.6087996284327289E-3</v>
      </c>
      <c r="K206">
        <f t="shared" si="24"/>
        <v>1.1462154784473384E-2</v>
      </c>
    </row>
    <row r="207" spans="1:11" x14ac:dyDescent="0.25">
      <c r="A207">
        <v>74.161965828999996</v>
      </c>
      <c r="B207">
        <v>-23.433746510599999</v>
      </c>
      <c r="C207">
        <v>157.042316857</v>
      </c>
      <c r="E207">
        <f t="shared" si="19"/>
        <v>-0.83803417100000388</v>
      </c>
      <c r="F207">
        <f t="shared" si="20"/>
        <v>1.5662534894000011</v>
      </c>
      <c r="G207">
        <f t="shared" si="21"/>
        <v>2.042316857000003</v>
      </c>
      <c r="I207">
        <f t="shared" si="22"/>
        <v>4.8163678807579147E-3</v>
      </c>
      <c r="J207">
        <f t="shared" si="23"/>
        <v>9.0016054959543377E-3</v>
      </c>
      <c r="K207">
        <f t="shared" si="24"/>
        <v>1.1737647046835307E-2</v>
      </c>
    </row>
    <row r="208" spans="1:11" x14ac:dyDescent="0.25">
      <c r="A208">
        <v>74.362039948399996</v>
      </c>
      <c r="B208">
        <v>-23.864665378000002</v>
      </c>
      <c r="C208">
        <v>157.239789014</v>
      </c>
      <c r="E208">
        <f t="shared" si="19"/>
        <v>-0.63796005160000391</v>
      </c>
      <c r="F208">
        <f t="shared" si="20"/>
        <v>1.1353346219999985</v>
      </c>
      <c r="G208">
        <f t="shared" si="21"/>
        <v>2.2397890139999959</v>
      </c>
      <c r="I208">
        <f t="shared" si="22"/>
        <v>3.6664976298835272E-3</v>
      </c>
      <c r="J208">
        <f t="shared" si="23"/>
        <v>6.5250193805202195E-3</v>
      </c>
      <c r="K208">
        <f t="shared" si="24"/>
        <v>1.2872563243848884E-2</v>
      </c>
    </row>
    <row r="209" spans="1:11" x14ac:dyDescent="0.25">
      <c r="A209">
        <v>74.117012710500006</v>
      </c>
      <c r="B209">
        <v>-24.593911981400002</v>
      </c>
      <c r="C209">
        <v>157.38463976700001</v>
      </c>
      <c r="E209">
        <f t="shared" si="19"/>
        <v>-0.88298728949999372</v>
      </c>
      <c r="F209">
        <f t="shared" si="20"/>
        <v>0.40608801859999843</v>
      </c>
      <c r="G209">
        <f t="shared" si="21"/>
        <v>2.3846397670000101</v>
      </c>
      <c r="I209">
        <f t="shared" si="22"/>
        <v>5.0747234032122064E-3</v>
      </c>
      <c r="J209">
        <f t="shared" si="23"/>
        <v>2.3338777310378269E-3</v>
      </c>
      <c r="K209">
        <f t="shared" si="24"/>
        <v>1.3705052584254149E-2</v>
      </c>
    </row>
    <row r="210" spans="1:11" x14ac:dyDescent="0.25">
      <c r="A210">
        <v>73.811665138899997</v>
      </c>
      <c r="B210">
        <v>-24.606867527999999</v>
      </c>
      <c r="C210">
        <v>157.189164906</v>
      </c>
      <c r="E210">
        <f t="shared" si="19"/>
        <v>-1.1883348611000031</v>
      </c>
      <c r="F210">
        <f t="shared" si="20"/>
        <v>0.39313247200000134</v>
      </c>
      <c r="G210">
        <f t="shared" si="21"/>
        <v>2.189164906000002</v>
      </c>
      <c r="I210">
        <f t="shared" si="22"/>
        <v>6.8296234863040525E-3</v>
      </c>
      <c r="J210">
        <f t="shared" si="23"/>
        <v>2.2594193369995146E-3</v>
      </c>
      <c r="K210">
        <f t="shared" si="24"/>
        <v>1.2581615289456711E-2</v>
      </c>
    </row>
    <row r="211" spans="1:11" x14ac:dyDescent="0.25">
      <c r="A211">
        <v>73.999018940599996</v>
      </c>
      <c r="B211">
        <v>-25.3443652839</v>
      </c>
      <c r="C211">
        <v>157.20386621500001</v>
      </c>
      <c r="E211">
        <f t="shared" si="19"/>
        <v>-1.0009810594000044</v>
      </c>
      <c r="F211">
        <f t="shared" si="20"/>
        <v>-0.34436528390000021</v>
      </c>
      <c r="G211">
        <f t="shared" si="21"/>
        <v>2.203866215000005</v>
      </c>
      <c r="I211">
        <f t="shared" si="22"/>
        <v>5.7528597169114589E-3</v>
      </c>
      <c r="J211">
        <f t="shared" si="23"/>
        <v>1.9791435123043856E-3</v>
      </c>
      <c r="K211">
        <f t="shared" si="24"/>
        <v>1.2666106966434776E-2</v>
      </c>
    </row>
    <row r="212" spans="1:11" x14ac:dyDescent="0.25">
      <c r="A212">
        <v>73.610041453600005</v>
      </c>
      <c r="B212">
        <v>-25.294133457499999</v>
      </c>
      <c r="C212">
        <v>157.273642349</v>
      </c>
      <c r="E212">
        <f t="shared" si="19"/>
        <v>-1.3899585463999955</v>
      </c>
      <c r="F212">
        <f t="shared" si="20"/>
        <v>-0.2941334574999992</v>
      </c>
      <c r="G212">
        <f t="shared" si="21"/>
        <v>2.2736423489999993</v>
      </c>
      <c r="I212">
        <f t="shared" si="22"/>
        <v>7.9883994354042476E-3</v>
      </c>
      <c r="J212">
        <f t="shared" si="23"/>
        <v>1.6904500870994468E-3</v>
      </c>
      <c r="K212">
        <f t="shared" si="24"/>
        <v>1.3067125853576349E-2</v>
      </c>
    </row>
    <row r="213" spans="1:11" x14ac:dyDescent="0.25">
      <c r="A213">
        <v>73.657795976399996</v>
      </c>
      <c r="B213">
        <v>-23.790032222200001</v>
      </c>
      <c r="C213">
        <v>157.171766695</v>
      </c>
      <c r="E213">
        <f t="shared" si="19"/>
        <v>-1.3422040236000043</v>
      </c>
      <c r="F213">
        <f t="shared" si="20"/>
        <v>1.2099677777999993</v>
      </c>
      <c r="G213">
        <f t="shared" si="21"/>
        <v>2.1717666950000023</v>
      </c>
      <c r="I213">
        <f t="shared" si="22"/>
        <v>7.7139436223431388E-3</v>
      </c>
      <c r="J213">
        <f t="shared" si="23"/>
        <v>6.9539526470549125E-3</v>
      </c>
      <c r="K213">
        <f t="shared" si="24"/>
        <v>1.2481623919721685E-2</v>
      </c>
    </row>
    <row r="214" spans="1:11" x14ac:dyDescent="0.25">
      <c r="A214">
        <v>73.424090016099996</v>
      </c>
      <c r="B214">
        <v>-24.050317232600001</v>
      </c>
      <c r="C214">
        <v>157.151425335</v>
      </c>
      <c r="E214">
        <f t="shared" si="19"/>
        <v>-1.5759099839000044</v>
      </c>
      <c r="F214">
        <f t="shared" si="20"/>
        <v>0.9496827673999988</v>
      </c>
      <c r="G214">
        <f t="shared" si="21"/>
        <v>2.151425334999999</v>
      </c>
      <c r="I214">
        <f t="shared" si="22"/>
        <v>9.0571035073242472E-3</v>
      </c>
      <c r="J214">
        <f t="shared" si="23"/>
        <v>5.4580370778396607E-3</v>
      </c>
      <c r="K214">
        <f t="shared" si="24"/>
        <v>1.2364717621213543E-2</v>
      </c>
    </row>
    <row r="215" spans="1:11" x14ac:dyDescent="0.25">
      <c r="A215">
        <v>73.204532437400005</v>
      </c>
      <c r="B215">
        <v>-24.069109596299999</v>
      </c>
      <c r="C215">
        <v>157.25902280700001</v>
      </c>
      <c r="E215">
        <f t="shared" si="19"/>
        <v>-1.7954675625999954</v>
      </c>
      <c r="F215">
        <f t="shared" si="20"/>
        <v>0.9308904037000012</v>
      </c>
      <c r="G215">
        <f t="shared" si="21"/>
        <v>2.259022807000008</v>
      </c>
      <c r="I215">
        <f t="shared" si="22"/>
        <v>1.0318949511486302E-2</v>
      </c>
      <c r="J215">
        <f t="shared" si="23"/>
        <v>5.3500332039401214E-3</v>
      </c>
      <c r="K215">
        <f t="shared" si="24"/>
        <v>1.2983104109646591E-2</v>
      </c>
    </row>
    <row r="216" spans="1:11" x14ac:dyDescent="0.25">
      <c r="A216">
        <v>72.9575311352</v>
      </c>
      <c r="B216">
        <v>-23.845710239300001</v>
      </c>
      <c r="C216">
        <v>157.137228814</v>
      </c>
      <c r="E216">
        <f t="shared" si="19"/>
        <v>-2.0424688648</v>
      </c>
      <c r="F216">
        <f t="shared" si="20"/>
        <v>1.1542897606999993</v>
      </c>
      <c r="G216">
        <f t="shared" si="21"/>
        <v>2.1372288139999966</v>
      </c>
      <c r="I216">
        <f t="shared" si="22"/>
        <v>1.1738520669309025E-2</v>
      </c>
      <c r="J216">
        <f t="shared" si="23"/>
        <v>6.6339587583752486E-3</v>
      </c>
      <c r="K216">
        <f t="shared" si="24"/>
        <v>1.2283127072607005E-2</v>
      </c>
    </row>
    <row r="217" spans="1:11" x14ac:dyDescent="0.25">
      <c r="A217">
        <v>73.021676038500004</v>
      </c>
      <c r="B217">
        <v>-24.529973273100001</v>
      </c>
      <c r="C217">
        <v>156.88559303100001</v>
      </c>
      <c r="E217">
        <f t="shared" si="19"/>
        <v>-1.9783239614999957</v>
      </c>
      <c r="F217">
        <f t="shared" si="20"/>
        <v>0.47002672689999869</v>
      </c>
      <c r="G217">
        <f t="shared" si="21"/>
        <v>1.8855930310000133</v>
      </c>
      <c r="I217">
        <f t="shared" si="22"/>
        <v>1.1369865711480985E-2</v>
      </c>
      <c r="J217">
        <f t="shared" si="23"/>
        <v>2.7013476405592959E-3</v>
      </c>
      <c r="K217">
        <f t="shared" si="24"/>
        <v>1.083692052777808E-2</v>
      </c>
    </row>
    <row r="218" spans="1:11" x14ac:dyDescent="0.25">
      <c r="A218">
        <v>73.120081675199998</v>
      </c>
      <c r="B218">
        <v>-24.941713503999999</v>
      </c>
      <c r="C218">
        <v>157.020232897</v>
      </c>
      <c r="E218">
        <f t="shared" si="19"/>
        <v>-1.879918324800002</v>
      </c>
      <c r="F218">
        <f t="shared" si="20"/>
        <v>5.8286496000000909E-2</v>
      </c>
      <c r="G218">
        <f t="shared" si="21"/>
        <v>2.0202328969999996</v>
      </c>
      <c r="I218">
        <f t="shared" si="22"/>
        <v>1.0804306735142561E-2</v>
      </c>
      <c r="J218">
        <f t="shared" si="23"/>
        <v>3.3498539430837571E-4</v>
      </c>
      <c r="K218">
        <f t="shared" si="24"/>
        <v>1.1610725640400247E-2</v>
      </c>
    </row>
    <row r="219" spans="1:11" x14ac:dyDescent="0.25">
      <c r="A219">
        <v>73.0583641403</v>
      </c>
      <c r="B219">
        <v>-25.122966305599999</v>
      </c>
      <c r="C219">
        <v>156.847204181</v>
      </c>
      <c r="E219">
        <f t="shared" si="19"/>
        <v>-1.9416358596999999</v>
      </c>
      <c r="F219">
        <f t="shared" si="20"/>
        <v>-0.12296630559999855</v>
      </c>
      <c r="G219">
        <f t="shared" si="21"/>
        <v>1.8472041809999951</v>
      </c>
      <c r="I219">
        <f t="shared" si="22"/>
        <v>1.1159011069474417E-2</v>
      </c>
      <c r="J219">
        <f t="shared" si="23"/>
        <v>7.067145770447258E-4</v>
      </c>
      <c r="K219">
        <f t="shared" si="24"/>
        <v>1.061629130940302E-2</v>
      </c>
    </row>
    <row r="220" spans="1:11" x14ac:dyDescent="0.25">
      <c r="A220">
        <v>73.154046129199997</v>
      </c>
      <c r="B220">
        <v>-24.0083021616</v>
      </c>
      <c r="C220">
        <v>156.75833252800001</v>
      </c>
      <c r="E220">
        <f t="shared" si="19"/>
        <v>-1.8459538708000025</v>
      </c>
      <c r="F220">
        <f t="shared" si="20"/>
        <v>0.99169783840000036</v>
      </c>
      <c r="G220">
        <f t="shared" si="21"/>
        <v>1.7583325280000111</v>
      </c>
      <c r="I220">
        <f t="shared" si="22"/>
        <v>1.0609105499925773E-2</v>
      </c>
      <c r="J220">
        <f t="shared" si="23"/>
        <v>5.6995069909706493E-3</v>
      </c>
      <c r="K220">
        <f t="shared" si="24"/>
        <v>1.0105526247749009E-2</v>
      </c>
    </row>
    <row r="221" spans="1:11" x14ac:dyDescent="0.25">
      <c r="A221">
        <v>73.500087625000006</v>
      </c>
      <c r="B221">
        <v>-22.732607821999999</v>
      </c>
      <c r="C221">
        <v>156.52863062899999</v>
      </c>
      <c r="E221">
        <f t="shared" si="19"/>
        <v>-1.4999123749999939</v>
      </c>
      <c r="F221">
        <f t="shared" si="20"/>
        <v>2.2673921780000015</v>
      </c>
      <c r="G221">
        <f t="shared" si="21"/>
        <v>1.5286306289999914</v>
      </c>
      <c r="I221">
        <f t="shared" si="22"/>
        <v>8.6203284268002219E-3</v>
      </c>
      <c r="J221">
        <f t="shared" si="23"/>
        <v>1.3031204737355381E-2</v>
      </c>
      <c r="K221">
        <f t="shared" si="24"/>
        <v>8.7853785893633844E-3</v>
      </c>
    </row>
    <row r="222" spans="1:11" x14ac:dyDescent="0.25">
      <c r="A222">
        <v>73.263988367799996</v>
      </c>
      <c r="B222">
        <v>-23.036086703599999</v>
      </c>
      <c r="C222">
        <v>156.89238990699999</v>
      </c>
      <c r="E222">
        <f t="shared" si="19"/>
        <v>-1.7360116322000039</v>
      </c>
      <c r="F222">
        <f t="shared" si="20"/>
        <v>1.9639132964000012</v>
      </c>
      <c r="G222">
        <f t="shared" si="21"/>
        <v>1.8923899069999948</v>
      </c>
      <c r="I222">
        <f t="shared" si="22"/>
        <v>9.9772431188252624E-3</v>
      </c>
      <c r="J222">
        <f t="shared" si="23"/>
        <v>1.1287044429330699E-2</v>
      </c>
      <c r="K222">
        <f t="shared" si="24"/>
        <v>1.0875983678647861E-2</v>
      </c>
    </row>
    <row r="223" spans="1:11" x14ac:dyDescent="0.25">
      <c r="A223">
        <v>73.221259062499996</v>
      </c>
      <c r="B223">
        <v>-22.7934696437</v>
      </c>
      <c r="C223">
        <v>156.90009605200001</v>
      </c>
      <c r="E223">
        <f t="shared" si="19"/>
        <v>-1.7787409375000038</v>
      </c>
      <c r="F223">
        <f t="shared" si="20"/>
        <v>2.2065303563000001</v>
      </c>
      <c r="G223">
        <f t="shared" si="21"/>
        <v>1.9000960520000092</v>
      </c>
      <c r="I223">
        <f t="shared" si="22"/>
        <v>1.022281789457509E-2</v>
      </c>
      <c r="J223">
        <f t="shared" si="23"/>
        <v>1.2681418376197202E-2</v>
      </c>
      <c r="K223">
        <f t="shared" si="24"/>
        <v>1.0920272599728779E-2</v>
      </c>
    </row>
    <row r="224" spans="1:11" x14ac:dyDescent="0.25">
      <c r="A224">
        <v>72.8962470102</v>
      </c>
      <c r="B224">
        <v>-23.167781897000001</v>
      </c>
      <c r="C224">
        <v>156.871088867</v>
      </c>
      <c r="E224">
        <f t="shared" si="19"/>
        <v>-2.1037529898000003</v>
      </c>
      <c r="F224">
        <f t="shared" si="20"/>
        <v>1.8322181029999989</v>
      </c>
      <c r="G224">
        <f t="shared" si="21"/>
        <v>1.8710888669999974</v>
      </c>
      <c r="I224">
        <f t="shared" si="22"/>
        <v>1.2090734101009715E-2</v>
      </c>
      <c r="J224">
        <f t="shared" si="23"/>
        <v>1.0530163001947984E-2</v>
      </c>
      <c r="K224">
        <f t="shared" si="24"/>
        <v>1.0753561886753259E-2</v>
      </c>
    </row>
    <row r="225" spans="1:11" x14ac:dyDescent="0.25">
      <c r="A225">
        <v>73.077087195999994</v>
      </c>
      <c r="B225">
        <v>-23.9627905109</v>
      </c>
      <c r="C225">
        <v>157.08445088400001</v>
      </c>
      <c r="E225">
        <f t="shared" si="19"/>
        <v>-1.9229128040000063</v>
      </c>
      <c r="F225">
        <f t="shared" si="20"/>
        <v>1.0372094891000003</v>
      </c>
      <c r="G225">
        <f t="shared" si="21"/>
        <v>2.084450884000006</v>
      </c>
      <c r="I225">
        <f t="shared" si="22"/>
        <v>1.1051405523992324E-2</v>
      </c>
      <c r="J225">
        <f t="shared" si="23"/>
        <v>5.9610725216102736E-3</v>
      </c>
      <c r="K225">
        <f t="shared" si="24"/>
        <v>1.1979800626429378E-2</v>
      </c>
    </row>
    <row r="226" spans="1:11" x14ac:dyDescent="0.25">
      <c r="A226">
        <v>73.6541795527</v>
      </c>
      <c r="B226">
        <v>-23.1910551241</v>
      </c>
      <c r="C226">
        <v>157.01772155099999</v>
      </c>
      <c r="E226">
        <f t="shared" si="19"/>
        <v>-1.3458204472999995</v>
      </c>
      <c r="F226">
        <f t="shared" si="20"/>
        <v>1.8089448759</v>
      </c>
      <c r="G226">
        <f t="shared" si="21"/>
        <v>2.017721550999994</v>
      </c>
      <c r="I226">
        <f t="shared" si="22"/>
        <v>7.73472800984739E-3</v>
      </c>
      <c r="J226">
        <f t="shared" si="23"/>
        <v>1.0396406614243337E-2</v>
      </c>
      <c r="K226">
        <f t="shared" si="24"/>
        <v>1.1596292379048311E-2</v>
      </c>
    </row>
    <row r="227" spans="1:11" x14ac:dyDescent="0.25">
      <c r="A227">
        <v>74.228208321899999</v>
      </c>
      <c r="B227">
        <v>-22.8971914113</v>
      </c>
      <c r="C227">
        <v>157.00803038399999</v>
      </c>
      <c r="E227">
        <f t="shared" si="19"/>
        <v>-0.77179167810000138</v>
      </c>
      <c r="F227">
        <f t="shared" si="20"/>
        <v>2.1028085887000003</v>
      </c>
      <c r="G227">
        <f t="shared" si="21"/>
        <v>2.0080303839999942</v>
      </c>
      <c r="I227">
        <f t="shared" si="22"/>
        <v>4.4356576111943304E-3</v>
      </c>
      <c r="J227">
        <f t="shared" si="23"/>
        <v>1.2085306418843528E-2</v>
      </c>
      <c r="K227">
        <f t="shared" si="24"/>
        <v>1.1540595097146115E-2</v>
      </c>
    </row>
    <row r="228" spans="1:11" x14ac:dyDescent="0.25">
      <c r="A228">
        <v>74.490518764000001</v>
      </c>
      <c r="B228">
        <v>-22.543289182700001</v>
      </c>
      <c r="C228">
        <v>156.93852819200001</v>
      </c>
      <c r="E228">
        <f t="shared" si="19"/>
        <v>-0.50948123599999917</v>
      </c>
      <c r="F228">
        <f t="shared" si="20"/>
        <v>2.4567108172999994</v>
      </c>
      <c r="G228">
        <f t="shared" si="21"/>
        <v>1.9385281920000068</v>
      </c>
      <c r="I228">
        <f t="shared" si="22"/>
        <v>2.928101437667066E-3</v>
      </c>
      <c r="J228">
        <f t="shared" si="23"/>
        <v>1.4119260863354686E-2</v>
      </c>
      <c r="K228">
        <f t="shared" si="24"/>
        <v>1.1141150615316021E-2</v>
      </c>
    </row>
    <row r="229" spans="1:11" x14ac:dyDescent="0.25">
      <c r="A229">
        <v>74.005389986200001</v>
      </c>
      <c r="B229">
        <v>-22.6429916132</v>
      </c>
      <c r="C229">
        <v>156.949430836</v>
      </c>
      <c r="E229">
        <f t="shared" si="19"/>
        <v>-0.99461001379999914</v>
      </c>
      <c r="F229">
        <f t="shared" si="20"/>
        <v>2.3570083868000005</v>
      </c>
      <c r="G229">
        <f t="shared" si="21"/>
        <v>1.9494308360000048</v>
      </c>
      <c r="I229">
        <f t="shared" si="22"/>
        <v>5.7162439076084886E-3</v>
      </c>
      <c r="J229">
        <f t="shared" si="23"/>
        <v>1.3546248926000534E-2</v>
      </c>
      <c r="K229">
        <f t="shared" si="24"/>
        <v>1.1203810523699313E-2</v>
      </c>
    </row>
    <row r="230" spans="1:11" x14ac:dyDescent="0.25">
      <c r="A230">
        <v>73.845906404299996</v>
      </c>
      <c r="B230">
        <v>-22.255331525599999</v>
      </c>
      <c r="C230">
        <v>157.01971522400001</v>
      </c>
      <c r="E230">
        <f t="shared" si="19"/>
        <v>-1.1540935957000045</v>
      </c>
      <c r="F230">
        <f t="shared" si="20"/>
        <v>2.7446684744000009</v>
      </c>
      <c r="G230">
        <f t="shared" si="21"/>
        <v>2.0197152240000094</v>
      </c>
      <c r="I230">
        <f t="shared" si="22"/>
        <v>6.6328313546988845E-3</v>
      </c>
      <c r="J230">
        <f t="shared" si="23"/>
        <v>1.57742172585334E-2</v>
      </c>
      <c r="K230">
        <f t="shared" si="24"/>
        <v>1.160775045908167E-2</v>
      </c>
    </row>
    <row r="231" spans="1:11" x14ac:dyDescent="0.25">
      <c r="A231">
        <v>73.419204240400006</v>
      </c>
      <c r="B231">
        <v>-22.176654465399999</v>
      </c>
      <c r="C231">
        <v>157.08529681100001</v>
      </c>
      <c r="E231">
        <f t="shared" si="19"/>
        <v>-1.5807957595999937</v>
      </c>
      <c r="F231">
        <f t="shared" si="20"/>
        <v>2.8233455346000014</v>
      </c>
      <c r="G231">
        <f t="shared" si="21"/>
        <v>2.0852968110000063</v>
      </c>
      <c r="I231">
        <f t="shared" si="22"/>
        <v>9.0851831417452841E-3</v>
      </c>
      <c r="J231">
        <f t="shared" si="23"/>
        <v>1.6226391738778715E-2</v>
      </c>
      <c r="K231">
        <f t="shared" si="24"/>
        <v>1.198466235614549E-2</v>
      </c>
    </row>
    <row r="232" spans="1:11" x14ac:dyDescent="0.25">
      <c r="A232">
        <v>73.121545194800007</v>
      </c>
      <c r="B232">
        <v>-22.825095206899999</v>
      </c>
      <c r="C232">
        <v>157.01880794499999</v>
      </c>
      <c r="E232">
        <f t="shared" si="19"/>
        <v>-1.8784548051999934</v>
      </c>
      <c r="F232">
        <f t="shared" si="20"/>
        <v>2.1749047931000014</v>
      </c>
      <c r="G232">
        <f t="shared" si="21"/>
        <v>2.0188079449999918</v>
      </c>
      <c r="I232">
        <f t="shared" si="22"/>
        <v>1.0795895564049227E-2</v>
      </c>
      <c r="J232">
        <f t="shared" si="23"/>
        <v>1.2499659264124727E-2</v>
      </c>
      <c r="K232">
        <f t="shared" si="24"/>
        <v>1.160253612584111E-2</v>
      </c>
    </row>
    <row r="233" spans="1:11" x14ac:dyDescent="0.25">
      <c r="A233">
        <v>72.955915061599995</v>
      </c>
      <c r="B233">
        <v>-23.129295717600002</v>
      </c>
      <c r="C233">
        <v>157.08688585799999</v>
      </c>
      <c r="E233">
        <f t="shared" si="19"/>
        <v>-2.0440849384000046</v>
      </c>
      <c r="F233">
        <f t="shared" si="20"/>
        <v>1.8707042823999984</v>
      </c>
      <c r="G233">
        <f t="shared" si="21"/>
        <v>2.086885857999988</v>
      </c>
      <c r="I233">
        <f t="shared" si="22"/>
        <v>1.1747808602008376E-2</v>
      </c>
      <c r="J233">
        <f t="shared" si="23"/>
        <v>1.0751351593928734E-2</v>
      </c>
      <c r="K233">
        <f t="shared" si="24"/>
        <v>1.1993794960992132E-2</v>
      </c>
    </row>
    <row r="234" spans="1:11" x14ac:dyDescent="0.25">
      <c r="A234">
        <v>72.5217560201</v>
      </c>
      <c r="B234">
        <v>-24.089204348399999</v>
      </c>
      <c r="C234">
        <v>156.813805538</v>
      </c>
      <c r="E234">
        <f t="shared" si="19"/>
        <v>-2.4782439799000002</v>
      </c>
      <c r="F234">
        <f t="shared" si="20"/>
        <v>0.91079565160000087</v>
      </c>
      <c r="G234">
        <f t="shared" si="21"/>
        <v>1.8138055379999969</v>
      </c>
      <c r="I234">
        <f t="shared" si="22"/>
        <v>1.4243016715212165E-2</v>
      </c>
      <c r="J234">
        <f t="shared" si="23"/>
        <v>5.2345442156202958E-3</v>
      </c>
      <c r="K234">
        <f t="shared" si="24"/>
        <v>1.0424341915246287E-2</v>
      </c>
    </row>
    <row r="235" spans="1:11" x14ac:dyDescent="0.25">
      <c r="A235">
        <v>73.002795097399996</v>
      </c>
      <c r="B235">
        <v>-23.306379905299998</v>
      </c>
      <c r="C235">
        <v>156.73000201599999</v>
      </c>
      <c r="E235">
        <f t="shared" si="19"/>
        <v>-1.9972049026000036</v>
      </c>
      <c r="F235">
        <f t="shared" si="20"/>
        <v>1.6936200947000017</v>
      </c>
      <c r="G235">
        <f t="shared" si="21"/>
        <v>1.730002015999986</v>
      </c>
      <c r="I235">
        <f t="shared" si="22"/>
        <v>1.1478378659305113E-2</v>
      </c>
      <c r="J235">
        <f t="shared" si="23"/>
        <v>9.7336095693873904E-3</v>
      </c>
      <c r="K235">
        <f t="shared" si="24"/>
        <v>9.9427045242869161E-3</v>
      </c>
    </row>
    <row r="236" spans="1:11" x14ac:dyDescent="0.25">
      <c r="A236">
        <v>73.005445204899999</v>
      </c>
      <c r="B236">
        <v>-23.5406995994</v>
      </c>
      <c r="C236">
        <v>156.886413812</v>
      </c>
      <c r="E236">
        <f t="shared" si="19"/>
        <v>-1.9945547951000009</v>
      </c>
      <c r="F236">
        <f t="shared" si="20"/>
        <v>1.4593004006000001</v>
      </c>
      <c r="G236">
        <f t="shared" si="21"/>
        <v>1.8864138120000007</v>
      </c>
      <c r="I236">
        <f t="shared" si="22"/>
        <v>1.1463147904897645E-2</v>
      </c>
      <c r="J236">
        <f t="shared" si="23"/>
        <v>8.386922420406848E-3</v>
      </c>
      <c r="K236">
        <f t="shared" si="24"/>
        <v>1.0841637737866014E-2</v>
      </c>
    </row>
    <row r="237" spans="1:11" x14ac:dyDescent="0.25">
      <c r="A237">
        <v>73.369214487799994</v>
      </c>
      <c r="B237">
        <v>-24.698668483500001</v>
      </c>
      <c r="C237">
        <v>157.10925215500001</v>
      </c>
      <c r="E237">
        <f t="shared" si="19"/>
        <v>-1.6307855122000063</v>
      </c>
      <c r="F237">
        <f t="shared" si="20"/>
        <v>0.30133151649999945</v>
      </c>
      <c r="G237">
        <f t="shared" si="21"/>
        <v>2.1092521550000072</v>
      </c>
      <c r="I237">
        <f t="shared" si="22"/>
        <v>9.3724853152383197E-3</v>
      </c>
      <c r="J237">
        <f t="shared" si="23"/>
        <v>1.731818925472747E-3</v>
      </c>
      <c r="K237">
        <f t="shared" si="24"/>
        <v>1.2122339020661966E-2</v>
      </c>
    </row>
    <row r="238" spans="1:11" x14ac:dyDescent="0.25">
      <c r="A238">
        <v>73.573419517600001</v>
      </c>
      <c r="B238">
        <v>-23.614804621200001</v>
      </c>
      <c r="C238">
        <v>157.07302234400001</v>
      </c>
      <c r="E238">
        <f t="shared" si="19"/>
        <v>-1.4265804823999986</v>
      </c>
      <c r="F238">
        <f t="shared" si="20"/>
        <v>1.3851953787999989</v>
      </c>
      <c r="G238">
        <f t="shared" si="21"/>
        <v>2.0730223440000088</v>
      </c>
      <c r="I238">
        <f t="shared" si="22"/>
        <v>8.1988738079123661E-3</v>
      </c>
      <c r="J238">
        <f t="shared" si="23"/>
        <v>7.9610244568733418E-3</v>
      </c>
      <c r="K238">
        <f t="shared" si="24"/>
        <v>1.1914118277326285E-2</v>
      </c>
    </row>
    <row r="239" spans="1:11" x14ac:dyDescent="0.25">
      <c r="A239">
        <v>74.004465970699997</v>
      </c>
      <c r="B239">
        <v>-23.7223787661</v>
      </c>
      <c r="C239">
        <v>157.283338829</v>
      </c>
      <c r="E239">
        <f t="shared" si="19"/>
        <v>-0.99553402930000345</v>
      </c>
      <c r="F239">
        <f t="shared" si="20"/>
        <v>1.2776212338999997</v>
      </c>
      <c r="G239">
        <f t="shared" si="21"/>
        <v>2.2833388290000016</v>
      </c>
      <c r="I239">
        <f t="shared" si="22"/>
        <v>5.7215544292191197E-3</v>
      </c>
      <c r="J239">
        <f t="shared" si="23"/>
        <v>7.3427720344475369E-3</v>
      </c>
      <c r="K239">
        <f t="shared" si="24"/>
        <v>1.31228536704656E-2</v>
      </c>
    </row>
    <row r="240" spans="1:11" x14ac:dyDescent="0.25">
      <c r="A240">
        <v>74.425952542000005</v>
      </c>
      <c r="B240">
        <v>-22.417628942099999</v>
      </c>
      <c r="C240">
        <v>157.30127057799999</v>
      </c>
      <c r="E240">
        <f t="shared" si="19"/>
        <v>-0.57404745799999546</v>
      </c>
      <c r="F240">
        <f t="shared" si="20"/>
        <v>2.5823710579000014</v>
      </c>
      <c r="G240">
        <f t="shared" si="21"/>
        <v>2.3012705779999862</v>
      </c>
      <c r="I240">
        <f t="shared" si="22"/>
        <v>3.2991778073234359E-3</v>
      </c>
      <c r="J240">
        <f t="shared" si="23"/>
        <v>1.4841458081150663E-2</v>
      </c>
      <c r="K240">
        <f t="shared" si="24"/>
        <v>1.3225911401185913E-2</v>
      </c>
    </row>
    <row r="241" spans="1:11" x14ac:dyDescent="0.25">
      <c r="A241">
        <v>74.361639638599996</v>
      </c>
      <c r="B241">
        <v>-21.663553226099999</v>
      </c>
      <c r="C241">
        <v>157.10060218199999</v>
      </c>
      <c r="E241">
        <f t="shared" si="19"/>
        <v>-0.63836036140000374</v>
      </c>
      <c r="F241">
        <f t="shared" si="20"/>
        <v>3.3364467739000006</v>
      </c>
      <c r="G241">
        <f t="shared" si="21"/>
        <v>2.1006021819999887</v>
      </c>
      <c r="I241">
        <f t="shared" si="22"/>
        <v>3.6687982989132531E-3</v>
      </c>
      <c r="J241">
        <f t="shared" si="23"/>
        <v>1.9175298136703607E-2</v>
      </c>
      <c r="K241">
        <f t="shared" si="24"/>
        <v>1.2072625711147393E-2</v>
      </c>
    </row>
    <row r="242" spans="1:11" x14ac:dyDescent="0.25">
      <c r="A242">
        <v>74.316668629899993</v>
      </c>
      <c r="B242">
        <v>-22.169448879299999</v>
      </c>
      <c r="C242">
        <v>157.21170339400001</v>
      </c>
      <c r="E242">
        <f t="shared" si="19"/>
        <v>-0.68333137010000655</v>
      </c>
      <c r="F242">
        <f t="shared" si="20"/>
        <v>2.8305511207000009</v>
      </c>
      <c r="G242">
        <f t="shared" si="21"/>
        <v>2.2117033940000113</v>
      </c>
      <c r="I242">
        <f t="shared" si="22"/>
        <v>3.9272566403070405E-3</v>
      </c>
      <c r="J242">
        <f t="shared" si="23"/>
        <v>1.6267803837061844E-2</v>
      </c>
      <c r="K242">
        <f t="shared" si="24"/>
        <v>1.2711148968918205E-2</v>
      </c>
    </row>
    <row r="243" spans="1:11" x14ac:dyDescent="0.25">
      <c r="A243">
        <v>74.330713440599993</v>
      </c>
      <c r="B243">
        <v>-23.006448308300001</v>
      </c>
      <c r="C243">
        <v>157.17404019400001</v>
      </c>
      <c r="E243">
        <f t="shared" si="19"/>
        <v>-0.66928655940000681</v>
      </c>
      <c r="F243">
        <f t="shared" si="20"/>
        <v>1.9935516916999987</v>
      </c>
      <c r="G243">
        <f t="shared" si="21"/>
        <v>2.174040194000014</v>
      </c>
      <c r="I243">
        <f t="shared" si="22"/>
        <v>3.8465380043759003E-3</v>
      </c>
      <c r="J243">
        <f t="shared" si="23"/>
        <v>1.1457382847619508E-2</v>
      </c>
      <c r="K243">
        <f t="shared" si="24"/>
        <v>1.2494690221716896E-2</v>
      </c>
    </row>
    <row r="244" spans="1:11" x14ac:dyDescent="0.25">
      <c r="A244">
        <v>74.126930579700002</v>
      </c>
      <c r="B244">
        <v>-23.650609090100001</v>
      </c>
      <c r="C244">
        <v>157.254920043</v>
      </c>
      <c r="E244">
        <f t="shared" si="19"/>
        <v>-0.87306942029999846</v>
      </c>
      <c r="F244">
        <f t="shared" si="20"/>
        <v>1.3493909098999985</v>
      </c>
      <c r="G244">
        <f t="shared" si="21"/>
        <v>2.2549200429999985</v>
      </c>
      <c r="I244">
        <f t="shared" si="22"/>
        <v>5.0177232135857923E-3</v>
      </c>
      <c r="J244">
        <f t="shared" si="23"/>
        <v>7.755248248736411E-3</v>
      </c>
      <c r="K244">
        <f t="shared" si="24"/>
        <v>1.295952461678606E-2</v>
      </c>
    </row>
    <row r="245" spans="1:11" x14ac:dyDescent="0.25">
      <c r="A245">
        <v>73.550469553300005</v>
      </c>
      <c r="B245">
        <v>-24.423626542000001</v>
      </c>
      <c r="C245">
        <v>157.10743152699999</v>
      </c>
      <c r="E245">
        <f t="shared" si="19"/>
        <v>-1.4495304466999954</v>
      </c>
      <c r="F245">
        <f t="shared" si="20"/>
        <v>0.57637345799999906</v>
      </c>
      <c r="G245">
        <f t="shared" si="21"/>
        <v>2.1074315269999886</v>
      </c>
      <c r="I245">
        <f t="shared" si="22"/>
        <v>8.3307723327507351E-3</v>
      </c>
      <c r="J245">
        <f t="shared" si="23"/>
        <v>3.3125458441867683E-3</v>
      </c>
      <c r="K245">
        <f t="shared" si="24"/>
        <v>1.2111875468547337E-2</v>
      </c>
    </row>
    <row r="246" spans="1:11" x14ac:dyDescent="0.25">
      <c r="A246">
        <v>72.958171849699994</v>
      </c>
      <c r="B246">
        <v>-25.712999613499999</v>
      </c>
      <c r="C246">
        <v>157.170549725</v>
      </c>
      <c r="E246">
        <f t="shared" si="19"/>
        <v>-2.041828150300006</v>
      </c>
      <c r="F246">
        <f t="shared" si="20"/>
        <v>-0.71299961349999919</v>
      </c>
      <c r="G246">
        <f t="shared" si="21"/>
        <v>2.1705497250000008</v>
      </c>
      <c r="I246">
        <f t="shared" si="22"/>
        <v>1.173483834125452E-2</v>
      </c>
      <c r="J246">
        <f t="shared" si="23"/>
        <v>4.0977666022334394E-3</v>
      </c>
      <c r="K246">
        <f t="shared" si="24"/>
        <v>1.2474629723753686E-2</v>
      </c>
    </row>
    <row r="247" spans="1:11" x14ac:dyDescent="0.25">
      <c r="A247">
        <v>73.1663457362</v>
      </c>
      <c r="B247">
        <v>-24.752446855199999</v>
      </c>
      <c r="C247">
        <v>157.08633208399999</v>
      </c>
      <c r="E247">
        <f t="shared" si="19"/>
        <v>-1.8336542637999997</v>
      </c>
      <c r="F247">
        <f t="shared" si="20"/>
        <v>0.24755314480000123</v>
      </c>
      <c r="G247">
        <f t="shared" si="21"/>
        <v>2.0863320839999915</v>
      </c>
      <c r="I247">
        <f t="shared" si="22"/>
        <v>1.0538416935961765E-2</v>
      </c>
      <c r="J247">
        <f t="shared" si="23"/>
        <v>1.4227427193960252E-3</v>
      </c>
      <c r="K247">
        <f t="shared" si="24"/>
        <v>1.1990612299235513E-2</v>
      </c>
    </row>
    <row r="248" spans="1:11" x14ac:dyDescent="0.25">
      <c r="A248">
        <v>73.098320595100006</v>
      </c>
      <c r="B248">
        <v>-24.3985496755</v>
      </c>
      <c r="C248">
        <v>157.19416969</v>
      </c>
      <c r="E248">
        <f t="shared" si="19"/>
        <v>-1.9016794048999941</v>
      </c>
      <c r="F248">
        <f t="shared" si="20"/>
        <v>0.60145032450000002</v>
      </c>
      <c r="G248">
        <f t="shared" si="21"/>
        <v>2.1941696899999954</v>
      </c>
      <c r="I248">
        <f t="shared" si="22"/>
        <v>1.0929372479322344E-2</v>
      </c>
      <c r="J248">
        <f t="shared" si="23"/>
        <v>3.4566681467612993E-3</v>
      </c>
      <c r="K248">
        <f t="shared" si="24"/>
        <v>1.2610378890920523E-2</v>
      </c>
    </row>
    <row r="249" spans="1:11" x14ac:dyDescent="0.25">
      <c r="A249">
        <v>73.513739183300004</v>
      </c>
      <c r="B249">
        <v>-23.490020467200001</v>
      </c>
      <c r="C249">
        <v>157.21287865799999</v>
      </c>
      <c r="E249">
        <f t="shared" si="19"/>
        <v>-1.4862608166999962</v>
      </c>
      <c r="F249">
        <f t="shared" si="20"/>
        <v>1.5099795327999992</v>
      </c>
      <c r="G249">
        <f t="shared" si="21"/>
        <v>2.2128786579999939</v>
      </c>
      <c r="I249">
        <f t="shared" si="22"/>
        <v>8.5418698994588552E-3</v>
      </c>
      <c r="J249">
        <f t="shared" si="23"/>
        <v>8.678186611056132E-3</v>
      </c>
      <c r="K249">
        <f t="shared" si="24"/>
        <v>1.2717903471272414E-2</v>
      </c>
    </row>
    <row r="250" spans="1:11" x14ac:dyDescent="0.25">
      <c r="A250">
        <v>73.573538725899994</v>
      </c>
      <c r="B250">
        <v>-24.4435083527</v>
      </c>
      <c r="C250">
        <v>157.215348396</v>
      </c>
      <c r="E250">
        <f t="shared" si="19"/>
        <v>-1.4264612741000064</v>
      </c>
      <c r="F250">
        <f t="shared" si="20"/>
        <v>0.55649164729999967</v>
      </c>
      <c r="G250">
        <f t="shared" si="21"/>
        <v>2.215348395999996</v>
      </c>
      <c r="I250">
        <f t="shared" si="22"/>
        <v>8.1981886914253895E-3</v>
      </c>
      <c r="J250">
        <f t="shared" si="23"/>
        <v>3.1982806772276212E-3</v>
      </c>
      <c r="K250">
        <f t="shared" si="24"/>
        <v>1.2732097602238342E-2</v>
      </c>
    </row>
    <row r="251" spans="1:11" x14ac:dyDescent="0.25">
      <c r="A251">
        <v>73.941367237899996</v>
      </c>
      <c r="B251">
        <v>-24.656588436500002</v>
      </c>
      <c r="C251">
        <v>157.27311495699999</v>
      </c>
      <c r="E251">
        <f t="shared" si="19"/>
        <v>-1.0586327621000038</v>
      </c>
      <c r="F251">
        <f t="shared" si="20"/>
        <v>0.34341156349999835</v>
      </c>
      <c r="G251">
        <f t="shared" si="21"/>
        <v>2.27311495699999</v>
      </c>
      <c r="I251">
        <f t="shared" si="22"/>
        <v>6.0841968136123529E-3</v>
      </c>
      <c r="J251">
        <f t="shared" si="23"/>
        <v>1.9736622700582472E-3</v>
      </c>
      <c r="K251">
        <f t="shared" si="24"/>
        <v>1.3064094815013349E-2</v>
      </c>
    </row>
    <row r="252" spans="1:11" x14ac:dyDescent="0.25">
      <c r="A252">
        <v>73.789567472499996</v>
      </c>
      <c r="B252">
        <v>-24.151150091000002</v>
      </c>
      <c r="C252">
        <v>157.22814121900001</v>
      </c>
      <c r="E252">
        <f t="shared" si="19"/>
        <v>-1.2104325275000036</v>
      </c>
      <c r="F252">
        <f t="shared" si="20"/>
        <v>0.84884990899999835</v>
      </c>
      <c r="G252">
        <f t="shared" si="21"/>
        <v>2.2281412190000083</v>
      </c>
      <c r="I252">
        <f t="shared" si="22"/>
        <v>6.9566236664538256E-3</v>
      </c>
      <c r="J252">
        <f t="shared" si="23"/>
        <v>4.8785283211224238E-3</v>
      </c>
      <c r="K252">
        <f t="shared" si="24"/>
        <v>1.2805620787728449E-2</v>
      </c>
    </row>
    <row r="253" spans="1:11" x14ac:dyDescent="0.25">
      <c r="A253">
        <v>73.794587991100002</v>
      </c>
      <c r="B253">
        <v>-24.2358041689</v>
      </c>
      <c r="C253">
        <v>157.26382321899999</v>
      </c>
      <c r="E253">
        <f t="shared" si="19"/>
        <v>-1.205412008899998</v>
      </c>
      <c r="F253">
        <f t="shared" si="20"/>
        <v>0.76419583110000033</v>
      </c>
      <c r="G253">
        <f t="shared" si="21"/>
        <v>2.2638232189999883</v>
      </c>
      <c r="I253">
        <f t="shared" si="22"/>
        <v>6.9277696347608683E-3</v>
      </c>
      <c r="J253">
        <f t="shared" si="23"/>
        <v>4.3920025971341033E-3</v>
      </c>
      <c r="K253">
        <f t="shared" si="24"/>
        <v>1.3010693139988302E-2</v>
      </c>
    </row>
    <row r="254" spans="1:11" x14ac:dyDescent="0.25">
      <c r="A254">
        <v>74.145452055600003</v>
      </c>
      <c r="B254">
        <v>-23.262635172900001</v>
      </c>
      <c r="C254">
        <v>157.09636093899999</v>
      </c>
      <c r="E254">
        <f t="shared" si="19"/>
        <v>-0.8545479443999966</v>
      </c>
      <c r="F254">
        <f t="shared" si="20"/>
        <v>1.7373648270999986</v>
      </c>
      <c r="G254">
        <f t="shared" si="21"/>
        <v>2.0963609389999931</v>
      </c>
      <c r="I254">
        <f t="shared" si="22"/>
        <v>4.9112761918342169E-3</v>
      </c>
      <c r="J254">
        <f t="shared" si="23"/>
        <v>9.9850202294470905E-3</v>
      </c>
      <c r="K254">
        <f t="shared" si="24"/>
        <v>1.2048250348821423E-2</v>
      </c>
    </row>
    <row r="255" spans="1:11" x14ac:dyDescent="0.25">
      <c r="A255">
        <v>73.830932756400003</v>
      </c>
      <c r="B255">
        <v>-24.080763366799999</v>
      </c>
      <c r="C255">
        <v>157.30078042700001</v>
      </c>
      <c r="E255">
        <f t="shared" si="19"/>
        <v>-1.1690672435999971</v>
      </c>
      <c r="F255">
        <f t="shared" si="20"/>
        <v>0.9192366332000006</v>
      </c>
      <c r="G255">
        <f t="shared" si="21"/>
        <v>2.3007804270000065</v>
      </c>
      <c r="I255">
        <f t="shared" si="22"/>
        <v>6.7188882236177807E-3</v>
      </c>
      <c r="J255">
        <f t="shared" si="23"/>
        <v>5.2830564052984263E-3</v>
      </c>
      <c r="K255">
        <f t="shared" si="24"/>
        <v>1.3223094394893428E-2</v>
      </c>
    </row>
    <row r="256" spans="1:11" x14ac:dyDescent="0.25">
      <c r="A256">
        <v>74.183315688700006</v>
      </c>
      <c r="B256">
        <v>-23.5693676416</v>
      </c>
      <c r="C256">
        <v>157.26362413800001</v>
      </c>
      <c r="E256">
        <f t="shared" si="19"/>
        <v>-0.81668431129999419</v>
      </c>
      <c r="F256">
        <f t="shared" si="20"/>
        <v>1.4306323584000005</v>
      </c>
      <c r="G256">
        <f t="shared" si="21"/>
        <v>2.2636241380000115</v>
      </c>
      <c r="I256">
        <f t="shared" si="22"/>
        <v>4.6936655112410353E-3</v>
      </c>
      <c r="J256">
        <f t="shared" si="23"/>
        <v>8.222160836172724E-3</v>
      </c>
      <c r="K256">
        <f t="shared" si="24"/>
        <v>1.3009548977414581E-2</v>
      </c>
    </row>
    <row r="257" spans="1:11" x14ac:dyDescent="0.25">
      <c r="A257">
        <v>73.916309812199998</v>
      </c>
      <c r="B257">
        <v>-26.014745549400001</v>
      </c>
      <c r="C257">
        <v>157.409694401</v>
      </c>
      <c r="E257">
        <f t="shared" si="19"/>
        <v>-1.083690187800002</v>
      </c>
      <c r="F257">
        <f t="shared" si="20"/>
        <v>-1.0147455494000006</v>
      </c>
      <c r="G257">
        <f t="shared" si="21"/>
        <v>2.4096944009999959</v>
      </c>
      <c r="I257">
        <f t="shared" si="22"/>
        <v>6.2282073856060197E-3</v>
      </c>
      <c r="J257">
        <f t="shared" si="23"/>
        <v>5.8319672877303044E-3</v>
      </c>
      <c r="K257">
        <f t="shared" si="24"/>
        <v>1.3849047111729898E-2</v>
      </c>
    </row>
    <row r="258" spans="1:11" x14ac:dyDescent="0.25">
      <c r="A258">
        <v>73.529938752500001</v>
      </c>
      <c r="B258">
        <v>-25.503908082799999</v>
      </c>
      <c r="C258">
        <v>157.143239128</v>
      </c>
      <c r="E258">
        <f t="shared" ref="E258:E321" si="25">A258-75</f>
        <v>-1.4700612474999986</v>
      </c>
      <c r="F258">
        <f t="shared" ref="F258:F321" si="26">B258-(-25)</f>
        <v>-0.50390808279999888</v>
      </c>
      <c r="G258">
        <f t="shared" ref="G258:G321" si="27">C258-155</f>
        <v>2.1432391280000047</v>
      </c>
      <c r="I258">
        <f t="shared" ref="I258:I321" si="28">ABS(E258)/SQRT(75^2 + 25^2 + 155^2)</f>
        <v>8.4487673894694578E-3</v>
      </c>
      <c r="J258">
        <f t="shared" ref="J258:J321" si="29">ABS(F258)/SQRT(75^2 + 25^2 + 155^2)</f>
        <v>2.8960712926015082E-3</v>
      </c>
      <c r="K258">
        <f t="shared" ref="K258:K321" si="30">ABS(G258)/SQRT(75^2 + 25^2 + 155^2)</f>
        <v>1.2317669677556353E-2</v>
      </c>
    </row>
    <row r="259" spans="1:11" x14ac:dyDescent="0.25">
      <c r="A259">
        <v>73.272997778199993</v>
      </c>
      <c r="B259">
        <v>-24.822226327900001</v>
      </c>
      <c r="C259">
        <v>157.11261284299999</v>
      </c>
      <c r="E259">
        <f t="shared" si="25"/>
        <v>-1.7270022218000065</v>
      </c>
      <c r="F259">
        <f t="shared" si="26"/>
        <v>0.17777367209999895</v>
      </c>
      <c r="G259">
        <f t="shared" si="27"/>
        <v>2.1126128429999937</v>
      </c>
      <c r="I259">
        <f t="shared" si="28"/>
        <v>9.9254640430110445E-3</v>
      </c>
      <c r="J259">
        <f t="shared" si="29"/>
        <v>1.0217046440064799E-3</v>
      </c>
      <c r="K259">
        <f t="shared" si="30"/>
        <v>1.2141653638490818E-2</v>
      </c>
    </row>
    <row r="260" spans="1:11" x14ac:dyDescent="0.25">
      <c r="A260">
        <v>73.071255276399995</v>
      </c>
      <c r="B260">
        <v>-24.8875545619</v>
      </c>
      <c r="C260">
        <v>156.98515765900001</v>
      </c>
      <c r="E260">
        <f t="shared" si="25"/>
        <v>-1.9287447236000048</v>
      </c>
      <c r="F260">
        <f t="shared" si="26"/>
        <v>0.11244543809999996</v>
      </c>
      <c r="G260">
        <f t="shared" si="27"/>
        <v>1.9851576590000093</v>
      </c>
      <c r="I260">
        <f t="shared" si="28"/>
        <v>1.108492285683697E-2</v>
      </c>
      <c r="J260">
        <f t="shared" si="29"/>
        <v>6.4624882271368579E-4</v>
      </c>
      <c r="K260">
        <f t="shared" si="30"/>
        <v>1.140914048366194E-2</v>
      </c>
    </row>
    <row r="261" spans="1:11" x14ac:dyDescent="0.25">
      <c r="A261">
        <v>73.5317261446</v>
      </c>
      <c r="B261">
        <v>-24.550960033399999</v>
      </c>
      <c r="C261">
        <v>157.15878601700001</v>
      </c>
      <c r="E261">
        <f t="shared" si="25"/>
        <v>-1.4682738553999997</v>
      </c>
      <c r="F261">
        <f t="shared" si="26"/>
        <v>0.44903996660000089</v>
      </c>
      <c r="G261">
        <f t="shared" si="27"/>
        <v>2.1587860170000113</v>
      </c>
      <c r="I261">
        <f t="shared" si="28"/>
        <v>8.4384948514290552E-3</v>
      </c>
      <c r="J261">
        <f t="shared" si="29"/>
        <v>2.5807320836668379E-3</v>
      </c>
      <c r="K261">
        <f t="shared" si="30"/>
        <v>1.2407021089964738E-2</v>
      </c>
    </row>
    <row r="262" spans="1:11" x14ac:dyDescent="0.25">
      <c r="A262">
        <v>73.571365300500005</v>
      </c>
      <c r="B262">
        <v>-24.057952186200001</v>
      </c>
      <c r="C262">
        <v>157.32679724299999</v>
      </c>
      <c r="E262">
        <f t="shared" si="25"/>
        <v>-1.4286346994999946</v>
      </c>
      <c r="F262">
        <f t="shared" si="26"/>
        <v>0.94204781379999858</v>
      </c>
      <c r="G262">
        <f t="shared" si="27"/>
        <v>2.3267972429999872</v>
      </c>
      <c r="I262">
        <f t="shared" si="28"/>
        <v>8.2106798482898345E-3</v>
      </c>
      <c r="J262">
        <f t="shared" si="29"/>
        <v>5.4141573094929384E-3</v>
      </c>
      <c r="K262">
        <f t="shared" si="30"/>
        <v>1.3372618795303461E-2</v>
      </c>
    </row>
    <row r="263" spans="1:11" x14ac:dyDescent="0.25">
      <c r="A263">
        <v>73.290269609899994</v>
      </c>
      <c r="B263">
        <v>-24.848683223399998</v>
      </c>
      <c r="C263">
        <v>157.35139933799999</v>
      </c>
      <c r="E263">
        <f t="shared" si="25"/>
        <v>-1.709730390100006</v>
      </c>
      <c r="F263">
        <f t="shared" si="26"/>
        <v>0.15131677660000165</v>
      </c>
      <c r="G263">
        <f t="shared" si="27"/>
        <v>2.3513993379999931</v>
      </c>
      <c r="I263">
        <f t="shared" si="28"/>
        <v>9.8261990030873471E-3</v>
      </c>
      <c r="J263">
        <f t="shared" si="29"/>
        <v>8.6965100929764516E-4</v>
      </c>
      <c r="K263">
        <f t="shared" si="30"/>
        <v>1.3514012480976193E-2</v>
      </c>
    </row>
    <row r="264" spans="1:11" x14ac:dyDescent="0.25">
      <c r="A264">
        <v>73.021448860099994</v>
      </c>
      <c r="B264">
        <v>-26.420403650499999</v>
      </c>
      <c r="C264">
        <v>157.40315629899999</v>
      </c>
      <c r="E264">
        <f t="shared" si="25"/>
        <v>-1.9785511399000058</v>
      </c>
      <c r="F264">
        <f t="shared" si="26"/>
        <v>-1.4204036504999991</v>
      </c>
      <c r="G264">
        <f t="shared" si="27"/>
        <v>2.4031562989999884</v>
      </c>
      <c r="I264">
        <f t="shared" si="28"/>
        <v>1.1371171356032096E-2</v>
      </c>
      <c r="J264">
        <f t="shared" si="29"/>
        <v>8.1633741877327991E-3</v>
      </c>
      <c r="K264">
        <f t="shared" si="30"/>
        <v>1.381147119231795E-2</v>
      </c>
    </row>
    <row r="265" spans="1:11" x14ac:dyDescent="0.25">
      <c r="A265">
        <v>72.567209464699999</v>
      </c>
      <c r="B265">
        <v>-26.759453026100001</v>
      </c>
      <c r="C265">
        <v>157.37258799200001</v>
      </c>
      <c r="E265">
        <f t="shared" si="25"/>
        <v>-2.4327905353000006</v>
      </c>
      <c r="F265">
        <f t="shared" si="26"/>
        <v>-1.759453026100001</v>
      </c>
      <c r="G265">
        <f t="shared" si="27"/>
        <v>2.3725879920000068</v>
      </c>
      <c r="I265">
        <f t="shared" si="28"/>
        <v>1.3981785707913242E-2</v>
      </c>
      <c r="J265">
        <f t="shared" si="29"/>
        <v>1.0111965998353453E-2</v>
      </c>
      <c r="K265">
        <f t="shared" si="30"/>
        <v>1.3635788365652093E-2</v>
      </c>
    </row>
    <row r="266" spans="1:11" x14ac:dyDescent="0.25">
      <c r="A266">
        <v>72.674535467300004</v>
      </c>
      <c r="B266">
        <v>-25.569644897</v>
      </c>
      <c r="C266">
        <v>157.44954893600001</v>
      </c>
      <c r="E266">
        <f t="shared" si="25"/>
        <v>-2.3254645326999963</v>
      </c>
      <c r="F266">
        <f t="shared" si="26"/>
        <v>-0.56964489699999987</v>
      </c>
      <c r="G266">
        <f t="shared" si="27"/>
        <v>2.4495489360000136</v>
      </c>
      <c r="I266">
        <f t="shared" si="28"/>
        <v>1.336495941421215E-2</v>
      </c>
      <c r="J266">
        <f t="shared" si="29"/>
        <v>3.273875314743505E-3</v>
      </c>
      <c r="K266">
        <f t="shared" si="30"/>
        <v>1.4078099946231352E-2</v>
      </c>
    </row>
    <row r="267" spans="1:11" x14ac:dyDescent="0.25">
      <c r="A267">
        <v>73.594001527499998</v>
      </c>
      <c r="B267">
        <v>-25.406889048899998</v>
      </c>
      <c r="C267">
        <v>157.568456381</v>
      </c>
      <c r="E267">
        <f t="shared" si="25"/>
        <v>-1.4059984725000021</v>
      </c>
      <c r="F267">
        <f t="shared" si="26"/>
        <v>-0.40688904889999833</v>
      </c>
      <c r="G267">
        <f t="shared" si="27"/>
        <v>2.5684563810000043</v>
      </c>
      <c r="I267">
        <f t="shared" si="28"/>
        <v>8.0805844411607763E-3</v>
      </c>
      <c r="J267">
        <f t="shared" si="29"/>
        <v>2.338481429481089E-3</v>
      </c>
      <c r="K267">
        <f t="shared" si="30"/>
        <v>1.4761487352973435E-2</v>
      </c>
    </row>
    <row r="268" spans="1:11" x14ac:dyDescent="0.25">
      <c r="A268">
        <v>74.231070768899997</v>
      </c>
      <c r="B268">
        <v>-24.083871282899999</v>
      </c>
      <c r="C268">
        <v>157.56872678799999</v>
      </c>
      <c r="E268">
        <f t="shared" si="25"/>
        <v>-0.76892923110000311</v>
      </c>
      <c r="F268">
        <f t="shared" si="26"/>
        <v>0.91612871710000121</v>
      </c>
      <c r="G268">
        <f t="shared" si="27"/>
        <v>2.5687267879999922</v>
      </c>
      <c r="I268">
        <f t="shared" si="28"/>
        <v>4.4192064946787443E-3</v>
      </c>
      <c r="J268">
        <f t="shared" si="29"/>
        <v>5.2651945235302105E-3</v>
      </c>
      <c r="K268">
        <f t="shared" si="30"/>
        <v>1.4763041441857328E-2</v>
      </c>
    </row>
    <row r="269" spans="1:11" x14ac:dyDescent="0.25">
      <c r="A269">
        <v>74.760660099899994</v>
      </c>
      <c r="B269">
        <v>-23.721045796999999</v>
      </c>
      <c r="C269">
        <v>157.519674635</v>
      </c>
      <c r="E269">
        <f t="shared" si="25"/>
        <v>-0.23933990010000628</v>
      </c>
      <c r="F269">
        <f t="shared" si="26"/>
        <v>1.2789542030000014</v>
      </c>
      <c r="G269">
        <f t="shared" si="27"/>
        <v>2.5196746350000012</v>
      </c>
      <c r="I269">
        <f t="shared" si="28"/>
        <v>1.3755393840920991E-3</v>
      </c>
      <c r="J269">
        <f t="shared" si="29"/>
        <v>7.3504329029197976E-3</v>
      </c>
      <c r="K269">
        <f t="shared" si="30"/>
        <v>1.4481127860804584E-2</v>
      </c>
    </row>
    <row r="270" spans="1:11" x14ac:dyDescent="0.25">
      <c r="A270">
        <v>74.567388319700001</v>
      </c>
      <c r="B270">
        <v>-23.941091072999999</v>
      </c>
      <c r="C270">
        <v>157.34358863899999</v>
      </c>
      <c r="E270">
        <f t="shared" si="25"/>
        <v>-0.43261168029999908</v>
      </c>
      <c r="F270">
        <f t="shared" si="26"/>
        <v>1.0589089270000009</v>
      </c>
      <c r="G270">
        <f t="shared" si="27"/>
        <v>2.3435886389999894</v>
      </c>
      <c r="I270">
        <f t="shared" si="28"/>
        <v>2.4863150858768709E-3</v>
      </c>
      <c r="J270">
        <f t="shared" si="29"/>
        <v>6.0857839944221184E-3</v>
      </c>
      <c r="K270">
        <f t="shared" si="30"/>
        <v>1.3469122664914164E-2</v>
      </c>
    </row>
    <row r="271" spans="1:11" x14ac:dyDescent="0.25">
      <c r="A271">
        <v>74.217310144999999</v>
      </c>
      <c r="B271">
        <v>-25.018483933799999</v>
      </c>
      <c r="C271">
        <v>157.172391748</v>
      </c>
      <c r="E271">
        <f t="shared" si="25"/>
        <v>-0.78268985500000099</v>
      </c>
      <c r="F271">
        <f t="shared" si="26"/>
        <v>-1.8483933799998908E-2</v>
      </c>
      <c r="G271">
        <f t="shared" si="27"/>
        <v>2.1723917479999955</v>
      </c>
      <c r="I271">
        <f t="shared" si="28"/>
        <v>4.4982918461651334E-3</v>
      </c>
      <c r="J271">
        <f t="shared" si="29"/>
        <v>1.0623125899286262E-4</v>
      </c>
      <c r="K271">
        <f t="shared" si="30"/>
        <v>1.2485216237668991E-2</v>
      </c>
    </row>
    <row r="272" spans="1:11" x14ac:dyDescent="0.25">
      <c r="A272">
        <v>74.625151882400004</v>
      </c>
      <c r="B272">
        <v>-25.351693493599999</v>
      </c>
      <c r="C272">
        <v>156.94440503199999</v>
      </c>
      <c r="E272">
        <f t="shared" si="25"/>
        <v>-0.37484811759999559</v>
      </c>
      <c r="F272">
        <f t="shared" si="26"/>
        <v>-0.35169349359999913</v>
      </c>
      <c r="G272">
        <f t="shared" si="27"/>
        <v>1.9444050319999917</v>
      </c>
      <c r="I272">
        <f t="shared" si="28"/>
        <v>2.1543351049955885E-3</v>
      </c>
      <c r="J272">
        <f t="shared" si="29"/>
        <v>2.0212603555596152E-3</v>
      </c>
      <c r="K272">
        <f t="shared" si="30"/>
        <v>1.1174926115642582E-2</v>
      </c>
    </row>
    <row r="273" spans="1:11" x14ac:dyDescent="0.25">
      <c r="A273">
        <v>74.293273430400006</v>
      </c>
      <c r="B273">
        <v>-25.6016997913</v>
      </c>
      <c r="C273">
        <v>156.86764370700001</v>
      </c>
      <c r="E273">
        <f t="shared" si="25"/>
        <v>-0.70672656959999358</v>
      </c>
      <c r="F273">
        <f t="shared" si="26"/>
        <v>-0.60169979129999973</v>
      </c>
      <c r="G273">
        <f t="shared" si="27"/>
        <v>1.8676437070000134</v>
      </c>
      <c r="I273">
        <f t="shared" si="28"/>
        <v>4.0617140303931785E-3</v>
      </c>
      <c r="J273">
        <f t="shared" si="29"/>
        <v>3.4581018876807183E-3</v>
      </c>
      <c r="K273">
        <f t="shared" si="30"/>
        <v>1.0733761789642427E-2</v>
      </c>
    </row>
    <row r="274" spans="1:11" x14ac:dyDescent="0.25">
      <c r="A274">
        <v>74.256784382099994</v>
      </c>
      <c r="B274">
        <v>-25.282054881600001</v>
      </c>
      <c r="C274">
        <v>156.80376705500001</v>
      </c>
      <c r="E274">
        <f t="shared" si="25"/>
        <v>-0.74321561790000601</v>
      </c>
      <c r="F274">
        <f t="shared" si="26"/>
        <v>-0.28205488160000058</v>
      </c>
      <c r="G274">
        <f t="shared" si="27"/>
        <v>1.8037670550000087</v>
      </c>
      <c r="I274">
        <f t="shared" si="28"/>
        <v>4.2714246678745744E-3</v>
      </c>
      <c r="J274">
        <f t="shared" si="29"/>
        <v>1.6210318377927015E-3</v>
      </c>
      <c r="K274">
        <f t="shared" si="30"/>
        <v>1.0366648531413281E-2</v>
      </c>
    </row>
    <row r="275" spans="1:11" x14ac:dyDescent="0.25">
      <c r="A275">
        <v>73.897020350999995</v>
      </c>
      <c r="B275">
        <v>-24.858800913100001</v>
      </c>
      <c r="C275">
        <v>156.88380811499999</v>
      </c>
      <c r="E275">
        <f t="shared" si="25"/>
        <v>-1.1029796490000052</v>
      </c>
      <c r="F275">
        <f t="shared" si="26"/>
        <v>0.1411990868999986</v>
      </c>
      <c r="G275">
        <f t="shared" si="27"/>
        <v>1.8838081149999937</v>
      </c>
      <c r="I275">
        <f t="shared" si="28"/>
        <v>6.3390681888713099E-3</v>
      </c>
      <c r="J275">
        <f t="shared" si="29"/>
        <v>8.1150240702714232E-4</v>
      </c>
      <c r="K275">
        <f t="shared" si="30"/>
        <v>1.0826662220432345E-2</v>
      </c>
    </row>
    <row r="276" spans="1:11" x14ac:dyDescent="0.25">
      <c r="A276">
        <v>74.205407520700007</v>
      </c>
      <c r="B276">
        <v>-23.572181506500002</v>
      </c>
      <c r="C276">
        <v>156.66536922899999</v>
      </c>
      <c r="E276">
        <f t="shared" si="25"/>
        <v>-0.79459247929999322</v>
      </c>
      <c r="F276">
        <f t="shared" si="26"/>
        <v>1.4278184934999985</v>
      </c>
      <c r="G276">
        <f t="shared" si="27"/>
        <v>1.6653692289999924</v>
      </c>
      <c r="I276">
        <f t="shared" si="28"/>
        <v>4.5666988626795121E-3</v>
      </c>
      <c r="J276">
        <f t="shared" si="29"/>
        <v>8.2059889317395319E-3</v>
      </c>
      <c r="K276">
        <f t="shared" si="30"/>
        <v>9.5712455908413055E-3</v>
      </c>
    </row>
    <row r="277" spans="1:11" x14ac:dyDescent="0.25">
      <c r="A277">
        <v>74.132182727200004</v>
      </c>
      <c r="B277">
        <v>-22.819511919100002</v>
      </c>
      <c r="C277">
        <v>156.59990444600001</v>
      </c>
      <c r="E277">
        <f t="shared" si="25"/>
        <v>-0.86781727279999643</v>
      </c>
      <c r="F277">
        <f t="shared" si="26"/>
        <v>2.1804880808999982</v>
      </c>
      <c r="G277">
        <f t="shared" si="27"/>
        <v>1.5999044460000107</v>
      </c>
      <c r="I277">
        <f t="shared" si="28"/>
        <v>4.9875379593331791E-3</v>
      </c>
      <c r="J277">
        <f t="shared" si="29"/>
        <v>1.2531747654979773E-2</v>
      </c>
      <c r="K277">
        <f t="shared" si="30"/>
        <v>9.1950049922203004E-3</v>
      </c>
    </row>
    <row r="278" spans="1:11" x14ac:dyDescent="0.25">
      <c r="A278">
        <v>73.866888691400007</v>
      </c>
      <c r="B278">
        <v>-24.0670592699</v>
      </c>
      <c r="C278">
        <v>156.845997598</v>
      </c>
      <c r="E278">
        <f t="shared" si="25"/>
        <v>-1.1331113085999931</v>
      </c>
      <c r="F278">
        <f t="shared" si="26"/>
        <v>0.93294073010000034</v>
      </c>
      <c r="G278">
        <f t="shared" si="27"/>
        <v>1.8459975979999967</v>
      </c>
      <c r="I278">
        <f t="shared" si="28"/>
        <v>6.5122415062768974E-3</v>
      </c>
      <c r="J278">
        <f t="shared" si="29"/>
        <v>5.3618168836034961E-3</v>
      </c>
      <c r="K278">
        <f t="shared" si="30"/>
        <v>1.0609356809823218E-2</v>
      </c>
    </row>
    <row r="279" spans="1:11" x14ac:dyDescent="0.25">
      <c r="A279">
        <v>73.673759641399997</v>
      </c>
      <c r="B279">
        <v>-23.433116023699998</v>
      </c>
      <c r="C279">
        <v>156.88158609999999</v>
      </c>
      <c r="E279">
        <f t="shared" si="25"/>
        <v>-1.3262403586000033</v>
      </c>
      <c r="F279">
        <f t="shared" si="26"/>
        <v>1.5668839763000015</v>
      </c>
      <c r="G279">
        <f t="shared" si="27"/>
        <v>1.8815860999999927</v>
      </c>
      <c r="I279">
        <f t="shared" si="28"/>
        <v>7.622196906008843E-3</v>
      </c>
      <c r="J279">
        <f t="shared" si="29"/>
        <v>9.005229043727787E-3</v>
      </c>
      <c r="K279">
        <f t="shared" si="30"/>
        <v>1.0813891808381252E-2</v>
      </c>
    </row>
    <row r="280" spans="1:11" x14ac:dyDescent="0.25">
      <c r="A280">
        <v>73.583850804799994</v>
      </c>
      <c r="B280">
        <v>-23.540009402199999</v>
      </c>
      <c r="C280">
        <v>156.82923014799999</v>
      </c>
      <c r="E280">
        <f t="shared" si="25"/>
        <v>-1.4161491952000063</v>
      </c>
      <c r="F280">
        <f t="shared" si="26"/>
        <v>1.459990597800001</v>
      </c>
      <c r="G280">
        <f t="shared" si="27"/>
        <v>1.8292301479999935</v>
      </c>
      <c r="I280">
        <f t="shared" si="28"/>
        <v>8.1389228913941857E-3</v>
      </c>
      <c r="J280">
        <f t="shared" si="29"/>
        <v>8.390889136491355E-3</v>
      </c>
      <c r="K280">
        <f t="shared" si="30"/>
        <v>1.0512990563174989E-2</v>
      </c>
    </row>
    <row r="281" spans="1:11" x14ac:dyDescent="0.25">
      <c r="A281">
        <v>73.520710375199997</v>
      </c>
      <c r="B281">
        <v>-23.3643278395</v>
      </c>
      <c r="C281">
        <v>156.64112494400001</v>
      </c>
      <c r="E281">
        <f t="shared" si="25"/>
        <v>-1.4792896248000034</v>
      </c>
      <c r="F281">
        <f t="shared" si="26"/>
        <v>1.6356721605000004</v>
      </c>
      <c r="G281">
        <f t="shared" si="27"/>
        <v>1.641124944000012</v>
      </c>
      <c r="I281">
        <f t="shared" si="28"/>
        <v>8.5018049165266445E-3</v>
      </c>
      <c r="J281">
        <f t="shared" si="29"/>
        <v>9.4005699646847341E-3</v>
      </c>
      <c r="K281">
        <f t="shared" si="30"/>
        <v>9.4319083184404573E-3</v>
      </c>
    </row>
    <row r="282" spans="1:11" x14ac:dyDescent="0.25">
      <c r="A282">
        <v>73.283477091600005</v>
      </c>
      <c r="B282">
        <v>-23.739553960199999</v>
      </c>
      <c r="C282">
        <v>156.65344816000001</v>
      </c>
      <c r="E282">
        <f t="shared" si="25"/>
        <v>-1.7165229083999947</v>
      </c>
      <c r="F282">
        <f t="shared" si="26"/>
        <v>1.2604460398000015</v>
      </c>
      <c r="G282">
        <f t="shared" si="27"/>
        <v>1.6534481600000106</v>
      </c>
      <c r="I282">
        <f t="shared" si="28"/>
        <v>9.8652371092906865E-3</v>
      </c>
      <c r="J282">
        <f t="shared" si="29"/>
        <v>7.2440623922019184E-3</v>
      </c>
      <c r="K282">
        <f t="shared" si="30"/>
        <v>9.5027325685533275E-3</v>
      </c>
    </row>
    <row r="283" spans="1:11" x14ac:dyDescent="0.25">
      <c r="A283">
        <v>73.307949639900002</v>
      </c>
      <c r="B283">
        <v>-24.327406566299999</v>
      </c>
      <c r="C283">
        <v>156.577480372</v>
      </c>
      <c r="E283">
        <f t="shared" si="25"/>
        <v>-1.6920503600999979</v>
      </c>
      <c r="F283">
        <f t="shared" si="26"/>
        <v>0.67259343370000124</v>
      </c>
      <c r="G283">
        <f t="shared" si="27"/>
        <v>1.5774803719999966</v>
      </c>
      <c r="I283">
        <f t="shared" si="28"/>
        <v>9.7245879571782462E-3</v>
      </c>
      <c r="J283">
        <f t="shared" si="29"/>
        <v>3.865543342959161E-3</v>
      </c>
      <c r="K283">
        <f t="shared" si="30"/>
        <v>9.066128875342477E-3</v>
      </c>
    </row>
    <row r="284" spans="1:11" x14ac:dyDescent="0.25">
      <c r="A284">
        <v>73.188886890000006</v>
      </c>
      <c r="B284">
        <v>-25.1383645015</v>
      </c>
      <c r="C284">
        <v>156.84273170700001</v>
      </c>
      <c r="E284">
        <f t="shared" si="25"/>
        <v>-1.8111131099999938</v>
      </c>
      <c r="F284">
        <f t="shared" si="26"/>
        <v>-0.1383645014999999</v>
      </c>
      <c r="G284">
        <f t="shared" si="27"/>
        <v>1.8427317070000129</v>
      </c>
      <c r="I284">
        <f t="shared" si="28"/>
        <v>1.0408867935557613E-2</v>
      </c>
      <c r="J284">
        <f t="shared" si="29"/>
        <v>7.9521141729395751E-4</v>
      </c>
      <c r="K284">
        <f t="shared" si="30"/>
        <v>1.0590587011336828E-2</v>
      </c>
    </row>
    <row r="285" spans="1:11" x14ac:dyDescent="0.25">
      <c r="A285">
        <v>72.511554672399996</v>
      </c>
      <c r="B285">
        <v>-26.12187385</v>
      </c>
      <c r="C285">
        <v>156.87127298499999</v>
      </c>
      <c r="E285">
        <f t="shared" si="25"/>
        <v>-2.4884453276000045</v>
      </c>
      <c r="F285">
        <f t="shared" si="26"/>
        <v>-1.1218738500000001</v>
      </c>
      <c r="G285">
        <f t="shared" si="27"/>
        <v>1.8712729849999903</v>
      </c>
      <c r="I285">
        <f t="shared" si="28"/>
        <v>1.4301646118526488E-2</v>
      </c>
      <c r="J285">
        <f t="shared" si="29"/>
        <v>6.4476573442757597E-3</v>
      </c>
      <c r="K285">
        <f t="shared" si="30"/>
        <v>1.0754620053653992E-2</v>
      </c>
    </row>
    <row r="286" spans="1:11" x14ac:dyDescent="0.25">
      <c r="A286">
        <v>72.861684569299996</v>
      </c>
      <c r="B286">
        <v>-25.143900051700001</v>
      </c>
      <c r="C286">
        <v>156.84253055100001</v>
      </c>
      <c r="E286">
        <f t="shared" si="25"/>
        <v>-2.1383154307000041</v>
      </c>
      <c r="F286">
        <f t="shared" si="26"/>
        <v>-0.14390005170000109</v>
      </c>
      <c r="G286">
        <f t="shared" si="27"/>
        <v>1.8425305510000101</v>
      </c>
      <c r="I286">
        <f t="shared" si="28"/>
        <v>1.2289372099306054E-2</v>
      </c>
      <c r="J286">
        <f t="shared" si="29"/>
        <v>8.2702544959504447E-4</v>
      </c>
      <c r="K286">
        <f t="shared" si="30"/>
        <v>1.0589430923278654E-2</v>
      </c>
    </row>
    <row r="287" spans="1:11" x14ac:dyDescent="0.25">
      <c r="A287">
        <v>73.266639403100001</v>
      </c>
      <c r="B287">
        <v>-23.676004400099998</v>
      </c>
      <c r="C287">
        <v>156.650445346</v>
      </c>
      <c r="E287">
        <f t="shared" si="25"/>
        <v>-1.733360596899999</v>
      </c>
      <c r="F287">
        <f t="shared" si="26"/>
        <v>1.3239955999000017</v>
      </c>
      <c r="G287">
        <f t="shared" si="27"/>
        <v>1.6504453459999979</v>
      </c>
      <c r="I287">
        <f t="shared" si="28"/>
        <v>9.9620070321458087E-3</v>
      </c>
      <c r="J287">
        <f t="shared" si="29"/>
        <v>7.6092957808794959E-3</v>
      </c>
      <c r="K287">
        <f t="shared" si="30"/>
        <v>9.4854747318182282E-3</v>
      </c>
    </row>
    <row r="288" spans="1:11" x14ac:dyDescent="0.25">
      <c r="A288">
        <v>73.661204845300006</v>
      </c>
      <c r="B288">
        <v>-25.133529894300001</v>
      </c>
      <c r="C288">
        <v>156.68118993799999</v>
      </c>
      <c r="E288">
        <f t="shared" si="25"/>
        <v>-1.3387951546999943</v>
      </c>
      <c r="F288">
        <f t="shared" si="26"/>
        <v>-0.13352989430000051</v>
      </c>
      <c r="G288">
        <f t="shared" si="27"/>
        <v>1.6811899379999886</v>
      </c>
      <c r="I288">
        <f t="shared" si="28"/>
        <v>7.694352098216943E-3</v>
      </c>
      <c r="J288">
        <f t="shared" si="29"/>
        <v>7.6742585956858175E-4</v>
      </c>
      <c r="K288">
        <f t="shared" si="30"/>
        <v>9.6621707074000668E-3</v>
      </c>
    </row>
    <row r="289" spans="1:11" x14ac:dyDescent="0.25">
      <c r="A289">
        <v>73.7753965096</v>
      </c>
      <c r="B289">
        <v>-23.945718489800001</v>
      </c>
      <c r="C289">
        <v>156.74002249899999</v>
      </c>
      <c r="E289">
        <f t="shared" si="25"/>
        <v>-1.2246034903999998</v>
      </c>
      <c r="F289">
        <f t="shared" si="26"/>
        <v>1.0542815101999992</v>
      </c>
      <c r="G289">
        <f t="shared" si="27"/>
        <v>1.7400224989999913</v>
      </c>
      <c r="I289">
        <f t="shared" si="28"/>
        <v>7.0380673270023083E-3</v>
      </c>
      <c r="J289">
        <f t="shared" si="29"/>
        <v>6.0591892057874101E-3</v>
      </c>
      <c r="K289">
        <f t="shared" si="30"/>
        <v>1.0000294458135694E-2</v>
      </c>
    </row>
    <row r="290" spans="1:11" x14ac:dyDescent="0.25">
      <c r="A290">
        <v>73.533056837399997</v>
      </c>
      <c r="B290">
        <v>-23.907528357</v>
      </c>
      <c r="C290">
        <v>156.76163352399999</v>
      </c>
      <c r="E290">
        <f t="shared" si="25"/>
        <v>-1.4669431626000033</v>
      </c>
      <c r="F290">
        <f t="shared" si="26"/>
        <v>1.0924716429999997</v>
      </c>
      <c r="G290">
        <f t="shared" si="27"/>
        <v>1.7616335239999898</v>
      </c>
      <c r="I290">
        <f t="shared" si="28"/>
        <v>8.4308470653567877E-3</v>
      </c>
      <c r="J290">
        <f t="shared" si="29"/>
        <v>6.2786763524276404E-3</v>
      </c>
      <c r="K290">
        <f t="shared" si="30"/>
        <v>1.0124497802440909E-2</v>
      </c>
    </row>
    <row r="291" spans="1:11" x14ac:dyDescent="0.25">
      <c r="A291">
        <v>73.643150713200001</v>
      </c>
      <c r="B291">
        <v>-23.323479623400001</v>
      </c>
      <c r="C291">
        <v>156.906650662</v>
      </c>
      <c r="E291">
        <f t="shared" si="25"/>
        <v>-1.3568492867999993</v>
      </c>
      <c r="F291">
        <f t="shared" si="26"/>
        <v>1.6765203765999992</v>
      </c>
      <c r="G291">
        <f t="shared" si="27"/>
        <v>1.9066506620000041</v>
      </c>
      <c r="I291">
        <f t="shared" si="28"/>
        <v>7.7981131917027411E-3</v>
      </c>
      <c r="J291">
        <f t="shared" si="29"/>
        <v>9.6353337044204641E-3</v>
      </c>
      <c r="K291">
        <f t="shared" si="30"/>
        <v>1.0957943394270725E-2</v>
      </c>
    </row>
    <row r="292" spans="1:11" x14ac:dyDescent="0.25">
      <c r="A292">
        <v>73.796416331200007</v>
      </c>
      <c r="B292">
        <v>-23.1971161333</v>
      </c>
      <c r="C292">
        <v>156.80320924399999</v>
      </c>
      <c r="E292">
        <f t="shared" si="25"/>
        <v>-1.2035836687999932</v>
      </c>
      <c r="F292">
        <f t="shared" si="26"/>
        <v>1.8028838667000002</v>
      </c>
      <c r="G292">
        <f t="shared" si="27"/>
        <v>1.8032092439999872</v>
      </c>
      <c r="I292">
        <f t="shared" si="28"/>
        <v>6.9172617595005354E-3</v>
      </c>
      <c r="J292">
        <f t="shared" si="29"/>
        <v>1.0361572652758184E-2</v>
      </c>
      <c r="K292">
        <f t="shared" si="30"/>
        <v>1.0363442668123923E-2</v>
      </c>
    </row>
    <row r="293" spans="1:11" x14ac:dyDescent="0.25">
      <c r="A293">
        <v>73.506170825699996</v>
      </c>
      <c r="B293">
        <v>-24.188154385299999</v>
      </c>
      <c r="C293">
        <v>156.940625858</v>
      </c>
      <c r="E293">
        <f t="shared" si="25"/>
        <v>-1.4938291743000036</v>
      </c>
      <c r="F293">
        <f t="shared" si="26"/>
        <v>0.81184561470000105</v>
      </c>
      <c r="G293">
        <f t="shared" si="27"/>
        <v>1.9406258580000042</v>
      </c>
      <c r="I293">
        <f t="shared" si="28"/>
        <v>8.5853669258525028E-3</v>
      </c>
      <c r="J293">
        <f t="shared" si="29"/>
        <v>4.6658564508287011E-3</v>
      </c>
      <c r="K293">
        <f t="shared" si="30"/>
        <v>1.1153206366139272E-2</v>
      </c>
    </row>
    <row r="294" spans="1:11" x14ac:dyDescent="0.25">
      <c r="A294">
        <v>73.682535551599997</v>
      </c>
      <c r="B294">
        <v>-25.530131664100001</v>
      </c>
      <c r="C294">
        <v>157.39869185699999</v>
      </c>
      <c r="E294">
        <f t="shared" si="25"/>
        <v>-1.3174644484000027</v>
      </c>
      <c r="F294">
        <f t="shared" si="26"/>
        <v>-0.53013166410000068</v>
      </c>
      <c r="G294">
        <f t="shared" si="27"/>
        <v>2.3986918569999887</v>
      </c>
      <c r="I294">
        <f t="shared" si="28"/>
        <v>7.5717598075295987E-3</v>
      </c>
      <c r="J294">
        <f t="shared" si="29"/>
        <v>3.0467840189585481E-3</v>
      </c>
      <c r="K294">
        <f t="shared" si="30"/>
        <v>1.378581305593355E-2</v>
      </c>
    </row>
    <row r="295" spans="1:11" x14ac:dyDescent="0.25">
      <c r="A295">
        <v>74.088932317399994</v>
      </c>
      <c r="B295">
        <v>-24.037669534999999</v>
      </c>
      <c r="C295">
        <v>157.419042733</v>
      </c>
      <c r="E295">
        <f t="shared" si="25"/>
        <v>-0.91106768260000592</v>
      </c>
      <c r="F295">
        <f t="shared" si="26"/>
        <v>0.96233046500000086</v>
      </c>
      <c r="G295">
        <f t="shared" si="27"/>
        <v>2.4190427329999977</v>
      </c>
      <c r="I295">
        <f t="shared" si="28"/>
        <v>5.2361076379917621E-3</v>
      </c>
      <c r="J295">
        <f t="shared" si="29"/>
        <v>5.5307261955322004E-3</v>
      </c>
      <c r="K295">
        <f t="shared" si="30"/>
        <v>1.3902774045000104E-2</v>
      </c>
    </row>
    <row r="296" spans="1:11" x14ac:dyDescent="0.25">
      <c r="A296">
        <v>74.065778795100002</v>
      </c>
      <c r="B296">
        <v>-24.8102220894</v>
      </c>
      <c r="C296">
        <v>157.31533299099999</v>
      </c>
      <c r="E296">
        <f t="shared" si="25"/>
        <v>-0.93422120489999827</v>
      </c>
      <c r="F296">
        <f t="shared" si="26"/>
        <v>0.18977791060000015</v>
      </c>
      <c r="G296">
        <f t="shared" si="27"/>
        <v>2.3153329909999911</v>
      </c>
      <c r="I296">
        <f t="shared" si="28"/>
        <v>5.3691760557139498E-3</v>
      </c>
      <c r="J296">
        <f t="shared" si="29"/>
        <v>1.0906956598207538E-3</v>
      </c>
      <c r="K296">
        <f t="shared" si="30"/>
        <v>1.3306731201431474E-2</v>
      </c>
    </row>
    <row r="297" spans="1:11" x14ac:dyDescent="0.25">
      <c r="A297">
        <v>73.836058578999996</v>
      </c>
      <c r="B297">
        <v>-24.5758225515</v>
      </c>
      <c r="C297">
        <v>157.278972748</v>
      </c>
      <c r="E297">
        <f t="shared" si="25"/>
        <v>-1.1639414210000041</v>
      </c>
      <c r="F297">
        <f t="shared" si="26"/>
        <v>0.42417744850000005</v>
      </c>
      <c r="G297">
        <f t="shared" si="27"/>
        <v>2.278972748000001</v>
      </c>
      <c r="I297">
        <f t="shared" si="28"/>
        <v>6.6894289865277101E-3</v>
      </c>
      <c r="J297">
        <f t="shared" si="29"/>
        <v>2.4378416887934221E-3</v>
      </c>
      <c r="K297">
        <f t="shared" si="30"/>
        <v>1.3097760836520539E-2</v>
      </c>
    </row>
    <row r="298" spans="1:11" x14ac:dyDescent="0.25">
      <c r="A298">
        <v>73.337864576399994</v>
      </c>
      <c r="B298">
        <v>-25.067569480100001</v>
      </c>
      <c r="C298">
        <v>157.29562966699999</v>
      </c>
      <c r="E298">
        <f t="shared" si="25"/>
        <v>-1.6621354236000059</v>
      </c>
      <c r="F298">
        <f t="shared" si="26"/>
        <v>-6.75694801000013E-2</v>
      </c>
      <c r="G298">
        <f t="shared" si="27"/>
        <v>2.2956296669999858</v>
      </c>
      <c r="I298">
        <f t="shared" si="28"/>
        <v>9.5526601954002924E-3</v>
      </c>
      <c r="J298">
        <f t="shared" si="29"/>
        <v>3.8833675873242626E-4</v>
      </c>
      <c r="K298">
        <f t="shared" si="30"/>
        <v>1.3193491837045471E-2</v>
      </c>
    </row>
    <row r="299" spans="1:11" x14ac:dyDescent="0.25">
      <c r="A299">
        <v>73.587257141400002</v>
      </c>
      <c r="B299">
        <v>-24.393309132300001</v>
      </c>
      <c r="C299">
        <v>157.160256425</v>
      </c>
      <c r="E299">
        <f t="shared" si="25"/>
        <v>-1.4127428585999979</v>
      </c>
      <c r="F299">
        <f t="shared" si="26"/>
        <v>0.60669086769999936</v>
      </c>
      <c r="G299">
        <f t="shared" si="27"/>
        <v>2.160256425</v>
      </c>
      <c r="I299">
        <f t="shared" si="28"/>
        <v>8.119345920956627E-3</v>
      </c>
      <c r="J299">
        <f t="shared" si="29"/>
        <v>3.4867867085331687E-3</v>
      </c>
      <c r="K299">
        <f t="shared" si="30"/>
        <v>1.2415471850217515E-2</v>
      </c>
    </row>
    <row r="300" spans="1:11" x14ac:dyDescent="0.25">
      <c r="A300">
        <v>72.812351808499997</v>
      </c>
      <c r="B300">
        <v>-25.137567042600001</v>
      </c>
      <c r="C300">
        <v>157.01874451899999</v>
      </c>
      <c r="E300">
        <f t="shared" si="25"/>
        <v>-2.1876481915000028</v>
      </c>
      <c r="F300">
        <f t="shared" si="26"/>
        <v>-0.13756704260000063</v>
      </c>
      <c r="G300">
        <f t="shared" si="27"/>
        <v>2.0187445189999949</v>
      </c>
      <c r="I300">
        <f t="shared" si="28"/>
        <v>1.2572898395498367E-2</v>
      </c>
      <c r="J300">
        <f t="shared" si="29"/>
        <v>7.9062824447703305E-4</v>
      </c>
      <c r="K300">
        <f t="shared" si="30"/>
        <v>1.1602171602579696E-2</v>
      </c>
    </row>
    <row r="301" spans="1:11" x14ac:dyDescent="0.25">
      <c r="A301">
        <v>73.078216858999994</v>
      </c>
      <c r="B301">
        <v>-24.943531505999999</v>
      </c>
      <c r="C301">
        <v>156.99233541699999</v>
      </c>
      <c r="E301">
        <f t="shared" si="25"/>
        <v>-1.9217831410000059</v>
      </c>
      <c r="F301">
        <f t="shared" si="26"/>
        <v>5.6468494000000646E-2</v>
      </c>
      <c r="G301">
        <f t="shared" si="27"/>
        <v>1.9923354169999925</v>
      </c>
      <c r="I301">
        <f t="shared" si="28"/>
        <v>1.1044913100678856E-2</v>
      </c>
      <c r="J301">
        <f t="shared" si="29"/>
        <v>3.2453693439712125E-4</v>
      </c>
      <c r="K301">
        <f t="shared" si="30"/>
        <v>1.1450392647694489E-2</v>
      </c>
    </row>
    <row r="302" spans="1:11" x14ac:dyDescent="0.25">
      <c r="A302">
        <v>73.677255283600005</v>
      </c>
      <c r="B302">
        <v>-23.9501906303</v>
      </c>
      <c r="C302">
        <v>156.90633493300001</v>
      </c>
      <c r="E302">
        <f t="shared" si="25"/>
        <v>-1.3227447163999955</v>
      </c>
      <c r="F302">
        <f t="shared" si="26"/>
        <v>1.0498093697000002</v>
      </c>
      <c r="G302">
        <f t="shared" si="27"/>
        <v>1.9063349330000108</v>
      </c>
      <c r="I302">
        <f t="shared" si="28"/>
        <v>7.6021066765201697E-3</v>
      </c>
      <c r="J302">
        <f t="shared" si="29"/>
        <v>6.0334868244194409E-3</v>
      </c>
      <c r="K302">
        <f t="shared" si="30"/>
        <v>1.0956128829820713E-2</v>
      </c>
    </row>
    <row r="303" spans="1:11" x14ac:dyDescent="0.25">
      <c r="A303">
        <v>73.624200756099995</v>
      </c>
      <c r="B303">
        <v>-24.379621964199998</v>
      </c>
      <c r="C303">
        <v>156.89793318100001</v>
      </c>
      <c r="E303">
        <f t="shared" si="25"/>
        <v>-1.3757992439000049</v>
      </c>
      <c r="F303">
        <f t="shared" si="26"/>
        <v>0.62037803580000173</v>
      </c>
      <c r="G303">
        <f t="shared" si="27"/>
        <v>1.8979331810000133</v>
      </c>
      <c r="I303">
        <f t="shared" si="28"/>
        <v>7.9070227897556425E-3</v>
      </c>
      <c r="J303">
        <f t="shared" si="29"/>
        <v>3.5654498932774403E-3</v>
      </c>
      <c r="K303">
        <f t="shared" si="30"/>
        <v>1.0907842101337321E-2</v>
      </c>
    </row>
    <row r="304" spans="1:11" x14ac:dyDescent="0.25">
      <c r="A304">
        <v>73.687465338899997</v>
      </c>
      <c r="B304">
        <v>-24.360759745799999</v>
      </c>
      <c r="C304">
        <v>156.79270715800001</v>
      </c>
      <c r="E304">
        <f t="shared" si="25"/>
        <v>-1.3125346611000026</v>
      </c>
      <c r="F304">
        <f t="shared" si="26"/>
        <v>0.63924025420000063</v>
      </c>
      <c r="G304">
        <f t="shared" si="27"/>
        <v>1.7927071580000131</v>
      </c>
      <c r="I304">
        <f t="shared" si="28"/>
        <v>7.5434272287012724E-3</v>
      </c>
      <c r="J304">
        <f t="shared" si="29"/>
        <v>3.6738552376003215E-3</v>
      </c>
      <c r="K304">
        <f t="shared" si="30"/>
        <v>1.0303084855230835E-2</v>
      </c>
    </row>
    <row r="305" spans="1:11" x14ac:dyDescent="0.25">
      <c r="A305">
        <v>73.6535608059</v>
      </c>
      <c r="B305">
        <v>-23.942222418899998</v>
      </c>
      <c r="C305">
        <v>156.737487816</v>
      </c>
      <c r="E305">
        <f t="shared" si="25"/>
        <v>-1.3464391941000002</v>
      </c>
      <c r="F305">
        <f t="shared" si="26"/>
        <v>1.0577775811000016</v>
      </c>
      <c r="G305">
        <f t="shared" si="27"/>
        <v>1.737487815999998</v>
      </c>
      <c r="I305">
        <f t="shared" si="28"/>
        <v>7.7382840846674534E-3</v>
      </c>
      <c r="J305">
        <f t="shared" si="29"/>
        <v>6.0792818991098454E-3</v>
      </c>
      <c r="K305">
        <f t="shared" si="30"/>
        <v>9.9857270738791509E-3</v>
      </c>
    </row>
    <row r="306" spans="1:11" x14ac:dyDescent="0.25">
      <c r="A306">
        <v>73.416717923899995</v>
      </c>
      <c r="B306">
        <v>-24.757732127400001</v>
      </c>
      <c r="C306">
        <v>156.519657137</v>
      </c>
      <c r="E306">
        <f t="shared" si="25"/>
        <v>-1.583282076100005</v>
      </c>
      <c r="F306">
        <f t="shared" si="26"/>
        <v>0.24226787259999938</v>
      </c>
      <c r="G306">
        <f t="shared" si="27"/>
        <v>1.5196571369999958</v>
      </c>
      <c r="I306">
        <f t="shared" si="28"/>
        <v>9.0994725530204393E-3</v>
      </c>
      <c r="J306">
        <f t="shared" si="29"/>
        <v>1.3923670901603152E-3</v>
      </c>
      <c r="K306">
        <f t="shared" si="30"/>
        <v>8.7338059445445648E-3</v>
      </c>
    </row>
    <row r="307" spans="1:11" x14ac:dyDescent="0.25">
      <c r="A307">
        <v>73.410298268700004</v>
      </c>
      <c r="B307">
        <v>-23.7169733016</v>
      </c>
      <c r="C307">
        <v>156.38402526499999</v>
      </c>
      <c r="E307">
        <f t="shared" si="25"/>
        <v>-1.5897017312999964</v>
      </c>
      <c r="F307">
        <f t="shared" si="26"/>
        <v>1.2830266984000005</v>
      </c>
      <c r="G307">
        <f t="shared" si="27"/>
        <v>1.3840252649999911</v>
      </c>
      <c r="I307">
        <f t="shared" si="28"/>
        <v>9.1363677324543327E-3</v>
      </c>
      <c r="J307">
        <f t="shared" si="29"/>
        <v>7.3738384354360724E-3</v>
      </c>
      <c r="K307">
        <f t="shared" si="30"/>
        <v>7.9542995538583929E-3</v>
      </c>
    </row>
    <row r="308" spans="1:11" x14ac:dyDescent="0.25">
      <c r="A308">
        <v>73.194430074699994</v>
      </c>
      <c r="B308">
        <v>-24.076236062700001</v>
      </c>
      <c r="C308">
        <v>156.437905175</v>
      </c>
      <c r="E308">
        <f t="shared" si="25"/>
        <v>-1.8055699253000057</v>
      </c>
      <c r="F308">
        <f t="shared" si="26"/>
        <v>0.92376393729999862</v>
      </c>
      <c r="G308">
        <f t="shared" si="27"/>
        <v>1.4379051749999974</v>
      </c>
      <c r="I308">
        <f t="shared" si="28"/>
        <v>1.0377010026095194E-2</v>
      </c>
      <c r="J308">
        <f t="shared" si="29"/>
        <v>5.3090758240861291E-3</v>
      </c>
      <c r="K308">
        <f t="shared" si="30"/>
        <v>8.263959323020903E-3</v>
      </c>
    </row>
    <row r="309" spans="1:11" x14ac:dyDescent="0.25">
      <c r="A309">
        <v>72.977253361600006</v>
      </c>
      <c r="B309">
        <v>-26.394229621699999</v>
      </c>
      <c r="C309">
        <v>156.80887561399999</v>
      </c>
      <c r="E309">
        <f t="shared" si="25"/>
        <v>-2.0227466383999939</v>
      </c>
      <c r="F309">
        <f t="shared" si="26"/>
        <v>-1.3942296216999992</v>
      </c>
      <c r="G309">
        <f t="shared" si="27"/>
        <v>1.8088756139999873</v>
      </c>
      <c r="I309">
        <f t="shared" si="28"/>
        <v>1.1625172668646145E-2</v>
      </c>
      <c r="J309">
        <f t="shared" si="29"/>
        <v>8.0129462505617848E-3</v>
      </c>
      <c r="K309">
        <f t="shared" si="30"/>
        <v>1.0396008550772747E-2</v>
      </c>
    </row>
    <row r="310" spans="1:11" x14ac:dyDescent="0.25">
      <c r="A310">
        <v>73.225047305100006</v>
      </c>
      <c r="B310">
        <v>-26.431006007200001</v>
      </c>
      <c r="C310">
        <v>156.794275801</v>
      </c>
      <c r="E310">
        <f t="shared" si="25"/>
        <v>-1.7749526948999943</v>
      </c>
      <c r="F310">
        <f t="shared" si="26"/>
        <v>-1.4310060072000006</v>
      </c>
      <c r="G310">
        <f t="shared" si="27"/>
        <v>1.7942758009999977</v>
      </c>
      <c r="I310">
        <f t="shared" si="28"/>
        <v>1.0201046025820105E-2</v>
      </c>
      <c r="J310">
        <f t="shared" si="29"/>
        <v>8.2243082785340028E-3</v>
      </c>
      <c r="K310">
        <f t="shared" si="30"/>
        <v>1.031210019377304E-2</v>
      </c>
    </row>
    <row r="311" spans="1:11" x14ac:dyDescent="0.25">
      <c r="A311">
        <v>73.471537638599997</v>
      </c>
      <c r="B311">
        <v>-25.013819446999999</v>
      </c>
      <c r="C311">
        <v>156.52465226300001</v>
      </c>
      <c r="E311">
        <f t="shared" si="25"/>
        <v>-1.5284623614000026</v>
      </c>
      <c r="F311">
        <f t="shared" si="26"/>
        <v>-1.3819446999999485E-2</v>
      </c>
      <c r="G311">
        <f t="shared" si="27"/>
        <v>1.5246522630000072</v>
      </c>
      <c r="I311">
        <f t="shared" si="28"/>
        <v>8.7844115182199832E-3</v>
      </c>
      <c r="J311">
        <f t="shared" si="29"/>
        <v>7.942342086267212E-5</v>
      </c>
      <c r="K311">
        <f t="shared" si="30"/>
        <v>8.7625140393446672E-3</v>
      </c>
    </row>
    <row r="312" spans="1:11" x14ac:dyDescent="0.25">
      <c r="A312">
        <v>73.199893731800003</v>
      </c>
      <c r="B312">
        <v>-24.471364660199999</v>
      </c>
      <c r="C312">
        <v>156.455972809</v>
      </c>
      <c r="E312">
        <f t="shared" si="25"/>
        <v>-1.8001062681999969</v>
      </c>
      <c r="F312">
        <f t="shared" si="26"/>
        <v>0.52863533980000099</v>
      </c>
      <c r="G312">
        <f t="shared" si="27"/>
        <v>1.4559728090000021</v>
      </c>
      <c r="I312">
        <f t="shared" si="28"/>
        <v>1.0345609179353401E-2</v>
      </c>
      <c r="J312">
        <f t="shared" si="29"/>
        <v>3.0381843119930002E-3</v>
      </c>
      <c r="K312">
        <f t="shared" si="30"/>
        <v>8.3677980149146642E-3</v>
      </c>
    </row>
    <row r="313" spans="1:11" x14ac:dyDescent="0.25">
      <c r="A313">
        <v>72.939197421599999</v>
      </c>
      <c r="B313">
        <v>-24.832613193699999</v>
      </c>
      <c r="C313">
        <v>156.47121698000001</v>
      </c>
      <c r="E313">
        <f t="shared" si="25"/>
        <v>-2.0608025784000006</v>
      </c>
      <c r="F313">
        <f t="shared" si="26"/>
        <v>0.16738680630000147</v>
      </c>
      <c r="G313">
        <f t="shared" si="27"/>
        <v>1.4712169800000083</v>
      </c>
      <c r="I313">
        <f t="shared" si="28"/>
        <v>1.1843888579561049E-2</v>
      </c>
      <c r="J313">
        <f t="shared" si="29"/>
        <v>9.6200902710680746E-4</v>
      </c>
      <c r="K313">
        <f t="shared" si="30"/>
        <v>8.4554096399699994E-3</v>
      </c>
    </row>
    <row r="314" spans="1:11" x14ac:dyDescent="0.25">
      <c r="A314">
        <v>73.175752434100005</v>
      </c>
      <c r="B314">
        <v>-24.7292624223</v>
      </c>
      <c r="C314">
        <v>156.52588748100001</v>
      </c>
      <c r="E314">
        <f t="shared" si="25"/>
        <v>-1.824247565899995</v>
      </c>
      <c r="F314">
        <f t="shared" si="26"/>
        <v>0.27073757770000029</v>
      </c>
      <c r="G314">
        <f t="shared" si="27"/>
        <v>1.5258874810000123</v>
      </c>
      <c r="I314">
        <f t="shared" si="28"/>
        <v>1.048435456094487E-2</v>
      </c>
      <c r="J314">
        <f t="shared" si="29"/>
        <v>1.5559887871785549E-3</v>
      </c>
      <c r="K314">
        <f t="shared" si="30"/>
        <v>8.7696131106079055E-3</v>
      </c>
    </row>
    <row r="315" spans="1:11" x14ac:dyDescent="0.25">
      <c r="A315">
        <v>73.025401432799995</v>
      </c>
      <c r="B315">
        <v>-24.300951865799998</v>
      </c>
      <c r="C315">
        <v>156.52793647600001</v>
      </c>
      <c r="E315">
        <f t="shared" si="25"/>
        <v>-1.9745985672000046</v>
      </c>
      <c r="F315">
        <f t="shared" si="26"/>
        <v>0.69904813420000167</v>
      </c>
      <c r="G315">
        <f t="shared" si="27"/>
        <v>1.5279364760000078</v>
      </c>
      <c r="I315">
        <f t="shared" si="28"/>
        <v>1.1348455045817765E-2</v>
      </c>
      <c r="J315">
        <f t="shared" si="29"/>
        <v>4.0175843625171468E-3</v>
      </c>
      <c r="K315">
        <f t="shared" si="30"/>
        <v>8.7813891384207528E-3</v>
      </c>
    </row>
    <row r="316" spans="1:11" x14ac:dyDescent="0.25">
      <c r="A316">
        <v>72.434505514099996</v>
      </c>
      <c r="B316">
        <v>-25.3465598226</v>
      </c>
      <c r="C316">
        <v>156.588581511</v>
      </c>
      <c r="E316">
        <f t="shared" si="25"/>
        <v>-2.565494485900004</v>
      </c>
      <c r="F316">
        <f t="shared" si="26"/>
        <v>-0.34655982259999973</v>
      </c>
      <c r="G316">
        <f t="shared" si="27"/>
        <v>1.588581511000001</v>
      </c>
      <c r="I316">
        <f t="shared" si="28"/>
        <v>1.4744464686214162E-2</v>
      </c>
      <c r="J316">
        <f t="shared" si="29"/>
        <v>1.9917560119774541E-3</v>
      </c>
      <c r="K316">
        <f t="shared" si="30"/>
        <v>9.1299295784279481E-3</v>
      </c>
    </row>
    <row r="317" spans="1:11" x14ac:dyDescent="0.25">
      <c r="A317">
        <v>72.152398908600006</v>
      </c>
      <c r="B317">
        <v>-25.891412058</v>
      </c>
      <c r="C317">
        <v>156.74554031700001</v>
      </c>
      <c r="E317">
        <f t="shared" si="25"/>
        <v>-2.8476010913999943</v>
      </c>
      <c r="F317">
        <f t="shared" si="26"/>
        <v>-0.89141205800000023</v>
      </c>
      <c r="G317">
        <f t="shared" si="27"/>
        <v>1.7455403170000068</v>
      </c>
      <c r="I317">
        <f t="shared" si="28"/>
        <v>1.6365793792709263E-2</v>
      </c>
      <c r="J317">
        <f t="shared" si="29"/>
        <v>5.1231424126158848E-3</v>
      </c>
      <c r="K317">
        <f t="shared" si="30"/>
        <v>1.0032006579558416E-2</v>
      </c>
    </row>
    <row r="318" spans="1:11" x14ac:dyDescent="0.25">
      <c r="A318">
        <v>72.652349743200006</v>
      </c>
      <c r="B318">
        <v>-24.0120491829</v>
      </c>
      <c r="C318">
        <v>156.817249452</v>
      </c>
      <c r="E318">
        <f t="shared" si="25"/>
        <v>-2.3476502567999944</v>
      </c>
      <c r="F318">
        <f t="shared" si="26"/>
        <v>0.98795081709999977</v>
      </c>
      <c r="G318">
        <f t="shared" si="27"/>
        <v>1.8172494519999987</v>
      </c>
      <c r="I318">
        <f t="shared" si="28"/>
        <v>1.3492465681455502E-2</v>
      </c>
      <c r="J318">
        <f t="shared" si="29"/>
        <v>5.6779720301512078E-3</v>
      </c>
      <c r="K318">
        <f t="shared" si="30"/>
        <v>1.0444134851319417E-2</v>
      </c>
    </row>
    <row r="319" spans="1:11" x14ac:dyDescent="0.25">
      <c r="A319">
        <v>73.042499430999996</v>
      </c>
      <c r="B319">
        <v>-24.087242204300001</v>
      </c>
      <c r="C319">
        <v>157.02708449100001</v>
      </c>
      <c r="E319">
        <f t="shared" si="25"/>
        <v>-1.957500569000004</v>
      </c>
      <c r="F319">
        <f t="shared" si="26"/>
        <v>0.91275779569999926</v>
      </c>
      <c r="G319">
        <f t="shared" si="27"/>
        <v>2.0270844910000108</v>
      </c>
      <c r="I319">
        <f t="shared" si="28"/>
        <v>1.125018906549685E-2</v>
      </c>
      <c r="J319">
        <f t="shared" si="29"/>
        <v>5.2458210920862929E-3</v>
      </c>
      <c r="K319">
        <f t="shared" si="30"/>
        <v>1.1650103267728104E-2</v>
      </c>
    </row>
    <row r="320" spans="1:11" x14ac:dyDescent="0.25">
      <c r="A320">
        <v>73.129184359999996</v>
      </c>
      <c r="B320">
        <v>-25.339981655799999</v>
      </c>
      <c r="C320">
        <v>157.238749856</v>
      </c>
      <c r="E320">
        <f t="shared" si="25"/>
        <v>-1.8708156400000036</v>
      </c>
      <c r="F320">
        <f t="shared" si="26"/>
        <v>-0.33998165579999906</v>
      </c>
      <c r="G320">
        <f t="shared" si="27"/>
        <v>2.2387498559999983</v>
      </c>
      <c r="I320">
        <f t="shared" si="28"/>
        <v>1.0751991590705121E-2</v>
      </c>
      <c r="J320">
        <f t="shared" si="29"/>
        <v>1.953949831291546E-3</v>
      </c>
      <c r="K320">
        <f t="shared" si="30"/>
        <v>1.286659097280384E-2</v>
      </c>
    </row>
    <row r="321" spans="1:11" x14ac:dyDescent="0.25">
      <c r="A321">
        <v>72.969864248299999</v>
      </c>
      <c r="B321">
        <v>-25.181470777000001</v>
      </c>
      <c r="C321">
        <v>157.24673581499999</v>
      </c>
      <c r="E321">
        <f t="shared" si="25"/>
        <v>-2.0301357517000014</v>
      </c>
      <c r="F321">
        <f t="shared" si="26"/>
        <v>-0.18147077700000125</v>
      </c>
      <c r="G321">
        <f t="shared" si="27"/>
        <v>2.2467358149999939</v>
      </c>
      <c r="I321">
        <f t="shared" si="28"/>
        <v>1.1667639538371719E-2</v>
      </c>
      <c r="J321">
        <f t="shared" si="29"/>
        <v>1.0429527242260676E-3</v>
      </c>
      <c r="K321">
        <f t="shared" si="30"/>
        <v>1.2912488046879864E-2</v>
      </c>
    </row>
    <row r="322" spans="1:11" x14ac:dyDescent="0.25">
      <c r="A322">
        <v>72.433284082499995</v>
      </c>
      <c r="B322">
        <v>-26.088144668799998</v>
      </c>
      <c r="C322">
        <v>157.36789784199999</v>
      </c>
      <c r="E322">
        <f t="shared" ref="E322:E385" si="31">A322-75</f>
        <v>-2.5667159175000052</v>
      </c>
      <c r="F322">
        <f t="shared" ref="F322:F385" si="32">B322-(-25)</f>
        <v>-1.0881446687999983</v>
      </c>
      <c r="G322">
        <f t="shared" ref="G322:G385" si="33">C322-155</f>
        <v>2.3678978419999908</v>
      </c>
      <c r="I322">
        <f t="shared" ref="I322:I385" si="34">ABS(E322)/SQRT(75^2 + 25^2 + 155^2)</f>
        <v>1.4751484523984941E-2</v>
      </c>
      <c r="J322">
        <f t="shared" ref="J322:J385" si="35">ABS(F322)/SQRT(75^2 + 25^2 + 155^2)</f>
        <v>6.2538082739185185E-3</v>
      </c>
      <c r="K322">
        <f t="shared" ref="K322:K385" si="36">ABS(G322)/SQRT(75^2 + 25^2 + 155^2)</f>
        <v>1.3608833035430822E-2</v>
      </c>
    </row>
    <row r="323" spans="1:11" x14ac:dyDescent="0.25">
      <c r="A323">
        <v>72.232909349300002</v>
      </c>
      <c r="B323">
        <v>-26.314815684399999</v>
      </c>
      <c r="C323">
        <v>157.26476353499999</v>
      </c>
      <c r="E323">
        <f t="shared" si="31"/>
        <v>-2.7670906506999984</v>
      </c>
      <c r="F323">
        <f t="shared" si="32"/>
        <v>-1.3148156843999992</v>
      </c>
      <c r="G323">
        <f t="shared" si="33"/>
        <v>2.2647635349999859</v>
      </c>
      <c r="I323">
        <f t="shared" si="34"/>
        <v>1.5903082468909171E-2</v>
      </c>
      <c r="J323">
        <f t="shared" si="35"/>
        <v>7.5565367745140093E-3</v>
      </c>
      <c r="K323">
        <f t="shared" si="36"/>
        <v>1.3016097344180534E-2</v>
      </c>
    </row>
    <row r="324" spans="1:11" x14ac:dyDescent="0.25">
      <c r="A324">
        <v>72.548688411699999</v>
      </c>
      <c r="B324">
        <v>-25.159320006200002</v>
      </c>
      <c r="C324">
        <v>157.14071307399999</v>
      </c>
      <c r="E324">
        <f t="shared" si="31"/>
        <v>-2.4513115883000012</v>
      </c>
      <c r="F324">
        <f t="shared" si="32"/>
        <v>-0.15932000620000153</v>
      </c>
      <c r="G324">
        <f t="shared" si="33"/>
        <v>2.14071307399999</v>
      </c>
      <c r="I324">
        <f t="shared" si="34"/>
        <v>1.4088230299164901E-2</v>
      </c>
      <c r="J324">
        <f t="shared" si="35"/>
        <v>9.1564734133476721E-4</v>
      </c>
      <c r="K324">
        <f t="shared" si="36"/>
        <v>1.2303151886072729E-2</v>
      </c>
    </row>
    <row r="325" spans="1:11" x14ac:dyDescent="0.25">
      <c r="A325">
        <v>72.918457774299995</v>
      </c>
      <c r="B325">
        <v>-24.3789954497</v>
      </c>
      <c r="C325">
        <v>156.942174935</v>
      </c>
      <c r="E325">
        <f t="shared" si="31"/>
        <v>-2.0815422257000051</v>
      </c>
      <c r="F325">
        <f t="shared" si="32"/>
        <v>0.62100455030000035</v>
      </c>
      <c r="G325">
        <f t="shared" si="33"/>
        <v>1.942174934999997</v>
      </c>
      <c r="I325">
        <f t="shared" si="34"/>
        <v>1.1963083923343743E-2</v>
      </c>
      <c r="J325">
        <f t="shared" si="35"/>
        <v>3.5690506107887822E-3</v>
      </c>
      <c r="K325">
        <f t="shared" si="36"/>
        <v>1.1162109254548563E-2</v>
      </c>
    </row>
    <row r="326" spans="1:11" x14ac:dyDescent="0.25">
      <c r="A326">
        <v>72.472099674099994</v>
      </c>
      <c r="B326">
        <v>-24.904975904499999</v>
      </c>
      <c r="C326">
        <v>156.97397400400001</v>
      </c>
      <c r="E326">
        <f t="shared" si="31"/>
        <v>-2.5279003259000064</v>
      </c>
      <c r="F326">
        <f t="shared" si="32"/>
        <v>9.5024095500001238E-2</v>
      </c>
      <c r="G326">
        <f t="shared" si="33"/>
        <v>1.9739740040000129</v>
      </c>
      <c r="I326">
        <f t="shared" si="34"/>
        <v>1.4528402727174951E-2</v>
      </c>
      <c r="J326">
        <f t="shared" si="35"/>
        <v>5.4612451055325347E-4</v>
      </c>
      <c r="K326">
        <f t="shared" si="36"/>
        <v>1.1344865542859486E-2</v>
      </c>
    </row>
    <row r="327" spans="1:11" x14ac:dyDescent="0.25">
      <c r="A327">
        <v>72.015547313400006</v>
      </c>
      <c r="B327">
        <v>-25.426968555799998</v>
      </c>
      <c r="C327">
        <v>156.91559237300001</v>
      </c>
      <c r="E327">
        <f t="shared" si="31"/>
        <v>-2.9844526865999939</v>
      </c>
      <c r="F327">
        <f t="shared" si="32"/>
        <v>-0.42696855579999848</v>
      </c>
      <c r="G327">
        <f t="shared" si="33"/>
        <v>1.9155923730000097</v>
      </c>
      <c r="I327">
        <f t="shared" si="34"/>
        <v>1.7152310202613218E-2</v>
      </c>
      <c r="J327">
        <f t="shared" si="35"/>
        <v>2.4538828002619675E-3</v>
      </c>
      <c r="K327">
        <f t="shared" si="36"/>
        <v>1.1009333386647833E-2</v>
      </c>
    </row>
    <row r="328" spans="1:11" x14ac:dyDescent="0.25">
      <c r="A328">
        <v>72.031674769800006</v>
      </c>
      <c r="B328">
        <v>-25.351905027699999</v>
      </c>
      <c r="C328">
        <v>156.78654467699999</v>
      </c>
      <c r="E328">
        <f t="shared" si="31"/>
        <v>-2.9683252301999943</v>
      </c>
      <c r="F328">
        <f t="shared" si="32"/>
        <v>-0.3519050276999991</v>
      </c>
      <c r="G328">
        <f t="shared" si="33"/>
        <v>1.7865446769999949</v>
      </c>
      <c r="I328">
        <f t="shared" si="34"/>
        <v>1.7059622140847677E-2</v>
      </c>
      <c r="J328">
        <f t="shared" si="35"/>
        <v>2.0224760888556798E-3</v>
      </c>
      <c r="K328">
        <f t="shared" si="36"/>
        <v>1.0267667712850051E-2</v>
      </c>
    </row>
    <row r="329" spans="1:11" x14ac:dyDescent="0.25">
      <c r="A329">
        <v>72.750636816500005</v>
      </c>
      <c r="B329">
        <v>-24.016955208900001</v>
      </c>
      <c r="C329">
        <v>156.753587805</v>
      </c>
      <c r="E329">
        <f t="shared" si="31"/>
        <v>-2.2493631834999945</v>
      </c>
      <c r="F329">
        <f t="shared" si="32"/>
        <v>0.98304479109999932</v>
      </c>
      <c r="G329">
        <f t="shared" si="33"/>
        <v>1.7535878049999951</v>
      </c>
      <c r="I329">
        <f t="shared" si="34"/>
        <v>1.2927588115221014E-2</v>
      </c>
      <c r="J329">
        <f t="shared" si="35"/>
        <v>5.6497760127735752E-3</v>
      </c>
      <c r="K329">
        <f t="shared" si="36"/>
        <v>1.0078257274416929E-2</v>
      </c>
    </row>
    <row r="330" spans="1:11" x14ac:dyDescent="0.25">
      <c r="A330">
        <v>72.834713647000001</v>
      </c>
      <c r="B330">
        <v>-23.675913726699999</v>
      </c>
      <c r="C330">
        <v>156.88225440400001</v>
      </c>
      <c r="E330">
        <f t="shared" si="31"/>
        <v>-2.1652863529999991</v>
      </c>
      <c r="F330">
        <f t="shared" si="32"/>
        <v>1.3240862733000007</v>
      </c>
      <c r="G330">
        <f t="shared" si="33"/>
        <v>1.8822544040000082</v>
      </c>
      <c r="I330">
        <f t="shared" si="34"/>
        <v>1.2444379959815018E-2</v>
      </c>
      <c r="J330">
        <f t="shared" si="35"/>
        <v>7.6098169009799722E-3</v>
      </c>
      <c r="K330">
        <f t="shared" si="36"/>
        <v>1.0817732699399354E-2</v>
      </c>
    </row>
    <row r="331" spans="1:11" x14ac:dyDescent="0.25">
      <c r="A331">
        <v>73.499294402800004</v>
      </c>
      <c r="B331">
        <v>-23.370567624300001</v>
      </c>
      <c r="C331">
        <v>156.81779746699999</v>
      </c>
      <c r="E331">
        <f t="shared" si="31"/>
        <v>-1.5007055971999961</v>
      </c>
      <c r="F331">
        <f t="shared" si="32"/>
        <v>1.6294323756999987</v>
      </c>
      <c r="G331">
        <f t="shared" si="33"/>
        <v>1.8177974669999912</v>
      </c>
      <c r="I331">
        <f t="shared" si="34"/>
        <v>8.624887250364463E-3</v>
      </c>
      <c r="J331">
        <f t="shared" si="35"/>
        <v>9.3647085402541429E-3</v>
      </c>
      <c r="K331">
        <f t="shared" si="36"/>
        <v>1.0447284414828251E-2</v>
      </c>
    </row>
    <row r="332" spans="1:11" x14ac:dyDescent="0.25">
      <c r="A332">
        <v>73.908145839400007</v>
      </c>
      <c r="B332">
        <v>-22.3985269346</v>
      </c>
      <c r="C332">
        <v>156.74173886599999</v>
      </c>
      <c r="E332">
        <f t="shared" si="31"/>
        <v>-1.0918541605999934</v>
      </c>
      <c r="F332">
        <f t="shared" si="32"/>
        <v>2.6014730654000005</v>
      </c>
      <c r="G332">
        <f t="shared" si="33"/>
        <v>1.7417388659999915</v>
      </c>
      <c r="I332">
        <f t="shared" si="34"/>
        <v>6.2751275443942225E-3</v>
      </c>
      <c r="J332">
        <f t="shared" si="35"/>
        <v>1.4951241546508894E-2</v>
      </c>
      <c r="K332">
        <f t="shared" si="36"/>
        <v>1.00101587992049E-2</v>
      </c>
    </row>
    <row r="333" spans="1:11" x14ac:dyDescent="0.25">
      <c r="A333">
        <v>73.9877825274</v>
      </c>
      <c r="B333">
        <v>-22.346086250399999</v>
      </c>
      <c r="C333">
        <v>156.97449050200001</v>
      </c>
      <c r="E333">
        <f t="shared" si="31"/>
        <v>-1.0122174725999997</v>
      </c>
      <c r="F333">
        <f t="shared" si="32"/>
        <v>2.6539137496000009</v>
      </c>
      <c r="G333">
        <f t="shared" si="33"/>
        <v>1.974490502000009</v>
      </c>
      <c r="I333">
        <f t="shared" si="34"/>
        <v>5.8174378707674087E-3</v>
      </c>
      <c r="J333">
        <f t="shared" si="35"/>
        <v>1.5252629766424153E-2</v>
      </c>
      <c r="K333">
        <f t="shared" si="36"/>
        <v>1.1347833971193008E-2</v>
      </c>
    </row>
    <row r="334" spans="1:11" x14ac:dyDescent="0.25">
      <c r="A334">
        <v>74.299042013600001</v>
      </c>
      <c r="B334">
        <v>-21.783849312800001</v>
      </c>
      <c r="C334">
        <v>157.095526546</v>
      </c>
      <c r="E334">
        <f t="shared" si="31"/>
        <v>-0.70095798639999884</v>
      </c>
      <c r="F334">
        <f t="shared" si="32"/>
        <v>3.216150687199999</v>
      </c>
      <c r="G334">
        <f t="shared" si="33"/>
        <v>2.0955265460000021</v>
      </c>
      <c r="I334">
        <f t="shared" si="34"/>
        <v>4.0285607058589525E-3</v>
      </c>
      <c r="J334">
        <f t="shared" si="35"/>
        <v>1.8483929898733806E-2</v>
      </c>
      <c r="K334">
        <f t="shared" si="36"/>
        <v>1.2043454907556433E-2</v>
      </c>
    </row>
    <row r="335" spans="1:11" x14ac:dyDescent="0.25">
      <c r="A335">
        <v>74.547105992499993</v>
      </c>
      <c r="B335">
        <v>-20.991496524199999</v>
      </c>
      <c r="C335">
        <v>156.84201583699999</v>
      </c>
      <c r="E335">
        <f t="shared" si="31"/>
        <v>-0.45289400750000652</v>
      </c>
      <c r="F335">
        <f t="shared" si="32"/>
        <v>4.0085034758000013</v>
      </c>
      <c r="G335">
        <f t="shared" si="33"/>
        <v>1.8420158369999911</v>
      </c>
      <c r="I335">
        <f t="shared" si="34"/>
        <v>2.6028821098164449E-3</v>
      </c>
      <c r="J335">
        <f t="shared" si="35"/>
        <v>2.3037756763201842E-2</v>
      </c>
      <c r="K335">
        <f t="shared" si="36"/>
        <v>1.0586472747987888E-2</v>
      </c>
    </row>
    <row r="336" spans="1:11" x14ac:dyDescent="0.25">
      <c r="A336">
        <v>74.501580825900007</v>
      </c>
      <c r="B336">
        <v>-21.969842782600001</v>
      </c>
      <c r="C336">
        <v>156.93335648799999</v>
      </c>
      <c r="E336">
        <f t="shared" si="31"/>
        <v>-0.49841917409999326</v>
      </c>
      <c r="F336">
        <f t="shared" si="32"/>
        <v>3.0301572173999993</v>
      </c>
      <c r="G336">
        <f t="shared" si="33"/>
        <v>1.9333564879999869</v>
      </c>
      <c r="I336">
        <f t="shared" si="34"/>
        <v>2.8645253193250561E-3</v>
      </c>
      <c r="J336">
        <f t="shared" si="35"/>
        <v>1.7414984257881853E-2</v>
      </c>
      <c r="K336">
        <f t="shared" si="36"/>
        <v>1.1111427687664086E-2</v>
      </c>
    </row>
    <row r="337" spans="1:11" x14ac:dyDescent="0.25">
      <c r="A337">
        <v>74.160485069700002</v>
      </c>
      <c r="B337">
        <v>-21.8801507889</v>
      </c>
      <c r="C337">
        <v>157.00232440600001</v>
      </c>
      <c r="E337">
        <f t="shared" si="31"/>
        <v>-0.83951493029999824</v>
      </c>
      <c r="F337">
        <f t="shared" si="32"/>
        <v>3.1198492111</v>
      </c>
      <c r="G337">
        <f t="shared" si="33"/>
        <v>2.0023244060000138</v>
      </c>
      <c r="I337">
        <f t="shared" si="34"/>
        <v>4.8248781322230982E-3</v>
      </c>
      <c r="J337">
        <f t="shared" si="35"/>
        <v>1.7930463999122407E-2</v>
      </c>
      <c r="K337">
        <f t="shared" si="36"/>
        <v>1.1507801578554119E-2</v>
      </c>
    </row>
    <row r="338" spans="1:11" x14ac:dyDescent="0.25">
      <c r="A338">
        <v>74.059763912299999</v>
      </c>
      <c r="B338">
        <v>-21.332608018599998</v>
      </c>
      <c r="C338">
        <v>156.90683498600001</v>
      </c>
      <c r="E338">
        <f t="shared" si="31"/>
        <v>-0.94023608770000067</v>
      </c>
      <c r="F338">
        <f t="shared" si="32"/>
        <v>3.6673919814000016</v>
      </c>
      <c r="G338">
        <f t="shared" si="33"/>
        <v>1.9068349860000069</v>
      </c>
      <c r="I338">
        <f t="shared" si="34"/>
        <v>5.4037449185681766E-3</v>
      </c>
      <c r="J338">
        <f t="shared" si="35"/>
        <v>2.1077313499384756E-2</v>
      </c>
      <c r="K338">
        <f t="shared" si="36"/>
        <v>1.0959002745099112E-2</v>
      </c>
    </row>
    <row r="339" spans="1:11" x14ac:dyDescent="0.25">
      <c r="A339">
        <v>73.199454380700004</v>
      </c>
      <c r="B339">
        <v>-22.261165909399999</v>
      </c>
      <c r="C339">
        <v>156.902073312</v>
      </c>
      <c r="E339">
        <f t="shared" si="31"/>
        <v>-1.8005456192999958</v>
      </c>
      <c r="F339">
        <f t="shared" si="32"/>
        <v>2.738834090600001</v>
      </c>
      <c r="G339">
        <f t="shared" si="33"/>
        <v>1.9020733119999989</v>
      </c>
      <c r="I339">
        <f t="shared" si="34"/>
        <v>1.0348134227376068E-2</v>
      </c>
      <c r="J339">
        <f t="shared" si="35"/>
        <v>1.574068576338589E-2</v>
      </c>
      <c r="K339">
        <f t="shared" si="36"/>
        <v>1.0931636350617951E-2</v>
      </c>
    </row>
    <row r="340" spans="1:11" x14ac:dyDescent="0.25">
      <c r="A340">
        <v>72.915662545999993</v>
      </c>
      <c r="B340">
        <v>-22.4499859696</v>
      </c>
      <c r="C340">
        <v>156.97303700699999</v>
      </c>
      <c r="E340">
        <f t="shared" si="31"/>
        <v>-2.084337454000007</v>
      </c>
      <c r="F340">
        <f t="shared" si="32"/>
        <v>2.5500140303999999</v>
      </c>
      <c r="G340">
        <f t="shared" si="33"/>
        <v>1.9730370069999879</v>
      </c>
      <c r="I340">
        <f t="shared" si="34"/>
        <v>1.1979148719111496E-2</v>
      </c>
      <c r="J340">
        <f t="shared" si="35"/>
        <v>1.4655495081835439E-2</v>
      </c>
      <c r="K340">
        <f t="shared" si="36"/>
        <v>1.1339480413694761E-2</v>
      </c>
    </row>
    <row r="341" spans="1:11" x14ac:dyDescent="0.25">
      <c r="A341">
        <v>72.656291432399996</v>
      </c>
      <c r="B341">
        <v>-23.9109297406</v>
      </c>
      <c r="C341">
        <v>156.781319199</v>
      </c>
      <c r="E341">
        <f t="shared" si="31"/>
        <v>-2.3437085676000038</v>
      </c>
      <c r="F341">
        <f t="shared" si="32"/>
        <v>1.0890702593999997</v>
      </c>
      <c r="G341">
        <f t="shared" si="33"/>
        <v>1.781319198999995</v>
      </c>
      <c r="I341">
        <f t="shared" si="34"/>
        <v>1.3469811921124808E-2</v>
      </c>
      <c r="J341">
        <f t="shared" si="35"/>
        <v>6.259127847977484E-3</v>
      </c>
      <c r="K341">
        <f t="shared" si="36"/>
        <v>1.0237635734117281E-2</v>
      </c>
    </row>
    <row r="342" spans="1:11" x14ac:dyDescent="0.25">
      <c r="A342">
        <v>73.346457249400004</v>
      </c>
      <c r="B342">
        <v>-22.859497055199999</v>
      </c>
      <c r="C342">
        <v>156.85702896699999</v>
      </c>
      <c r="E342">
        <f t="shared" si="31"/>
        <v>-1.6535427505999962</v>
      </c>
      <c r="F342">
        <f t="shared" si="32"/>
        <v>2.1405029448000015</v>
      </c>
      <c r="G342">
        <f t="shared" si="33"/>
        <v>1.8570289669999909</v>
      </c>
      <c r="I342">
        <f t="shared" si="34"/>
        <v>9.5032762016692036E-3</v>
      </c>
      <c r="J342">
        <f t="shared" si="35"/>
        <v>1.2301944227048006E-2</v>
      </c>
      <c r="K342">
        <f t="shared" si="36"/>
        <v>1.0672756529274944E-2</v>
      </c>
    </row>
    <row r="343" spans="1:11" x14ac:dyDescent="0.25">
      <c r="A343">
        <v>73.821571585300006</v>
      </c>
      <c r="B343">
        <v>-22.7927312184</v>
      </c>
      <c r="C343">
        <v>156.92004823100001</v>
      </c>
      <c r="E343">
        <f t="shared" si="31"/>
        <v>-1.1784284146999937</v>
      </c>
      <c r="F343">
        <f t="shared" si="32"/>
        <v>2.2072687815999998</v>
      </c>
      <c r="G343">
        <f t="shared" si="33"/>
        <v>1.9200482310000098</v>
      </c>
      <c r="I343">
        <f t="shared" si="34"/>
        <v>6.7726889460376092E-3</v>
      </c>
      <c r="J343">
        <f t="shared" si="35"/>
        <v>1.2685662269847761E-2</v>
      </c>
      <c r="K343">
        <f t="shared" si="36"/>
        <v>1.1034942188884154E-2</v>
      </c>
    </row>
    <row r="344" spans="1:11" x14ac:dyDescent="0.25">
      <c r="A344">
        <v>73.697493656299997</v>
      </c>
      <c r="B344">
        <v>-22.425531625600001</v>
      </c>
      <c r="C344">
        <v>157.03348669100001</v>
      </c>
      <c r="E344">
        <f t="shared" si="31"/>
        <v>-1.3025063437000028</v>
      </c>
      <c r="F344">
        <f t="shared" si="32"/>
        <v>2.5744683743999985</v>
      </c>
      <c r="G344">
        <f t="shared" si="33"/>
        <v>2.0334866910000073</v>
      </c>
      <c r="I344">
        <f t="shared" si="34"/>
        <v>7.4857922688215707E-3</v>
      </c>
      <c r="J344">
        <f t="shared" si="35"/>
        <v>1.4796039609806242E-2</v>
      </c>
      <c r="K344">
        <f t="shared" si="36"/>
        <v>1.1686898128263895E-2</v>
      </c>
    </row>
    <row r="345" spans="1:11" x14ac:dyDescent="0.25">
      <c r="A345">
        <v>73.220044419800004</v>
      </c>
      <c r="B345">
        <v>-24.115443779</v>
      </c>
      <c r="C345">
        <v>157.083204177</v>
      </c>
      <c r="E345">
        <f t="shared" si="31"/>
        <v>-1.7799555801999958</v>
      </c>
      <c r="F345">
        <f t="shared" si="32"/>
        <v>0.88455622100000042</v>
      </c>
      <c r="G345">
        <f t="shared" si="33"/>
        <v>2.0832041769999989</v>
      </c>
      <c r="I345">
        <f t="shared" si="34"/>
        <v>1.0229798715034781E-2</v>
      </c>
      <c r="J345">
        <f t="shared" si="35"/>
        <v>5.0837403998278989E-3</v>
      </c>
      <c r="K345">
        <f t="shared" si="36"/>
        <v>1.1972635525340022E-2</v>
      </c>
    </row>
    <row r="346" spans="1:11" x14ac:dyDescent="0.25">
      <c r="A346">
        <v>72.950243202699994</v>
      </c>
      <c r="B346">
        <v>-25.019380120699999</v>
      </c>
      <c r="C346">
        <v>157.30849758100001</v>
      </c>
      <c r="E346">
        <f t="shared" si="31"/>
        <v>-2.0497567973000059</v>
      </c>
      <c r="F346">
        <f t="shared" si="32"/>
        <v>-1.9380120699999281E-2</v>
      </c>
      <c r="G346">
        <f t="shared" si="33"/>
        <v>2.3084975810000117</v>
      </c>
      <c r="I346">
        <f t="shared" si="34"/>
        <v>1.1780406030580481E-2</v>
      </c>
      <c r="J346">
        <f t="shared" si="35"/>
        <v>1.1138184347937251E-4</v>
      </c>
      <c r="K346">
        <f t="shared" si="36"/>
        <v>1.3267446587134151E-2</v>
      </c>
    </row>
    <row r="347" spans="1:11" x14ac:dyDescent="0.25">
      <c r="A347">
        <v>72.929912496200004</v>
      </c>
      <c r="B347">
        <v>-25.088716633800001</v>
      </c>
      <c r="C347">
        <v>157.22843193899999</v>
      </c>
      <c r="E347">
        <f t="shared" si="31"/>
        <v>-2.0700875037999964</v>
      </c>
      <c r="F347">
        <f t="shared" si="32"/>
        <v>-8.8716633800000722E-2</v>
      </c>
      <c r="G347">
        <f t="shared" si="33"/>
        <v>2.2284319389999894</v>
      </c>
      <c r="I347">
        <f t="shared" si="34"/>
        <v>1.1897251101065882E-2</v>
      </c>
      <c r="J347">
        <f t="shared" si="35"/>
        <v>5.0987413199799403E-4</v>
      </c>
      <c r="K347">
        <f t="shared" si="36"/>
        <v>1.2807291619919612E-2</v>
      </c>
    </row>
    <row r="348" spans="1:11" x14ac:dyDescent="0.25">
      <c r="A348">
        <v>72.632056239199997</v>
      </c>
      <c r="B348">
        <v>-24.933505101600002</v>
      </c>
      <c r="C348">
        <v>156.951539244</v>
      </c>
      <c r="E348">
        <f t="shared" si="31"/>
        <v>-2.3679437608000029</v>
      </c>
      <c r="F348">
        <f t="shared" si="32"/>
        <v>6.6494898399998448E-2</v>
      </c>
      <c r="G348">
        <f t="shared" si="33"/>
        <v>1.9515392440000028</v>
      </c>
      <c r="I348">
        <f t="shared" si="34"/>
        <v>1.3609096940938682E-2</v>
      </c>
      <c r="J348">
        <f t="shared" si="35"/>
        <v>3.8216089984236678E-4</v>
      </c>
      <c r="K348">
        <f t="shared" si="36"/>
        <v>1.1215928011174324E-2</v>
      </c>
    </row>
    <row r="349" spans="1:11" x14ac:dyDescent="0.25">
      <c r="A349">
        <v>72.989183193900004</v>
      </c>
      <c r="B349">
        <v>-25.156888799800001</v>
      </c>
      <c r="C349">
        <v>156.88077379999999</v>
      </c>
      <c r="E349">
        <f t="shared" si="31"/>
        <v>-2.0108168060999958</v>
      </c>
      <c r="F349">
        <f t="shared" si="32"/>
        <v>-0.15688879980000081</v>
      </c>
      <c r="G349">
        <f t="shared" si="33"/>
        <v>1.8807737999999858</v>
      </c>
      <c r="I349">
        <f t="shared" si="34"/>
        <v>1.1556609281733203E-2</v>
      </c>
      <c r="J349">
        <f t="shared" si="35"/>
        <v>9.0167466000306944E-4</v>
      </c>
      <c r="K349">
        <f t="shared" si="36"/>
        <v>1.0809223340477484E-2</v>
      </c>
    </row>
    <row r="350" spans="1:11" x14ac:dyDescent="0.25">
      <c r="A350">
        <v>73.5476418983</v>
      </c>
      <c r="B350">
        <v>-24.2918456357</v>
      </c>
      <c r="C350">
        <v>156.72526600800001</v>
      </c>
      <c r="E350">
        <f t="shared" si="31"/>
        <v>-1.4523581016999998</v>
      </c>
      <c r="F350">
        <f t="shared" si="32"/>
        <v>0.70815436430000034</v>
      </c>
      <c r="G350">
        <f t="shared" si="33"/>
        <v>1.7252660080000055</v>
      </c>
      <c r="I350">
        <f t="shared" si="34"/>
        <v>8.3470234919410993E-3</v>
      </c>
      <c r="J350">
        <f t="shared" si="35"/>
        <v>4.0699198825784461E-3</v>
      </c>
      <c r="K350">
        <f t="shared" si="36"/>
        <v>9.9154856379891163E-3</v>
      </c>
    </row>
    <row r="351" spans="1:11" x14ac:dyDescent="0.25">
      <c r="A351">
        <v>73.002816274099999</v>
      </c>
      <c r="B351">
        <v>-25.638568105099999</v>
      </c>
      <c r="C351">
        <v>156.72206623299999</v>
      </c>
      <c r="E351">
        <f t="shared" si="31"/>
        <v>-1.9971837259000011</v>
      </c>
      <c r="F351">
        <f t="shared" si="32"/>
        <v>-0.63856810509999917</v>
      </c>
      <c r="G351">
        <f t="shared" si="33"/>
        <v>1.7220662329999925</v>
      </c>
      <c r="I351">
        <f t="shared" si="34"/>
        <v>1.1478256952122708E-2</v>
      </c>
      <c r="J351">
        <f t="shared" si="35"/>
        <v>3.669992247941482E-3</v>
      </c>
      <c r="K351">
        <f t="shared" si="36"/>
        <v>9.8970958227894285E-3</v>
      </c>
    </row>
    <row r="352" spans="1:11" x14ac:dyDescent="0.25">
      <c r="A352">
        <v>73.154199196999997</v>
      </c>
      <c r="B352">
        <v>-25.307114940600002</v>
      </c>
      <c r="C352">
        <v>156.511874678</v>
      </c>
      <c r="E352">
        <f t="shared" si="31"/>
        <v>-1.845800803000003</v>
      </c>
      <c r="F352">
        <f t="shared" si="32"/>
        <v>-0.30711494060000177</v>
      </c>
      <c r="G352">
        <f t="shared" si="33"/>
        <v>1.5118746779999981</v>
      </c>
      <c r="I352">
        <f t="shared" si="34"/>
        <v>1.0608225785397407E-2</v>
      </c>
      <c r="J352">
        <f t="shared" si="35"/>
        <v>1.7650575439443704E-3</v>
      </c>
      <c r="K352">
        <f t="shared" si="36"/>
        <v>8.6890784300135328E-3</v>
      </c>
    </row>
    <row r="353" spans="1:11" x14ac:dyDescent="0.25">
      <c r="A353">
        <v>73.305962918800006</v>
      </c>
      <c r="B353">
        <v>-25.576651962300001</v>
      </c>
      <c r="C353">
        <v>156.74013803899999</v>
      </c>
      <c r="E353">
        <f t="shared" si="31"/>
        <v>-1.6940370811999941</v>
      </c>
      <c r="F353">
        <f t="shared" si="32"/>
        <v>-0.57665196230000149</v>
      </c>
      <c r="G353">
        <f t="shared" si="33"/>
        <v>1.7401380389999872</v>
      </c>
      <c r="I353">
        <f t="shared" si="34"/>
        <v>9.7360060831033837E-3</v>
      </c>
      <c r="J353">
        <f t="shared" si="35"/>
        <v>3.3141464700461938E-3</v>
      </c>
      <c r="K353">
        <f t="shared" si="36"/>
        <v>1.0000958492090609E-2</v>
      </c>
    </row>
    <row r="354" spans="1:11" x14ac:dyDescent="0.25">
      <c r="A354">
        <v>73.133996700599994</v>
      </c>
      <c r="B354">
        <v>-25.563405466799999</v>
      </c>
      <c r="C354">
        <v>156.84019768499999</v>
      </c>
      <c r="E354">
        <f t="shared" si="31"/>
        <v>-1.8660032994000062</v>
      </c>
      <c r="F354">
        <f t="shared" si="32"/>
        <v>-0.56340546679999903</v>
      </c>
      <c r="G354">
        <f t="shared" si="33"/>
        <v>1.8401976849999926</v>
      </c>
      <c r="I354">
        <f t="shared" si="34"/>
        <v>1.07243340040587E-2</v>
      </c>
      <c r="J354">
        <f t="shared" si="35"/>
        <v>3.2380159282776101E-3</v>
      </c>
      <c r="K354">
        <f t="shared" si="36"/>
        <v>1.0576023425993442E-2</v>
      </c>
    </row>
    <row r="355" spans="1:11" x14ac:dyDescent="0.25">
      <c r="A355">
        <v>73.388246880099999</v>
      </c>
      <c r="B355">
        <v>-24.449487054799999</v>
      </c>
      <c r="C355">
        <v>156.732748141</v>
      </c>
      <c r="E355">
        <f t="shared" si="31"/>
        <v>-1.6117531199000013</v>
      </c>
      <c r="F355">
        <f t="shared" si="32"/>
        <v>0.55051294520000127</v>
      </c>
      <c r="G355">
        <f t="shared" si="33"/>
        <v>1.7327481410000019</v>
      </c>
      <c r="I355">
        <f t="shared" si="34"/>
        <v>9.2631019438438756E-3</v>
      </c>
      <c r="J355">
        <f t="shared" si="35"/>
        <v>3.1639197528649651E-3</v>
      </c>
      <c r="K355">
        <f t="shared" si="36"/>
        <v>9.958487112520566E-3</v>
      </c>
    </row>
    <row r="356" spans="1:11" x14ac:dyDescent="0.25">
      <c r="A356">
        <v>72.939026839500002</v>
      </c>
      <c r="B356">
        <v>-25.926874409900002</v>
      </c>
      <c r="C356">
        <v>156.81171741099999</v>
      </c>
      <c r="E356">
        <f t="shared" si="31"/>
        <v>-2.0609731604999979</v>
      </c>
      <c r="F356">
        <f t="shared" si="32"/>
        <v>-0.92687440990000169</v>
      </c>
      <c r="G356">
        <f t="shared" si="33"/>
        <v>1.8117174109999894</v>
      </c>
      <c r="I356">
        <f t="shared" si="34"/>
        <v>1.1844868952648318E-2</v>
      </c>
      <c r="J356">
        <f t="shared" si="35"/>
        <v>5.3269523986257516E-3</v>
      </c>
      <c r="K356">
        <f t="shared" si="36"/>
        <v>1.0412340987167449E-2</v>
      </c>
    </row>
    <row r="357" spans="1:11" x14ac:dyDescent="0.25">
      <c r="A357">
        <v>73.037123033</v>
      </c>
      <c r="B357">
        <v>-26.035998262700002</v>
      </c>
      <c r="C357">
        <v>156.79748416000001</v>
      </c>
      <c r="E357">
        <f t="shared" si="31"/>
        <v>-1.9628769669999997</v>
      </c>
      <c r="F357">
        <f t="shared" si="32"/>
        <v>-1.0359982627000015</v>
      </c>
      <c r="G357">
        <f t="shared" si="33"/>
        <v>1.7974841600000104</v>
      </c>
      <c r="I357">
        <f t="shared" si="34"/>
        <v>1.1281088414875948E-2</v>
      </c>
      <c r="J357">
        <f t="shared" si="35"/>
        <v>5.9541113353828437E-3</v>
      </c>
      <c r="K357">
        <f t="shared" si="36"/>
        <v>1.0330539343120808E-2</v>
      </c>
    </row>
    <row r="358" spans="1:11" x14ac:dyDescent="0.25">
      <c r="A358">
        <v>73.666606913300001</v>
      </c>
      <c r="B358">
        <v>-25.338986597600002</v>
      </c>
      <c r="C358">
        <v>156.594583954</v>
      </c>
      <c r="E358">
        <f t="shared" si="31"/>
        <v>-1.3333930866999992</v>
      </c>
      <c r="F358">
        <f t="shared" si="32"/>
        <v>-0.33898659760000172</v>
      </c>
      <c r="G358">
        <f t="shared" si="33"/>
        <v>1.5945839540000009</v>
      </c>
      <c r="I358">
        <f t="shared" si="34"/>
        <v>7.66330521766576E-3</v>
      </c>
      <c r="J358">
        <f t="shared" si="35"/>
        <v>1.9482310115586548E-3</v>
      </c>
      <c r="K358">
        <f t="shared" si="36"/>
        <v>9.1644269469979937E-3</v>
      </c>
    </row>
    <row r="359" spans="1:11" x14ac:dyDescent="0.25">
      <c r="A359">
        <v>73.612925332200007</v>
      </c>
      <c r="B359">
        <v>-25.058929162399998</v>
      </c>
      <c r="C359">
        <v>156.59223269699999</v>
      </c>
      <c r="E359">
        <f t="shared" si="31"/>
        <v>-1.3870746677999932</v>
      </c>
      <c r="F359">
        <f t="shared" si="32"/>
        <v>-5.8929162399998347E-2</v>
      </c>
      <c r="G359">
        <f t="shared" si="33"/>
        <v>1.5922326969999858</v>
      </c>
      <c r="I359">
        <f t="shared" si="34"/>
        <v>7.9718251467395251E-3</v>
      </c>
      <c r="J359">
        <f t="shared" si="35"/>
        <v>3.38678940364256E-4</v>
      </c>
      <c r="K359">
        <f t="shared" si="36"/>
        <v>9.1509137525649237E-3</v>
      </c>
    </row>
    <row r="360" spans="1:11" x14ac:dyDescent="0.25">
      <c r="A360">
        <v>73.585971307899996</v>
      </c>
      <c r="B360">
        <v>-24.948406180799999</v>
      </c>
      <c r="C360">
        <v>156.48889335699999</v>
      </c>
      <c r="E360">
        <f t="shared" si="31"/>
        <v>-1.414028692100004</v>
      </c>
      <c r="F360">
        <f t="shared" si="32"/>
        <v>5.1593819200000723E-2</v>
      </c>
      <c r="G360">
        <f t="shared" si="33"/>
        <v>1.4888933569999949</v>
      </c>
      <c r="I360">
        <f t="shared" si="34"/>
        <v>8.1267358907021834E-3</v>
      </c>
      <c r="J360">
        <f t="shared" si="35"/>
        <v>2.9652109930552382E-4</v>
      </c>
      <c r="K360">
        <f t="shared" si="36"/>
        <v>8.5569996912793784E-3</v>
      </c>
    </row>
    <row r="361" spans="1:11" x14ac:dyDescent="0.25">
      <c r="A361">
        <v>73.905937607799999</v>
      </c>
      <c r="B361">
        <v>-24.624664441</v>
      </c>
      <c r="C361">
        <v>156.54336546499999</v>
      </c>
      <c r="E361">
        <f t="shared" si="31"/>
        <v>-1.0940623922000015</v>
      </c>
      <c r="F361">
        <f t="shared" si="32"/>
        <v>0.37533555899999982</v>
      </c>
      <c r="G361">
        <f t="shared" si="33"/>
        <v>1.5433654649999937</v>
      </c>
      <c r="I361">
        <f t="shared" si="34"/>
        <v>6.2878187401945824E-3</v>
      </c>
      <c r="J361">
        <f t="shared" si="35"/>
        <v>2.1571365386172398E-3</v>
      </c>
      <c r="K361">
        <f t="shared" si="36"/>
        <v>8.870062953431691E-3</v>
      </c>
    </row>
    <row r="362" spans="1:11" x14ac:dyDescent="0.25">
      <c r="A362">
        <v>74.231737743699995</v>
      </c>
      <c r="B362">
        <v>-23.658507819699999</v>
      </c>
      <c r="C362">
        <v>156.576734238</v>
      </c>
      <c r="E362">
        <f t="shared" si="31"/>
        <v>-0.76826225630000522</v>
      </c>
      <c r="F362">
        <f t="shared" si="32"/>
        <v>1.3414921803000013</v>
      </c>
      <c r="G362">
        <f t="shared" si="33"/>
        <v>1.5767342380000002</v>
      </c>
      <c r="I362">
        <f t="shared" si="34"/>
        <v>4.4153732428673636E-3</v>
      </c>
      <c r="J362">
        <f t="shared" si="35"/>
        <v>7.7098525013305236E-3</v>
      </c>
      <c r="K362">
        <f t="shared" si="36"/>
        <v>9.0618406780867081E-3</v>
      </c>
    </row>
    <row r="363" spans="1:11" x14ac:dyDescent="0.25">
      <c r="A363">
        <v>74.115999726699997</v>
      </c>
      <c r="B363">
        <v>-22.929436681599999</v>
      </c>
      <c r="C363">
        <v>156.589312995</v>
      </c>
      <c r="E363">
        <f t="shared" si="31"/>
        <v>-0.88400027330000341</v>
      </c>
      <c r="F363">
        <f t="shared" si="32"/>
        <v>2.0705633184000014</v>
      </c>
      <c r="G363">
        <f t="shared" si="33"/>
        <v>1.5893129950000002</v>
      </c>
      <c r="I363">
        <f t="shared" si="34"/>
        <v>5.080545245336225E-3</v>
      </c>
      <c r="J363">
        <f t="shared" si="35"/>
        <v>1.189998571289433E-2</v>
      </c>
      <c r="K363">
        <f t="shared" si="36"/>
        <v>9.1341335788909378E-3</v>
      </c>
    </row>
    <row r="364" spans="1:11" x14ac:dyDescent="0.25">
      <c r="A364">
        <v>74.129318190099994</v>
      </c>
      <c r="B364">
        <v>-23.4191220011</v>
      </c>
      <c r="C364">
        <v>156.45536819899999</v>
      </c>
      <c r="E364">
        <f t="shared" si="31"/>
        <v>-0.87068180990000599</v>
      </c>
      <c r="F364">
        <f t="shared" si="32"/>
        <v>1.5808779989000001</v>
      </c>
      <c r="G364">
        <f t="shared" si="33"/>
        <v>1.4553681989999916</v>
      </c>
      <c r="I364">
        <f t="shared" si="34"/>
        <v>5.0040010881161768E-3</v>
      </c>
      <c r="J364">
        <f t="shared" si="35"/>
        <v>9.0856557892062036E-3</v>
      </c>
      <c r="K364">
        <f t="shared" si="36"/>
        <v>8.3643231874133452E-3</v>
      </c>
    </row>
    <row r="365" spans="1:11" x14ac:dyDescent="0.25">
      <c r="A365">
        <v>74.104605779400003</v>
      </c>
      <c r="B365">
        <v>-22.576321042699998</v>
      </c>
      <c r="C365">
        <v>156.38487049</v>
      </c>
      <c r="E365">
        <f t="shared" si="31"/>
        <v>-0.89539422059999652</v>
      </c>
      <c r="F365">
        <f t="shared" si="32"/>
        <v>2.4236789573000017</v>
      </c>
      <c r="G365">
        <f t="shared" si="33"/>
        <v>1.3848704899999973</v>
      </c>
      <c r="I365">
        <f t="shared" si="34"/>
        <v>5.1460287825352532E-3</v>
      </c>
      <c r="J365">
        <f t="shared" si="35"/>
        <v>1.3929419452286878E-2</v>
      </c>
      <c r="K365">
        <f t="shared" si="36"/>
        <v>7.9591572490251492E-3</v>
      </c>
    </row>
    <row r="366" spans="1:11" x14ac:dyDescent="0.25">
      <c r="A366">
        <v>73.797080501300002</v>
      </c>
      <c r="B366">
        <v>-23.212975311600001</v>
      </c>
      <c r="C366">
        <v>156.490595063</v>
      </c>
      <c r="E366">
        <f t="shared" si="31"/>
        <v>-1.2029194986999983</v>
      </c>
      <c r="F366">
        <f t="shared" si="32"/>
        <v>1.787024688399999</v>
      </c>
      <c r="G366">
        <f t="shared" si="33"/>
        <v>1.4905950630000007</v>
      </c>
      <c r="I366">
        <f t="shared" si="34"/>
        <v>6.9134446269208958E-3</v>
      </c>
      <c r="J366">
        <f t="shared" si="35"/>
        <v>1.0270426444617061E-2</v>
      </c>
      <c r="K366">
        <f t="shared" si="36"/>
        <v>8.5667797723363841E-3</v>
      </c>
    </row>
    <row r="367" spans="1:11" x14ac:dyDescent="0.25">
      <c r="A367">
        <v>73.757750212199994</v>
      </c>
      <c r="B367">
        <v>-23.890290631700001</v>
      </c>
      <c r="C367">
        <v>156.67464251600001</v>
      </c>
      <c r="E367">
        <f t="shared" si="31"/>
        <v>-1.2422497878000058</v>
      </c>
      <c r="F367">
        <f t="shared" si="32"/>
        <v>1.109709368299999</v>
      </c>
      <c r="G367">
        <f t="shared" si="33"/>
        <v>1.6746425160000058</v>
      </c>
      <c r="I367">
        <f t="shared" si="34"/>
        <v>7.1394845041924376E-3</v>
      </c>
      <c r="J367">
        <f t="shared" si="35"/>
        <v>6.3777453753210327E-3</v>
      </c>
      <c r="K367">
        <f t="shared" si="36"/>
        <v>9.6245412238852648E-3</v>
      </c>
    </row>
    <row r="368" spans="1:11" x14ac:dyDescent="0.25">
      <c r="A368">
        <v>73.327512339899997</v>
      </c>
      <c r="B368">
        <v>-24.440404797799999</v>
      </c>
      <c r="C368">
        <v>156.72619464300001</v>
      </c>
      <c r="E368">
        <f t="shared" si="31"/>
        <v>-1.6724876601000034</v>
      </c>
      <c r="F368">
        <f t="shared" si="32"/>
        <v>0.55959520220000059</v>
      </c>
      <c r="G368">
        <f t="shared" si="33"/>
        <v>1.7261946430000137</v>
      </c>
      <c r="I368">
        <f t="shared" si="34"/>
        <v>9.6121567900476212E-3</v>
      </c>
      <c r="J368">
        <f t="shared" si="35"/>
        <v>3.2161174942140886E-3</v>
      </c>
      <c r="K368">
        <f t="shared" si="36"/>
        <v>9.9208227088888028E-3</v>
      </c>
    </row>
    <row r="369" spans="1:11" x14ac:dyDescent="0.25">
      <c r="A369">
        <v>73.325675973900005</v>
      </c>
      <c r="B369">
        <v>-24.364220643500001</v>
      </c>
      <c r="C369">
        <v>156.52511814100001</v>
      </c>
      <c r="E369">
        <f t="shared" si="31"/>
        <v>-1.6743240260999954</v>
      </c>
      <c r="F369">
        <f t="shared" si="32"/>
        <v>0.63577935649999873</v>
      </c>
      <c r="G369">
        <f t="shared" si="33"/>
        <v>1.5251181410000072</v>
      </c>
      <c r="I369">
        <f t="shared" si="34"/>
        <v>9.6227107919317264E-3</v>
      </c>
      <c r="J369">
        <f t="shared" si="35"/>
        <v>3.653964692443926E-3</v>
      </c>
      <c r="K369">
        <f t="shared" si="36"/>
        <v>8.7651915433334063E-3</v>
      </c>
    </row>
    <row r="370" spans="1:11" x14ac:dyDescent="0.25">
      <c r="A370">
        <v>73.226572066900005</v>
      </c>
      <c r="B370">
        <v>-24.622829754200001</v>
      </c>
      <c r="C370">
        <v>156.76070281700001</v>
      </c>
      <c r="E370">
        <f t="shared" si="31"/>
        <v>-1.7734279330999954</v>
      </c>
      <c r="F370">
        <f t="shared" si="32"/>
        <v>0.37717024579999858</v>
      </c>
      <c r="G370">
        <f t="shared" si="33"/>
        <v>1.7607028170000092</v>
      </c>
      <c r="I370">
        <f t="shared" si="34"/>
        <v>1.019228288224738E-2</v>
      </c>
      <c r="J370">
        <f t="shared" si="35"/>
        <v>2.1676808897672893E-3</v>
      </c>
      <c r="K370">
        <f t="shared" si="36"/>
        <v>1.0119148823298741E-2</v>
      </c>
    </row>
    <row r="371" spans="1:11" x14ac:dyDescent="0.25">
      <c r="A371">
        <v>72.935217883500002</v>
      </c>
      <c r="B371">
        <v>-23.6757664756</v>
      </c>
      <c r="C371">
        <v>156.79489925600001</v>
      </c>
      <c r="E371">
        <f t="shared" si="31"/>
        <v>-2.0647821164999982</v>
      </c>
      <c r="F371">
        <f t="shared" si="32"/>
        <v>1.3242335244000003</v>
      </c>
      <c r="G371">
        <f t="shared" si="33"/>
        <v>1.7948992560000079</v>
      </c>
      <c r="I371">
        <f t="shared" si="34"/>
        <v>1.1866759865897988E-2</v>
      </c>
      <c r="J371">
        <f t="shared" si="35"/>
        <v>7.6106631856459042E-3</v>
      </c>
      <c r="K371">
        <f t="shared" si="36"/>
        <v>1.0315683327660724E-2</v>
      </c>
    </row>
    <row r="372" spans="1:11" x14ac:dyDescent="0.25">
      <c r="A372">
        <v>73.458729363499998</v>
      </c>
      <c r="B372">
        <v>-22.288127739499998</v>
      </c>
      <c r="C372">
        <v>156.76982599300001</v>
      </c>
      <c r="E372">
        <f t="shared" si="31"/>
        <v>-1.541270636500002</v>
      </c>
      <c r="F372">
        <f t="shared" si="32"/>
        <v>2.7118722605000016</v>
      </c>
      <c r="G372">
        <f t="shared" si="33"/>
        <v>1.769825993000012</v>
      </c>
      <c r="I372">
        <f t="shared" si="34"/>
        <v>8.8580235103490577E-3</v>
      </c>
      <c r="J372">
        <f t="shared" si="35"/>
        <v>1.5585730157762873E-2</v>
      </c>
      <c r="K372">
        <f t="shared" si="36"/>
        <v>1.0171581735198361E-2</v>
      </c>
    </row>
    <row r="373" spans="1:11" x14ac:dyDescent="0.25">
      <c r="A373">
        <v>73.690800257999996</v>
      </c>
      <c r="B373">
        <v>-22.396403686100001</v>
      </c>
      <c r="C373">
        <v>156.81648861799999</v>
      </c>
      <c r="E373">
        <f t="shared" si="31"/>
        <v>-1.3091997420000041</v>
      </c>
      <c r="F373">
        <f t="shared" si="32"/>
        <v>2.6035963138999989</v>
      </c>
      <c r="G373">
        <f t="shared" si="33"/>
        <v>1.8164886179999939</v>
      </c>
      <c r="I373">
        <f t="shared" si="34"/>
        <v>7.5242607104446333E-3</v>
      </c>
      <c r="J373">
        <f t="shared" si="35"/>
        <v>1.4963444325622372E-2</v>
      </c>
      <c r="K373">
        <f t="shared" si="36"/>
        <v>1.0439762169909732E-2</v>
      </c>
    </row>
    <row r="374" spans="1:11" x14ac:dyDescent="0.25">
      <c r="A374">
        <v>73.234812995300004</v>
      </c>
      <c r="B374">
        <v>-22.382119596700001</v>
      </c>
      <c r="C374">
        <v>156.79373381100001</v>
      </c>
      <c r="E374">
        <f t="shared" si="31"/>
        <v>-1.765187004699996</v>
      </c>
      <c r="F374">
        <f t="shared" si="32"/>
        <v>2.6178804032999992</v>
      </c>
      <c r="G374">
        <f t="shared" si="33"/>
        <v>1.7937338110000098</v>
      </c>
      <c r="I374">
        <f t="shared" si="34"/>
        <v>1.0144920442591705E-2</v>
      </c>
      <c r="J374">
        <f t="shared" si="35"/>
        <v>1.5045538149207085E-2</v>
      </c>
      <c r="K374">
        <f t="shared" si="36"/>
        <v>1.0308985257272875E-2</v>
      </c>
    </row>
    <row r="375" spans="1:11" x14ac:dyDescent="0.25">
      <c r="A375">
        <v>72.537522722600002</v>
      </c>
      <c r="B375">
        <v>-21.841652260499998</v>
      </c>
      <c r="C375">
        <v>156.71726232200001</v>
      </c>
      <c r="E375">
        <f t="shared" si="31"/>
        <v>-2.4624772773999979</v>
      </c>
      <c r="F375">
        <f t="shared" si="32"/>
        <v>3.1583477395000017</v>
      </c>
      <c r="G375">
        <f t="shared" si="33"/>
        <v>1.7172623220000105</v>
      </c>
      <c r="I375">
        <f t="shared" si="34"/>
        <v>1.4152401985963282E-2</v>
      </c>
      <c r="J375">
        <f t="shared" si="35"/>
        <v>1.8151723563539633E-2</v>
      </c>
      <c r="K375">
        <f t="shared" si="36"/>
        <v>9.8694866829201981E-3</v>
      </c>
    </row>
    <row r="376" spans="1:11" x14ac:dyDescent="0.25">
      <c r="A376">
        <v>72.388846676399993</v>
      </c>
      <c r="B376">
        <v>-22.522425591699999</v>
      </c>
      <c r="C376">
        <v>156.538358155</v>
      </c>
      <c r="E376">
        <f t="shared" si="31"/>
        <v>-2.6111533236000071</v>
      </c>
      <c r="F376">
        <f t="shared" si="32"/>
        <v>2.4775744083000006</v>
      </c>
      <c r="G376">
        <f t="shared" si="33"/>
        <v>1.5383581549999974</v>
      </c>
      <c r="I376">
        <f t="shared" si="34"/>
        <v>1.500687613312285E-2</v>
      </c>
      <c r="J376">
        <f t="shared" si="35"/>
        <v>1.4239168539016368E-2</v>
      </c>
      <c r="K376">
        <f t="shared" si="36"/>
        <v>8.8412848344867293E-3</v>
      </c>
    </row>
    <row r="377" spans="1:11" x14ac:dyDescent="0.25">
      <c r="A377">
        <v>72.475133386600007</v>
      </c>
      <c r="B377">
        <v>-22.1414192071</v>
      </c>
      <c r="C377">
        <v>156.43658886399999</v>
      </c>
      <c r="E377">
        <f t="shared" si="31"/>
        <v>-2.5248666133999933</v>
      </c>
      <c r="F377">
        <f t="shared" si="32"/>
        <v>2.8585807928999998</v>
      </c>
      <c r="G377">
        <f t="shared" si="33"/>
        <v>1.4365888639999866</v>
      </c>
      <c r="I377">
        <f t="shared" si="34"/>
        <v>1.4510967309920925E-2</v>
      </c>
      <c r="J377">
        <f t="shared" si="35"/>
        <v>1.6428896567601881E-2</v>
      </c>
      <c r="K377">
        <f t="shared" si="36"/>
        <v>8.2563941923365844E-3</v>
      </c>
    </row>
    <row r="378" spans="1:11" x14ac:dyDescent="0.25">
      <c r="A378">
        <v>72.842408811200002</v>
      </c>
      <c r="B378">
        <v>-15.049124194699999</v>
      </c>
      <c r="C378">
        <v>157.619460328</v>
      </c>
      <c r="E378">
        <f t="shared" si="31"/>
        <v>-2.1575911887999979</v>
      </c>
      <c r="F378">
        <f t="shared" si="32"/>
        <v>9.9508758053000008</v>
      </c>
      <c r="G378">
        <f t="shared" si="33"/>
        <v>2.6194603280000024</v>
      </c>
      <c r="I378">
        <f t="shared" si="34"/>
        <v>1.240015414782239E-2</v>
      </c>
      <c r="J378">
        <f t="shared" si="35"/>
        <v>5.7189885893158585E-2</v>
      </c>
      <c r="K378">
        <f t="shared" si="36"/>
        <v>1.5054618326176517E-2</v>
      </c>
    </row>
    <row r="379" spans="1:11" x14ac:dyDescent="0.25">
      <c r="A379">
        <v>72.568438111199995</v>
      </c>
      <c r="B379">
        <v>-18.778574122799998</v>
      </c>
      <c r="C379">
        <v>156.964140023</v>
      </c>
      <c r="E379">
        <f t="shared" si="31"/>
        <v>-2.4315618888000046</v>
      </c>
      <c r="F379">
        <f t="shared" si="32"/>
        <v>6.2214258772000015</v>
      </c>
      <c r="G379">
        <f t="shared" si="33"/>
        <v>1.9641400229999988</v>
      </c>
      <c r="I379">
        <f t="shared" si="34"/>
        <v>1.3974724404515167E-2</v>
      </c>
      <c r="J379">
        <f t="shared" si="35"/>
        <v>3.5755911637476753E-2</v>
      </c>
      <c r="K379">
        <f t="shared" si="36"/>
        <v>1.1288347477287131E-2</v>
      </c>
    </row>
    <row r="380" spans="1:11" x14ac:dyDescent="0.25">
      <c r="A380">
        <v>72.893031324500001</v>
      </c>
      <c r="B380">
        <v>-19.0914388202</v>
      </c>
      <c r="C380">
        <v>156.42653732299999</v>
      </c>
      <c r="E380">
        <f t="shared" si="31"/>
        <v>-2.1069686754999992</v>
      </c>
      <c r="F380">
        <f t="shared" si="32"/>
        <v>5.9085611797999995</v>
      </c>
      <c r="G380">
        <f t="shared" si="33"/>
        <v>1.4265373229999909</v>
      </c>
      <c r="I380">
        <f t="shared" si="34"/>
        <v>1.210921535852408E-2</v>
      </c>
      <c r="J380">
        <f t="shared" si="35"/>
        <v>3.3957808968486172E-2</v>
      </c>
      <c r="K380">
        <f t="shared" si="36"/>
        <v>8.1986257612871299E-3</v>
      </c>
    </row>
    <row r="381" spans="1:11" x14ac:dyDescent="0.25">
      <c r="A381">
        <v>73.027607643500005</v>
      </c>
      <c r="B381">
        <v>-19.089967700500001</v>
      </c>
      <c r="C381">
        <v>156.30897055</v>
      </c>
      <c r="E381">
        <f t="shared" si="31"/>
        <v>-1.972392356499995</v>
      </c>
      <c r="F381">
        <f t="shared" si="32"/>
        <v>5.9100322994999992</v>
      </c>
      <c r="G381">
        <f t="shared" si="33"/>
        <v>1.308970549999998</v>
      </c>
      <c r="I381">
        <f t="shared" si="34"/>
        <v>1.1335775464577024E-2</v>
      </c>
      <c r="J381">
        <f t="shared" si="35"/>
        <v>3.3966263819036453E-2</v>
      </c>
      <c r="K381">
        <f t="shared" si="36"/>
        <v>7.522943493288632E-3</v>
      </c>
    </row>
    <row r="382" spans="1:11" x14ac:dyDescent="0.25">
      <c r="A382">
        <v>73.173348286099994</v>
      </c>
      <c r="B382">
        <v>-20.471956934000001</v>
      </c>
      <c r="C382">
        <v>156.36784809</v>
      </c>
      <c r="E382">
        <f t="shared" si="31"/>
        <v>-1.8266517139000058</v>
      </c>
      <c r="F382">
        <f t="shared" si="32"/>
        <v>4.5280430659999986</v>
      </c>
      <c r="G382">
        <f t="shared" si="33"/>
        <v>1.3678480899999954</v>
      </c>
      <c r="I382">
        <f t="shared" si="34"/>
        <v>1.0498171731662412E-2</v>
      </c>
      <c r="J382">
        <f t="shared" si="35"/>
        <v>2.6023665788886888E-2</v>
      </c>
      <c r="K382">
        <f t="shared" si="36"/>
        <v>7.8613257482933931E-3</v>
      </c>
    </row>
    <row r="383" spans="1:11" x14ac:dyDescent="0.25">
      <c r="A383">
        <v>72.600216317800005</v>
      </c>
      <c r="B383">
        <v>-22.728933985099999</v>
      </c>
      <c r="C383">
        <v>156.53355982599999</v>
      </c>
      <c r="E383">
        <f t="shared" si="31"/>
        <v>-2.3997836821999954</v>
      </c>
      <c r="F383">
        <f t="shared" si="32"/>
        <v>2.2710660149000006</v>
      </c>
      <c r="G383">
        <f t="shared" si="33"/>
        <v>1.533559825999987</v>
      </c>
      <c r="I383">
        <f t="shared" si="34"/>
        <v>1.3792088017035005E-2</v>
      </c>
      <c r="J383">
        <f t="shared" si="35"/>
        <v>1.3052319091228547E-2</v>
      </c>
      <c r="K383">
        <f t="shared" si="36"/>
        <v>8.8137077756069212E-3</v>
      </c>
    </row>
    <row r="384" spans="1:11" x14ac:dyDescent="0.25">
      <c r="A384">
        <v>72.470271885299994</v>
      </c>
      <c r="B384">
        <v>-22.762982231199999</v>
      </c>
      <c r="C384">
        <v>156.26537613400001</v>
      </c>
      <c r="E384">
        <f t="shared" si="31"/>
        <v>-2.5297281147000064</v>
      </c>
      <c r="F384">
        <f t="shared" si="32"/>
        <v>2.2370177688000012</v>
      </c>
      <c r="G384">
        <f t="shared" si="33"/>
        <v>1.2653761340000074</v>
      </c>
      <c r="I384">
        <f t="shared" si="34"/>
        <v>1.4538907433992125E-2</v>
      </c>
      <c r="J384">
        <f t="shared" si="35"/>
        <v>1.2856636284265562E-2</v>
      </c>
      <c r="K384">
        <f t="shared" si="36"/>
        <v>7.2723967348525109E-3</v>
      </c>
    </row>
    <row r="385" spans="1:11" x14ac:dyDescent="0.25">
      <c r="A385">
        <v>72.550062384599997</v>
      </c>
      <c r="B385">
        <v>-22.989889086400002</v>
      </c>
      <c r="C385">
        <v>156.435482068</v>
      </c>
      <c r="E385">
        <f t="shared" si="31"/>
        <v>-2.4499376154000032</v>
      </c>
      <c r="F385">
        <f t="shared" si="32"/>
        <v>2.0101109135999984</v>
      </c>
      <c r="G385">
        <f t="shared" si="33"/>
        <v>1.4354820679999989</v>
      </c>
      <c r="I385">
        <f t="shared" si="34"/>
        <v>1.4080333772777814E-2</v>
      </c>
      <c r="J385">
        <f t="shared" si="35"/>
        <v>1.155255236128544E-2</v>
      </c>
      <c r="K385">
        <f t="shared" si="36"/>
        <v>8.2500331907338319E-3</v>
      </c>
    </row>
    <row r="386" spans="1:11" x14ac:dyDescent="0.25">
      <c r="A386">
        <v>72.464336178699995</v>
      </c>
      <c r="B386">
        <v>-23.186617230300001</v>
      </c>
      <c r="C386">
        <v>156.41420222599999</v>
      </c>
      <c r="E386">
        <f t="shared" ref="E386:E449" si="37">A386-75</f>
        <v>-2.5356638213000053</v>
      </c>
      <c r="F386">
        <f t="shared" ref="F386:F449" si="38">B386-(-25)</f>
        <v>1.8133827696999987</v>
      </c>
      <c r="G386">
        <f t="shared" ref="G386:G449" si="39">C386-155</f>
        <v>1.4142022259999862</v>
      </c>
      <c r="I386">
        <f t="shared" ref="I386:I449" si="40">ABS(E386)/SQRT(75^2 + 25^2 + 155^2)</f>
        <v>1.4573021253699171E-2</v>
      </c>
      <c r="J386">
        <f t="shared" ref="J386:J449" si="41">ABS(F386)/SQRT(75^2 + 25^2 + 155^2)</f>
        <v>1.042191217224585E-2</v>
      </c>
      <c r="K386">
        <f t="shared" ref="K386:K449" si="42">ABS(G386)/SQRT(75^2 + 25^2 + 155^2)</f>
        <v>8.1277332284373487E-3</v>
      </c>
    </row>
    <row r="387" spans="1:11" x14ac:dyDescent="0.25">
      <c r="A387">
        <v>72.509895950200004</v>
      </c>
      <c r="B387">
        <v>-24.175552551199999</v>
      </c>
      <c r="C387">
        <v>156.276160299</v>
      </c>
      <c r="E387">
        <f t="shared" si="37"/>
        <v>-2.4901040497999958</v>
      </c>
      <c r="F387">
        <f t="shared" si="38"/>
        <v>0.82444744880000087</v>
      </c>
      <c r="G387">
        <f t="shared" si="39"/>
        <v>1.2761602989999972</v>
      </c>
      <c r="I387">
        <f t="shared" si="40"/>
        <v>1.4311179162170288E-2</v>
      </c>
      <c r="J387">
        <f t="shared" si="41"/>
        <v>4.7382819808347784E-3</v>
      </c>
      <c r="K387">
        <f t="shared" si="42"/>
        <v>7.3343757181972653E-3</v>
      </c>
    </row>
    <row r="388" spans="1:11" x14ac:dyDescent="0.25">
      <c r="A388">
        <v>72.369527120800001</v>
      </c>
      <c r="B388">
        <v>-24.745239325299998</v>
      </c>
      <c r="C388">
        <v>156.29357463700001</v>
      </c>
      <c r="E388">
        <f t="shared" si="37"/>
        <v>-2.6304728791999992</v>
      </c>
      <c r="F388">
        <f t="shared" si="38"/>
        <v>0.25476067470000174</v>
      </c>
      <c r="G388">
        <f t="shared" si="39"/>
        <v>1.2935746370000061</v>
      </c>
      <c r="I388">
        <f t="shared" si="40"/>
        <v>1.5117909895566313E-2</v>
      </c>
      <c r="J388">
        <f t="shared" si="41"/>
        <v>1.4641659891280235E-3</v>
      </c>
      <c r="K388">
        <f t="shared" si="42"/>
        <v>7.4344597733710781E-3</v>
      </c>
    </row>
    <row r="389" spans="1:11" x14ac:dyDescent="0.25">
      <c r="A389">
        <v>72.144023791500004</v>
      </c>
      <c r="B389">
        <v>-24.131637727699999</v>
      </c>
      <c r="C389">
        <v>156.44185606100001</v>
      </c>
      <c r="E389">
        <f t="shared" si="37"/>
        <v>-2.855976208499996</v>
      </c>
      <c r="F389">
        <f t="shared" si="38"/>
        <v>0.86836227230000063</v>
      </c>
      <c r="G389">
        <f t="shared" si="39"/>
        <v>1.44185606100001</v>
      </c>
      <c r="I389">
        <f t="shared" si="40"/>
        <v>1.6413927444526705E-2</v>
      </c>
      <c r="J389">
        <f t="shared" si="41"/>
        <v>4.9906701920960951E-3</v>
      </c>
      <c r="K389">
        <f t="shared" si="42"/>
        <v>8.2866659393970466E-3</v>
      </c>
    </row>
    <row r="390" spans="1:11" x14ac:dyDescent="0.25">
      <c r="A390">
        <v>72.608126231200004</v>
      </c>
      <c r="B390">
        <v>-23.676506016000001</v>
      </c>
      <c r="C390">
        <v>156.33630748300001</v>
      </c>
      <c r="E390">
        <f t="shared" si="37"/>
        <v>-2.3918737687999965</v>
      </c>
      <c r="F390">
        <f t="shared" si="38"/>
        <v>1.3234939839999988</v>
      </c>
      <c r="G390">
        <f t="shared" si="39"/>
        <v>1.336307483000013</v>
      </c>
      <c r="I390">
        <f t="shared" si="40"/>
        <v>1.3746627993854958E-2</v>
      </c>
      <c r="J390">
        <f t="shared" si="41"/>
        <v>7.6064128832688069E-3</v>
      </c>
      <c r="K390">
        <f t="shared" si="42"/>
        <v>7.680054898307585E-3</v>
      </c>
    </row>
    <row r="391" spans="1:11" x14ac:dyDescent="0.25">
      <c r="A391">
        <v>72.648468021900001</v>
      </c>
      <c r="B391">
        <v>-24.5669677966</v>
      </c>
      <c r="C391">
        <v>156.54423661800001</v>
      </c>
      <c r="E391">
        <f t="shared" si="37"/>
        <v>-2.3515319780999988</v>
      </c>
      <c r="F391">
        <f t="shared" si="38"/>
        <v>0.43303220339999982</v>
      </c>
      <c r="G391">
        <f t="shared" si="39"/>
        <v>1.5442366180000136</v>
      </c>
      <c r="I391">
        <f t="shared" si="40"/>
        <v>1.3514774792990996E-2</v>
      </c>
      <c r="J391">
        <f t="shared" si="41"/>
        <v>2.4887319252159443E-3</v>
      </c>
      <c r="K391">
        <f t="shared" si="42"/>
        <v>8.8750696625537247E-3</v>
      </c>
    </row>
    <row r="392" spans="1:11" x14ac:dyDescent="0.25">
      <c r="A392">
        <v>72.399382201899996</v>
      </c>
      <c r="B392">
        <v>-25.6015000877</v>
      </c>
      <c r="C392">
        <v>156.37692360400001</v>
      </c>
      <c r="E392">
        <f t="shared" si="37"/>
        <v>-2.6006177981000036</v>
      </c>
      <c r="F392">
        <f t="shared" si="38"/>
        <v>-0.60150008769999985</v>
      </c>
      <c r="G392">
        <f t="shared" si="39"/>
        <v>1.3769236040000123</v>
      </c>
      <c r="I392">
        <f t="shared" si="40"/>
        <v>1.4946326136021214E-2</v>
      </c>
      <c r="J392">
        <f t="shared" si="41"/>
        <v>3.4569541468868516E-3</v>
      </c>
      <c r="K392">
        <f t="shared" si="42"/>
        <v>7.9134847361290468E-3</v>
      </c>
    </row>
    <row r="393" spans="1:11" x14ac:dyDescent="0.25">
      <c r="A393">
        <v>72.569302418000007</v>
      </c>
      <c r="B393">
        <v>-25.948235797999999</v>
      </c>
      <c r="C393">
        <v>156.264187005</v>
      </c>
      <c r="E393">
        <f t="shared" si="37"/>
        <v>-2.4306975819999934</v>
      </c>
      <c r="F393">
        <f t="shared" si="38"/>
        <v>-0.94823579799999891</v>
      </c>
      <c r="G393">
        <f t="shared" si="39"/>
        <v>1.2641870049999966</v>
      </c>
      <c r="I393">
        <f t="shared" si="40"/>
        <v>1.396975704202E-2</v>
      </c>
      <c r="J393">
        <f t="shared" si="41"/>
        <v>5.4497210244091867E-3</v>
      </c>
      <c r="K393">
        <f t="shared" si="42"/>
        <v>7.2655625472741025E-3</v>
      </c>
    </row>
    <row r="394" spans="1:11" x14ac:dyDescent="0.25">
      <c r="A394">
        <v>72.533011470899993</v>
      </c>
      <c r="B394">
        <v>-26.167907554900001</v>
      </c>
      <c r="C394">
        <v>156.34249609299999</v>
      </c>
      <c r="E394">
        <f t="shared" si="37"/>
        <v>-2.4669885291000071</v>
      </c>
      <c r="F394">
        <f t="shared" si="38"/>
        <v>-1.1679075549000011</v>
      </c>
      <c r="G394">
        <f t="shared" si="39"/>
        <v>1.3424960929999941</v>
      </c>
      <c r="I394">
        <f t="shared" si="40"/>
        <v>1.4178329148055028E-2</v>
      </c>
      <c r="J394">
        <f t="shared" si="41"/>
        <v>6.7122232359602078E-3</v>
      </c>
      <c r="K394">
        <f t="shared" si="42"/>
        <v>7.7156222098348449E-3</v>
      </c>
    </row>
    <row r="395" spans="1:11" x14ac:dyDescent="0.25">
      <c r="A395">
        <v>72.452728665600006</v>
      </c>
      <c r="B395">
        <v>-25.5642437622</v>
      </c>
      <c r="C395">
        <v>156.42084190599999</v>
      </c>
      <c r="E395">
        <f t="shared" si="37"/>
        <v>-2.5472713343999942</v>
      </c>
      <c r="F395">
        <f t="shared" si="38"/>
        <v>-0.56424376220000028</v>
      </c>
      <c r="G395">
        <f t="shared" si="39"/>
        <v>1.4208419059999926</v>
      </c>
      <c r="I395">
        <f t="shared" si="40"/>
        <v>1.463973220082386E-2</v>
      </c>
      <c r="J395">
        <f t="shared" si="41"/>
        <v>3.2428337974992616E-3</v>
      </c>
      <c r="K395">
        <f t="shared" si="42"/>
        <v>8.1658929390997226E-3</v>
      </c>
    </row>
    <row r="396" spans="1:11" x14ac:dyDescent="0.25">
      <c r="A396">
        <v>72.837891039599995</v>
      </c>
      <c r="B396">
        <v>-23.779126305399998</v>
      </c>
      <c r="C396">
        <v>156.507474648</v>
      </c>
      <c r="E396">
        <f t="shared" si="37"/>
        <v>-2.1621089604000048</v>
      </c>
      <c r="F396">
        <f t="shared" si="38"/>
        <v>1.2208736946000016</v>
      </c>
      <c r="G396">
        <f t="shared" si="39"/>
        <v>1.5074746479999988</v>
      </c>
      <c r="I396">
        <f t="shared" si="40"/>
        <v>1.2426118781222611E-2</v>
      </c>
      <c r="J396">
        <f t="shared" si="41"/>
        <v>7.0166313649442681E-3</v>
      </c>
      <c r="K396">
        <f t="shared" si="42"/>
        <v>8.6637904836508201E-3</v>
      </c>
    </row>
    <row r="397" spans="1:11" x14ac:dyDescent="0.25">
      <c r="A397">
        <v>72.690134073699994</v>
      </c>
      <c r="B397">
        <v>-22.952702751699999</v>
      </c>
      <c r="C397">
        <v>156.515769887</v>
      </c>
      <c r="E397">
        <f t="shared" si="37"/>
        <v>-2.3098659263000059</v>
      </c>
      <c r="F397">
        <f t="shared" si="38"/>
        <v>2.0472972483000014</v>
      </c>
      <c r="G397">
        <f t="shared" si="39"/>
        <v>1.5157698870000047</v>
      </c>
      <c r="I397">
        <f t="shared" si="40"/>
        <v>1.327531077045834E-2</v>
      </c>
      <c r="J397">
        <f t="shared" si="41"/>
        <v>1.1766270458052888E-2</v>
      </c>
      <c r="K397">
        <f t="shared" si="42"/>
        <v>8.7114650583464612E-3</v>
      </c>
    </row>
    <row r="398" spans="1:11" x14ac:dyDescent="0.25">
      <c r="A398">
        <v>73.269333343699998</v>
      </c>
      <c r="B398">
        <v>-22.324209530899999</v>
      </c>
      <c r="C398">
        <v>156.630203263</v>
      </c>
      <c r="E398">
        <f t="shared" si="37"/>
        <v>-1.7306666563000022</v>
      </c>
      <c r="F398">
        <f t="shared" si="38"/>
        <v>2.6757904691000007</v>
      </c>
      <c r="G398">
        <f t="shared" si="39"/>
        <v>1.6302032629999985</v>
      </c>
      <c r="I398">
        <f t="shared" si="40"/>
        <v>9.9465243592101564E-3</v>
      </c>
      <c r="J398">
        <f t="shared" si="41"/>
        <v>1.5378360115832721E-2</v>
      </c>
      <c r="K398">
        <f t="shared" si="42"/>
        <v>9.3691390002042102E-3</v>
      </c>
    </row>
    <row r="399" spans="1:11" x14ac:dyDescent="0.25">
      <c r="A399">
        <v>73.142330706999999</v>
      </c>
      <c r="B399">
        <v>-22.792132284099999</v>
      </c>
      <c r="C399">
        <v>156.66579657400001</v>
      </c>
      <c r="E399">
        <f t="shared" si="37"/>
        <v>-1.8576692930000007</v>
      </c>
      <c r="F399">
        <f t="shared" si="38"/>
        <v>2.2078677159000009</v>
      </c>
      <c r="G399">
        <f t="shared" si="39"/>
        <v>1.6657965740000122</v>
      </c>
      <c r="I399">
        <f t="shared" si="40"/>
        <v>1.0676436624534043E-2</v>
      </c>
      <c r="J399">
        <f t="shared" si="41"/>
        <v>1.2689104477844802E-2</v>
      </c>
      <c r="K399">
        <f t="shared" si="42"/>
        <v>9.5737016371498247E-3</v>
      </c>
    </row>
    <row r="400" spans="1:11" x14ac:dyDescent="0.25">
      <c r="A400">
        <v>73.336469800900005</v>
      </c>
      <c r="B400">
        <v>-22.4006096132</v>
      </c>
      <c r="C400">
        <v>156.69798941299999</v>
      </c>
      <c r="E400">
        <f t="shared" si="37"/>
        <v>-1.6635301990999949</v>
      </c>
      <c r="F400">
        <f t="shared" si="38"/>
        <v>2.5993903867999997</v>
      </c>
      <c r="G400">
        <f t="shared" si="39"/>
        <v>1.6979894129999877</v>
      </c>
      <c r="I400">
        <f t="shared" si="40"/>
        <v>9.5606762789342131E-3</v>
      </c>
      <c r="J400">
        <f t="shared" si="41"/>
        <v>1.4939271931590906E-2</v>
      </c>
      <c r="K400">
        <f t="shared" si="42"/>
        <v>9.758721008812048E-3</v>
      </c>
    </row>
    <row r="401" spans="1:11" x14ac:dyDescent="0.25">
      <c r="A401">
        <v>73.229310464500003</v>
      </c>
      <c r="B401">
        <v>-23.052545986599998</v>
      </c>
      <c r="C401">
        <v>156.75958108200001</v>
      </c>
      <c r="E401">
        <f t="shared" si="37"/>
        <v>-1.7706895354999972</v>
      </c>
      <c r="F401">
        <f t="shared" si="38"/>
        <v>1.9474540134000016</v>
      </c>
      <c r="G401">
        <f t="shared" si="39"/>
        <v>1.7595810820000111</v>
      </c>
      <c r="I401">
        <f t="shared" si="40"/>
        <v>1.0176544705092102E-2</v>
      </c>
      <c r="J401">
        <f t="shared" si="41"/>
        <v>1.1192449286644682E-2</v>
      </c>
      <c r="K401">
        <f t="shared" si="42"/>
        <v>1.011270196395616E-2</v>
      </c>
    </row>
    <row r="402" spans="1:11" x14ac:dyDescent="0.25">
      <c r="A402">
        <v>73.507659826299999</v>
      </c>
      <c r="B402">
        <v>-23.0213362842</v>
      </c>
      <c r="C402">
        <v>156.78047261</v>
      </c>
      <c r="E402">
        <f t="shared" si="37"/>
        <v>-1.4923401737000006</v>
      </c>
      <c r="F402">
        <f t="shared" si="38"/>
        <v>1.9786637157999998</v>
      </c>
      <c r="G402">
        <f t="shared" si="39"/>
        <v>1.7804726100000039</v>
      </c>
      <c r="I402">
        <f t="shared" si="40"/>
        <v>8.5768093098119464E-3</v>
      </c>
      <c r="J402">
        <f t="shared" si="41"/>
        <v>1.1371818354648192E-2</v>
      </c>
      <c r="K402">
        <f t="shared" si="42"/>
        <v>1.0232770199740688E-2</v>
      </c>
    </row>
    <row r="403" spans="1:11" x14ac:dyDescent="0.25">
      <c r="A403">
        <v>73.020396829600003</v>
      </c>
      <c r="B403">
        <v>-24.110275604800002</v>
      </c>
      <c r="C403">
        <v>156.94122804899999</v>
      </c>
      <c r="E403">
        <f t="shared" si="37"/>
        <v>-1.9796031703999972</v>
      </c>
      <c r="F403">
        <f t="shared" si="38"/>
        <v>0.88972439519999824</v>
      </c>
      <c r="G403">
        <f t="shared" si="39"/>
        <v>1.9412280489999887</v>
      </c>
      <c r="I403">
        <f t="shared" si="40"/>
        <v>1.1377217608183951E-2</v>
      </c>
      <c r="J403">
        <f t="shared" si="41"/>
        <v>5.1134430409377823E-3</v>
      </c>
      <c r="K403">
        <f t="shared" si="42"/>
        <v>1.1156667291111992E-2</v>
      </c>
    </row>
    <row r="404" spans="1:11" x14ac:dyDescent="0.25">
      <c r="A404">
        <v>72.834055597900004</v>
      </c>
      <c r="B404">
        <v>-25.5276715776</v>
      </c>
      <c r="C404">
        <v>157.02949627199999</v>
      </c>
      <c r="E404">
        <f t="shared" si="37"/>
        <v>-2.1659444020999956</v>
      </c>
      <c r="F404">
        <f t="shared" si="38"/>
        <v>-0.52767157759999961</v>
      </c>
      <c r="G404">
        <f t="shared" si="39"/>
        <v>2.0294962719999887</v>
      </c>
      <c r="I404">
        <f t="shared" si="40"/>
        <v>1.2448161913652774E-2</v>
      </c>
      <c r="J404">
        <f t="shared" si="41"/>
        <v>3.0326453572994982E-3</v>
      </c>
      <c r="K404">
        <f t="shared" si="42"/>
        <v>1.1663964306986033E-2</v>
      </c>
    </row>
    <row r="405" spans="1:11" x14ac:dyDescent="0.25">
      <c r="A405">
        <v>72.946823013100001</v>
      </c>
      <c r="B405">
        <v>-25.202228316700001</v>
      </c>
      <c r="C405">
        <v>157.166417</v>
      </c>
      <c r="E405">
        <f t="shared" si="37"/>
        <v>-2.0531769868999987</v>
      </c>
      <c r="F405">
        <f t="shared" si="38"/>
        <v>-0.20222831670000119</v>
      </c>
      <c r="G405">
        <f t="shared" si="39"/>
        <v>2.1664169999999956</v>
      </c>
      <c r="I405">
        <f t="shared" si="40"/>
        <v>1.180006261727533E-2</v>
      </c>
      <c r="J405">
        <f t="shared" si="41"/>
        <v>1.1622508995920414E-3</v>
      </c>
      <c r="K405">
        <f t="shared" si="42"/>
        <v>1.2450878038394272E-2</v>
      </c>
    </row>
    <row r="406" spans="1:11" x14ac:dyDescent="0.25">
      <c r="A406">
        <v>73.300164358700002</v>
      </c>
      <c r="B406">
        <v>-25.505153787099999</v>
      </c>
      <c r="C406">
        <v>157.238480012</v>
      </c>
      <c r="E406">
        <f t="shared" si="37"/>
        <v>-1.6998356412999982</v>
      </c>
      <c r="F406">
        <f t="shared" si="38"/>
        <v>-0.50515378709999936</v>
      </c>
      <c r="G406">
        <f t="shared" si="39"/>
        <v>2.2384800119999966</v>
      </c>
      <c r="I406">
        <f t="shared" si="40"/>
        <v>9.7693316915173928E-3</v>
      </c>
      <c r="J406">
        <f t="shared" si="41"/>
        <v>2.9032306309519779E-3</v>
      </c>
      <c r="K406">
        <f t="shared" si="42"/>
        <v>1.2865040119605486E-2</v>
      </c>
    </row>
    <row r="407" spans="1:11" x14ac:dyDescent="0.25">
      <c r="A407">
        <v>73.106717781100002</v>
      </c>
      <c r="B407">
        <v>-25.064720318900001</v>
      </c>
      <c r="C407">
        <v>157.080445134</v>
      </c>
      <c r="E407">
        <f t="shared" si="37"/>
        <v>-1.8932822188999978</v>
      </c>
      <c r="F407">
        <f t="shared" si="38"/>
        <v>-6.4720318900000962E-2</v>
      </c>
      <c r="G407">
        <f t="shared" si="39"/>
        <v>2.0804451340000014</v>
      </c>
      <c r="I407">
        <f t="shared" si="40"/>
        <v>1.0881111992651649E-2</v>
      </c>
      <c r="J407">
        <f t="shared" si="41"/>
        <v>3.7196199865025865E-4</v>
      </c>
      <c r="K407">
        <f t="shared" si="42"/>
        <v>1.1956778694501059E-2</v>
      </c>
    </row>
    <row r="408" spans="1:11" x14ac:dyDescent="0.25">
      <c r="A408">
        <v>72.938247794800006</v>
      </c>
      <c r="B408">
        <v>-25.579285387900001</v>
      </c>
      <c r="C408">
        <v>156.945427373</v>
      </c>
      <c r="E408">
        <f t="shared" si="37"/>
        <v>-2.0617522051999941</v>
      </c>
      <c r="F408">
        <f t="shared" si="38"/>
        <v>-0.57928538790000061</v>
      </c>
      <c r="G408">
        <f t="shared" si="39"/>
        <v>1.9454273730000011</v>
      </c>
      <c r="I408">
        <f t="shared" si="40"/>
        <v>1.1849346294981815E-2</v>
      </c>
      <c r="J408">
        <f t="shared" si="41"/>
        <v>3.3292813498817814E-3</v>
      </c>
      <c r="K408">
        <f t="shared" si="42"/>
        <v>1.118080173566623E-2</v>
      </c>
    </row>
    <row r="409" spans="1:11" x14ac:dyDescent="0.25">
      <c r="A409">
        <v>72.962014416299994</v>
      </c>
      <c r="B409">
        <v>-25.292723523199999</v>
      </c>
      <c r="C409">
        <v>156.94743280399999</v>
      </c>
      <c r="E409">
        <f t="shared" si="37"/>
        <v>-2.0379855837000065</v>
      </c>
      <c r="F409">
        <f t="shared" si="38"/>
        <v>-0.29272352319999939</v>
      </c>
      <c r="G409">
        <f t="shared" si="39"/>
        <v>1.9474328039999875</v>
      </c>
      <c r="I409">
        <f t="shared" si="40"/>
        <v>1.1712754260446901E-2</v>
      </c>
      <c r="J409">
        <f t="shared" si="41"/>
        <v>1.682346882586444E-3</v>
      </c>
      <c r="K409">
        <f t="shared" si="42"/>
        <v>1.1192327391528072E-2</v>
      </c>
    </row>
    <row r="410" spans="1:11" x14ac:dyDescent="0.25">
      <c r="A410">
        <v>72.582397509700002</v>
      </c>
      <c r="B410">
        <v>-25.895621952199999</v>
      </c>
      <c r="C410">
        <v>156.991198548</v>
      </c>
      <c r="E410">
        <f t="shared" si="37"/>
        <v>-2.4176024902999984</v>
      </c>
      <c r="F410">
        <f t="shared" si="38"/>
        <v>-0.89562195219999907</v>
      </c>
      <c r="G410">
        <f t="shared" si="39"/>
        <v>1.9911985479999998</v>
      </c>
      <c r="I410">
        <f t="shared" si="40"/>
        <v>1.3894496651403498E-2</v>
      </c>
      <c r="J410">
        <f t="shared" si="41"/>
        <v>5.1473376064491722E-3</v>
      </c>
      <c r="K410">
        <f t="shared" si="42"/>
        <v>1.1443858809904008E-2</v>
      </c>
    </row>
    <row r="411" spans="1:11" x14ac:dyDescent="0.25">
      <c r="A411">
        <v>72.477362023500007</v>
      </c>
      <c r="B411">
        <v>-26.1400022278</v>
      </c>
      <c r="C411">
        <v>157.185317239</v>
      </c>
      <c r="E411">
        <f t="shared" si="37"/>
        <v>-2.5226379764999933</v>
      </c>
      <c r="F411">
        <f t="shared" si="38"/>
        <v>-1.1400022278000002</v>
      </c>
      <c r="G411">
        <f t="shared" si="39"/>
        <v>2.1853172389999997</v>
      </c>
      <c r="I411">
        <f t="shared" si="40"/>
        <v>1.449815884034477E-2</v>
      </c>
      <c r="J411">
        <f t="shared" si="41"/>
        <v>6.5518451442338182E-3</v>
      </c>
      <c r="K411">
        <f t="shared" si="42"/>
        <v>1.2559501895521295E-2</v>
      </c>
    </row>
    <row r="412" spans="1:11" x14ac:dyDescent="0.25">
      <c r="A412">
        <v>72.496331183699994</v>
      </c>
      <c r="B412">
        <v>-25.692659168799999</v>
      </c>
      <c r="C412">
        <v>157.12041804399999</v>
      </c>
      <c r="E412">
        <f t="shared" si="37"/>
        <v>-2.5036688163000065</v>
      </c>
      <c r="F412">
        <f t="shared" si="38"/>
        <v>-0.69265916879999878</v>
      </c>
      <c r="G412">
        <f t="shared" si="39"/>
        <v>2.1204180439999902</v>
      </c>
      <c r="I412">
        <f t="shared" si="40"/>
        <v>1.4389138877825643E-2</v>
      </c>
      <c r="J412">
        <f t="shared" si="41"/>
        <v>3.9808655641570172E-3</v>
      </c>
      <c r="K412">
        <f t="shared" si="42"/>
        <v>1.2186511856329817E-2</v>
      </c>
    </row>
    <row r="413" spans="1:11" x14ac:dyDescent="0.25">
      <c r="A413">
        <v>72.656110225299997</v>
      </c>
      <c r="B413">
        <v>-24.159055049300001</v>
      </c>
      <c r="C413">
        <v>156.99310567500001</v>
      </c>
      <c r="E413">
        <f t="shared" si="37"/>
        <v>-2.3438897747000027</v>
      </c>
      <c r="F413">
        <f t="shared" si="38"/>
        <v>0.84094495069999908</v>
      </c>
      <c r="G413">
        <f t="shared" si="39"/>
        <v>1.9931056750000096</v>
      </c>
      <c r="I413">
        <f t="shared" si="40"/>
        <v>1.3470853358438943E-2</v>
      </c>
      <c r="J413">
        <f t="shared" si="41"/>
        <v>4.833096775998893E-3</v>
      </c>
      <c r="K413">
        <f t="shared" si="42"/>
        <v>1.1454819490918259E-2</v>
      </c>
    </row>
    <row r="414" spans="1:11" x14ac:dyDescent="0.25">
      <c r="A414">
        <v>72.664527600400007</v>
      </c>
      <c r="B414">
        <v>-22.833319456600002</v>
      </c>
      <c r="C414">
        <v>156.93184992900001</v>
      </c>
      <c r="E414">
        <f t="shared" si="37"/>
        <v>-2.3354723995999933</v>
      </c>
      <c r="F414">
        <f t="shared" si="38"/>
        <v>2.1666805433999983</v>
      </c>
      <c r="G414">
        <f t="shared" si="39"/>
        <v>1.9318499290000091</v>
      </c>
      <c r="I414">
        <f t="shared" si="40"/>
        <v>1.3422476840541589E-2</v>
      </c>
      <c r="J414">
        <f t="shared" si="41"/>
        <v>1.2452392680649783E-2</v>
      </c>
      <c r="K414">
        <f t="shared" si="42"/>
        <v>1.1102769159612298E-2</v>
      </c>
    </row>
    <row r="415" spans="1:11" x14ac:dyDescent="0.25">
      <c r="A415">
        <v>72.402430175500001</v>
      </c>
      <c r="B415">
        <v>-22.860389786999999</v>
      </c>
      <c r="C415">
        <v>156.81072406300001</v>
      </c>
      <c r="E415">
        <f t="shared" si="37"/>
        <v>-2.597569824499999</v>
      </c>
      <c r="F415">
        <f t="shared" si="38"/>
        <v>2.139610213000001</v>
      </c>
      <c r="G415">
        <f t="shared" si="39"/>
        <v>1.8107240630000092</v>
      </c>
      <c r="I415">
        <f t="shared" si="40"/>
        <v>1.4928808757068823E-2</v>
      </c>
      <c r="J415">
        <f t="shared" si="41"/>
        <v>1.2296813499785987E-2</v>
      </c>
      <c r="K415">
        <f t="shared" si="42"/>
        <v>1.0406631996332611E-2</v>
      </c>
    </row>
    <row r="416" spans="1:11" x14ac:dyDescent="0.25">
      <c r="A416">
        <v>72.691794424099996</v>
      </c>
      <c r="B416">
        <v>-22.8215272148</v>
      </c>
      <c r="C416">
        <v>156.78588628899999</v>
      </c>
      <c r="E416">
        <f t="shared" si="37"/>
        <v>-2.3082055759000042</v>
      </c>
      <c r="F416">
        <f t="shared" si="38"/>
        <v>2.1784727852000003</v>
      </c>
      <c r="G416">
        <f t="shared" si="39"/>
        <v>1.7858862889999898</v>
      </c>
      <c r="I416">
        <f t="shared" si="40"/>
        <v>1.3265768369188675E-2</v>
      </c>
      <c r="J416">
        <f t="shared" si="41"/>
        <v>1.25201653045034E-2</v>
      </c>
      <c r="K416">
        <f t="shared" si="42"/>
        <v>1.0263883811278929E-2</v>
      </c>
    </row>
    <row r="417" spans="1:11" x14ac:dyDescent="0.25">
      <c r="A417">
        <v>72.560939816800001</v>
      </c>
      <c r="B417">
        <v>-23.5751567328</v>
      </c>
      <c r="C417">
        <v>156.55894818600001</v>
      </c>
      <c r="E417">
        <f t="shared" si="37"/>
        <v>-2.4390601831999987</v>
      </c>
      <c r="F417">
        <f t="shared" si="38"/>
        <v>1.4248432672</v>
      </c>
      <c r="G417">
        <f t="shared" si="39"/>
        <v>1.5589481860000092</v>
      </c>
      <c r="I417">
        <f t="shared" si="40"/>
        <v>1.4017818762189752E-2</v>
      </c>
      <c r="J417">
        <f t="shared" si="41"/>
        <v>8.1888896476229912E-3</v>
      </c>
      <c r="K417">
        <f t="shared" si="42"/>
        <v>8.9596203002755906E-3</v>
      </c>
    </row>
    <row r="418" spans="1:11" x14ac:dyDescent="0.25">
      <c r="A418">
        <v>72.305836133699998</v>
      </c>
      <c r="B418">
        <v>-25.043360171900002</v>
      </c>
      <c r="C418">
        <v>156.72028495699999</v>
      </c>
      <c r="E418">
        <f t="shared" si="37"/>
        <v>-2.694163866300002</v>
      </c>
      <c r="F418">
        <f t="shared" si="38"/>
        <v>-4.3360171900001632E-2</v>
      </c>
      <c r="G418">
        <f t="shared" si="39"/>
        <v>1.7202849569999898</v>
      </c>
      <c r="I418">
        <f t="shared" si="40"/>
        <v>1.5483956096517967E-2</v>
      </c>
      <c r="J418">
        <f t="shared" si="41"/>
        <v>2.4920050574323032E-4</v>
      </c>
      <c r="K418">
        <f t="shared" si="42"/>
        <v>9.8868584353295104E-3</v>
      </c>
    </row>
    <row r="419" spans="1:11" x14ac:dyDescent="0.25">
      <c r="A419">
        <v>73.196170222600003</v>
      </c>
      <c r="B419">
        <v>-23.886445955700001</v>
      </c>
      <c r="C419">
        <v>156.55773830000001</v>
      </c>
      <c r="E419">
        <f t="shared" si="37"/>
        <v>-1.8038297773999972</v>
      </c>
      <c r="F419">
        <f t="shared" si="38"/>
        <v>1.1135540442999989</v>
      </c>
      <c r="G419">
        <f t="shared" si="39"/>
        <v>1.5577383000000111</v>
      </c>
      <c r="I419">
        <f t="shared" si="40"/>
        <v>1.0367009010929705E-2</v>
      </c>
      <c r="J419">
        <f t="shared" si="41"/>
        <v>6.3998415793173743E-3</v>
      </c>
      <c r="K419">
        <f t="shared" si="42"/>
        <v>8.9526668176236647E-3</v>
      </c>
    </row>
    <row r="420" spans="1:11" x14ac:dyDescent="0.25">
      <c r="A420">
        <v>73.4116428496</v>
      </c>
      <c r="B420">
        <v>-24.6836164584</v>
      </c>
      <c r="C420">
        <v>156.82445432899999</v>
      </c>
      <c r="E420">
        <f t="shared" si="37"/>
        <v>-1.5883571504000003</v>
      </c>
      <c r="F420">
        <f t="shared" si="38"/>
        <v>0.31638354160000048</v>
      </c>
      <c r="G420">
        <f t="shared" si="39"/>
        <v>1.824454328999991</v>
      </c>
      <c r="I420">
        <f t="shared" si="40"/>
        <v>9.1286401283972151E-3</v>
      </c>
      <c r="J420">
        <f t="shared" si="41"/>
        <v>1.8183262455089924E-3</v>
      </c>
      <c r="K420">
        <f t="shared" si="42"/>
        <v>1.0485542874247845E-2</v>
      </c>
    </row>
    <row r="421" spans="1:11" x14ac:dyDescent="0.25">
      <c r="A421">
        <v>72.680672380700003</v>
      </c>
      <c r="B421">
        <v>-26.077214981600001</v>
      </c>
      <c r="C421">
        <v>156.99409776600001</v>
      </c>
      <c r="E421">
        <f t="shared" si="37"/>
        <v>-2.3193276192999974</v>
      </c>
      <c r="F421">
        <f t="shared" si="38"/>
        <v>-1.077214981600001</v>
      </c>
      <c r="G421">
        <f t="shared" si="39"/>
        <v>1.9940977660000101</v>
      </c>
      <c r="I421">
        <f t="shared" si="40"/>
        <v>1.3329689214488101E-2</v>
      </c>
      <c r="J421">
        <f t="shared" si="41"/>
        <v>6.1909929422787804E-3</v>
      </c>
      <c r="K421">
        <f t="shared" si="42"/>
        <v>1.1460521257495974E-2</v>
      </c>
    </row>
    <row r="422" spans="1:11" x14ac:dyDescent="0.25">
      <c r="A422">
        <v>72.595926237100002</v>
      </c>
      <c r="B422">
        <v>-25.998624158999998</v>
      </c>
      <c r="C422">
        <v>156.82227229700001</v>
      </c>
      <c r="E422">
        <f t="shared" si="37"/>
        <v>-2.4040737628999977</v>
      </c>
      <c r="F422">
        <f t="shared" si="38"/>
        <v>-0.99862415899999846</v>
      </c>
      <c r="G422">
        <f t="shared" si="39"/>
        <v>1.822272297000012</v>
      </c>
      <c r="I422">
        <f t="shared" si="40"/>
        <v>1.3816744060433204E-2</v>
      </c>
      <c r="J422">
        <f t="shared" si="41"/>
        <v>5.7393140886094667E-3</v>
      </c>
      <c r="K422">
        <f t="shared" si="42"/>
        <v>1.0473002253348169E-2</v>
      </c>
    </row>
    <row r="423" spans="1:11" x14ac:dyDescent="0.25">
      <c r="A423">
        <v>72.9172982236</v>
      </c>
      <c r="B423">
        <v>-25.7463248058</v>
      </c>
      <c r="C423">
        <v>156.80443242300001</v>
      </c>
      <c r="E423">
        <f t="shared" si="37"/>
        <v>-2.0827017764000004</v>
      </c>
      <c r="F423">
        <f t="shared" si="38"/>
        <v>-0.74632480580000049</v>
      </c>
      <c r="G423">
        <f t="shared" si="39"/>
        <v>1.8044324230000086</v>
      </c>
      <c r="I423">
        <f t="shared" si="40"/>
        <v>1.1969748117884763E-2</v>
      </c>
      <c r="J423">
        <f t="shared" si="41"/>
        <v>4.2892938589588776E-3</v>
      </c>
      <c r="K423">
        <f t="shared" si="42"/>
        <v>1.0370472548589407E-2</v>
      </c>
    </row>
    <row r="424" spans="1:11" x14ac:dyDescent="0.25">
      <c r="A424">
        <v>72.9750653121</v>
      </c>
      <c r="B424">
        <v>-24.790755540799999</v>
      </c>
      <c r="C424">
        <v>156.50891667400001</v>
      </c>
      <c r="E424">
        <f t="shared" si="37"/>
        <v>-2.0249346879000001</v>
      </c>
      <c r="F424">
        <f t="shared" si="38"/>
        <v>0.20924445920000068</v>
      </c>
      <c r="G424">
        <f t="shared" si="39"/>
        <v>1.5089166740000053</v>
      </c>
      <c r="I424">
        <f t="shared" si="40"/>
        <v>1.1637747873450458E-2</v>
      </c>
      <c r="J424">
        <f t="shared" si="41"/>
        <v>1.2025742235723686E-3</v>
      </c>
      <c r="K424">
        <f t="shared" si="42"/>
        <v>8.6720781262673036E-3</v>
      </c>
    </row>
    <row r="425" spans="1:11" x14ac:dyDescent="0.25">
      <c r="A425">
        <v>72.870059081999997</v>
      </c>
      <c r="B425">
        <v>-24.9362957389</v>
      </c>
      <c r="C425">
        <v>156.63308599000001</v>
      </c>
      <c r="E425">
        <f t="shared" si="37"/>
        <v>-2.1299409180000026</v>
      </c>
      <c r="F425">
        <f t="shared" si="38"/>
        <v>6.3704261099999826E-2</v>
      </c>
      <c r="G425">
        <f t="shared" si="39"/>
        <v>1.6330859900000121</v>
      </c>
      <c r="I425">
        <f t="shared" si="40"/>
        <v>1.2241241921109196E-2</v>
      </c>
      <c r="J425">
        <f t="shared" si="41"/>
        <v>3.6612248956785514E-4</v>
      </c>
      <c r="K425">
        <f t="shared" si="42"/>
        <v>9.3857066703688895E-3</v>
      </c>
    </row>
    <row r="426" spans="1:11" x14ac:dyDescent="0.25">
      <c r="A426">
        <v>72.450868498199995</v>
      </c>
      <c r="B426">
        <v>-25.617301878199999</v>
      </c>
      <c r="C426">
        <v>156.525116965</v>
      </c>
      <c r="E426">
        <f t="shared" si="37"/>
        <v>-2.5491315018000051</v>
      </c>
      <c r="F426">
        <f t="shared" si="38"/>
        <v>-0.61730187819999927</v>
      </c>
      <c r="G426">
        <f t="shared" si="39"/>
        <v>1.5251169649999952</v>
      </c>
      <c r="I426">
        <f t="shared" si="40"/>
        <v>1.4650422994622346E-2</v>
      </c>
      <c r="J426">
        <f t="shared" si="41"/>
        <v>3.5477705346384941E-3</v>
      </c>
      <c r="K426">
        <f t="shared" si="42"/>
        <v>8.765184784601027E-3</v>
      </c>
    </row>
    <row r="427" spans="1:11" x14ac:dyDescent="0.25">
      <c r="A427">
        <v>72.8180424528</v>
      </c>
      <c r="B427">
        <v>-24.731741733100002</v>
      </c>
      <c r="C427">
        <v>156.560307067</v>
      </c>
      <c r="E427">
        <f t="shared" si="37"/>
        <v>-2.1819575471999997</v>
      </c>
      <c r="F427">
        <f t="shared" si="38"/>
        <v>0.26825826689999843</v>
      </c>
      <c r="G427">
        <f t="shared" si="39"/>
        <v>1.5603070669999966</v>
      </c>
      <c r="I427">
        <f t="shared" si="40"/>
        <v>1.2540193003074277E-2</v>
      </c>
      <c r="J427">
        <f t="shared" si="41"/>
        <v>1.5417396392120753E-3</v>
      </c>
      <c r="K427">
        <f t="shared" si="42"/>
        <v>8.9674300901727028E-3</v>
      </c>
    </row>
    <row r="428" spans="1:11" x14ac:dyDescent="0.25">
      <c r="A428">
        <v>73.0400846876</v>
      </c>
      <c r="B428">
        <v>-23.9089698252</v>
      </c>
      <c r="C428">
        <v>156.53330399999999</v>
      </c>
      <c r="E428">
        <f t="shared" si="37"/>
        <v>-1.9599153123999997</v>
      </c>
      <c r="F428">
        <f t="shared" si="38"/>
        <v>1.0910301748000002</v>
      </c>
      <c r="G428">
        <f t="shared" si="39"/>
        <v>1.5333039999999869</v>
      </c>
      <c r="I428">
        <f t="shared" si="40"/>
        <v>1.1264067130323413E-2</v>
      </c>
      <c r="J428">
        <f t="shared" si="41"/>
        <v>6.2703919156112667E-3</v>
      </c>
      <c r="K428">
        <f t="shared" si="42"/>
        <v>8.8122374869574818E-3</v>
      </c>
    </row>
    <row r="429" spans="1:11" x14ac:dyDescent="0.25">
      <c r="A429">
        <v>71.994105217400005</v>
      </c>
      <c r="B429">
        <v>-25.3355825983</v>
      </c>
      <c r="C429">
        <v>156.833184225</v>
      </c>
      <c r="E429">
        <f t="shared" si="37"/>
        <v>-3.0058947825999951</v>
      </c>
      <c r="F429">
        <f t="shared" si="38"/>
        <v>-0.33558259830000026</v>
      </c>
      <c r="G429">
        <f t="shared" si="39"/>
        <v>1.8331842249999966</v>
      </c>
      <c r="I429">
        <f t="shared" si="40"/>
        <v>1.7275542674562782E-2</v>
      </c>
      <c r="J429">
        <f t="shared" si="41"/>
        <v>1.9286674741016013E-3</v>
      </c>
      <c r="K429">
        <f t="shared" si="42"/>
        <v>1.053571551893441E-2</v>
      </c>
    </row>
    <row r="430" spans="1:11" x14ac:dyDescent="0.25">
      <c r="A430">
        <v>72.063314042399995</v>
      </c>
      <c r="B430">
        <v>-25.400024952700001</v>
      </c>
      <c r="C430">
        <v>157.006466682</v>
      </c>
      <c r="E430">
        <f t="shared" si="37"/>
        <v>-2.9366859576000053</v>
      </c>
      <c r="F430">
        <f t="shared" si="38"/>
        <v>-0.40002495270000082</v>
      </c>
      <c r="G430">
        <f t="shared" si="39"/>
        <v>2.0064666819999957</v>
      </c>
      <c r="I430">
        <f t="shared" si="40"/>
        <v>1.6877784237818865E-2</v>
      </c>
      <c r="J430">
        <f t="shared" si="41"/>
        <v>2.2990319492425318E-3</v>
      </c>
      <c r="K430">
        <f t="shared" si="42"/>
        <v>1.1531608155624528E-2</v>
      </c>
    </row>
    <row r="431" spans="1:11" x14ac:dyDescent="0.25">
      <c r="A431">
        <v>71.422700040699993</v>
      </c>
      <c r="B431">
        <v>-25.292865385700001</v>
      </c>
      <c r="C431">
        <v>157.13056715600001</v>
      </c>
      <c r="E431">
        <f t="shared" si="37"/>
        <v>-3.5772999593000065</v>
      </c>
      <c r="F431">
        <f t="shared" si="38"/>
        <v>-0.29286538570000076</v>
      </c>
      <c r="G431">
        <f t="shared" si="39"/>
        <v>2.1305671560000121</v>
      </c>
      <c r="I431">
        <f t="shared" si="40"/>
        <v>2.0559534706382596E-2</v>
      </c>
      <c r="J431">
        <f t="shared" si="41"/>
        <v>1.6831621977754119E-3</v>
      </c>
      <c r="K431">
        <f t="shared" si="42"/>
        <v>1.2244841049513898E-2</v>
      </c>
    </row>
    <row r="432" spans="1:11" x14ac:dyDescent="0.25">
      <c r="A432">
        <v>71.151561753799996</v>
      </c>
      <c r="B432">
        <v>-25.961215876800001</v>
      </c>
      <c r="C432">
        <v>157.09410546199999</v>
      </c>
      <c r="E432">
        <f t="shared" si="37"/>
        <v>-3.8484382462000042</v>
      </c>
      <c r="F432">
        <f t="shared" si="38"/>
        <v>-0.96121587680000076</v>
      </c>
      <c r="G432">
        <f t="shared" si="39"/>
        <v>2.0941054619999875</v>
      </c>
      <c r="I432">
        <f t="shared" si="40"/>
        <v>2.2117826458031072E-2</v>
      </c>
      <c r="J432">
        <f t="shared" si="41"/>
        <v>5.5243204104311622E-3</v>
      </c>
      <c r="K432">
        <f t="shared" si="42"/>
        <v>1.2035287623249442E-2</v>
      </c>
    </row>
    <row r="433" spans="1:11" x14ac:dyDescent="0.25">
      <c r="A433">
        <v>71.258192168099995</v>
      </c>
      <c r="B433">
        <v>-26.277822358800002</v>
      </c>
      <c r="C433">
        <v>156.84862439099999</v>
      </c>
      <c r="E433">
        <f t="shared" si="37"/>
        <v>-3.7418078319000045</v>
      </c>
      <c r="F433">
        <f t="shared" si="38"/>
        <v>-1.2778223588000017</v>
      </c>
      <c r="G433">
        <f t="shared" si="39"/>
        <v>1.8486243909999871</v>
      </c>
      <c r="I433">
        <f t="shared" si="40"/>
        <v>2.1504997864259533E-2</v>
      </c>
      <c r="J433">
        <f t="shared" si="41"/>
        <v>7.3439279437671227E-3</v>
      </c>
      <c r="K433">
        <f t="shared" si="42"/>
        <v>1.0624453570638419E-2</v>
      </c>
    </row>
    <row r="434" spans="1:11" x14ac:dyDescent="0.25">
      <c r="A434">
        <v>71.221521949700005</v>
      </c>
      <c r="B434">
        <v>-27.274436182399999</v>
      </c>
      <c r="C434">
        <v>156.90909971900001</v>
      </c>
      <c r="E434">
        <f t="shared" si="37"/>
        <v>-3.7784780502999951</v>
      </c>
      <c r="F434">
        <f t="shared" si="38"/>
        <v>-2.2744361823999988</v>
      </c>
      <c r="G434">
        <f t="shared" si="39"/>
        <v>1.909099719000011</v>
      </c>
      <c r="I434">
        <f t="shared" si="40"/>
        <v>2.1715749726407756E-2</v>
      </c>
      <c r="J434">
        <f t="shared" si="41"/>
        <v>1.3071688189842265E-2</v>
      </c>
      <c r="K434">
        <f t="shared" si="42"/>
        <v>1.0972018666951912E-2</v>
      </c>
    </row>
    <row r="435" spans="1:11" x14ac:dyDescent="0.25">
      <c r="A435">
        <v>71.246715636800005</v>
      </c>
      <c r="B435">
        <v>-27.2796545912</v>
      </c>
      <c r="C435">
        <v>156.884811735</v>
      </c>
      <c r="E435">
        <f t="shared" si="37"/>
        <v>-3.7532843631999953</v>
      </c>
      <c r="F435">
        <f t="shared" si="38"/>
        <v>-2.2796545911999999</v>
      </c>
      <c r="G435">
        <f t="shared" si="39"/>
        <v>1.8848117349999995</v>
      </c>
      <c r="I435">
        <f t="shared" si="40"/>
        <v>2.157095602998663E-2</v>
      </c>
      <c r="J435">
        <f t="shared" si="41"/>
        <v>1.3101679540317865E-2</v>
      </c>
      <c r="K435">
        <f t="shared" si="42"/>
        <v>1.0832430246725052E-2</v>
      </c>
    </row>
    <row r="436" spans="1:11" x14ac:dyDescent="0.25">
      <c r="A436">
        <v>71.975422723600005</v>
      </c>
      <c r="B436">
        <v>-25.465445320000001</v>
      </c>
      <c r="C436">
        <v>156.85323357600001</v>
      </c>
      <c r="E436">
        <f t="shared" si="37"/>
        <v>-3.0245772763999952</v>
      </c>
      <c r="F436">
        <f t="shared" si="38"/>
        <v>-0.46544532000000061</v>
      </c>
      <c r="G436">
        <f t="shared" si="39"/>
        <v>1.853233576000008</v>
      </c>
      <c r="I436">
        <f t="shared" si="40"/>
        <v>1.7382915101827181E-2</v>
      </c>
      <c r="J436">
        <f t="shared" si="41"/>
        <v>2.6750172810042637E-3</v>
      </c>
      <c r="K436">
        <f t="shared" si="42"/>
        <v>1.0650943577083004E-2</v>
      </c>
    </row>
    <row r="437" spans="1:11" x14ac:dyDescent="0.25">
      <c r="A437">
        <v>72.327163131700004</v>
      </c>
      <c r="B437">
        <v>-25.331289020100002</v>
      </c>
      <c r="C437">
        <v>156.726087283</v>
      </c>
      <c r="E437">
        <f t="shared" si="37"/>
        <v>-2.6728368682999957</v>
      </c>
      <c r="F437">
        <f t="shared" si="38"/>
        <v>-0.33128902010000161</v>
      </c>
      <c r="G437">
        <f t="shared" si="39"/>
        <v>1.7260872829999983</v>
      </c>
      <c r="I437">
        <f t="shared" si="40"/>
        <v>1.5361385118251476E-2</v>
      </c>
      <c r="J437">
        <f t="shared" si="41"/>
        <v>1.903991329796746E-3</v>
      </c>
      <c r="K437">
        <f t="shared" si="42"/>
        <v>9.9202056872044302E-3</v>
      </c>
    </row>
    <row r="438" spans="1:11" x14ac:dyDescent="0.25">
      <c r="A438">
        <v>72.728480451699994</v>
      </c>
      <c r="B438">
        <v>-25.0159501053</v>
      </c>
      <c r="C438">
        <v>156.76830805099999</v>
      </c>
      <c r="E438">
        <f t="shared" si="37"/>
        <v>-2.2715195483000059</v>
      </c>
      <c r="F438">
        <f t="shared" si="38"/>
        <v>-1.5950105299999962E-2</v>
      </c>
      <c r="G438">
        <f t="shared" si="39"/>
        <v>1.7683080509999911</v>
      </c>
      <c r="I438">
        <f t="shared" si="40"/>
        <v>1.3054925648068622E-2</v>
      </c>
      <c r="J438">
        <f t="shared" si="41"/>
        <v>9.1668785736931537E-5</v>
      </c>
      <c r="K438">
        <f t="shared" si="42"/>
        <v>1.0162857786525684E-2</v>
      </c>
    </row>
    <row r="439" spans="1:11" x14ac:dyDescent="0.25">
      <c r="A439">
        <v>72.902811861299995</v>
      </c>
      <c r="B439">
        <v>-23.326843009299999</v>
      </c>
      <c r="C439">
        <v>156.83981518300001</v>
      </c>
      <c r="E439">
        <f t="shared" si="37"/>
        <v>-2.0971881387000053</v>
      </c>
      <c r="F439">
        <f t="shared" si="38"/>
        <v>1.6731569907000008</v>
      </c>
      <c r="G439">
        <f t="shared" si="39"/>
        <v>1.8398151830000131</v>
      </c>
      <c r="I439">
        <f t="shared" si="40"/>
        <v>1.205300444859919E-2</v>
      </c>
      <c r="J439">
        <f t="shared" si="41"/>
        <v>9.6160035811630601E-3</v>
      </c>
      <c r="K439">
        <f t="shared" si="42"/>
        <v>1.0573825102332214E-2</v>
      </c>
    </row>
    <row r="440" spans="1:11" x14ac:dyDescent="0.25">
      <c r="A440">
        <v>72.621032061600005</v>
      </c>
      <c r="B440">
        <v>-23.806845523</v>
      </c>
      <c r="C440">
        <v>157.01848800799999</v>
      </c>
      <c r="E440">
        <f t="shared" si="37"/>
        <v>-2.3789679383999953</v>
      </c>
      <c r="F440">
        <f t="shared" si="38"/>
        <v>1.1931544770000002</v>
      </c>
      <c r="G440">
        <f t="shared" si="39"/>
        <v>2.0184880079999914</v>
      </c>
      <c r="I440">
        <f t="shared" si="40"/>
        <v>1.3672455329822772E-2</v>
      </c>
      <c r="J440">
        <f t="shared" si="41"/>
        <v>6.8573228857099705E-3</v>
      </c>
      <c r="K440">
        <f t="shared" si="42"/>
        <v>1.1600697377083611E-2</v>
      </c>
    </row>
    <row r="441" spans="1:11" x14ac:dyDescent="0.25">
      <c r="A441">
        <v>72.928430285299996</v>
      </c>
      <c r="B441">
        <v>-24.324144207900002</v>
      </c>
      <c r="C441">
        <v>157.205855705</v>
      </c>
      <c r="E441">
        <f t="shared" si="37"/>
        <v>-2.0715697147000043</v>
      </c>
      <c r="F441">
        <f t="shared" si="38"/>
        <v>0.67585579209999835</v>
      </c>
      <c r="G441">
        <f t="shared" si="39"/>
        <v>2.2058557050000047</v>
      </c>
      <c r="I441">
        <f t="shared" si="40"/>
        <v>1.1905769695197658E-2</v>
      </c>
      <c r="J441">
        <f t="shared" si="41"/>
        <v>3.8842928388114809E-3</v>
      </c>
      <c r="K441">
        <f t="shared" si="42"/>
        <v>1.2677541005841132E-2</v>
      </c>
    </row>
    <row r="442" spans="1:11" x14ac:dyDescent="0.25">
      <c r="A442">
        <v>73.3965448302</v>
      </c>
      <c r="B442">
        <v>-23.604149877499999</v>
      </c>
      <c r="C442">
        <v>157.190386034</v>
      </c>
      <c r="E442">
        <f t="shared" si="37"/>
        <v>-1.6034551698000001</v>
      </c>
      <c r="F442">
        <f t="shared" si="38"/>
        <v>1.3958501225000006</v>
      </c>
      <c r="G442">
        <f t="shared" si="39"/>
        <v>2.1903860339999994</v>
      </c>
      <c r="I442">
        <f t="shared" si="40"/>
        <v>9.2154117878564569E-3</v>
      </c>
      <c r="J442">
        <f t="shared" si="41"/>
        <v>8.0222596273594824E-3</v>
      </c>
      <c r="K442">
        <f t="shared" si="42"/>
        <v>1.2588633382371065E-2</v>
      </c>
    </row>
    <row r="443" spans="1:11" x14ac:dyDescent="0.25">
      <c r="A443">
        <v>73.590333817699999</v>
      </c>
      <c r="B443">
        <v>-23.406549779700001</v>
      </c>
      <c r="C443">
        <v>157.25675713999999</v>
      </c>
      <c r="E443">
        <f t="shared" si="37"/>
        <v>-1.4096661823000005</v>
      </c>
      <c r="F443">
        <f t="shared" si="38"/>
        <v>1.5934502202999994</v>
      </c>
      <c r="G443">
        <f t="shared" si="39"/>
        <v>2.2567571399999906</v>
      </c>
      <c r="I443">
        <f t="shared" si="40"/>
        <v>8.1016635812339952E-3</v>
      </c>
      <c r="J443">
        <f t="shared" si="41"/>
        <v>9.1579111284705653E-3</v>
      </c>
      <c r="K443">
        <f t="shared" si="42"/>
        <v>1.2970082819888972E-2</v>
      </c>
    </row>
    <row r="444" spans="1:11" x14ac:dyDescent="0.25">
      <c r="A444">
        <v>73.654824886599997</v>
      </c>
      <c r="B444">
        <v>-23.6695781299</v>
      </c>
      <c r="C444">
        <v>157.31342736100001</v>
      </c>
      <c r="E444">
        <f t="shared" si="37"/>
        <v>-1.3451751134000034</v>
      </c>
      <c r="F444">
        <f t="shared" si="38"/>
        <v>1.3304218701000003</v>
      </c>
      <c r="G444">
        <f t="shared" si="39"/>
        <v>2.3134273610000093</v>
      </c>
      <c r="I444">
        <f t="shared" si="40"/>
        <v>7.7310191330785625E-3</v>
      </c>
      <c r="J444">
        <f t="shared" si="41"/>
        <v>7.64622897818267E-3</v>
      </c>
      <c r="K444">
        <f t="shared" si="42"/>
        <v>1.3295779124007747E-2</v>
      </c>
    </row>
    <row r="445" spans="1:11" x14ac:dyDescent="0.25">
      <c r="A445">
        <v>73.163023563899998</v>
      </c>
      <c r="B445">
        <v>-29.747964229099999</v>
      </c>
      <c r="C445">
        <v>155.395086518</v>
      </c>
      <c r="E445">
        <f t="shared" si="37"/>
        <v>-1.8369764361000023</v>
      </c>
      <c r="F445">
        <f t="shared" si="38"/>
        <v>-4.747964229099999</v>
      </c>
      <c r="G445">
        <f t="shared" si="39"/>
        <v>0.39508651799999939</v>
      </c>
      <c r="I445">
        <f t="shared" si="40"/>
        <v>1.0557510195537306E-2</v>
      </c>
      <c r="J445">
        <f t="shared" si="41"/>
        <v>2.7287601393075706E-2</v>
      </c>
      <c r="K445">
        <f t="shared" si="42"/>
        <v>2.2706496718922836E-3</v>
      </c>
    </row>
    <row r="446" spans="1:11" x14ac:dyDescent="0.25">
      <c r="A446">
        <v>73.434032418000001</v>
      </c>
      <c r="B446">
        <v>-27.7543335943</v>
      </c>
      <c r="C446">
        <v>155.95363302800001</v>
      </c>
      <c r="E446">
        <f t="shared" si="37"/>
        <v>-1.565967581999999</v>
      </c>
      <c r="F446">
        <f t="shared" si="38"/>
        <v>-2.7543335943000002</v>
      </c>
      <c r="G446">
        <f t="shared" si="39"/>
        <v>0.95363302800001293</v>
      </c>
      <c r="I446">
        <f t="shared" si="40"/>
        <v>8.9999623228405289E-3</v>
      </c>
      <c r="J446">
        <f t="shared" si="41"/>
        <v>1.5829764841986331E-2</v>
      </c>
      <c r="K446">
        <f t="shared" si="42"/>
        <v>5.4807400999035806E-3</v>
      </c>
    </row>
    <row r="447" spans="1:11" x14ac:dyDescent="0.25">
      <c r="A447">
        <v>73.411636135799995</v>
      </c>
      <c r="B447">
        <v>-24.709831088000001</v>
      </c>
      <c r="C447">
        <v>156.193444285</v>
      </c>
      <c r="E447">
        <f t="shared" si="37"/>
        <v>-1.5883638642000051</v>
      </c>
      <c r="F447">
        <f t="shared" si="38"/>
        <v>0.29016891199999861</v>
      </c>
      <c r="G447">
        <f t="shared" si="39"/>
        <v>1.1934442849999982</v>
      </c>
      <c r="I447">
        <f t="shared" si="40"/>
        <v>9.1286787140919517E-3</v>
      </c>
      <c r="J447">
        <f t="shared" si="41"/>
        <v>1.667664966553323E-3</v>
      </c>
      <c r="K447">
        <f t="shared" si="42"/>
        <v>6.8589884764353598E-3</v>
      </c>
    </row>
    <row r="448" spans="1:11" x14ac:dyDescent="0.25">
      <c r="A448">
        <v>73.507505360799996</v>
      </c>
      <c r="B448">
        <v>-23.921321228499998</v>
      </c>
      <c r="C448">
        <v>156.584192288</v>
      </c>
      <c r="E448">
        <f t="shared" si="37"/>
        <v>-1.4924946392000038</v>
      </c>
      <c r="F448">
        <f t="shared" si="38"/>
        <v>1.0786787715000017</v>
      </c>
      <c r="G448">
        <f t="shared" si="39"/>
        <v>1.584192287999997</v>
      </c>
      <c r="I448">
        <f t="shared" si="40"/>
        <v>8.5776970572316175E-3</v>
      </c>
      <c r="J448">
        <f t="shared" si="41"/>
        <v>6.1994056668460001E-3</v>
      </c>
      <c r="K448">
        <f t="shared" si="42"/>
        <v>9.1047037422863544E-3</v>
      </c>
    </row>
    <row r="449" spans="1:11" x14ac:dyDescent="0.25">
      <c r="A449">
        <v>72.909001487300003</v>
      </c>
      <c r="B449">
        <v>-24.060842899400001</v>
      </c>
      <c r="C449">
        <v>156.72935588300001</v>
      </c>
      <c r="E449">
        <f t="shared" si="37"/>
        <v>-2.090998512699997</v>
      </c>
      <c r="F449">
        <f t="shared" si="38"/>
        <v>0.93915710059999924</v>
      </c>
      <c r="G449">
        <f t="shared" si="39"/>
        <v>1.7293558830000109</v>
      </c>
      <c r="I449">
        <f t="shared" si="40"/>
        <v>1.2017431297894881E-2</v>
      </c>
      <c r="J449">
        <f t="shared" si="41"/>
        <v>5.397543740869184E-3</v>
      </c>
      <c r="K449">
        <f t="shared" si="42"/>
        <v>9.9389910549136269E-3</v>
      </c>
    </row>
    <row r="450" spans="1:11" x14ac:dyDescent="0.25">
      <c r="A450">
        <v>72.950810597200004</v>
      </c>
      <c r="B450">
        <v>-25.1444114357</v>
      </c>
      <c r="C450">
        <v>156.644830582</v>
      </c>
      <c r="E450">
        <f t="shared" ref="E450:E473" si="43">A450-75</f>
        <v>-2.0491894027999962</v>
      </c>
      <c r="F450">
        <f t="shared" ref="F450:F473" si="44">B450-(-25)</f>
        <v>-0.14441143570000037</v>
      </c>
      <c r="G450">
        <f t="shared" ref="G450:G473" si="45">C450-155</f>
        <v>1.6448305819999973</v>
      </c>
      <c r="I450">
        <f t="shared" ref="I450:I473" si="46">ABS(E450)/SQRT(75^2 + 25^2 + 155^2)</f>
        <v>1.177714508879537E-2</v>
      </c>
      <c r="J450">
        <f t="shared" ref="J450:J473" si="47">ABS(F450)/SQRT(75^2 + 25^2 + 155^2)</f>
        <v>8.2996448663859486E-4</v>
      </c>
      <c r="K450">
        <f t="shared" ref="K450:K473" si="48">ABS(G450)/SQRT(75^2 + 25^2 + 155^2)</f>
        <v>9.4532054402744602E-3</v>
      </c>
    </row>
    <row r="451" spans="1:11" x14ac:dyDescent="0.25">
      <c r="A451">
        <v>73.144138775100004</v>
      </c>
      <c r="B451">
        <v>-24.467882481</v>
      </c>
      <c r="C451">
        <v>156.38706597999999</v>
      </c>
      <c r="E451">
        <f t="shared" si="43"/>
        <v>-1.8558612248999964</v>
      </c>
      <c r="F451">
        <f t="shared" si="44"/>
        <v>0.53211751899999982</v>
      </c>
      <c r="G451">
        <f t="shared" si="45"/>
        <v>1.3870659799999885</v>
      </c>
      <c r="I451">
        <f t="shared" si="46"/>
        <v>1.0666045256944949E-2</v>
      </c>
      <c r="J451">
        <f t="shared" si="47"/>
        <v>3.0581971666405671E-3</v>
      </c>
      <c r="K451">
        <f t="shared" si="48"/>
        <v>7.971775216029842E-3</v>
      </c>
    </row>
    <row r="452" spans="1:11" x14ac:dyDescent="0.25">
      <c r="A452">
        <v>73.314028111799999</v>
      </c>
      <c r="B452">
        <v>-24.0621291241</v>
      </c>
      <c r="C452">
        <v>156.290057332</v>
      </c>
      <c r="E452">
        <f t="shared" si="43"/>
        <v>-1.685971888200001</v>
      </c>
      <c r="F452">
        <f t="shared" si="44"/>
        <v>0.93787087589999985</v>
      </c>
      <c r="G452">
        <f t="shared" si="45"/>
        <v>1.2900573320000035</v>
      </c>
      <c r="I452">
        <f t="shared" si="46"/>
        <v>9.6896536336908163E-3</v>
      </c>
      <c r="J452">
        <f t="shared" si="47"/>
        <v>5.3901515228106742E-3</v>
      </c>
      <c r="K452">
        <f t="shared" si="48"/>
        <v>7.4142450429757452E-3</v>
      </c>
    </row>
    <row r="453" spans="1:11" x14ac:dyDescent="0.25">
      <c r="A453">
        <v>73.441332613100002</v>
      </c>
      <c r="B453">
        <v>-24.251868849800001</v>
      </c>
      <c r="C453">
        <v>156.560787753</v>
      </c>
      <c r="E453">
        <f t="shared" si="43"/>
        <v>-1.5586673868999981</v>
      </c>
      <c r="F453">
        <f t="shared" si="44"/>
        <v>0.74813115019999898</v>
      </c>
      <c r="G453">
        <f t="shared" si="45"/>
        <v>1.5607877529999996</v>
      </c>
      <c r="I453">
        <f t="shared" si="46"/>
        <v>8.9580064856925566E-3</v>
      </c>
      <c r="J453">
        <f t="shared" si="47"/>
        <v>4.2996753200624958E-3</v>
      </c>
      <c r="K453">
        <f t="shared" si="48"/>
        <v>8.9701926990152312E-3</v>
      </c>
    </row>
    <row r="454" spans="1:11" x14ac:dyDescent="0.25">
      <c r="A454">
        <v>72.865871347999999</v>
      </c>
      <c r="B454">
        <v>-25.405685088199998</v>
      </c>
      <c r="C454">
        <v>156.64604395999999</v>
      </c>
      <c r="E454">
        <f t="shared" si="43"/>
        <v>-2.1341286520000011</v>
      </c>
      <c r="F454">
        <f t="shared" si="44"/>
        <v>-0.40568508819999849</v>
      </c>
      <c r="G454">
        <f t="shared" si="45"/>
        <v>1.6460439599999859</v>
      </c>
      <c r="I454">
        <f t="shared" si="46"/>
        <v>1.2265309755367892E-2</v>
      </c>
      <c r="J454">
        <f t="shared" si="47"/>
        <v>2.3315620008398266E-3</v>
      </c>
      <c r="K454">
        <f t="shared" si="48"/>
        <v>9.460178992223291E-3</v>
      </c>
    </row>
    <row r="455" spans="1:11" x14ac:dyDescent="0.25">
      <c r="A455">
        <v>72.748563017999999</v>
      </c>
      <c r="B455">
        <v>-26.786492046199999</v>
      </c>
      <c r="C455">
        <v>156.76881351700001</v>
      </c>
      <c r="E455">
        <f t="shared" si="43"/>
        <v>-2.2514369820000013</v>
      </c>
      <c r="F455">
        <f t="shared" si="44"/>
        <v>-1.7864920461999994</v>
      </c>
      <c r="G455">
        <f t="shared" si="45"/>
        <v>1.7688135170000123</v>
      </c>
      <c r="I455">
        <f t="shared" si="46"/>
        <v>1.2939506694238715E-2</v>
      </c>
      <c r="J455">
        <f t="shared" si="47"/>
        <v>1.0267365231992577E-2</v>
      </c>
      <c r="K455">
        <f t="shared" si="48"/>
        <v>1.0165762811513403E-2</v>
      </c>
    </row>
    <row r="456" spans="1:11" x14ac:dyDescent="0.25">
      <c r="A456">
        <v>72.9026031808</v>
      </c>
      <c r="B456">
        <v>-27.169875558600001</v>
      </c>
      <c r="C456">
        <v>156.71762398000001</v>
      </c>
      <c r="E456">
        <f t="shared" si="43"/>
        <v>-2.0973968192000001</v>
      </c>
      <c r="F456">
        <f t="shared" si="44"/>
        <v>-2.1698755586000011</v>
      </c>
      <c r="G456">
        <f t="shared" si="45"/>
        <v>1.7176239800000133</v>
      </c>
      <c r="I456">
        <f t="shared" si="46"/>
        <v>1.2054203781624376E-2</v>
      </c>
      <c r="J456">
        <f t="shared" si="47"/>
        <v>1.2470755140225226E-2</v>
      </c>
      <c r="K456">
        <f t="shared" si="48"/>
        <v>9.8715652114997124E-3</v>
      </c>
    </row>
    <row r="457" spans="1:11" x14ac:dyDescent="0.25">
      <c r="A457">
        <v>73.178088106000004</v>
      </c>
      <c r="B457">
        <v>-25.500665054700001</v>
      </c>
      <c r="C457">
        <v>156.83043618599999</v>
      </c>
      <c r="E457">
        <f t="shared" si="43"/>
        <v>-1.8219118939999959</v>
      </c>
      <c r="F457">
        <f t="shared" si="44"/>
        <v>-0.50066505470000067</v>
      </c>
      <c r="G457">
        <f t="shared" si="45"/>
        <v>1.8304361859999858</v>
      </c>
      <c r="I457">
        <f t="shared" si="46"/>
        <v>1.0470930937531375E-2</v>
      </c>
      <c r="J457">
        <f t="shared" si="47"/>
        <v>2.8774328922620703E-3</v>
      </c>
      <c r="K457">
        <f t="shared" si="48"/>
        <v>1.0519921930519122E-2</v>
      </c>
    </row>
    <row r="458" spans="1:11" x14ac:dyDescent="0.25">
      <c r="A458">
        <v>73.0035115413</v>
      </c>
      <c r="B458">
        <v>-26.167297988200001</v>
      </c>
      <c r="C458">
        <v>156.84454211100001</v>
      </c>
      <c r="E458">
        <f t="shared" si="43"/>
        <v>-1.9964884587</v>
      </c>
      <c r="F458">
        <f t="shared" si="44"/>
        <v>-1.1672979882000014</v>
      </c>
      <c r="G458">
        <f t="shared" si="45"/>
        <v>1.8445421110000098</v>
      </c>
      <c r="I458">
        <f t="shared" si="46"/>
        <v>1.1474261097625947E-2</v>
      </c>
      <c r="J458">
        <f t="shared" si="47"/>
        <v>6.7087199212068791E-3</v>
      </c>
      <c r="K458">
        <f t="shared" si="48"/>
        <v>1.0600991803860234E-2</v>
      </c>
    </row>
    <row r="459" spans="1:11" x14ac:dyDescent="0.25">
      <c r="A459">
        <v>72.518652436400004</v>
      </c>
      <c r="B459">
        <v>-25.5178311815</v>
      </c>
      <c r="C459">
        <v>156.88537686800001</v>
      </c>
      <c r="E459">
        <f t="shared" si="43"/>
        <v>-2.4813475635999964</v>
      </c>
      <c r="F459">
        <f t="shared" si="44"/>
        <v>-0.51783118150000007</v>
      </c>
      <c r="G459">
        <f t="shared" si="45"/>
        <v>1.8853768680000087</v>
      </c>
      <c r="I459">
        <f t="shared" si="46"/>
        <v>1.426085369771858E-2</v>
      </c>
      <c r="J459">
        <f t="shared" si="47"/>
        <v>2.9760904227275368E-3</v>
      </c>
      <c r="K459">
        <f t="shared" si="48"/>
        <v>1.0835678191169075E-2</v>
      </c>
    </row>
    <row r="460" spans="1:11" x14ac:dyDescent="0.25">
      <c r="A460">
        <v>72.2935943345</v>
      </c>
      <c r="B460">
        <v>-26.169187860299999</v>
      </c>
      <c r="C460">
        <v>156.896606163</v>
      </c>
      <c r="E460">
        <f t="shared" si="43"/>
        <v>-2.7064056655000002</v>
      </c>
      <c r="F460">
        <f t="shared" si="44"/>
        <v>-1.1691878602999992</v>
      </c>
      <c r="G460">
        <f t="shared" si="45"/>
        <v>1.8966061630000013</v>
      </c>
      <c r="I460">
        <f t="shared" si="46"/>
        <v>1.5554312426259513E-2</v>
      </c>
      <c r="J460">
        <f t="shared" si="47"/>
        <v>6.7195814344913653E-3</v>
      </c>
      <c r="K460">
        <f t="shared" si="48"/>
        <v>1.0900215435153985E-2</v>
      </c>
    </row>
    <row r="461" spans="1:11" x14ac:dyDescent="0.25">
      <c r="A461">
        <v>72.768039277200003</v>
      </c>
      <c r="B461">
        <v>-25.167866447000002</v>
      </c>
      <c r="C461">
        <v>156.66390426000001</v>
      </c>
      <c r="E461">
        <f t="shared" si="43"/>
        <v>-2.2319607227999967</v>
      </c>
      <c r="F461">
        <f t="shared" si="44"/>
        <v>-0.16786644700000153</v>
      </c>
      <c r="G461">
        <f t="shared" si="45"/>
        <v>1.6639042600000096</v>
      </c>
      <c r="I461">
        <f t="shared" si="46"/>
        <v>1.2827572321519421E-2</v>
      </c>
      <c r="J461">
        <f t="shared" si="47"/>
        <v>9.64765628378839E-4</v>
      </c>
      <c r="K461">
        <f t="shared" si="48"/>
        <v>9.5628260897254926E-3</v>
      </c>
    </row>
    <row r="462" spans="1:11" x14ac:dyDescent="0.25">
      <c r="A462">
        <v>72.261104301100005</v>
      </c>
      <c r="B462">
        <v>-26.197261237599999</v>
      </c>
      <c r="C462">
        <v>156.95431923699999</v>
      </c>
      <c r="E462">
        <f t="shared" si="43"/>
        <v>-2.7388956988999951</v>
      </c>
      <c r="F462">
        <f t="shared" si="44"/>
        <v>-1.1972612375999994</v>
      </c>
      <c r="G462">
        <f t="shared" si="45"/>
        <v>1.9543192369999929</v>
      </c>
      <c r="I462">
        <f t="shared" si="46"/>
        <v>1.5741039839923039E-2</v>
      </c>
      <c r="J462">
        <f t="shared" si="47"/>
        <v>6.8809253479152942E-3</v>
      </c>
      <c r="K462">
        <f t="shared" si="48"/>
        <v>1.1231905246300557E-2</v>
      </c>
    </row>
    <row r="463" spans="1:11" x14ac:dyDescent="0.25">
      <c r="A463">
        <v>72.054526643599999</v>
      </c>
      <c r="B463">
        <v>-25.4834107131</v>
      </c>
      <c r="C463">
        <v>156.78428617</v>
      </c>
      <c r="E463">
        <f t="shared" si="43"/>
        <v>-2.9454733564000009</v>
      </c>
      <c r="F463">
        <f t="shared" si="44"/>
        <v>-0.48341071309999961</v>
      </c>
      <c r="G463">
        <f t="shared" si="45"/>
        <v>1.7842861700000014</v>
      </c>
      <c r="I463">
        <f t="shared" si="46"/>
        <v>1.6928287363825296E-2</v>
      </c>
      <c r="J463">
        <f t="shared" si="47"/>
        <v>2.7782683718145266E-3</v>
      </c>
      <c r="K463">
        <f t="shared" si="48"/>
        <v>1.0254687573197446E-2</v>
      </c>
    </row>
    <row r="464" spans="1:11" x14ac:dyDescent="0.25">
      <c r="A464">
        <v>71.911126584399994</v>
      </c>
      <c r="B464">
        <v>-26.428119941799999</v>
      </c>
      <c r="C464">
        <v>156.71136857499999</v>
      </c>
      <c r="E464">
        <f t="shared" si="43"/>
        <v>-3.0888734156000055</v>
      </c>
      <c r="F464">
        <f t="shared" si="44"/>
        <v>-1.4281199417999986</v>
      </c>
      <c r="G464">
        <f t="shared" si="45"/>
        <v>1.7113685749999945</v>
      </c>
      <c r="I464">
        <f t="shared" si="46"/>
        <v>1.7752439245848833E-2</v>
      </c>
      <c r="J464">
        <f t="shared" si="47"/>
        <v>8.2077214218456308E-3</v>
      </c>
      <c r="K464">
        <f t="shared" si="48"/>
        <v>9.835614014322069E-3</v>
      </c>
    </row>
    <row r="465" spans="1:11" x14ac:dyDescent="0.25">
      <c r="A465">
        <v>71.533789070400005</v>
      </c>
      <c r="B465">
        <v>-27.301724118199999</v>
      </c>
      <c r="C465">
        <v>156.870356587</v>
      </c>
      <c r="E465">
        <f t="shared" si="43"/>
        <v>-3.4662109295999954</v>
      </c>
      <c r="F465">
        <f t="shared" si="44"/>
        <v>-2.3017241181999992</v>
      </c>
      <c r="G465">
        <f t="shared" si="45"/>
        <v>1.8703565870000034</v>
      </c>
      <c r="I465">
        <f t="shared" si="46"/>
        <v>1.9921081462986517E-2</v>
      </c>
      <c r="J465">
        <f t="shared" si="47"/>
        <v>1.3228517997107137E-2</v>
      </c>
      <c r="K465">
        <f t="shared" si="48"/>
        <v>1.0749353311502105E-2</v>
      </c>
    </row>
    <row r="466" spans="1:11" x14ac:dyDescent="0.25">
      <c r="A466">
        <v>71.400252957299998</v>
      </c>
      <c r="B466">
        <v>-27.626586485499999</v>
      </c>
      <c r="C466">
        <v>156.82307584599999</v>
      </c>
      <c r="E466">
        <f t="shared" si="43"/>
        <v>-3.5997470427000025</v>
      </c>
      <c r="F466">
        <f t="shared" si="44"/>
        <v>-2.626586485499999</v>
      </c>
      <c r="G466">
        <f t="shared" si="45"/>
        <v>1.8230758459999947</v>
      </c>
      <c r="I466">
        <f t="shared" si="46"/>
        <v>2.0688543063375277E-2</v>
      </c>
      <c r="J466">
        <f t="shared" si="47"/>
        <v>1.50955739307138E-2</v>
      </c>
      <c r="K466">
        <f t="shared" si="48"/>
        <v>1.0477620427317751E-2</v>
      </c>
    </row>
    <row r="467" spans="1:11" x14ac:dyDescent="0.25">
      <c r="A467">
        <v>71.165791244999994</v>
      </c>
      <c r="B467">
        <v>-27.748412226700001</v>
      </c>
      <c r="C467">
        <v>156.75031355600001</v>
      </c>
      <c r="E467">
        <f t="shared" si="43"/>
        <v>-3.8342087550000059</v>
      </c>
      <c r="F467">
        <f t="shared" si="44"/>
        <v>-2.7484122267000011</v>
      </c>
      <c r="G467">
        <f t="shared" si="45"/>
        <v>1.7503135560000089</v>
      </c>
      <c r="I467">
        <f t="shared" si="46"/>
        <v>2.2036046422387157E-2</v>
      </c>
      <c r="J467">
        <f t="shared" si="47"/>
        <v>1.5795733431686242E-2</v>
      </c>
      <c r="K467">
        <f t="shared" si="48"/>
        <v>1.0059439440654471E-2</v>
      </c>
    </row>
    <row r="468" spans="1:11" x14ac:dyDescent="0.25">
      <c r="A468">
        <v>71.744770047499998</v>
      </c>
      <c r="B468">
        <v>-28.003781920000002</v>
      </c>
      <c r="C468">
        <v>156.73899160299999</v>
      </c>
      <c r="E468">
        <f t="shared" si="43"/>
        <v>-3.2552299525000024</v>
      </c>
      <c r="F468">
        <f t="shared" si="44"/>
        <v>-3.0037819200000015</v>
      </c>
      <c r="G468">
        <f t="shared" si="45"/>
        <v>1.7389916029999881</v>
      </c>
      <c r="I468">
        <f t="shared" si="46"/>
        <v>1.870852708666226E-2</v>
      </c>
      <c r="J468">
        <f t="shared" si="47"/>
        <v>1.7263399585515565E-2</v>
      </c>
      <c r="K468">
        <f t="shared" si="48"/>
        <v>9.9943696706334215E-3</v>
      </c>
    </row>
    <row r="469" spans="1:11" x14ac:dyDescent="0.25">
      <c r="A469">
        <v>71.927896207900005</v>
      </c>
      <c r="B469">
        <v>-27.536155422</v>
      </c>
      <c r="C469">
        <v>156.709516726</v>
      </c>
      <c r="E469">
        <f t="shared" si="43"/>
        <v>-3.0721037920999947</v>
      </c>
      <c r="F469">
        <f t="shared" si="44"/>
        <v>-2.5361554220000002</v>
      </c>
      <c r="G469">
        <f t="shared" si="45"/>
        <v>1.7095167260000039</v>
      </c>
      <c r="I469">
        <f t="shared" si="46"/>
        <v>1.7656060507614955E-2</v>
      </c>
      <c r="J469">
        <f t="shared" si="47"/>
        <v>1.4575846591738537E-2</v>
      </c>
      <c r="K469">
        <f t="shared" si="48"/>
        <v>9.8249710282097905E-3</v>
      </c>
    </row>
    <row r="470" spans="1:11" x14ac:dyDescent="0.25">
      <c r="A470">
        <v>72.019451770299995</v>
      </c>
      <c r="B470">
        <v>-27.106373748599999</v>
      </c>
      <c r="C470">
        <v>156.83043726700001</v>
      </c>
      <c r="E470">
        <f t="shared" si="43"/>
        <v>-2.9805482297000054</v>
      </c>
      <c r="F470">
        <f t="shared" si="44"/>
        <v>-2.1063737485999994</v>
      </c>
      <c r="G470">
        <f t="shared" si="45"/>
        <v>1.8304372670000078</v>
      </c>
      <c r="I470">
        <f t="shared" si="46"/>
        <v>1.7129870424552059E-2</v>
      </c>
      <c r="J470">
        <f t="shared" si="47"/>
        <v>1.2105796181941891E-2</v>
      </c>
      <c r="K470">
        <f t="shared" si="48"/>
        <v>1.0519928143265527E-2</v>
      </c>
    </row>
    <row r="471" spans="1:11" x14ac:dyDescent="0.25">
      <c r="A471">
        <v>71.769223860400004</v>
      </c>
      <c r="B471">
        <v>-27.291996431600001</v>
      </c>
      <c r="C471">
        <v>156.924534679</v>
      </c>
      <c r="E471">
        <f t="shared" si="43"/>
        <v>-3.2307761395999961</v>
      </c>
      <c r="F471">
        <f t="shared" si="44"/>
        <v>-2.2919964316000012</v>
      </c>
      <c r="G471">
        <f t="shared" si="45"/>
        <v>1.9245346790000042</v>
      </c>
      <c r="I471">
        <f t="shared" si="46"/>
        <v>1.8567985611040672E-2</v>
      </c>
      <c r="J471">
        <f t="shared" si="47"/>
        <v>1.3172610828980087E-2</v>
      </c>
      <c r="K471">
        <f t="shared" si="48"/>
        <v>1.1060726798621582E-2</v>
      </c>
    </row>
    <row r="472" spans="1:11" x14ac:dyDescent="0.25">
      <c r="A472">
        <v>72.249762946100006</v>
      </c>
      <c r="B472">
        <v>-25.704384813200001</v>
      </c>
      <c r="C472">
        <v>156.68386315800001</v>
      </c>
      <c r="E472">
        <f t="shared" si="43"/>
        <v>-2.7502370538999941</v>
      </c>
      <c r="F472">
        <f t="shared" si="44"/>
        <v>-0.70438481320000079</v>
      </c>
      <c r="G472">
        <f t="shared" si="45"/>
        <v>1.6838631580000083</v>
      </c>
      <c r="I472">
        <f t="shared" si="46"/>
        <v>1.5806221117532621E-2</v>
      </c>
      <c r="J472">
        <f t="shared" si="47"/>
        <v>4.0482554380114073E-3</v>
      </c>
      <c r="K472">
        <f t="shared" si="48"/>
        <v>9.6775342944611167E-3</v>
      </c>
    </row>
    <row r="473" spans="1:11" x14ac:dyDescent="0.25">
      <c r="A473">
        <v>72.214153866499998</v>
      </c>
      <c r="B473">
        <v>-24.661004441500001</v>
      </c>
      <c r="C473">
        <v>156.654760708</v>
      </c>
      <c r="E473">
        <f t="shared" si="43"/>
        <v>-2.7858461335000015</v>
      </c>
      <c r="F473">
        <f t="shared" si="44"/>
        <v>0.33899555849999885</v>
      </c>
      <c r="G473">
        <f t="shared" si="45"/>
        <v>1.6547607079999977</v>
      </c>
      <c r="I473">
        <f t="shared" si="46"/>
        <v>1.6010874380112804E-2</v>
      </c>
      <c r="J473">
        <f t="shared" si="47"/>
        <v>1.9482825118344459E-3</v>
      </c>
      <c r="K473">
        <f t="shared" si="48"/>
        <v>9.5102760724435648E-3</v>
      </c>
    </row>
  </sheetData>
  <mergeCells count="3">
    <mergeCell ref="M1:N1"/>
    <mergeCell ref="O1:P1"/>
    <mergeCell ref="Q1: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0"/>
  <sheetViews>
    <sheetView workbookViewId="0">
      <selection activeCell="I1" sqref="I1"/>
    </sheetView>
  </sheetViews>
  <sheetFormatPr defaultRowHeight="15" x14ac:dyDescent="0.25"/>
  <cols>
    <col min="1" max="3" width="12" bestFit="1" customWidth="1"/>
    <col min="4" max="4" width="9.140625" style="3"/>
    <col min="8" max="8" width="9.140625" style="10"/>
    <col min="13" max="13" width="23.28515625" bestFit="1" customWidth="1"/>
    <col min="14" max="14" width="12.7109375" bestFit="1" customWidth="1"/>
    <col min="15" max="15" width="23.28515625" bestFit="1" customWidth="1"/>
    <col min="16" max="16" width="12.7109375" bestFit="1" customWidth="1"/>
    <col min="17" max="17" width="23.28515625" bestFit="1" customWidth="1"/>
    <col min="18" max="18" width="12.7109375" bestFit="1" customWidth="1"/>
  </cols>
  <sheetData>
    <row r="1" spans="1:18" x14ac:dyDescent="0.25">
      <c r="A1">
        <v>101.79851971799999</v>
      </c>
      <c r="B1">
        <v>121.480895578</v>
      </c>
      <c r="C1">
        <v>156.927878534</v>
      </c>
      <c r="E1">
        <f>A1-100</f>
        <v>1.7985197179999943</v>
      </c>
      <c r="F1">
        <f>B1-125</f>
        <v>-3.5191044219999981</v>
      </c>
      <c r="G1">
        <f>C1-155</f>
        <v>1.9278785340000013</v>
      </c>
      <c r="I1">
        <f>ABS(E1)/SQRT(100^2+125^2+155^2)</f>
        <v>8.0715246447827273E-3</v>
      </c>
      <c r="J1">
        <f t="shared" ref="J1:K1" si="0">ABS(F1)/SQRT(100^2+125^2+155^2)</f>
        <v>1.5793286993441208E-2</v>
      </c>
      <c r="K1">
        <f t="shared" si="0"/>
        <v>8.6520703351714127E-3</v>
      </c>
      <c r="M1" s="27" t="s">
        <v>15</v>
      </c>
      <c r="N1" s="27"/>
      <c r="O1" s="27" t="s">
        <v>16</v>
      </c>
      <c r="P1" s="27"/>
      <c r="Q1" s="27" t="s">
        <v>17</v>
      </c>
      <c r="R1" s="27"/>
    </row>
    <row r="2" spans="1:18" x14ac:dyDescent="0.25">
      <c r="A2">
        <v>101.444472086</v>
      </c>
      <c r="B2">
        <v>122.52485614699999</v>
      </c>
      <c r="C2">
        <v>157.215921329</v>
      </c>
      <c r="E2">
        <f t="shared" ref="E2:E65" si="1">A2-100</f>
        <v>1.4444720860000047</v>
      </c>
      <c r="F2">
        <f t="shared" ref="F2:F65" si="2">B2-125</f>
        <v>-2.4751438530000058</v>
      </c>
      <c r="G2">
        <f t="shared" ref="G2:G65" si="3">C2-155</f>
        <v>2.2159213289999968</v>
      </c>
      <c r="I2">
        <f t="shared" ref="I2:I65" si="4">ABS(E2)/SQRT(100^2+125^2+155^2)</f>
        <v>6.4826045131242691E-3</v>
      </c>
      <c r="J2">
        <f t="shared" ref="J2:J65" si="5">ABS(F2)/SQRT(100^2+125^2+155^2)</f>
        <v>1.1108126538133447E-2</v>
      </c>
      <c r="K2">
        <f t="shared" ref="K2:K65" si="6">ABS(G2)/SQRT(100^2+125^2+155^2)</f>
        <v>9.9447692671464066E-3</v>
      </c>
      <c r="M2" s="1"/>
      <c r="N2" s="1"/>
      <c r="O2" s="1"/>
      <c r="P2" s="1"/>
      <c r="Q2" s="1"/>
      <c r="R2" s="1"/>
    </row>
    <row r="3" spans="1:18" x14ac:dyDescent="0.25">
      <c r="A3">
        <v>101.41192401399999</v>
      </c>
      <c r="B3">
        <v>122.987355232</v>
      </c>
      <c r="C3">
        <v>157.529039332</v>
      </c>
      <c r="E3">
        <f t="shared" si="1"/>
        <v>1.4119240139999931</v>
      </c>
      <c r="F3">
        <f t="shared" si="2"/>
        <v>-2.0126447680000012</v>
      </c>
      <c r="G3">
        <f t="shared" si="3"/>
        <v>2.5290393319999964</v>
      </c>
      <c r="I3">
        <f t="shared" si="4"/>
        <v>6.3365329618040537E-3</v>
      </c>
      <c r="J3">
        <f t="shared" si="5"/>
        <v>9.0324902660339212E-3</v>
      </c>
      <c r="K3">
        <f t="shared" si="6"/>
        <v>1.1350002500146556E-2</v>
      </c>
      <c r="M3" s="1" t="s">
        <v>1</v>
      </c>
      <c r="N3" s="1">
        <v>1.5663451991035866</v>
      </c>
      <c r="O3" s="1" t="s">
        <v>1</v>
      </c>
      <c r="P3" s="1">
        <v>-4.6573422238755224</v>
      </c>
      <c r="Q3" s="1" t="s">
        <v>1</v>
      </c>
      <c r="R3" s="1">
        <v>1.492743826073841</v>
      </c>
    </row>
    <row r="4" spans="1:18" x14ac:dyDescent="0.25">
      <c r="A4">
        <v>101.339688055</v>
      </c>
      <c r="B4">
        <v>121.568448288</v>
      </c>
      <c r="C4">
        <v>157.10741168499999</v>
      </c>
      <c r="E4">
        <f t="shared" si="1"/>
        <v>1.3396880549999963</v>
      </c>
      <c r="F4">
        <f t="shared" si="2"/>
        <v>-3.431551712000001</v>
      </c>
      <c r="G4">
        <f t="shared" si="3"/>
        <v>2.1074116849999882</v>
      </c>
      <c r="I4">
        <f t="shared" si="4"/>
        <v>6.0123472898469168E-3</v>
      </c>
      <c r="J4">
        <f t="shared" si="5"/>
        <v>1.5400361717499086E-2</v>
      </c>
      <c r="K4">
        <f t="shared" si="6"/>
        <v>9.4577919729988483E-3</v>
      </c>
      <c r="M4" s="1" t="s">
        <v>2</v>
      </c>
      <c r="N4" s="1">
        <v>3.3177885616090995E-2</v>
      </c>
      <c r="O4" s="1" t="s">
        <v>2</v>
      </c>
      <c r="P4" s="1">
        <v>7.6282736918424854E-2</v>
      </c>
      <c r="Q4" s="1" t="s">
        <v>2</v>
      </c>
      <c r="R4" s="1">
        <v>3.1739647258404918E-2</v>
      </c>
    </row>
    <row r="5" spans="1:18" x14ac:dyDescent="0.25">
      <c r="A5">
        <v>101.349238101</v>
      </c>
      <c r="B5">
        <v>121.92233179</v>
      </c>
      <c r="C5">
        <v>157.03090427399999</v>
      </c>
      <c r="E5">
        <f t="shared" si="1"/>
        <v>1.3492381009999974</v>
      </c>
      <c r="F5">
        <f t="shared" si="2"/>
        <v>-3.0776682099999988</v>
      </c>
      <c r="G5">
        <f t="shared" si="3"/>
        <v>2.0309042739999938</v>
      </c>
      <c r="I5">
        <f t="shared" si="4"/>
        <v>6.0552066651856189E-3</v>
      </c>
      <c r="J5">
        <f t="shared" si="5"/>
        <v>1.3812178180122354E-2</v>
      </c>
      <c r="K5">
        <f t="shared" si="6"/>
        <v>9.1144365751043566E-3</v>
      </c>
      <c r="M5" s="1" t="s">
        <v>3</v>
      </c>
      <c r="N5" s="1">
        <v>1.5597962249999995</v>
      </c>
      <c r="O5" s="1" t="s">
        <v>3</v>
      </c>
      <c r="P5" s="1">
        <v>-4.6184493800000013</v>
      </c>
      <c r="Q5" s="1" t="s">
        <v>3</v>
      </c>
      <c r="R5" s="1">
        <v>1.5482404849999938</v>
      </c>
    </row>
    <row r="6" spans="1:18" x14ac:dyDescent="0.25">
      <c r="A6">
        <v>101.19642722099999</v>
      </c>
      <c r="B6">
        <v>123.028279138</v>
      </c>
      <c r="C6">
        <v>157.087427526</v>
      </c>
      <c r="E6">
        <f t="shared" si="1"/>
        <v>1.1964272209999933</v>
      </c>
      <c r="F6">
        <f t="shared" si="2"/>
        <v>-1.971720861999998</v>
      </c>
      <c r="G6">
        <f t="shared" si="3"/>
        <v>2.087427525999999</v>
      </c>
      <c r="I6">
        <f t="shared" si="4"/>
        <v>5.3694111348021297E-3</v>
      </c>
      <c r="J6">
        <f t="shared" si="5"/>
        <v>8.8488290514617957E-3</v>
      </c>
      <c r="K6">
        <f t="shared" si="6"/>
        <v>9.3681056435917717E-3</v>
      </c>
      <c r="M6" s="1" t="s">
        <v>4</v>
      </c>
      <c r="N6" s="1" t="e">
        <v>#N/A</v>
      </c>
      <c r="O6" s="1" t="s">
        <v>4</v>
      </c>
      <c r="P6" s="1" t="e">
        <v>#N/A</v>
      </c>
      <c r="Q6" s="1" t="s">
        <v>4</v>
      </c>
      <c r="R6" s="1" t="e">
        <v>#N/A</v>
      </c>
    </row>
    <row r="7" spans="1:18" x14ac:dyDescent="0.25">
      <c r="A7">
        <v>100.912521192</v>
      </c>
      <c r="B7">
        <v>123.346799742</v>
      </c>
      <c r="C7">
        <v>157.07388147399999</v>
      </c>
      <c r="E7">
        <f t="shared" si="1"/>
        <v>0.91252119199999981</v>
      </c>
      <c r="F7">
        <f t="shared" si="2"/>
        <v>-1.6532002579999983</v>
      </c>
      <c r="G7">
        <f t="shared" si="3"/>
        <v>2.0738814739999896</v>
      </c>
      <c r="I7">
        <f t="shared" si="4"/>
        <v>4.0952774753590616E-3</v>
      </c>
      <c r="J7">
        <f t="shared" si="5"/>
        <v>7.4193496416302233E-3</v>
      </c>
      <c r="K7">
        <f t="shared" si="6"/>
        <v>9.3073127084555528E-3</v>
      </c>
      <c r="M7" s="1" t="s">
        <v>5</v>
      </c>
      <c r="N7" s="1">
        <v>0.72233369887773746</v>
      </c>
      <c r="O7" s="1" t="s">
        <v>5</v>
      </c>
      <c r="P7" s="1">
        <v>1.6607927387657084</v>
      </c>
      <c r="Q7" s="1" t="s">
        <v>5</v>
      </c>
      <c r="R7" s="1">
        <v>0.69102103342351173</v>
      </c>
    </row>
    <row r="8" spans="1:18" x14ac:dyDescent="0.25">
      <c r="A8">
        <v>100.779405059</v>
      </c>
      <c r="B8">
        <v>123.890404291</v>
      </c>
      <c r="C8">
        <v>157.26369383900001</v>
      </c>
      <c r="E8">
        <f t="shared" si="1"/>
        <v>0.77940505899999835</v>
      </c>
      <c r="F8">
        <f t="shared" si="2"/>
        <v>-1.1095957090000041</v>
      </c>
      <c r="G8">
        <f t="shared" si="3"/>
        <v>2.2636938390000125</v>
      </c>
      <c r="I8">
        <f t="shared" si="4"/>
        <v>3.4978694306352005E-3</v>
      </c>
      <c r="J8">
        <f t="shared" si="5"/>
        <v>4.9797225025134386E-3</v>
      </c>
      <c r="K8">
        <f t="shared" si="6"/>
        <v>1.0159166133607817E-2</v>
      </c>
      <c r="M8" s="1" t="s">
        <v>6</v>
      </c>
      <c r="N8" s="1">
        <v>0.52176597253439394</v>
      </c>
      <c r="O8" s="1" t="s">
        <v>6</v>
      </c>
      <c r="P8" s="1">
        <v>2.758232521136903</v>
      </c>
      <c r="Q8" s="1" t="s">
        <v>6</v>
      </c>
      <c r="R8" s="1">
        <v>0.47751006863369805</v>
      </c>
    </row>
    <row r="9" spans="1:18" x14ac:dyDescent="0.25">
      <c r="A9">
        <v>101.080476496</v>
      </c>
      <c r="B9">
        <v>122.90914384200001</v>
      </c>
      <c r="C9">
        <v>157.12684192200001</v>
      </c>
      <c r="E9">
        <f t="shared" si="1"/>
        <v>1.0804764960000028</v>
      </c>
      <c r="F9">
        <f t="shared" si="2"/>
        <v>-2.090856157999994</v>
      </c>
      <c r="G9">
        <f t="shared" si="3"/>
        <v>2.1268419220000112</v>
      </c>
      <c r="I9">
        <f t="shared" si="4"/>
        <v>4.8490392283664337E-3</v>
      </c>
      <c r="J9">
        <f t="shared" si="5"/>
        <v>9.3834929020181757E-3</v>
      </c>
      <c r="K9">
        <f t="shared" si="6"/>
        <v>9.5449923718769064E-3</v>
      </c>
      <c r="M9" s="1" t="s">
        <v>7</v>
      </c>
      <c r="N9" s="1">
        <v>-0.66197179526270267</v>
      </c>
      <c r="O9" s="1" t="s">
        <v>7</v>
      </c>
      <c r="P9" s="1">
        <v>-1.8432908135219694E-2</v>
      </c>
      <c r="Q9" s="1" t="s">
        <v>7</v>
      </c>
      <c r="R9" s="1">
        <v>0.34043763317071862</v>
      </c>
    </row>
    <row r="10" spans="1:18" x14ac:dyDescent="0.25">
      <c r="A10">
        <v>101.310930325</v>
      </c>
      <c r="B10">
        <v>123.416956957</v>
      </c>
      <c r="C10">
        <v>157.088331987</v>
      </c>
      <c r="E10">
        <f t="shared" si="1"/>
        <v>1.3109303250000011</v>
      </c>
      <c r="F10">
        <f t="shared" si="2"/>
        <v>-1.5830430430000035</v>
      </c>
      <c r="G10">
        <f t="shared" si="3"/>
        <v>2.0883319870000037</v>
      </c>
      <c r="I10">
        <f t="shared" si="4"/>
        <v>5.8832863048046777E-3</v>
      </c>
      <c r="J10">
        <f t="shared" si="5"/>
        <v>7.1044931047714041E-3</v>
      </c>
      <c r="K10">
        <f t="shared" si="6"/>
        <v>9.3721647479645051E-3</v>
      </c>
      <c r="M10" s="1" t="s">
        <v>8</v>
      </c>
      <c r="N10" s="1">
        <v>0.14257180668654806</v>
      </c>
      <c r="O10" s="1" t="s">
        <v>8</v>
      </c>
      <c r="P10" s="1">
        <v>-0.13965933347159828</v>
      </c>
      <c r="Q10" s="1" t="s">
        <v>8</v>
      </c>
      <c r="R10" s="1">
        <v>-0.62377166476531642</v>
      </c>
    </row>
    <row r="11" spans="1:18" x14ac:dyDescent="0.25">
      <c r="A11">
        <v>101.391674889</v>
      </c>
      <c r="B11">
        <v>122.87410660800001</v>
      </c>
      <c r="C11">
        <v>156.88075087300001</v>
      </c>
      <c r="E11">
        <f t="shared" si="1"/>
        <v>1.3916748890000008</v>
      </c>
      <c r="F11">
        <f t="shared" si="2"/>
        <v>-2.1258933919999947</v>
      </c>
      <c r="G11">
        <f t="shared" si="3"/>
        <v>1.8807508730000109</v>
      </c>
      <c r="I11">
        <f t="shared" si="4"/>
        <v>6.2456574991460881E-3</v>
      </c>
      <c r="J11">
        <f t="shared" si="5"/>
        <v>9.5407354915131148E-3</v>
      </c>
      <c r="K11">
        <f t="shared" si="6"/>
        <v>8.4405674678937632E-3</v>
      </c>
      <c r="M11" s="1" t="s">
        <v>9</v>
      </c>
      <c r="N11" s="1">
        <v>3.3738223370999947</v>
      </c>
      <c r="O11" s="1" t="s">
        <v>9</v>
      </c>
      <c r="P11" s="1">
        <v>9.9296455600000115</v>
      </c>
      <c r="Q11" s="1" t="s">
        <v>9</v>
      </c>
      <c r="R11" s="1">
        <v>3.866383079000002</v>
      </c>
    </row>
    <row r="12" spans="1:18" x14ac:dyDescent="0.25">
      <c r="A12">
        <v>101.070179575</v>
      </c>
      <c r="B12">
        <v>121.36878962500001</v>
      </c>
      <c r="C12">
        <v>156.71770146099999</v>
      </c>
      <c r="E12">
        <f t="shared" si="1"/>
        <v>1.0701795749999974</v>
      </c>
      <c r="F12">
        <f t="shared" si="2"/>
        <v>-3.6312103749999949</v>
      </c>
      <c r="G12">
        <f t="shared" si="3"/>
        <v>1.7177014609999901</v>
      </c>
      <c r="I12">
        <f t="shared" si="4"/>
        <v>4.8028279743083753E-3</v>
      </c>
      <c r="J12">
        <f t="shared" si="5"/>
        <v>1.6296404058775672E-2</v>
      </c>
      <c r="K12">
        <f t="shared" si="6"/>
        <v>7.7088227257571607E-3</v>
      </c>
      <c r="M12" s="1" t="s">
        <v>10</v>
      </c>
      <c r="N12" s="1">
        <v>-3.3630642099993224E-2</v>
      </c>
      <c r="O12" s="1" t="s">
        <v>10</v>
      </c>
      <c r="P12" s="1">
        <v>-9.8010709490000067</v>
      </c>
      <c r="Q12" s="1" t="s">
        <v>10</v>
      </c>
      <c r="R12" s="1">
        <v>-0.69961814699999536</v>
      </c>
    </row>
    <row r="13" spans="1:18" x14ac:dyDescent="0.25">
      <c r="A13">
        <v>100.997294082</v>
      </c>
      <c r="B13">
        <v>119.35857051399999</v>
      </c>
      <c r="C13">
        <v>156.39120153499999</v>
      </c>
      <c r="E13">
        <f t="shared" si="1"/>
        <v>0.99729408199999625</v>
      </c>
      <c r="F13">
        <f t="shared" si="2"/>
        <v>-5.6414294860000069</v>
      </c>
      <c r="G13">
        <f t="shared" si="3"/>
        <v>1.3912015349999933</v>
      </c>
      <c r="I13">
        <f t="shared" si="4"/>
        <v>4.4757272774915225E-3</v>
      </c>
      <c r="J13">
        <f t="shared" si="5"/>
        <v>2.5318008288888357E-2</v>
      </c>
      <c r="K13">
        <f t="shared" si="6"/>
        <v>6.2435331474147565E-3</v>
      </c>
      <c r="M13" s="1" t="s">
        <v>11</v>
      </c>
      <c r="N13" s="1">
        <v>3.3401916950000015</v>
      </c>
      <c r="O13" s="1" t="s">
        <v>11</v>
      </c>
      <c r="P13" s="1">
        <v>0.12857461100000478</v>
      </c>
      <c r="Q13" s="1" t="s">
        <v>11</v>
      </c>
      <c r="R13" s="1">
        <v>3.1667649320000066</v>
      </c>
    </row>
    <row r="14" spans="1:18" x14ac:dyDescent="0.25">
      <c r="A14">
        <v>100.893000668</v>
      </c>
      <c r="B14">
        <v>119.669579063</v>
      </c>
      <c r="C14">
        <v>156.41022153399999</v>
      </c>
      <c r="E14">
        <f t="shared" si="1"/>
        <v>0.89300066799999911</v>
      </c>
      <c r="F14">
        <f t="shared" si="2"/>
        <v>-5.3304209369999995</v>
      </c>
      <c r="G14">
        <f t="shared" si="3"/>
        <v>1.4102215339999873</v>
      </c>
      <c r="I14">
        <f t="shared" si="4"/>
        <v>4.0076718800641214E-3</v>
      </c>
      <c r="J14">
        <f t="shared" si="5"/>
        <v>2.3922242013507615E-2</v>
      </c>
      <c r="K14">
        <f t="shared" si="6"/>
        <v>6.3288924510330191E-3</v>
      </c>
      <c r="M14" s="1" t="s">
        <v>12</v>
      </c>
      <c r="N14" s="1">
        <v>742.44762437510008</v>
      </c>
      <c r="O14" s="1" t="s">
        <v>12</v>
      </c>
      <c r="P14" s="1">
        <v>-2207.5802141169975</v>
      </c>
      <c r="Q14" s="1" t="s">
        <v>12</v>
      </c>
      <c r="R14" s="1">
        <v>707.56057355900066</v>
      </c>
    </row>
    <row r="15" spans="1:18" x14ac:dyDescent="0.25">
      <c r="A15">
        <v>101.04166664</v>
      </c>
      <c r="B15">
        <v>120.670409902</v>
      </c>
      <c r="C15">
        <v>156.49901667</v>
      </c>
      <c r="E15">
        <f t="shared" si="1"/>
        <v>1.0416666400000025</v>
      </c>
      <c r="F15">
        <f t="shared" si="2"/>
        <v>-4.3295900979999971</v>
      </c>
      <c r="G15">
        <f t="shared" si="3"/>
        <v>1.4990166700000032</v>
      </c>
      <c r="I15">
        <f t="shared" si="4"/>
        <v>4.674865597669285E-3</v>
      </c>
      <c r="J15">
        <f t="shared" si="5"/>
        <v>1.9430642226528176E-2</v>
      </c>
      <c r="K15">
        <f t="shared" si="6"/>
        <v>6.727393574700413E-3</v>
      </c>
      <c r="M15" s="1" t="s">
        <v>13</v>
      </c>
      <c r="N15" s="1">
        <v>474</v>
      </c>
      <c r="O15" s="1" t="s">
        <v>13</v>
      </c>
      <c r="P15" s="1">
        <v>474</v>
      </c>
      <c r="Q15" s="1" t="s">
        <v>13</v>
      </c>
      <c r="R15" s="1">
        <v>474</v>
      </c>
    </row>
    <row r="16" spans="1:18" ht="15.75" thickBot="1" x14ac:dyDescent="0.3">
      <c r="A16">
        <v>100.99973705799999</v>
      </c>
      <c r="B16">
        <v>120.776790268</v>
      </c>
      <c r="C16">
        <v>156.60852422400001</v>
      </c>
      <c r="E16">
        <f t="shared" si="1"/>
        <v>0.99973705799999379</v>
      </c>
      <c r="F16">
        <f t="shared" si="2"/>
        <v>-4.2232097320000008</v>
      </c>
      <c r="G16">
        <f t="shared" si="3"/>
        <v>1.6085242240000071</v>
      </c>
      <c r="I16">
        <f t="shared" si="4"/>
        <v>4.486691038852182E-3</v>
      </c>
      <c r="J16">
        <f t="shared" si="5"/>
        <v>1.8953220857556574E-2</v>
      </c>
      <c r="K16">
        <f t="shared" si="6"/>
        <v>7.2188493602860287E-3</v>
      </c>
      <c r="M16" s="2" t="s">
        <v>14</v>
      </c>
      <c r="N16" s="2">
        <v>6.5194279713222045E-2</v>
      </c>
      <c r="O16" s="2" t="s">
        <v>14</v>
      </c>
      <c r="P16" s="2">
        <v>0.14989496755447129</v>
      </c>
      <c r="Q16" s="2" t="s">
        <v>14</v>
      </c>
      <c r="R16" s="2">
        <v>6.2368152850580859E-2</v>
      </c>
    </row>
    <row r="17" spans="1:18" ht="15.75" thickBot="1" x14ac:dyDescent="0.3">
      <c r="A17">
        <v>100.86831099600001</v>
      </c>
      <c r="B17">
        <v>121.43332302</v>
      </c>
      <c r="C17">
        <v>156.85788134200001</v>
      </c>
      <c r="E17">
        <f t="shared" si="1"/>
        <v>0.86831099600000528</v>
      </c>
      <c r="F17">
        <f t="shared" si="2"/>
        <v>-3.5666769799999969</v>
      </c>
      <c r="G17">
        <f t="shared" si="3"/>
        <v>1.8578813420000131</v>
      </c>
      <c r="I17">
        <f t="shared" si="4"/>
        <v>3.8968678149070481E-3</v>
      </c>
      <c r="J17">
        <f t="shared" si="5"/>
        <v>1.6006786501102623E-2</v>
      </c>
      <c r="K17">
        <f t="shared" si="6"/>
        <v>8.337931960907841E-3</v>
      </c>
    </row>
    <row r="18" spans="1:18" x14ac:dyDescent="0.25">
      <c r="A18">
        <v>101.11032774900001</v>
      </c>
      <c r="B18">
        <v>121.720793388</v>
      </c>
      <c r="C18">
        <v>157.02914841699999</v>
      </c>
      <c r="E18">
        <f t="shared" si="1"/>
        <v>1.1103277490000067</v>
      </c>
      <c r="F18">
        <f t="shared" si="2"/>
        <v>-3.2792066119999959</v>
      </c>
      <c r="G18">
        <f t="shared" si="3"/>
        <v>2.0291484169999876</v>
      </c>
      <c r="I18">
        <f t="shared" si="4"/>
        <v>4.9830078036651876E-3</v>
      </c>
      <c r="J18">
        <f t="shared" si="5"/>
        <v>1.4716656547711265E-2</v>
      </c>
      <c r="K18">
        <f t="shared" si="6"/>
        <v>9.1065565152382219E-3</v>
      </c>
      <c r="M18" s="8" t="s">
        <v>0</v>
      </c>
      <c r="N18" s="8"/>
      <c r="O18" s="8" t="s">
        <v>34</v>
      </c>
      <c r="P18" s="8"/>
      <c r="Q18" s="8" t="s">
        <v>35</v>
      </c>
      <c r="R18" s="8"/>
    </row>
    <row r="19" spans="1:18" x14ac:dyDescent="0.25">
      <c r="A19">
        <v>101.100687673</v>
      </c>
      <c r="B19">
        <v>121.277425607</v>
      </c>
      <c r="C19">
        <v>156.878953626</v>
      </c>
      <c r="E19">
        <f t="shared" si="1"/>
        <v>1.1006876729999959</v>
      </c>
      <c r="F19">
        <f t="shared" si="2"/>
        <v>-3.7225743930000021</v>
      </c>
      <c r="G19">
        <f t="shared" si="3"/>
        <v>1.8789536259999977</v>
      </c>
      <c r="I19">
        <f t="shared" si="4"/>
        <v>4.9397443852923304E-3</v>
      </c>
      <c r="J19">
        <f t="shared" si="5"/>
        <v>1.6706433993700986E-2</v>
      </c>
      <c r="K19">
        <f t="shared" si="6"/>
        <v>8.4325016550432369E-3</v>
      </c>
      <c r="M19" s="1"/>
      <c r="N19" s="1"/>
      <c r="O19" s="1"/>
      <c r="P19" s="1"/>
      <c r="Q19" s="1"/>
      <c r="R19" s="1"/>
    </row>
    <row r="20" spans="1:18" x14ac:dyDescent="0.25">
      <c r="A20">
        <v>101.044796404</v>
      </c>
      <c r="B20">
        <v>120.632690412</v>
      </c>
      <c r="C20">
        <v>156.67974094499999</v>
      </c>
      <c r="E20">
        <f t="shared" si="1"/>
        <v>1.044796403999996</v>
      </c>
      <c r="F20">
        <f t="shared" si="2"/>
        <v>-4.3673095879999977</v>
      </c>
      <c r="G20">
        <f t="shared" si="3"/>
        <v>1.6797409449999918</v>
      </c>
      <c r="I20">
        <f t="shared" si="4"/>
        <v>4.6889115750391591E-3</v>
      </c>
      <c r="J20">
        <f t="shared" si="5"/>
        <v>1.9599922435177875E-2</v>
      </c>
      <c r="K20">
        <f t="shared" si="6"/>
        <v>7.5384608234904567E-3</v>
      </c>
      <c r="M20" s="1" t="s">
        <v>1</v>
      </c>
      <c r="N20" s="1">
        <v>7.0305624914998492E-3</v>
      </c>
      <c r="O20" s="1" t="s">
        <v>1</v>
      </c>
      <c r="P20" s="1">
        <v>2.0903986226529017E-2</v>
      </c>
      <c r="Q20" s="1" t="s">
        <v>1</v>
      </c>
      <c r="R20" s="1">
        <v>6.8043054475400867E-3</v>
      </c>
    </row>
    <row r="21" spans="1:18" x14ac:dyDescent="0.25">
      <c r="A21">
        <v>100.718769897</v>
      </c>
      <c r="B21">
        <v>120.472644523</v>
      </c>
      <c r="C21">
        <v>156.65971380400001</v>
      </c>
      <c r="E21">
        <f t="shared" si="1"/>
        <v>0.71876989700000138</v>
      </c>
      <c r="F21">
        <f t="shared" si="2"/>
        <v>-4.5273554770000004</v>
      </c>
      <c r="G21">
        <f t="shared" si="3"/>
        <v>1.6597138040000061</v>
      </c>
      <c r="I21">
        <f t="shared" si="4"/>
        <v>3.2257466401396837E-3</v>
      </c>
      <c r="J21">
        <f t="shared" si="5"/>
        <v>2.0318187753278597E-2</v>
      </c>
      <c r="K21">
        <f t="shared" si="6"/>
        <v>7.4485815964082632E-3</v>
      </c>
      <c r="M21" s="1" t="s">
        <v>2</v>
      </c>
      <c r="N21" s="1">
        <v>1.4879750724846856E-4</v>
      </c>
      <c r="O21" s="1" t="s">
        <v>2</v>
      </c>
      <c r="P21" s="1">
        <v>3.4203266045296411E-4</v>
      </c>
      <c r="Q21" s="1" t="s">
        <v>2</v>
      </c>
      <c r="R21" s="1">
        <v>1.314941198255523E-4</v>
      </c>
    </row>
    <row r="22" spans="1:18" x14ac:dyDescent="0.25">
      <c r="A22">
        <v>100.725212555</v>
      </c>
      <c r="B22">
        <v>120.127775337</v>
      </c>
      <c r="C22">
        <v>156.25080854500001</v>
      </c>
      <c r="E22">
        <f t="shared" si="1"/>
        <v>0.72521255499999882</v>
      </c>
      <c r="F22">
        <f t="shared" si="2"/>
        <v>-4.8722246629999972</v>
      </c>
      <c r="G22">
        <f t="shared" si="3"/>
        <v>1.2508085450000124</v>
      </c>
      <c r="I22">
        <f t="shared" si="4"/>
        <v>3.2546604587119447E-3</v>
      </c>
      <c r="J22">
        <f t="shared" si="5"/>
        <v>2.1865916202494933E-2</v>
      </c>
      <c r="K22">
        <f t="shared" si="6"/>
        <v>5.6134675065444327E-3</v>
      </c>
      <c r="M22" s="1" t="s">
        <v>3</v>
      </c>
      <c r="N22" s="1">
        <v>7.0001643823660309E-3</v>
      </c>
      <c r="O22" s="1" t="s">
        <v>3</v>
      </c>
      <c r="P22" s="1">
        <v>2.072700544690477E-2</v>
      </c>
      <c r="Q22" s="1" t="s">
        <v>3</v>
      </c>
      <c r="R22" s="1">
        <v>6.9483037109120266E-3</v>
      </c>
    </row>
    <row r="23" spans="1:18" x14ac:dyDescent="0.25">
      <c r="A23">
        <v>101.01465718</v>
      </c>
      <c r="B23">
        <v>120.00112284399999</v>
      </c>
      <c r="C23">
        <v>155.97062098000001</v>
      </c>
      <c r="E23">
        <f t="shared" si="1"/>
        <v>1.0146571800000004</v>
      </c>
      <c r="F23">
        <f t="shared" si="2"/>
        <v>-4.998877156000006</v>
      </c>
      <c r="G23">
        <f t="shared" si="3"/>
        <v>0.97062098000000674</v>
      </c>
      <c r="I23">
        <f t="shared" si="4"/>
        <v>4.5536506230151727E-3</v>
      </c>
      <c r="J23">
        <f t="shared" si="5"/>
        <v>2.2434316264135373E-2</v>
      </c>
      <c r="K23">
        <f t="shared" si="6"/>
        <v>4.3560218341811034E-3</v>
      </c>
      <c r="M23" s="1" t="s">
        <v>4</v>
      </c>
      <c r="N23" s="1" t="e">
        <v>#N/A</v>
      </c>
      <c r="O23" s="1" t="s">
        <v>4</v>
      </c>
      <c r="P23" s="1" t="e">
        <v>#N/A</v>
      </c>
      <c r="Q23" s="1" t="s">
        <v>4</v>
      </c>
      <c r="R23" s="1" t="e">
        <v>#N/A</v>
      </c>
    </row>
    <row r="24" spans="1:18" x14ac:dyDescent="0.25">
      <c r="A24">
        <v>100.94370363199999</v>
      </c>
      <c r="B24">
        <v>119.33472152500001</v>
      </c>
      <c r="C24">
        <v>155.85019400300001</v>
      </c>
      <c r="E24">
        <f t="shared" si="1"/>
        <v>0.94370363199999474</v>
      </c>
      <c r="F24">
        <f t="shared" si="2"/>
        <v>-5.6652784749999938</v>
      </c>
      <c r="G24">
        <f t="shared" si="3"/>
        <v>0.8501940030000128</v>
      </c>
      <c r="I24">
        <f t="shared" si="4"/>
        <v>4.2352202463086649E-3</v>
      </c>
      <c r="J24">
        <f t="shared" si="5"/>
        <v>2.5425039477114976E-2</v>
      </c>
      <c r="K24">
        <f t="shared" si="6"/>
        <v>3.8155610858090711E-3</v>
      </c>
      <c r="M24" s="1" t="s">
        <v>5</v>
      </c>
      <c r="N24" s="1">
        <v>3.2395510382507817E-3</v>
      </c>
      <c r="O24" s="1" t="s">
        <v>5</v>
      </c>
      <c r="P24" s="1">
        <v>7.4465781099130671E-3</v>
      </c>
      <c r="Q24" s="1" t="s">
        <v>5</v>
      </c>
      <c r="R24" s="1">
        <v>2.8628296285462462E-3</v>
      </c>
    </row>
    <row r="25" spans="1:18" x14ac:dyDescent="0.25">
      <c r="A25">
        <v>100.508123274</v>
      </c>
      <c r="B25">
        <v>120.04260993299999</v>
      </c>
      <c r="C25">
        <v>155.921645458</v>
      </c>
      <c r="E25">
        <f t="shared" si="1"/>
        <v>0.50812327399999901</v>
      </c>
      <c r="F25">
        <f t="shared" si="2"/>
        <v>-4.9573900670000057</v>
      </c>
      <c r="G25">
        <f t="shared" si="3"/>
        <v>0.92164545800000042</v>
      </c>
      <c r="I25">
        <f t="shared" si="4"/>
        <v>2.2803917508557952E-3</v>
      </c>
      <c r="J25">
        <f t="shared" si="5"/>
        <v>2.224812755685994E-2</v>
      </c>
      <c r="K25">
        <f t="shared" si="6"/>
        <v>4.1362260049456348E-3</v>
      </c>
      <c r="M25" s="1" t="s">
        <v>6</v>
      </c>
      <c r="N25" s="1">
        <v>1.0494690929431718E-5</v>
      </c>
      <c r="O25" s="1" t="s">
        <v>6</v>
      </c>
      <c r="P25" s="1">
        <v>5.5451525547036467E-5</v>
      </c>
      <c r="Q25" s="1" t="s">
        <v>6</v>
      </c>
      <c r="R25" s="1">
        <v>8.195793482082237E-6</v>
      </c>
    </row>
    <row r="26" spans="1:18" x14ac:dyDescent="0.25">
      <c r="A26">
        <v>100.71731348900001</v>
      </c>
      <c r="B26">
        <v>119.66798288</v>
      </c>
      <c r="C26">
        <v>155.94688943899999</v>
      </c>
      <c r="E26">
        <f t="shared" si="1"/>
        <v>0.71731348900000569</v>
      </c>
      <c r="F26">
        <f t="shared" si="2"/>
        <v>-5.3320171200000033</v>
      </c>
      <c r="G26">
        <f t="shared" si="3"/>
        <v>0.9468894389999889</v>
      </c>
      <c r="I26">
        <f t="shared" si="4"/>
        <v>3.2192104687832216E-3</v>
      </c>
      <c r="J26">
        <f t="shared" si="5"/>
        <v>2.3929405477045529E-2</v>
      </c>
      <c r="K26">
        <f t="shared" si="6"/>
        <v>4.2495177374379635E-3</v>
      </c>
      <c r="M26" s="1" t="s">
        <v>7</v>
      </c>
      <c r="N26" s="1">
        <v>-0.66867672845362236</v>
      </c>
      <c r="O26" s="1" t="s">
        <v>7</v>
      </c>
      <c r="P26" s="1">
        <v>-3.6952588570100975E-2</v>
      </c>
      <c r="Q26" s="1" t="s">
        <v>7</v>
      </c>
      <c r="R26" s="1">
        <v>-0.49760905693661073</v>
      </c>
    </row>
    <row r="27" spans="1:18" x14ac:dyDescent="0.25">
      <c r="A27">
        <v>100.890160378</v>
      </c>
      <c r="B27">
        <v>120.718938349</v>
      </c>
      <c r="C27">
        <v>156.543926868</v>
      </c>
      <c r="E27">
        <f t="shared" si="1"/>
        <v>0.89016037800000447</v>
      </c>
      <c r="F27">
        <f t="shared" si="2"/>
        <v>-4.2810616510000017</v>
      </c>
      <c r="G27">
        <f t="shared" si="3"/>
        <v>1.5439268679999998</v>
      </c>
      <c r="I27">
        <f t="shared" si="4"/>
        <v>3.9949250246897579E-3</v>
      </c>
      <c r="J27">
        <f t="shared" si="5"/>
        <v>1.9212852812259717E-2</v>
      </c>
      <c r="K27">
        <f t="shared" si="6"/>
        <v>6.9289447538902352E-3</v>
      </c>
      <c r="M27" s="1" t="s">
        <v>8</v>
      </c>
      <c r="N27" s="1">
        <v>0.14634446062694012</v>
      </c>
      <c r="O27" s="1" t="s">
        <v>8</v>
      </c>
      <c r="P27" s="1">
        <v>0.14683874282648515</v>
      </c>
      <c r="Q27" s="1" t="s">
        <v>8</v>
      </c>
      <c r="R27" s="1">
        <v>-0.27268815205561442</v>
      </c>
    </row>
    <row r="28" spans="1:18" x14ac:dyDescent="0.25">
      <c r="A28">
        <v>100.709048759</v>
      </c>
      <c r="B28">
        <v>120.333179543</v>
      </c>
      <c r="C28">
        <v>156.196218007</v>
      </c>
      <c r="E28">
        <f t="shared" si="1"/>
        <v>0.70904875899999809</v>
      </c>
      <c r="F28">
        <f t="shared" si="2"/>
        <v>-4.666820457</v>
      </c>
      <c r="G28">
        <f t="shared" si="3"/>
        <v>1.1962180069999988</v>
      </c>
      <c r="I28">
        <f t="shared" si="4"/>
        <v>3.1821194259606727E-3</v>
      </c>
      <c r="J28">
        <f t="shared" si="5"/>
        <v>2.0944088604900025E-2</v>
      </c>
      <c r="K28">
        <f t="shared" si="6"/>
        <v>5.3684722093402127E-3</v>
      </c>
      <c r="M28" s="1" t="s">
        <v>9</v>
      </c>
      <c r="N28" s="1">
        <v>1.4949367195384488E-2</v>
      </c>
      <c r="O28" s="1" t="s">
        <v>9</v>
      </c>
      <c r="P28" s="1">
        <v>4.3408916670402579E-2</v>
      </c>
      <c r="Q28" s="1" t="s">
        <v>9</v>
      </c>
      <c r="R28" s="1">
        <v>1.4081240969570566E-2</v>
      </c>
    </row>
    <row r="29" spans="1:18" x14ac:dyDescent="0.25">
      <c r="A29">
        <v>100.63412355200001</v>
      </c>
      <c r="B29">
        <v>120.206303576</v>
      </c>
      <c r="C29">
        <v>156.36725122199999</v>
      </c>
      <c r="E29">
        <f t="shared" si="1"/>
        <v>0.63412355200000547</v>
      </c>
      <c r="F29">
        <f t="shared" si="2"/>
        <v>-4.7936964240000037</v>
      </c>
      <c r="G29">
        <f t="shared" si="3"/>
        <v>1.367251221999993</v>
      </c>
      <c r="I29">
        <f t="shared" si="4"/>
        <v>2.8458647556541391E-3</v>
      </c>
      <c r="J29">
        <f t="shared" si="5"/>
        <v>2.1513491589044108E-2</v>
      </c>
      <c r="K29">
        <f t="shared" si="6"/>
        <v>6.1360472301378892E-3</v>
      </c>
      <c r="M29" s="1" t="s">
        <v>10</v>
      </c>
      <c r="N29" s="1">
        <v>4.0982543161546232E-5</v>
      </c>
      <c r="O29" s="1" t="s">
        <v>10</v>
      </c>
      <c r="P29" s="1">
        <v>5.7702627944159911E-4</v>
      </c>
      <c r="Q29" s="1" t="s">
        <v>10</v>
      </c>
      <c r="R29" s="1">
        <v>1.3079181330928849E-4</v>
      </c>
    </row>
    <row r="30" spans="1:18" x14ac:dyDescent="0.25">
      <c r="A30">
        <v>100.942978852</v>
      </c>
      <c r="B30">
        <v>120.513625039</v>
      </c>
      <c r="C30">
        <v>156.472545446</v>
      </c>
      <c r="E30">
        <f t="shared" si="1"/>
        <v>0.94297885199999598</v>
      </c>
      <c r="F30">
        <f t="shared" si="2"/>
        <v>-4.4863749609999957</v>
      </c>
      <c r="G30">
        <f t="shared" si="3"/>
        <v>1.472545445999998</v>
      </c>
      <c r="I30">
        <f t="shared" si="4"/>
        <v>4.231967527101037E-3</v>
      </c>
      <c r="J30">
        <f t="shared" si="5"/>
        <v>2.0134272480324133E-2</v>
      </c>
      <c r="K30">
        <f t="shared" si="6"/>
        <v>6.6085941338295592E-3</v>
      </c>
      <c r="M30" s="1" t="s">
        <v>11</v>
      </c>
      <c r="N30" s="1">
        <v>1.4990349738546033E-2</v>
      </c>
      <c r="O30" s="1" t="s">
        <v>11</v>
      </c>
      <c r="P30" s="1">
        <v>4.3985942949844176E-2</v>
      </c>
      <c r="Q30" s="1" t="s">
        <v>11</v>
      </c>
      <c r="R30" s="1">
        <v>1.4212032782879854E-2</v>
      </c>
    </row>
    <row r="31" spans="1:18" x14ac:dyDescent="0.25">
      <c r="A31">
        <v>101.11060310800001</v>
      </c>
      <c r="B31">
        <v>121.542117209</v>
      </c>
      <c r="C31">
        <v>156.66027910700001</v>
      </c>
      <c r="E31">
        <f t="shared" si="1"/>
        <v>1.1106031080000065</v>
      </c>
      <c r="F31">
        <f t="shared" si="2"/>
        <v>-3.457882791000003</v>
      </c>
      <c r="G31">
        <f t="shared" si="3"/>
        <v>1.660279107000008</v>
      </c>
      <c r="I31">
        <f t="shared" si="4"/>
        <v>4.9842435793602865E-3</v>
      </c>
      <c r="J31">
        <f t="shared" si="5"/>
        <v>1.5518532205676207E-2</v>
      </c>
      <c r="K31">
        <f t="shared" si="6"/>
        <v>7.4511186033982997E-3</v>
      </c>
      <c r="M31" s="1" t="s">
        <v>12</v>
      </c>
      <c r="N31" s="1">
        <v>3.3324866209709287</v>
      </c>
      <c r="O31" s="1" t="s">
        <v>12</v>
      </c>
      <c r="P31" s="1">
        <v>9.9084894713747538</v>
      </c>
      <c r="Q31" s="1" t="s">
        <v>12</v>
      </c>
      <c r="R31" s="1">
        <v>3.225240782134001</v>
      </c>
    </row>
    <row r="32" spans="1:18" x14ac:dyDescent="0.25">
      <c r="A32">
        <v>100.87485944700001</v>
      </c>
      <c r="B32">
        <v>120.935761211</v>
      </c>
      <c r="C32">
        <v>156.290883597</v>
      </c>
      <c r="E32">
        <f t="shared" si="1"/>
        <v>0.87485944700000573</v>
      </c>
      <c r="F32">
        <f t="shared" si="2"/>
        <v>-4.0642387890000009</v>
      </c>
      <c r="G32">
        <f t="shared" si="3"/>
        <v>1.2908835970000041</v>
      </c>
      <c r="I32">
        <f t="shared" si="4"/>
        <v>3.9262564188254044E-3</v>
      </c>
      <c r="J32">
        <f t="shared" si="5"/>
        <v>1.8239779758531128E-2</v>
      </c>
      <c r="K32">
        <f t="shared" si="6"/>
        <v>5.7933191737914213E-3</v>
      </c>
      <c r="M32" s="1" t="s">
        <v>13</v>
      </c>
      <c r="N32" s="1">
        <v>474</v>
      </c>
      <c r="O32" s="1" t="s">
        <v>13</v>
      </c>
      <c r="P32" s="1">
        <v>474</v>
      </c>
      <c r="Q32" s="1" t="s">
        <v>13</v>
      </c>
      <c r="R32" s="1">
        <v>474</v>
      </c>
    </row>
    <row r="33" spans="1:18" ht="15.75" thickBot="1" x14ac:dyDescent="0.3">
      <c r="A33">
        <v>101.607194299</v>
      </c>
      <c r="B33">
        <v>121.832373104</v>
      </c>
      <c r="C33">
        <v>156.592845595</v>
      </c>
      <c r="E33">
        <f t="shared" si="1"/>
        <v>1.6071942989999997</v>
      </c>
      <c r="F33">
        <f t="shared" si="2"/>
        <v>-3.1676268960000016</v>
      </c>
      <c r="G33">
        <f t="shared" si="3"/>
        <v>1.592845595</v>
      </c>
      <c r="I33">
        <f t="shared" si="4"/>
        <v>7.2128808283284203E-3</v>
      </c>
      <c r="J33">
        <f t="shared" si="5"/>
        <v>1.4215901166194889E-2</v>
      </c>
      <c r="K33">
        <f t="shared" si="6"/>
        <v>7.1484856944871965E-3</v>
      </c>
      <c r="M33" s="2" t="s">
        <v>14</v>
      </c>
      <c r="N33" s="2">
        <v>2.9238591091778504E-4</v>
      </c>
      <c r="O33" s="2" t="s">
        <v>14</v>
      </c>
      <c r="P33" s="2">
        <v>6.7209144050497959E-4</v>
      </c>
      <c r="Q33" s="2" t="s">
        <v>14</v>
      </c>
      <c r="R33" s="2">
        <v>2.5838489311064844E-4</v>
      </c>
    </row>
    <row r="34" spans="1:18" x14ac:dyDescent="0.25">
      <c r="A34">
        <v>101.917119407</v>
      </c>
      <c r="B34">
        <v>121.549021192</v>
      </c>
      <c r="C34">
        <v>156.657715207</v>
      </c>
      <c r="E34">
        <f t="shared" si="1"/>
        <v>1.9171194070000013</v>
      </c>
      <c r="F34">
        <f t="shared" si="2"/>
        <v>-3.4509788080000021</v>
      </c>
      <c r="G34">
        <f t="shared" si="3"/>
        <v>1.6577152069999954</v>
      </c>
      <c r="I34">
        <f t="shared" si="4"/>
        <v>8.6037847601689761E-3</v>
      </c>
      <c r="J34">
        <f t="shared" si="5"/>
        <v>1.5487548019973959E-2</v>
      </c>
      <c r="K34">
        <f t="shared" si="6"/>
        <v>7.4396121507140488E-3</v>
      </c>
    </row>
    <row r="35" spans="1:18" x14ac:dyDescent="0.25">
      <c r="A35">
        <v>101.54099892399999</v>
      </c>
      <c r="B35">
        <v>119.869697716</v>
      </c>
      <c r="C35">
        <v>156.263332225</v>
      </c>
      <c r="E35">
        <f t="shared" si="1"/>
        <v>1.5409989239999931</v>
      </c>
      <c r="F35">
        <f t="shared" si="2"/>
        <v>-5.1303022839999954</v>
      </c>
      <c r="G35">
        <f t="shared" si="3"/>
        <v>1.2633322249999992</v>
      </c>
      <c r="I35">
        <f t="shared" si="4"/>
        <v>6.9158045186634128E-3</v>
      </c>
      <c r="J35">
        <f t="shared" si="5"/>
        <v>2.3024135296408912E-2</v>
      </c>
      <c r="K35">
        <f t="shared" si="6"/>
        <v>5.669672167939903E-3</v>
      </c>
    </row>
    <row r="36" spans="1:18" x14ac:dyDescent="0.25">
      <c r="A36">
        <v>101.553434012</v>
      </c>
      <c r="B36">
        <v>120.06450694900001</v>
      </c>
      <c r="C36">
        <v>156.065498424</v>
      </c>
      <c r="E36">
        <f t="shared" si="1"/>
        <v>1.5534340119999968</v>
      </c>
      <c r="F36">
        <f t="shared" si="2"/>
        <v>-4.9354930509999946</v>
      </c>
      <c r="G36">
        <f t="shared" si="3"/>
        <v>1.0654984239999976</v>
      </c>
      <c r="I36">
        <f t="shared" si="4"/>
        <v>6.9716115905834727E-3</v>
      </c>
      <c r="J36">
        <f t="shared" si="5"/>
        <v>2.2149856571825739E-2</v>
      </c>
      <c r="K36">
        <f t="shared" si="6"/>
        <v>4.7818195720738619E-3</v>
      </c>
    </row>
    <row r="37" spans="1:18" x14ac:dyDescent="0.25">
      <c r="A37">
        <v>101.08758635300001</v>
      </c>
      <c r="B37">
        <v>120.34587399</v>
      </c>
      <c r="C37">
        <v>156.23191434099999</v>
      </c>
      <c r="E37">
        <f t="shared" si="1"/>
        <v>1.0875863530000061</v>
      </c>
      <c r="F37">
        <f t="shared" si="2"/>
        <v>-4.6541260099999988</v>
      </c>
      <c r="G37">
        <f t="shared" si="3"/>
        <v>1.2319143409999924</v>
      </c>
      <c r="I37">
        <f t="shared" si="4"/>
        <v>4.8809473500411983E-3</v>
      </c>
      <c r="J37">
        <f t="shared" si="5"/>
        <v>2.0887117563222295E-2</v>
      </c>
      <c r="K37">
        <f t="shared" si="6"/>
        <v>5.5286727546696498E-3</v>
      </c>
    </row>
    <row r="38" spans="1:18" x14ac:dyDescent="0.25">
      <c r="A38">
        <v>100.982968015</v>
      </c>
      <c r="B38">
        <v>120.762368065</v>
      </c>
      <c r="C38">
        <v>156.444026619</v>
      </c>
      <c r="E38">
        <f t="shared" si="1"/>
        <v>0.98296801499999731</v>
      </c>
      <c r="F38">
        <f t="shared" si="2"/>
        <v>-4.237631934999996</v>
      </c>
      <c r="G38">
        <f t="shared" si="3"/>
        <v>1.4440266189999988</v>
      </c>
      <c r="I38">
        <f t="shared" si="4"/>
        <v>4.4114337355881357E-3</v>
      </c>
      <c r="J38">
        <f t="shared" si="5"/>
        <v>1.9017945845434921E-2</v>
      </c>
      <c r="K38">
        <f t="shared" si="6"/>
        <v>6.4806053146539951E-3</v>
      </c>
    </row>
    <row r="39" spans="1:18" x14ac:dyDescent="0.25">
      <c r="A39">
        <v>101.22782619100001</v>
      </c>
      <c r="B39">
        <v>120.792556936</v>
      </c>
      <c r="C39">
        <v>156.50321675399999</v>
      </c>
      <c r="E39">
        <f t="shared" si="1"/>
        <v>1.2278261910000055</v>
      </c>
      <c r="F39">
        <f t="shared" si="2"/>
        <v>-4.2074430640000031</v>
      </c>
      <c r="G39">
        <f t="shared" si="3"/>
        <v>1.5032167539999932</v>
      </c>
      <c r="I39">
        <f t="shared" si="4"/>
        <v>5.5103256644786353E-3</v>
      </c>
      <c r="J39">
        <f t="shared" si="5"/>
        <v>1.888246208407501E-2</v>
      </c>
      <c r="K39">
        <f t="shared" si="6"/>
        <v>6.7462430102538783E-3</v>
      </c>
    </row>
    <row r="40" spans="1:18" x14ac:dyDescent="0.25">
      <c r="A40">
        <v>101.576656959</v>
      </c>
      <c r="B40">
        <v>121.31200168399999</v>
      </c>
      <c r="C40">
        <v>156.71973008800001</v>
      </c>
      <c r="E40">
        <f t="shared" si="1"/>
        <v>1.5766569590000046</v>
      </c>
      <c r="F40">
        <f t="shared" si="2"/>
        <v>-3.6879983160000052</v>
      </c>
      <c r="G40">
        <f t="shared" si="3"/>
        <v>1.7197300880000057</v>
      </c>
      <c r="I40">
        <f t="shared" si="4"/>
        <v>7.075833183018106E-3</v>
      </c>
      <c r="J40">
        <f t="shared" si="5"/>
        <v>1.6551261017373694E-2</v>
      </c>
      <c r="K40">
        <f t="shared" si="6"/>
        <v>7.717926942220189E-3</v>
      </c>
    </row>
    <row r="41" spans="1:18" x14ac:dyDescent="0.25">
      <c r="A41">
        <v>101.47971048300001</v>
      </c>
      <c r="B41">
        <v>119.966852944</v>
      </c>
      <c r="C41">
        <v>156.02139787999999</v>
      </c>
      <c r="E41">
        <f t="shared" si="1"/>
        <v>1.4797104830000052</v>
      </c>
      <c r="F41">
        <f t="shared" si="2"/>
        <v>-5.0331470560000042</v>
      </c>
      <c r="G41">
        <f t="shared" si="3"/>
        <v>1.021397879999995</v>
      </c>
      <c r="I41">
        <f t="shared" si="4"/>
        <v>6.6407498962310135E-3</v>
      </c>
      <c r="J41">
        <f t="shared" si="5"/>
        <v>2.2588115157556359E-2</v>
      </c>
      <c r="K41">
        <f t="shared" si="6"/>
        <v>4.5839020156624244E-3</v>
      </c>
    </row>
    <row r="42" spans="1:18" x14ac:dyDescent="0.25">
      <c r="A42">
        <v>101.291895776</v>
      </c>
      <c r="B42">
        <v>118.821331571</v>
      </c>
      <c r="C42">
        <v>155.76123154699999</v>
      </c>
      <c r="E42">
        <f t="shared" si="1"/>
        <v>1.291895776000004</v>
      </c>
      <c r="F42">
        <f t="shared" si="2"/>
        <v>-6.1786684289999982</v>
      </c>
      <c r="G42">
        <f t="shared" si="3"/>
        <v>0.76123154699999418</v>
      </c>
      <c r="I42">
        <f t="shared" si="4"/>
        <v>5.797861702662061E-3</v>
      </c>
      <c r="J42">
        <f t="shared" si="5"/>
        <v>2.7729067408875978E-2</v>
      </c>
      <c r="K42">
        <f t="shared" si="6"/>
        <v>3.4163090515511117E-3</v>
      </c>
    </row>
    <row r="43" spans="1:18" x14ac:dyDescent="0.25">
      <c r="A43">
        <v>101.16055091600001</v>
      </c>
      <c r="B43">
        <v>119.19581667200001</v>
      </c>
      <c r="C43">
        <v>155.99407038499999</v>
      </c>
      <c r="E43">
        <f t="shared" si="1"/>
        <v>1.1605509160000054</v>
      </c>
      <c r="F43">
        <f t="shared" si="2"/>
        <v>-5.8041833279999935</v>
      </c>
      <c r="G43">
        <f t="shared" si="3"/>
        <v>0.99407038499998635</v>
      </c>
      <c r="I43">
        <f t="shared" si="4"/>
        <v>5.2084029028250222E-3</v>
      </c>
      <c r="J43">
        <f t="shared" si="5"/>
        <v>2.6048426550967133E-2</v>
      </c>
      <c r="K43">
        <f t="shared" si="6"/>
        <v>4.4612597409266035E-3</v>
      </c>
    </row>
    <row r="44" spans="1:18" x14ac:dyDescent="0.25">
      <c r="A44">
        <v>101.354277787</v>
      </c>
      <c r="B44">
        <v>120.626821611</v>
      </c>
      <c r="C44">
        <v>156.47251397900001</v>
      </c>
      <c r="E44">
        <f t="shared" si="1"/>
        <v>1.3542777870000009</v>
      </c>
      <c r="F44">
        <f t="shared" si="2"/>
        <v>-4.3731783890000031</v>
      </c>
      <c r="G44">
        <f t="shared" si="3"/>
        <v>1.4725139790000128</v>
      </c>
      <c r="I44">
        <f t="shared" si="4"/>
        <v>6.0778241262809188E-3</v>
      </c>
      <c r="J44">
        <f t="shared" si="5"/>
        <v>1.9626260857510854E-2</v>
      </c>
      <c r="K44">
        <f t="shared" si="6"/>
        <v>6.6084529139900788E-3</v>
      </c>
    </row>
    <row r="45" spans="1:18" x14ac:dyDescent="0.25">
      <c r="A45">
        <v>101.624437335</v>
      </c>
      <c r="B45">
        <v>120.755435869</v>
      </c>
      <c r="C45">
        <v>156.547416871</v>
      </c>
      <c r="E45">
        <f t="shared" si="1"/>
        <v>1.6244373349999961</v>
      </c>
      <c r="F45">
        <f t="shared" si="2"/>
        <v>-4.2445641310000042</v>
      </c>
      <c r="G45">
        <f t="shared" si="3"/>
        <v>1.5474168709999958</v>
      </c>
      <c r="I45">
        <f t="shared" si="4"/>
        <v>7.2902653510733897E-3</v>
      </c>
      <c r="J45">
        <f t="shared" si="5"/>
        <v>1.9049056647444228E-2</v>
      </c>
      <c r="K45">
        <f t="shared" si="6"/>
        <v>6.9446074374532258E-3</v>
      </c>
    </row>
    <row r="46" spans="1:18" x14ac:dyDescent="0.25">
      <c r="A46">
        <v>101.43145362600001</v>
      </c>
      <c r="B46">
        <v>120.188851955</v>
      </c>
      <c r="C46">
        <v>156.234583004</v>
      </c>
      <c r="E46">
        <f t="shared" si="1"/>
        <v>1.4314536260000068</v>
      </c>
      <c r="F46">
        <f t="shared" si="2"/>
        <v>-4.8111480449999959</v>
      </c>
      <c r="G46">
        <f t="shared" si="3"/>
        <v>1.234583004000001</v>
      </c>
      <c r="I46">
        <f t="shared" si="4"/>
        <v>6.4241793428715067E-3</v>
      </c>
      <c r="J46">
        <f t="shared" si="5"/>
        <v>2.1591812214380085E-2</v>
      </c>
      <c r="K46">
        <f t="shared" si="6"/>
        <v>5.5406493701927436E-3</v>
      </c>
    </row>
    <row r="47" spans="1:18" x14ac:dyDescent="0.25">
      <c r="A47">
        <v>101.29032705500001</v>
      </c>
      <c r="B47">
        <v>119.85879013</v>
      </c>
      <c r="C47">
        <v>156.53860141000001</v>
      </c>
      <c r="E47">
        <f t="shared" si="1"/>
        <v>1.2903270550000059</v>
      </c>
      <c r="F47">
        <f t="shared" si="2"/>
        <v>-5.1412098699999973</v>
      </c>
      <c r="G47">
        <f t="shared" si="3"/>
        <v>1.5386014100000125</v>
      </c>
      <c r="I47">
        <f t="shared" si="4"/>
        <v>5.790821485040008E-3</v>
      </c>
      <c r="J47">
        <f t="shared" si="5"/>
        <v>2.3073087136265307E-2</v>
      </c>
      <c r="K47">
        <f t="shared" si="6"/>
        <v>6.9050447848982618E-3</v>
      </c>
    </row>
    <row r="48" spans="1:18" x14ac:dyDescent="0.25">
      <c r="A48">
        <v>101.55978962899999</v>
      </c>
      <c r="B48">
        <v>119.933519847</v>
      </c>
      <c r="C48">
        <v>156.50430340599999</v>
      </c>
      <c r="E48">
        <f t="shared" si="1"/>
        <v>1.5597896289999937</v>
      </c>
      <c r="F48">
        <f t="shared" si="2"/>
        <v>-5.0664801530000005</v>
      </c>
      <c r="G48">
        <f t="shared" si="3"/>
        <v>1.5043034059999911</v>
      </c>
      <c r="I48">
        <f t="shared" si="4"/>
        <v>7.0001347803683046E-3</v>
      </c>
      <c r="J48">
        <f t="shared" si="5"/>
        <v>2.2737709799877874E-2</v>
      </c>
      <c r="K48">
        <f t="shared" si="6"/>
        <v>6.7511197643480951E-3</v>
      </c>
    </row>
    <row r="49" spans="1:11" x14ac:dyDescent="0.25">
      <c r="A49">
        <v>101.320028624</v>
      </c>
      <c r="B49">
        <v>119.513795934</v>
      </c>
      <c r="C49">
        <v>156.42453682499999</v>
      </c>
      <c r="E49">
        <f t="shared" si="1"/>
        <v>1.3200286240000025</v>
      </c>
      <c r="F49">
        <f t="shared" si="2"/>
        <v>-5.4862040659999991</v>
      </c>
      <c r="G49">
        <f t="shared" si="3"/>
        <v>1.4245368249999899</v>
      </c>
      <c r="I49">
        <f t="shared" si="4"/>
        <v>5.9241182978426957E-3</v>
      </c>
      <c r="J49">
        <f t="shared" si="5"/>
        <v>2.4621376614246456E-2</v>
      </c>
      <c r="K49">
        <f t="shared" si="6"/>
        <v>6.3931376316375714E-3</v>
      </c>
    </row>
    <row r="50" spans="1:11" x14ac:dyDescent="0.25">
      <c r="A50">
        <v>101.22873369</v>
      </c>
      <c r="B50">
        <v>119.498585558</v>
      </c>
      <c r="C50">
        <v>156.619997617</v>
      </c>
      <c r="E50">
        <f t="shared" si="1"/>
        <v>1.2287336899999985</v>
      </c>
      <c r="F50">
        <f t="shared" si="2"/>
        <v>-5.501414441999998</v>
      </c>
      <c r="G50">
        <f t="shared" si="3"/>
        <v>1.6199976169999957</v>
      </c>
      <c r="I50">
        <f t="shared" si="4"/>
        <v>5.5143984030036853E-3</v>
      </c>
      <c r="J50">
        <f t="shared" si="5"/>
        <v>2.4689638820944378E-2</v>
      </c>
      <c r="K50">
        <f t="shared" si="6"/>
        <v>7.2703404690194198E-3</v>
      </c>
    </row>
    <row r="51" spans="1:11" x14ac:dyDescent="0.25">
      <c r="A51">
        <v>101.454570592</v>
      </c>
      <c r="B51">
        <v>119.890044715</v>
      </c>
      <c r="C51">
        <v>156.66879605899999</v>
      </c>
      <c r="E51">
        <f t="shared" si="1"/>
        <v>1.4545705919999961</v>
      </c>
      <c r="F51">
        <f t="shared" si="2"/>
        <v>-5.1099552849999981</v>
      </c>
      <c r="G51">
        <f t="shared" si="3"/>
        <v>1.6687960589999875</v>
      </c>
      <c r="I51">
        <f t="shared" si="4"/>
        <v>6.5279253062402098E-3</v>
      </c>
      <c r="J51">
        <f t="shared" si="5"/>
        <v>2.2932820587855993E-2</v>
      </c>
      <c r="K51">
        <f t="shared" si="6"/>
        <v>7.4893415860424447E-3</v>
      </c>
    </row>
    <row r="52" spans="1:11" x14ac:dyDescent="0.25">
      <c r="A52">
        <v>101.70314578999999</v>
      </c>
      <c r="B52">
        <v>120.19622235200001</v>
      </c>
      <c r="C52">
        <v>156.876317521</v>
      </c>
      <c r="E52">
        <f t="shared" si="1"/>
        <v>1.7031457899999936</v>
      </c>
      <c r="F52">
        <f t="shared" si="2"/>
        <v>-4.8037776479999934</v>
      </c>
      <c r="G52">
        <f t="shared" si="3"/>
        <v>1.8763175210000043</v>
      </c>
      <c r="I52">
        <f t="shared" si="4"/>
        <v>7.6434987507003451E-3</v>
      </c>
      <c r="J52">
        <f t="shared" si="5"/>
        <v>2.1558734822771885E-2</v>
      </c>
      <c r="K52">
        <f t="shared" si="6"/>
        <v>8.4206711556271147E-3</v>
      </c>
    </row>
    <row r="53" spans="1:11" x14ac:dyDescent="0.25">
      <c r="A53">
        <v>101.79082530700001</v>
      </c>
      <c r="B53">
        <v>120.220910589</v>
      </c>
      <c r="C53">
        <v>156.64068358</v>
      </c>
      <c r="E53">
        <f t="shared" si="1"/>
        <v>1.7908253070000058</v>
      </c>
      <c r="F53">
        <f t="shared" si="2"/>
        <v>-4.7790894110000011</v>
      </c>
      <c r="G53">
        <f t="shared" si="3"/>
        <v>1.640683580000001</v>
      </c>
      <c r="I53">
        <f t="shared" si="4"/>
        <v>8.0369931201116716E-3</v>
      </c>
      <c r="J53">
        <f t="shared" si="5"/>
        <v>2.1447937197709831E-2</v>
      </c>
      <c r="K53">
        <f t="shared" si="6"/>
        <v>7.3631764043080687E-3</v>
      </c>
    </row>
    <row r="54" spans="1:11" x14ac:dyDescent="0.25">
      <c r="A54">
        <v>101.78022242500001</v>
      </c>
      <c r="B54">
        <v>120.21575901999999</v>
      </c>
      <c r="C54">
        <v>156.73412056399999</v>
      </c>
      <c r="E54">
        <f t="shared" si="1"/>
        <v>1.7802224250000052</v>
      </c>
      <c r="F54">
        <f t="shared" si="2"/>
        <v>-4.784240980000007</v>
      </c>
      <c r="G54">
        <f t="shared" si="3"/>
        <v>1.7341205639999941</v>
      </c>
      <c r="I54">
        <f t="shared" si="4"/>
        <v>7.9894087525274812E-3</v>
      </c>
      <c r="J54">
        <f t="shared" si="5"/>
        <v>2.1471056775286154E-2</v>
      </c>
      <c r="K54">
        <f t="shared" si="6"/>
        <v>7.7825095434124782E-3</v>
      </c>
    </row>
    <row r="55" spans="1:11" x14ac:dyDescent="0.25">
      <c r="A55">
        <v>101.65360813700001</v>
      </c>
      <c r="B55">
        <v>121.605879433</v>
      </c>
      <c r="C55">
        <v>156.88974354199999</v>
      </c>
      <c r="E55">
        <f t="shared" si="1"/>
        <v>1.6536081370000062</v>
      </c>
      <c r="F55">
        <f t="shared" si="2"/>
        <v>-3.3941205670000016</v>
      </c>
      <c r="G55">
        <f t="shared" si="3"/>
        <v>1.8897435419999908</v>
      </c>
      <c r="I55">
        <f t="shared" si="4"/>
        <v>7.4211801500020267E-3</v>
      </c>
      <c r="J55">
        <f t="shared" si="5"/>
        <v>1.5232375564038449E-2</v>
      </c>
      <c r="K55">
        <f t="shared" si="6"/>
        <v>8.4809254071085902E-3</v>
      </c>
    </row>
    <row r="56" spans="1:11" x14ac:dyDescent="0.25">
      <c r="A56">
        <v>101.517915508</v>
      </c>
      <c r="B56">
        <v>120.994165459</v>
      </c>
      <c r="C56">
        <v>156.56490123699999</v>
      </c>
      <c r="E56">
        <f t="shared" si="1"/>
        <v>1.5179155080000015</v>
      </c>
      <c r="F56">
        <f t="shared" si="2"/>
        <v>-4.0058345409999987</v>
      </c>
      <c r="G56">
        <f t="shared" si="3"/>
        <v>1.5649012369999866</v>
      </c>
      <c r="I56">
        <f t="shared" si="4"/>
        <v>6.8122091233697238E-3</v>
      </c>
      <c r="J56">
        <f t="shared" si="5"/>
        <v>1.7977669022477459E-2</v>
      </c>
      <c r="K56">
        <f t="shared" si="6"/>
        <v>7.0230750181279949E-3</v>
      </c>
    </row>
    <row r="57" spans="1:11" x14ac:dyDescent="0.25">
      <c r="A57">
        <v>100.834944613</v>
      </c>
      <c r="B57">
        <v>120.68227259299999</v>
      </c>
      <c r="C57">
        <v>156.27703450600001</v>
      </c>
      <c r="E57">
        <f t="shared" si="1"/>
        <v>0.83494461300000467</v>
      </c>
      <c r="F57">
        <f t="shared" si="2"/>
        <v>-4.3177274070000067</v>
      </c>
      <c r="G57">
        <f t="shared" si="3"/>
        <v>1.2770345060000068</v>
      </c>
      <c r="I57">
        <f t="shared" si="4"/>
        <v>3.7471237893084556E-3</v>
      </c>
      <c r="J57">
        <f t="shared" si="5"/>
        <v>1.9377403998555708E-2</v>
      </c>
      <c r="K57">
        <f t="shared" si="6"/>
        <v>5.7311662386884225E-3</v>
      </c>
    </row>
    <row r="58" spans="1:11" x14ac:dyDescent="0.25">
      <c r="A58">
        <v>100.705070787</v>
      </c>
      <c r="B58">
        <v>122.438328572</v>
      </c>
      <c r="C58">
        <v>157.08690944</v>
      </c>
      <c r="E58">
        <f t="shared" si="1"/>
        <v>0.70507078699999681</v>
      </c>
      <c r="F58">
        <f t="shared" si="2"/>
        <v>-2.5616714279999968</v>
      </c>
      <c r="G58">
        <f t="shared" si="3"/>
        <v>2.0869094399999994</v>
      </c>
      <c r="I58">
        <f t="shared" si="4"/>
        <v>3.1642668004303997E-3</v>
      </c>
      <c r="J58">
        <f t="shared" si="5"/>
        <v>1.1496451140347076E-2</v>
      </c>
      <c r="K58">
        <f t="shared" si="6"/>
        <v>9.3657805404109371E-3</v>
      </c>
    </row>
    <row r="59" spans="1:11" x14ac:dyDescent="0.25">
      <c r="A59">
        <v>100.888481153</v>
      </c>
      <c r="B59">
        <v>122.03372443799999</v>
      </c>
      <c r="C59">
        <v>156.84444068100001</v>
      </c>
      <c r="E59">
        <f t="shared" si="1"/>
        <v>0.88848115300000075</v>
      </c>
      <c r="F59">
        <f t="shared" si="2"/>
        <v>-2.966275562000007</v>
      </c>
      <c r="G59">
        <f t="shared" si="3"/>
        <v>1.8444406810000089</v>
      </c>
      <c r="I59">
        <f t="shared" si="4"/>
        <v>3.9873888793608998E-3</v>
      </c>
      <c r="J59">
        <f t="shared" si="5"/>
        <v>1.3312262335674801E-2</v>
      </c>
      <c r="K59">
        <f t="shared" si="6"/>
        <v>8.27761200699355E-3</v>
      </c>
    </row>
    <row r="60" spans="1:11" x14ac:dyDescent="0.25">
      <c r="A60">
        <v>101.023977675</v>
      </c>
      <c r="B60">
        <v>121.225630004</v>
      </c>
      <c r="C60">
        <v>156.68264786200001</v>
      </c>
      <c r="E60">
        <f t="shared" si="1"/>
        <v>1.0239776749999976</v>
      </c>
      <c r="F60">
        <f t="shared" si="2"/>
        <v>-3.7743699960000043</v>
      </c>
      <c r="G60">
        <f t="shared" si="3"/>
        <v>1.6826478620000103</v>
      </c>
      <c r="I60">
        <f t="shared" si="4"/>
        <v>4.5954798030575852E-3</v>
      </c>
      <c r="J60">
        <f t="shared" si="5"/>
        <v>1.6938885982923993E-2</v>
      </c>
      <c r="K60">
        <f t="shared" si="6"/>
        <v>7.5515066922519497E-3</v>
      </c>
    </row>
    <row r="61" spans="1:11" x14ac:dyDescent="0.25">
      <c r="A61">
        <v>100.928140394</v>
      </c>
      <c r="B61">
        <v>121.42336944100001</v>
      </c>
      <c r="C61">
        <v>156.597643562</v>
      </c>
      <c r="E61">
        <f t="shared" si="1"/>
        <v>0.92814039399999615</v>
      </c>
      <c r="F61">
        <f t="shared" si="2"/>
        <v>-3.5766305589999945</v>
      </c>
      <c r="G61">
        <f t="shared" si="3"/>
        <v>1.5976435620000018</v>
      </c>
      <c r="I61">
        <f t="shared" si="4"/>
        <v>4.165374440442661E-3</v>
      </c>
      <c r="J61">
        <f t="shared" si="5"/>
        <v>1.6051456880525325E-2</v>
      </c>
      <c r="K61">
        <f t="shared" si="6"/>
        <v>7.1700183518708105E-3</v>
      </c>
    </row>
    <row r="62" spans="1:11" x14ac:dyDescent="0.25">
      <c r="A62">
        <v>101.203227797</v>
      </c>
      <c r="B62">
        <v>121.01776322000001</v>
      </c>
      <c r="C62">
        <v>156.55856092900001</v>
      </c>
      <c r="E62">
        <f t="shared" si="1"/>
        <v>1.2032277969999967</v>
      </c>
      <c r="F62">
        <f t="shared" si="2"/>
        <v>-3.9822367799999938</v>
      </c>
      <c r="G62">
        <f t="shared" si="3"/>
        <v>1.5585609290000093</v>
      </c>
      <c r="I62">
        <f t="shared" si="4"/>
        <v>5.3999312432187257E-3</v>
      </c>
      <c r="J62">
        <f t="shared" si="5"/>
        <v>1.7871765313128615E-2</v>
      </c>
      <c r="K62">
        <f t="shared" si="6"/>
        <v>6.9946205331617474E-3</v>
      </c>
    </row>
    <row r="63" spans="1:11" x14ac:dyDescent="0.25">
      <c r="A63">
        <v>101.21013192300001</v>
      </c>
      <c r="B63">
        <v>120.30207429399999</v>
      </c>
      <c r="C63">
        <v>156.355251659</v>
      </c>
      <c r="E63">
        <f t="shared" si="1"/>
        <v>1.2101319230000058</v>
      </c>
      <c r="F63">
        <f t="shared" si="2"/>
        <v>-4.6979257060000066</v>
      </c>
      <c r="G63">
        <f t="shared" si="3"/>
        <v>1.3552516590000039</v>
      </c>
      <c r="I63">
        <f t="shared" si="4"/>
        <v>5.4309160706865773E-3</v>
      </c>
      <c r="J63">
        <f t="shared" si="5"/>
        <v>2.1083684952592475E-2</v>
      </c>
      <c r="K63">
        <f t="shared" si="6"/>
        <v>6.0821947382737798E-3</v>
      </c>
    </row>
    <row r="64" spans="1:11" x14ac:dyDescent="0.25">
      <c r="A64">
        <v>100.57079589999999</v>
      </c>
      <c r="B64">
        <v>120.541033419</v>
      </c>
      <c r="C64">
        <v>156.41268562400001</v>
      </c>
      <c r="E64">
        <f t="shared" si="1"/>
        <v>0.57079589999999314</v>
      </c>
      <c r="F64">
        <f t="shared" si="2"/>
        <v>-4.4589665809999985</v>
      </c>
      <c r="G64">
        <f t="shared" si="3"/>
        <v>1.4126856240000052</v>
      </c>
      <c r="I64">
        <f t="shared" si="4"/>
        <v>2.5616584171310685E-3</v>
      </c>
      <c r="J64">
        <f t="shared" si="5"/>
        <v>2.0011267204135361E-2</v>
      </c>
      <c r="K64">
        <f t="shared" si="6"/>
        <v>6.3399509693039362E-3</v>
      </c>
    </row>
    <row r="65" spans="1:11" x14ac:dyDescent="0.25">
      <c r="A65">
        <v>100.447803995</v>
      </c>
      <c r="B65">
        <v>120.938744521</v>
      </c>
      <c r="C65">
        <v>156.44095881999999</v>
      </c>
      <c r="E65">
        <f t="shared" si="1"/>
        <v>0.44780399500000101</v>
      </c>
      <c r="F65">
        <f t="shared" si="2"/>
        <v>-4.0612554789999962</v>
      </c>
      <c r="G65">
        <f t="shared" si="3"/>
        <v>1.4409588199999916</v>
      </c>
      <c r="I65">
        <f t="shared" si="4"/>
        <v>2.0096866025433703E-3</v>
      </c>
      <c r="J65">
        <f t="shared" si="5"/>
        <v>1.8226391047833621E-2</v>
      </c>
      <c r="K65">
        <f t="shared" si="6"/>
        <v>6.4668374282160672E-3</v>
      </c>
    </row>
    <row r="66" spans="1:11" x14ac:dyDescent="0.25">
      <c r="A66">
        <v>100.467350305</v>
      </c>
      <c r="B66">
        <v>120.55083405800001</v>
      </c>
      <c r="C66">
        <v>156.16865734500001</v>
      </c>
      <c r="E66">
        <f t="shared" ref="E66:E129" si="7">A66-100</f>
        <v>0.46735030499999652</v>
      </c>
      <c r="F66">
        <f t="shared" ref="F66:F129" si="8">B66-125</f>
        <v>-4.4491659419999934</v>
      </c>
      <c r="G66">
        <f t="shared" ref="G66:G129" si="9">C66-155</f>
        <v>1.1686573450000139</v>
      </c>
      <c r="I66">
        <f t="shared" ref="I66:I129" si="10">ABS(E66)/SQRT(100^2+125^2+155^2)</f>
        <v>2.0974079220821796E-3</v>
      </c>
      <c r="J66">
        <f t="shared" ref="J66:J129" si="11">ABS(F66)/SQRT(100^2+125^2+155^2)</f>
        <v>1.9967283199716922E-2</v>
      </c>
      <c r="K66">
        <f t="shared" ref="K66:K129" si="12">ABS(G66)/SQRT(100^2+125^2+155^2)</f>
        <v>5.2447835111663708E-3</v>
      </c>
    </row>
    <row r="67" spans="1:11" x14ac:dyDescent="0.25">
      <c r="A67">
        <v>100.226610236</v>
      </c>
      <c r="B67">
        <v>120.43625922699999</v>
      </c>
      <c r="C67">
        <v>156.24478014600001</v>
      </c>
      <c r="E67">
        <f t="shared" si="7"/>
        <v>0.22661023599999908</v>
      </c>
      <c r="F67">
        <f t="shared" si="8"/>
        <v>-4.5637407730000064</v>
      </c>
      <c r="G67">
        <f t="shared" si="9"/>
        <v>1.2447801460000107</v>
      </c>
      <c r="I67">
        <f t="shared" si="10"/>
        <v>1.016997526537003E-3</v>
      </c>
      <c r="J67">
        <f t="shared" si="11"/>
        <v>2.0481480271249068E-2</v>
      </c>
      <c r="K67">
        <f t="shared" si="12"/>
        <v>5.5864128289614661E-3</v>
      </c>
    </row>
    <row r="68" spans="1:11" x14ac:dyDescent="0.25">
      <c r="A68">
        <v>100.13134317399999</v>
      </c>
      <c r="B68">
        <v>121.08478214900001</v>
      </c>
      <c r="C68">
        <v>156.44669273100001</v>
      </c>
      <c r="E68">
        <f t="shared" si="7"/>
        <v>0.13134317399999418</v>
      </c>
      <c r="F68">
        <f t="shared" si="8"/>
        <v>-3.9152178509999942</v>
      </c>
      <c r="G68">
        <f t="shared" si="9"/>
        <v>1.4466927310000131</v>
      </c>
      <c r="I68">
        <f t="shared" si="10"/>
        <v>5.8945123328636327E-4</v>
      </c>
      <c r="J68">
        <f t="shared" si="11"/>
        <v>1.7570992999277096E-2</v>
      </c>
      <c r="K68">
        <f t="shared" si="12"/>
        <v>6.4925704816179665E-3</v>
      </c>
    </row>
    <row r="69" spans="1:11" x14ac:dyDescent="0.25">
      <c r="A69">
        <v>100.43396127299999</v>
      </c>
      <c r="B69">
        <v>121.248872237</v>
      </c>
      <c r="C69">
        <v>156.35779289499999</v>
      </c>
      <c r="E69">
        <f t="shared" si="7"/>
        <v>0.43396127299999421</v>
      </c>
      <c r="F69">
        <f t="shared" si="8"/>
        <v>-3.7511277629999995</v>
      </c>
      <c r="G69">
        <f t="shared" si="9"/>
        <v>1.3577928949999887</v>
      </c>
      <c r="I69">
        <f t="shared" si="10"/>
        <v>1.9475622506912927E-3</v>
      </c>
      <c r="J69">
        <f t="shared" si="11"/>
        <v>1.6834577837407556E-2</v>
      </c>
      <c r="K69">
        <f t="shared" si="12"/>
        <v>6.0935994778475531E-3</v>
      </c>
    </row>
    <row r="70" spans="1:11" x14ac:dyDescent="0.25">
      <c r="A70">
        <v>100.065764206</v>
      </c>
      <c r="B70">
        <v>121.73598104</v>
      </c>
      <c r="C70">
        <v>156.46074840599999</v>
      </c>
      <c r="E70">
        <f t="shared" si="7"/>
        <v>6.5764205999997216E-2</v>
      </c>
      <c r="F70">
        <f t="shared" si="8"/>
        <v>-3.2640189600000014</v>
      </c>
      <c r="G70">
        <f t="shared" si="9"/>
        <v>1.4607484059999933</v>
      </c>
      <c r="I70">
        <f t="shared" si="10"/>
        <v>2.9514127877554205E-4</v>
      </c>
      <c r="J70">
        <f t="shared" si="11"/>
        <v>1.4648496323395982E-2</v>
      </c>
      <c r="K70">
        <f t="shared" si="12"/>
        <v>6.5556505390818674E-3</v>
      </c>
    </row>
    <row r="71" spans="1:11" x14ac:dyDescent="0.25">
      <c r="A71">
        <v>100.075659742</v>
      </c>
      <c r="B71">
        <v>120.803557822</v>
      </c>
      <c r="C71">
        <v>156.24673010000001</v>
      </c>
      <c r="E71">
        <f t="shared" si="7"/>
        <v>7.5659741999999142E-2</v>
      </c>
      <c r="F71">
        <f t="shared" si="8"/>
        <v>-4.1964421779999981</v>
      </c>
      <c r="G71">
        <f t="shared" si="9"/>
        <v>1.2467301000000077</v>
      </c>
      <c r="I71">
        <f t="shared" si="10"/>
        <v>3.3955116869666574E-4</v>
      </c>
      <c r="J71">
        <f t="shared" si="11"/>
        <v>1.883309152584603E-2</v>
      </c>
      <c r="K71">
        <f t="shared" si="12"/>
        <v>5.5951639711422545E-3</v>
      </c>
    </row>
    <row r="72" spans="1:11" x14ac:dyDescent="0.25">
      <c r="A72">
        <v>99.966369357900007</v>
      </c>
      <c r="B72">
        <v>121.195282027</v>
      </c>
      <c r="C72">
        <v>156.20074153799999</v>
      </c>
      <c r="E72">
        <f t="shared" si="7"/>
        <v>-3.3630642099993224E-2</v>
      </c>
      <c r="F72">
        <f t="shared" si="8"/>
        <v>-3.8047179729999954</v>
      </c>
      <c r="G72">
        <f t="shared" si="9"/>
        <v>1.2007415379999884</v>
      </c>
      <c r="I72">
        <f t="shared" si="10"/>
        <v>1.5092998637336244E-4</v>
      </c>
      <c r="J72">
        <f t="shared" si="11"/>
        <v>1.7075083791501328E-2</v>
      </c>
      <c r="K72">
        <f t="shared" si="12"/>
        <v>5.3887732333336878E-3</v>
      </c>
    </row>
    <row r="73" spans="1:11" x14ac:dyDescent="0.25">
      <c r="A73">
        <v>100.28582523199999</v>
      </c>
      <c r="B73">
        <v>120.429515772</v>
      </c>
      <c r="C73">
        <v>155.90960498600001</v>
      </c>
      <c r="E73">
        <f t="shared" si="7"/>
        <v>0.28582523199999343</v>
      </c>
      <c r="F73">
        <f t="shared" si="8"/>
        <v>-4.570484227999998</v>
      </c>
      <c r="G73">
        <f t="shared" si="9"/>
        <v>0.90960498600000506</v>
      </c>
      <c r="I73">
        <f t="shared" si="10"/>
        <v>1.2827467951000216E-3</v>
      </c>
      <c r="J73">
        <f t="shared" si="11"/>
        <v>2.0511744027981157E-2</v>
      </c>
      <c r="K73">
        <f t="shared" si="12"/>
        <v>4.0821899187631315E-3</v>
      </c>
    </row>
    <row r="74" spans="1:11" x14ac:dyDescent="0.25">
      <c r="A74">
        <v>100.559456685</v>
      </c>
      <c r="B74">
        <v>121.431731912</v>
      </c>
      <c r="C74">
        <v>156.39781612199999</v>
      </c>
      <c r="E74">
        <f t="shared" si="7"/>
        <v>0.55945668500000068</v>
      </c>
      <c r="F74">
        <f t="shared" si="8"/>
        <v>-3.5682680879999964</v>
      </c>
      <c r="G74">
        <f t="shared" si="9"/>
        <v>1.3978161219999947</v>
      </c>
      <c r="I74">
        <f t="shared" si="10"/>
        <v>2.5107694819645932E-3</v>
      </c>
      <c r="J74">
        <f t="shared" si="11"/>
        <v>1.6013927188694741E-2</v>
      </c>
      <c r="K74">
        <f t="shared" si="12"/>
        <v>6.2732185611754365E-3</v>
      </c>
    </row>
    <row r="75" spans="1:11" x14ac:dyDescent="0.25">
      <c r="A75">
        <v>100.656199048</v>
      </c>
      <c r="B75">
        <v>120.48667698600001</v>
      </c>
      <c r="C75">
        <v>155.95161189199999</v>
      </c>
      <c r="E75">
        <f t="shared" si="7"/>
        <v>0.65619904800000484</v>
      </c>
      <c r="F75">
        <f t="shared" si="8"/>
        <v>-4.5133230139999938</v>
      </c>
      <c r="G75">
        <f t="shared" si="9"/>
        <v>0.9516118919999883</v>
      </c>
      <c r="I75">
        <f t="shared" si="10"/>
        <v>2.9449367359201894E-3</v>
      </c>
      <c r="J75">
        <f t="shared" si="11"/>
        <v>2.0255211868278288E-2</v>
      </c>
      <c r="K75">
        <f t="shared" si="12"/>
        <v>4.2707114977241787E-3</v>
      </c>
    </row>
    <row r="76" spans="1:11" x14ac:dyDescent="0.25">
      <c r="A76">
        <v>101.00252534000001</v>
      </c>
      <c r="B76">
        <v>119.39335638</v>
      </c>
      <c r="C76">
        <v>155.72477721600001</v>
      </c>
      <c r="E76">
        <f t="shared" si="7"/>
        <v>1.0025253400000054</v>
      </c>
      <c r="F76">
        <f t="shared" si="8"/>
        <v>-5.6066436199999998</v>
      </c>
      <c r="G76">
        <f t="shared" si="9"/>
        <v>0.72477721600000677</v>
      </c>
      <c r="I76">
        <f t="shared" si="10"/>
        <v>4.4992044890270425E-3</v>
      </c>
      <c r="J76">
        <f t="shared" si="11"/>
        <v>2.5161893806573202E-2</v>
      </c>
      <c r="K76">
        <f t="shared" si="12"/>
        <v>3.2527067134001178E-3</v>
      </c>
    </row>
    <row r="77" spans="1:11" x14ac:dyDescent="0.25">
      <c r="A77">
        <v>101.044331601</v>
      </c>
      <c r="B77">
        <v>119.429999131</v>
      </c>
      <c r="C77">
        <v>155.84811768</v>
      </c>
      <c r="E77">
        <f t="shared" si="7"/>
        <v>1.0443316009999961</v>
      </c>
      <c r="F77">
        <f t="shared" si="8"/>
        <v>-5.5700008689999976</v>
      </c>
      <c r="G77">
        <f t="shared" si="9"/>
        <v>0.84811768000000143</v>
      </c>
      <c r="I77">
        <f t="shared" si="10"/>
        <v>4.6868255990935408E-3</v>
      </c>
      <c r="J77">
        <f t="shared" si="11"/>
        <v>2.4997445863751619E-2</v>
      </c>
      <c r="K77">
        <f t="shared" si="12"/>
        <v>3.8062428158466169E-3</v>
      </c>
    </row>
    <row r="78" spans="1:11" x14ac:dyDescent="0.25">
      <c r="A78">
        <v>100.698395452</v>
      </c>
      <c r="B78">
        <v>120.399526154</v>
      </c>
      <c r="C78">
        <v>156.284252767</v>
      </c>
      <c r="E78">
        <f t="shared" si="7"/>
        <v>0.69839545199999975</v>
      </c>
      <c r="F78">
        <f t="shared" si="8"/>
        <v>-4.6004738459999999</v>
      </c>
      <c r="G78">
        <f t="shared" si="9"/>
        <v>1.2842527669999981</v>
      </c>
      <c r="I78">
        <f t="shared" si="10"/>
        <v>3.1343087574768462E-3</v>
      </c>
      <c r="J78">
        <f t="shared" si="11"/>
        <v>2.0646333567563083E-2</v>
      </c>
      <c r="K78">
        <f t="shared" si="12"/>
        <v>5.7635608635406279E-3</v>
      </c>
    </row>
    <row r="79" spans="1:11" x14ac:dyDescent="0.25">
      <c r="A79">
        <v>100.85164089600001</v>
      </c>
      <c r="B79">
        <v>120.142325892</v>
      </c>
      <c r="C79">
        <v>156.14813285</v>
      </c>
      <c r="E79">
        <f t="shared" si="7"/>
        <v>0.85164089600000636</v>
      </c>
      <c r="F79">
        <f t="shared" si="8"/>
        <v>-4.8576741079999977</v>
      </c>
      <c r="G79">
        <f t="shared" si="9"/>
        <v>1.1481328499999961</v>
      </c>
      <c r="I79">
        <f t="shared" si="10"/>
        <v>3.8220545550721151E-3</v>
      </c>
      <c r="J79">
        <f t="shared" si="11"/>
        <v>2.1800615187386595E-2</v>
      </c>
      <c r="K79">
        <f t="shared" si="12"/>
        <v>5.1526722234466081E-3</v>
      </c>
    </row>
    <row r="80" spans="1:11" x14ac:dyDescent="0.25">
      <c r="A80">
        <v>100.711217476</v>
      </c>
      <c r="B80">
        <v>119.85341062400001</v>
      </c>
      <c r="C80">
        <v>156.33667686000001</v>
      </c>
      <c r="E80">
        <f t="shared" si="7"/>
        <v>0.71121747600000162</v>
      </c>
      <c r="F80">
        <f t="shared" si="8"/>
        <v>-5.1465893759999943</v>
      </c>
      <c r="G80">
        <f t="shared" si="9"/>
        <v>1.3366768600000114</v>
      </c>
      <c r="I80">
        <f t="shared" si="10"/>
        <v>3.1918523482844566E-3</v>
      </c>
      <c r="J80">
        <f t="shared" si="11"/>
        <v>2.3097229665713922E-2</v>
      </c>
      <c r="K80">
        <f t="shared" si="12"/>
        <v>5.998833434864191E-3</v>
      </c>
    </row>
    <row r="81" spans="1:11" x14ac:dyDescent="0.25">
      <c r="A81">
        <v>100.41589378</v>
      </c>
      <c r="B81">
        <v>120.798122139</v>
      </c>
      <c r="C81">
        <v>156.539033883</v>
      </c>
      <c r="E81">
        <f t="shared" si="7"/>
        <v>0.41589378000000465</v>
      </c>
      <c r="F81">
        <f t="shared" si="8"/>
        <v>-4.2018778609999998</v>
      </c>
      <c r="G81">
        <f t="shared" si="9"/>
        <v>1.5390338830000019</v>
      </c>
      <c r="I81">
        <f t="shared" si="10"/>
        <v>1.8664776712122172E-3</v>
      </c>
      <c r="J81">
        <f t="shared" si="11"/>
        <v>1.8857486170428817E-2</v>
      </c>
      <c r="K81">
        <f t="shared" si="12"/>
        <v>6.9069856679715366E-3</v>
      </c>
    </row>
    <row r="82" spans="1:11" x14ac:dyDescent="0.25">
      <c r="A82">
        <v>100.47211912900001</v>
      </c>
      <c r="B82">
        <v>122.458582631</v>
      </c>
      <c r="C82">
        <v>157.02095133700001</v>
      </c>
      <c r="E82">
        <f t="shared" si="7"/>
        <v>0.47211912900000641</v>
      </c>
      <c r="F82">
        <f t="shared" si="8"/>
        <v>-2.5414173690000013</v>
      </c>
      <c r="G82">
        <f t="shared" si="9"/>
        <v>2.0209513370000138</v>
      </c>
      <c r="I82">
        <f t="shared" si="10"/>
        <v>2.1188097894386938E-3</v>
      </c>
      <c r="J82">
        <f t="shared" si="11"/>
        <v>1.1405553534533142E-2</v>
      </c>
      <c r="K82">
        <f t="shared" si="12"/>
        <v>9.0697690768949714E-3</v>
      </c>
    </row>
    <row r="83" spans="1:11" x14ac:dyDescent="0.25">
      <c r="A83">
        <v>101.06489658700001</v>
      </c>
      <c r="B83">
        <v>122.43048242899999</v>
      </c>
      <c r="C83">
        <v>156.53451485799999</v>
      </c>
      <c r="E83">
        <f t="shared" si="7"/>
        <v>1.0648965870000069</v>
      </c>
      <c r="F83">
        <f t="shared" si="8"/>
        <v>-2.5695175710000058</v>
      </c>
      <c r="G83">
        <f t="shared" si="9"/>
        <v>1.5345148579999943</v>
      </c>
      <c r="I83">
        <f t="shared" si="10"/>
        <v>4.7791186052015223E-3</v>
      </c>
      <c r="J83">
        <f t="shared" si="11"/>
        <v>1.1531663618674245E-2</v>
      </c>
      <c r="K83">
        <f t="shared" si="12"/>
        <v>6.8867048663251067E-3</v>
      </c>
    </row>
    <row r="84" spans="1:11" x14ac:dyDescent="0.25">
      <c r="A84">
        <v>100.620859442</v>
      </c>
      <c r="B84">
        <v>122.223461645</v>
      </c>
      <c r="C84">
        <v>156.47882318800001</v>
      </c>
      <c r="E84">
        <f t="shared" si="7"/>
        <v>0.62085944199999687</v>
      </c>
      <c r="F84">
        <f t="shared" si="8"/>
        <v>-2.7765383549999996</v>
      </c>
      <c r="G84">
        <f t="shared" si="9"/>
        <v>1.4788231880000069</v>
      </c>
      <c r="I84">
        <f t="shared" si="10"/>
        <v>2.7863371398684006E-3</v>
      </c>
      <c r="J84">
        <f t="shared" si="11"/>
        <v>1.2460746209937888E-2</v>
      </c>
      <c r="K84">
        <f t="shared" si="12"/>
        <v>6.6367678306534159E-3</v>
      </c>
    </row>
    <row r="85" spans="1:11" x14ac:dyDescent="0.25">
      <c r="A85">
        <v>100.10618316999999</v>
      </c>
      <c r="B85">
        <v>122.397606204</v>
      </c>
      <c r="C85">
        <v>156.59031911899999</v>
      </c>
      <c r="E85">
        <f t="shared" si="7"/>
        <v>0.10618316999999422</v>
      </c>
      <c r="F85">
        <f t="shared" si="8"/>
        <v>-2.6023937960000012</v>
      </c>
      <c r="G85">
        <f t="shared" si="9"/>
        <v>1.5903191189999859</v>
      </c>
      <c r="I85">
        <f t="shared" si="10"/>
        <v>4.7653637874439469E-4</v>
      </c>
      <c r="J85">
        <f t="shared" si="11"/>
        <v>1.1679207878355743E-2</v>
      </c>
      <c r="K85">
        <f t="shared" si="12"/>
        <v>7.1371471958905598E-3</v>
      </c>
    </row>
    <row r="86" spans="1:11" x14ac:dyDescent="0.25">
      <c r="A86">
        <v>100.306995079</v>
      </c>
      <c r="B86">
        <v>121.80417470499999</v>
      </c>
      <c r="C86">
        <v>156.229521398</v>
      </c>
      <c r="E86">
        <f t="shared" si="7"/>
        <v>0.30699507900000356</v>
      </c>
      <c r="F86">
        <f t="shared" si="8"/>
        <v>-3.1958252950000059</v>
      </c>
      <c r="G86">
        <f t="shared" si="9"/>
        <v>1.2295213980000028</v>
      </c>
      <c r="I86">
        <f t="shared" si="10"/>
        <v>1.3777543394025533E-3</v>
      </c>
      <c r="J86">
        <f t="shared" si="11"/>
        <v>1.4342451945813283E-2</v>
      </c>
      <c r="K86">
        <f t="shared" si="12"/>
        <v>5.517933534963204E-3</v>
      </c>
    </row>
    <row r="87" spans="1:11" x14ac:dyDescent="0.25">
      <c r="A87">
        <v>100.416885917</v>
      </c>
      <c r="B87">
        <v>121.736200295</v>
      </c>
      <c r="C87">
        <v>156.339670334</v>
      </c>
      <c r="E87">
        <f t="shared" si="7"/>
        <v>0.41688591700000188</v>
      </c>
      <c r="F87">
        <f t="shared" si="8"/>
        <v>-3.2637997049999967</v>
      </c>
      <c r="G87">
        <f t="shared" si="9"/>
        <v>1.3396703340000045</v>
      </c>
      <c r="I87">
        <f t="shared" si="10"/>
        <v>1.8709302541704868E-3</v>
      </c>
      <c r="J87">
        <f t="shared" si="11"/>
        <v>1.4647512335220419E-2</v>
      </c>
      <c r="K87">
        <f t="shared" si="12"/>
        <v>6.0122677602833918E-3</v>
      </c>
    </row>
    <row r="88" spans="1:11" x14ac:dyDescent="0.25">
      <c r="A88">
        <v>100.54537986</v>
      </c>
      <c r="B88">
        <v>121.09540036200001</v>
      </c>
      <c r="C88">
        <v>155.998206751</v>
      </c>
      <c r="E88">
        <f t="shared" si="7"/>
        <v>0.54537985999999705</v>
      </c>
      <c r="F88">
        <f t="shared" si="8"/>
        <v>-3.9045996379999934</v>
      </c>
      <c r="G88">
        <f t="shared" si="9"/>
        <v>0.99820675099999789</v>
      </c>
      <c r="I88">
        <f t="shared" si="10"/>
        <v>2.4475945060270631E-3</v>
      </c>
      <c r="J88">
        <f t="shared" si="11"/>
        <v>1.7523339828141245E-2</v>
      </c>
      <c r="K88">
        <f t="shared" si="12"/>
        <v>4.479823218310139E-3</v>
      </c>
    </row>
    <row r="89" spans="1:11" x14ac:dyDescent="0.25">
      <c r="A89">
        <v>100.751375779</v>
      </c>
      <c r="B89">
        <v>121.971079417</v>
      </c>
      <c r="C89">
        <v>156.26227054399999</v>
      </c>
      <c r="E89">
        <f t="shared" si="7"/>
        <v>0.75137577899999997</v>
      </c>
      <c r="F89">
        <f t="shared" si="8"/>
        <v>-3.0289205830000014</v>
      </c>
      <c r="G89">
        <f t="shared" si="9"/>
        <v>1.2622705439999891</v>
      </c>
      <c r="I89">
        <f t="shared" si="10"/>
        <v>3.3720776352874761E-3</v>
      </c>
      <c r="J89">
        <f t="shared" si="11"/>
        <v>1.3593405114268674E-2</v>
      </c>
      <c r="K89">
        <f t="shared" si="12"/>
        <v>5.6649074804745857E-3</v>
      </c>
    </row>
    <row r="90" spans="1:11" x14ac:dyDescent="0.25">
      <c r="A90">
        <v>100.934352307</v>
      </c>
      <c r="B90">
        <v>121.038415176</v>
      </c>
      <c r="C90">
        <v>155.989141416</v>
      </c>
      <c r="E90">
        <f t="shared" si="7"/>
        <v>0.9343523069999975</v>
      </c>
      <c r="F90">
        <f t="shared" si="8"/>
        <v>-3.9615848239999991</v>
      </c>
      <c r="G90">
        <f t="shared" si="9"/>
        <v>0.98914141599999539</v>
      </c>
      <c r="I90">
        <f t="shared" si="10"/>
        <v>4.1932527052005886E-3</v>
      </c>
      <c r="J90">
        <f t="shared" si="11"/>
        <v>1.7779081996872125E-2</v>
      </c>
      <c r="K90">
        <f t="shared" si="12"/>
        <v>4.439139163454682E-3</v>
      </c>
    </row>
    <row r="91" spans="1:11" x14ac:dyDescent="0.25">
      <c r="A91">
        <v>100.429288507</v>
      </c>
      <c r="B91">
        <v>120.22634603900001</v>
      </c>
      <c r="C91">
        <v>155.709164507</v>
      </c>
      <c r="E91">
        <f t="shared" si="7"/>
        <v>0.42928850699999543</v>
      </c>
      <c r="F91">
        <f t="shared" si="8"/>
        <v>-4.7736539609999937</v>
      </c>
      <c r="G91">
        <f t="shared" si="9"/>
        <v>0.709164506999997</v>
      </c>
      <c r="I91">
        <f t="shared" si="10"/>
        <v>1.9265914792558623E-3</v>
      </c>
      <c r="J91">
        <f t="shared" si="11"/>
        <v>2.1423543598800984E-2</v>
      </c>
      <c r="K91">
        <f t="shared" si="12"/>
        <v>3.1826388880634368E-3</v>
      </c>
    </row>
    <row r="92" spans="1:11" x14ac:dyDescent="0.25">
      <c r="A92">
        <v>100.688793472</v>
      </c>
      <c r="B92">
        <v>121.42121664299999</v>
      </c>
      <c r="C92">
        <v>156.14965800600001</v>
      </c>
      <c r="E92">
        <f t="shared" si="7"/>
        <v>0.68879347200000041</v>
      </c>
      <c r="F92">
        <f t="shared" si="8"/>
        <v>-3.578783357000006</v>
      </c>
      <c r="G92">
        <f t="shared" si="9"/>
        <v>1.1496580060000099</v>
      </c>
      <c r="I92">
        <f t="shared" si="10"/>
        <v>3.091216309041034E-3</v>
      </c>
      <c r="J92">
        <f t="shared" si="11"/>
        <v>1.6061118360429283E-2</v>
      </c>
      <c r="K92">
        <f t="shared" si="12"/>
        <v>5.1595169269647544E-3</v>
      </c>
    </row>
    <row r="93" spans="1:11" x14ac:dyDescent="0.25">
      <c r="A93">
        <v>100.74277514400001</v>
      </c>
      <c r="B93">
        <v>120.270377981</v>
      </c>
      <c r="C93">
        <v>155.70145211299999</v>
      </c>
      <c r="E93">
        <f t="shared" si="7"/>
        <v>0.74277514400000655</v>
      </c>
      <c r="F93">
        <f t="shared" si="8"/>
        <v>-4.7296220190000042</v>
      </c>
      <c r="G93">
        <f t="shared" si="9"/>
        <v>0.70145211299998778</v>
      </c>
      <c r="I93">
        <f t="shared" si="10"/>
        <v>3.333479094126957E-3</v>
      </c>
      <c r="J93">
        <f t="shared" si="11"/>
        <v>2.1225933919322031E-2</v>
      </c>
      <c r="K93">
        <f t="shared" si="12"/>
        <v>3.1480266580065025E-3</v>
      </c>
    </row>
    <row r="94" spans="1:11" x14ac:dyDescent="0.25">
      <c r="A94">
        <v>100.665929564</v>
      </c>
      <c r="B94">
        <v>120.568549402</v>
      </c>
      <c r="C94">
        <v>155.71228722500001</v>
      </c>
      <c r="E94">
        <f t="shared" si="7"/>
        <v>0.66592956399999537</v>
      </c>
      <c r="F94">
        <f t="shared" si="8"/>
        <v>-4.4314505979999979</v>
      </c>
      <c r="G94">
        <f t="shared" si="9"/>
        <v>0.7122872250000114</v>
      </c>
      <c r="I94">
        <f t="shared" si="10"/>
        <v>2.9886060373542126E-3</v>
      </c>
      <c r="J94">
        <f t="shared" si="11"/>
        <v>1.9887779019553818E-2</v>
      </c>
      <c r="K94">
        <f t="shared" si="12"/>
        <v>3.1966532438937149E-3</v>
      </c>
    </row>
    <row r="95" spans="1:11" x14ac:dyDescent="0.25">
      <c r="A95">
        <v>100.95870692299999</v>
      </c>
      <c r="B95">
        <v>120.140564364</v>
      </c>
      <c r="C95">
        <v>155.61105352800001</v>
      </c>
      <c r="E95">
        <f t="shared" si="7"/>
        <v>0.95870692299999405</v>
      </c>
      <c r="F95">
        <f t="shared" si="8"/>
        <v>-4.8594356360000006</v>
      </c>
      <c r="G95">
        <f t="shared" si="9"/>
        <v>0.61105352800001356</v>
      </c>
      <c r="I95">
        <f t="shared" si="10"/>
        <v>4.302553082222195E-3</v>
      </c>
      <c r="J95">
        <f t="shared" si="11"/>
        <v>2.1808520697969659E-2</v>
      </c>
      <c r="K95">
        <f t="shared" si="12"/>
        <v>2.7423294619300675E-3</v>
      </c>
    </row>
    <row r="96" spans="1:11" x14ac:dyDescent="0.25">
      <c r="A96">
        <v>100.830359921</v>
      </c>
      <c r="B96">
        <v>119.87820519900001</v>
      </c>
      <c r="C96">
        <v>155.58733869</v>
      </c>
      <c r="E96">
        <f t="shared" si="7"/>
        <v>0.83035992099999589</v>
      </c>
      <c r="F96">
        <f t="shared" si="8"/>
        <v>-5.121794800999993</v>
      </c>
      <c r="G96">
        <f t="shared" si="9"/>
        <v>0.58733868999999572</v>
      </c>
      <c r="I96">
        <f t="shared" si="10"/>
        <v>3.7265482826312423E-3</v>
      </c>
      <c r="J96">
        <f t="shared" si="11"/>
        <v>2.2985954809416002E-2</v>
      </c>
      <c r="K96">
        <f t="shared" si="12"/>
        <v>2.6359003260977218E-3</v>
      </c>
    </row>
    <row r="97" spans="1:11" x14ac:dyDescent="0.25">
      <c r="A97">
        <v>100.969243926</v>
      </c>
      <c r="B97">
        <v>119.587108251</v>
      </c>
      <c r="C97">
        <v>155.512129945</v>
      </c>
      <c r="E97">
        <f t="shared" si="7"/>
        <v>0.96924392600000431</v>
      </c>
      <c r="F97">
        <f t="shared" si="8"/>
        <v>-5.4128917489999964</v>
      </c>
      <c r="G97">
        <f t="shared" si="9"/>
        <v>0.51212994499999809</v>
      </c>
      <c r="I97">
        <f t="shared" si="10"/>
        <v>4.3498417933469802E-3</v>
      </c>
      <c r="J97">
        <f t="shared" si="11"/>
        <v>2.4292360386340053E-2</v>
      </c>
      <c r="K97">
        <f t="shared" si="12"/>
        <v>2.2983731737984316E-3</v>
      </c>
    </row>
    <row r="98" spans="1:11" x14ac:dyDescent="0.25">
      <c r="A98">
        <v>101.070814406</v>
      </c>
      <c r="B98">
        <v>119.348860978</v>
      </c>
      <c r="C98">
        <v>155.504983178</v>
      </c>
      <c r="E98">
        <f t="shared" si="7"/>
        <v>1.0708144059999967</v>
      </c>
      <c r="F98">
        <f t="shared" si="8"/>
        <v>-5.6511390219999953</v>
      </c>
      <c r="G98">
        <f t="shared" si="9"/>
        <v>0.50498317800000336</v>
      </c>
      <c r="I98">
        <f t="shared" si="10"/>
        <v>4.8056770139994522E-3</v>
      </c>
      <c r="J98">
        <f t="shared" si="11"/>
        <v>2.5361583434786929E-2</v>
      </c>
      <c r="K98">
        <f t="shared" si="12"/>
        <v>2.266299404801823E-3</v>
      </c>
    </row>
    <row r="99" spans="1:11" x14ac:dyDescent="0.25">
      <c r="A99">
        <v>100.72150529</v>
      </c>
      <c r="B99">
        <v>118.541466597</v>
      </c>
      <c r="C99">
        <v>155.433594081</v>
      </c>
      <c r="E99">
        <f t="shared" si="7"/>
        <v>0.72150528999999608</v>
      </c>
      <c r="F99">
        <f t="shared" si="8"/>
        <v>-6.4585334030000041</v>
      </c>
      <c r="G99">
        <f t="shared" si="9"/>
        <v>0.43359408099999541</v>
      </c>
      <c r="I99">
        <f t="shared" si="10"/>
        <v>3.2380227313004608E-3</v>
      </c>
      <c r="J99">
        <f t="shared" si="11"/>
        <v>2.898506533441695E-2</v>
      </c>
      <c r="K99">
        <f t="shared" si="12"/>
        <v>1.9459143403305137E-3</v>
      </c>
    </row>
    <row r="100" spans="1:11" x14ac:dyDescent="0.25">
      <c r="A100">
        <v>100.650242805</v>
      </c>
      <c r="B100">
        <v>118.61374436600001</v>
      </c>
      <c r="C100">
        <v>155.21357679400001</v>
      </c>
      <c r="E100">
        <f t="shared" si="7"/>
        <v>0.65024280500000486</v>
      </c>
      <c r="F100">
        <f t="shared" si="8"/>
        <v>-6.3862556339999941</v>
      </c>
      <c r="G100">
        <f t="shared" si="9"/>
        <v>0.21357679400000507</v>
      </c>
      <c r="I100">
        <f t="shared" si="10"/>
        <v>2.9182058851635034E-3</v>
      </c>
      <c r="J100">
        <f t="shared" si="11"/>
        <v>2.8660692024569535E-2</v>
      </c>
      <c r="K100">
        <f t="shared" si="12"/>
        <v>9.5850511899960716E-4</v>
      </c>
    </row>
    <row r="101" spans="1:11" x14ac:dyDescent="0.25">
      <c r="A101">
        <v>100.80288604099999</v>
      </c>
      <c r="B101">
        <v>119.200562357</v>
      </c>
      <c r="C101">
        <v>155.512977826</v>
      </c>
      <c r="E101">
        <f t="shared" si="7"/>
        <v>0.80288604099999361</v>
      </c>
      <c r="F101">
        <f t="shared" si="8"/>
        <v>-5.7994376430000045</v>
      </c>
      <c r="G101">
        <f t="shared" si="9"/>
        <v>0.51297782599999664</v>
      </c>
      <c r="I101">
        <f t="shared" si="10"/>
        <v>3.6032490508861375E-3</v>
      </c>
      <c r="J101">
        <f t="shared" si="11"/>
        <v>2.6027128528459832E-2</v>
      </c>
      <c r="K101">
        <f t="shared" si="12"/>
        <v>2.3021783544249423E-3</v>
      </c>
    </row>
    <row r="102" spans="1:11" x14ac:dyDescent="0.25">
      <c r="A102">
        <v>100.84694504399999</v>
      </c>
      <c r="B102">
        <v>119.949445313</v>
      </c>
      <c r="C102">
        <v>155.915230213</v>
      </c>
      <c r="E102">
        <f t="shared" si="7"/>
        <v>0.8469450439999946</v>
      </c>
      <c r="F102">
        <f t="shared" si="8"/>
        <v>-5.0505546870000018</v>
      </c>
      <c r="G102">
        <f t="shared" si="9"/>
        <v>0.91523021300000096</v>
      </c>
      <c r="I102">
        <f t="shared" si="10"/>
        <v>3.8009801766446735E-3</v>
      </c>
      <c r="J102">
        <f t="shared" si="11"/>
        <v>2.2666238361443169E-2</v>
      </c>
      <c r="K102">
        <f t="shared" si="12"/>
        <v>4.1074352123835183E-3</v>
      </c>
    </row>
    <row r="103" spans="1:11" x14ac:dyDescent="0.25">
      <c r="A103">
        <v>100.86393805100001</v>
      </c>
      <c r="B103">
        <v>120.082895333</v>
      </c>
      <c r="C103">
        <v>156.04436743100001</v>
      </c>
      <c r="E103">
        <f t="shared" si="7"/>
        <v>0.8639380510000052</v>
      </c>
      <c r="F103">
        <f t="shared" si="8"/>
        <v>-4.9171046670000038</v>
      </c>
      <c r="G103">
        <f t="shared" si="9"/>
        <v>1.0443674310000119</v>
      </c>
      <c r="I103">
        <f t="shared" si="10"/>
        <v>3.8772426014692823E-3</v>
      </c>
      <c r="J103">
        <f t="shared" si="11"/>
        <v>2.2067331874905147E-2</v>
      </c>
      <c r="K103">
        <f t="shared" si="12"/>
        <v>4.6869863995147188E-3</v>
      </c>
    </row>
    <row r="104" spans="1:11" x14ac:dyDescent="0.25">
      <c r="A104">
        <v>100.748010794</v>
      </c>
      <c r="B104">
        <v>118.77886616000001</v>
      </c>
      <c r="C104">
        <v>155.762977318</v>
      </c>
      <c r="E104">
        <f t="shared" si="7"/>
        <v>0.74801079399999537</v>
      </c>
      <c r="F104">
        <f t="shared" si="8"/>
        <v>-6.2211338399999931</v>
      </c>
      <c r="G104">
        <f t="shared" si="9"/>
        <v>0.76297731799999724</v>
      </c>
      <c r="I104">
        <f t="shared" si="10"/>
        <v>3.3569760163922077E-3</v>
      </c>
      <c r="J104">
        <f t="shared" si="11"/>
        <v>2.7919646699170578E-2</v>
      </c>
      <c r="K104">
        <f t="shared" si="12"/>
        <v>3.4241438467494324E-3</v>
      </c>
    </row>
    <row r="105" spans="1:11" x14ac:dyDescent="0.25">
      <c r="A105">
        <v>100.40797752100001</v>
      </c>
      <c r="B105">
        <v>119.266932672</v>
      </c>
      <c r="C105">
        <v>155.562160955</v>
      </c>
      <c r="E105">
        <f t="shared" si="7"/>
        <v>0.4079775210000065</v>
      </c>
      <c r="F105">
        <f t="shared" si="8"/>
        <v>-5.7330673280000042</v>
      </c>
      <c r="G105">
        <f t="shared" si="9"/>
        <v>0.56216095499999597</v>
      </c>
      <c r="I105">
        <f t="shared" si="10"/>
        <v>1.8309505213158443E-3</v>
      </c>
      <c r="J105">
        <f t="shared" si="11"/>
        <v>2.5729267110626605E-2</v>
      </c>
      <c r="K105">
        <f t="shared" si="12"/>
        <v>2.5229058971134809E-3</v>
      </c>
    </row>
    <row r="106" spans="1:11" x14ac:dyDescent="0.25">
      <c r="A106">
        <v>100.607705165</v>
      </c>
      <c r="B106">
        <v>119.711136885</v>
      </c>
      <c r="C106">
        <v>155.71774202200001</v>
      </c>
      <c r="E106">
        <f t="shared" si="7"/>
        <v>0.60770516499999871</v>
      </c>
      <c r="F106">
        <f t="shared" si="8"/>
        <v>-5.2888631149999981</v>
      </c>
      <c r="G106">
        <f t="shared" si="9"/>
        <v>0.71774202200001014</v>
      </c>
      <c r="I106">
        <f t="shared" si="10"/>
        <v>2.7273024404279888E-3</v>
      </c>
      <c r="J106">
        <f t="shared" si="11"/>
        <v>2.3735735865646462E-2</v>
      </c>
      <c r="K106">
        <f t="shared" si="12"/>
        <v>3.221133669644475E-3</v>
      </c>
    </row>
    <row r="107" spans="1:11" x14ac:dyDescent="0.25">
      <c r="A107">
        <v>100.561442443</v>
      </c>
      <c r="B107">
        <v>119.97879528999999</v>
      </c>
      <c r="C107">
        <v>155.903491328</v>
      </c>
      <c r="E107">
        <f t="shared" si="7"/>
        <v>0.56144244300000423</v>
      </c>
      <c r="F107">
        <f t="shared" si="8"/>
        <v>-5.0212047100000063</v>
      </c>
      <c r="G107">
        <f t="shared" si="9"/>
        <v>0.9034913280000012</v>
      </c>
      <c r="I107">
        <f t="shared" si="10"/>
        <v>2.5196813078818686E-3</v>
      </c>
      <c r="J107">
        <f t="shared" si="11"/>
        <v>2.253451944821229E-2</v>
      </c>
      <c r="K107">
        <f t="shared" si="12"/>
        <v>4.0547526097790085E-3</v>
      </c>
    </row>
    <row r="108" spans="1:11" x14ac:dyDescent="0.25">
      <c r="A108">
        <v>100.212837871</v>
      </c>
      <c r="B108">
        <v>120.78777144599999</v>
      </c>
      <c r="C108">
        <v>155.90902827900001</v>
      </c>
      <c r="E108">
        <f t="shared" si="7"/>
        <v>0.21283787100000495</v>
      </c>
      <c r="F108">
        <f t="shared" si="8"/>
        <v>-4.2122285540000064</v>
      </c>
      <c r="G108">
        <f t="shared" si="9"/>
        <v>0.90902827900001171</v>
      </c>
      <c r="I108">
        <f t="shared" si="10"/>
        <v>9.5518892783116665E-4</v>
      </c>
      <c r="J108">
        <f t="shared" si="11"/>
        <v>1.8903938746291059E-2</v>
      </c>
      <c r="K108">
        <f t="shared" si="12"/>
        <v>4.0796017320912387E-3</v>
      </c>
    </row>
    <row r="109" spans="1:11" x14ac:dyDescent="0.25">
      <c r="A109">
        <v>99.980443653199998</v>
      </c>
      <c r="B109">
        <v>119.965135547</v>
      </c>
      <c r="C109">
        <v>155.69965235999999</v>
      </c>
      <c r="E109">
        <f t="shared" si="7"/>
        <v>-1.9556346800001734E-2</v>
      </c>
      <c r="F109">
        <f t="shared" si="8"/>
        <v>-5.0348644529999973</v>
      </c>
      <c r="G109">
        <f t="shared" si="9"/>
        <v>0.69965235999998754</v>
      </c>
      <c r="I109">
        <f t="shared" si="10"/>
        <v>8.7766363403379884E-5</v>
      </c>
      <c r="J109">
        <f t="shared" si="11"/>
        <v>2.2595822613900366E-2</v>
      </c>
      <c r="K109">
        <f t="shared" si="12"/>
        <v>3.1399495985510867E-3</v>
      </c>
    </row>
    <row r="110" spans="1:11" x14ac:dyDescent="0.25">
      <c r="A110">
        <v>100.009131845</v>
      </c>
      <c r="B110">
        <v>119.064350941</v>
      </c>
      <c r="C110">
        <v>155.38981121800001</v>
      </c>
      <c r="E110">
        <f t="shared" si="7"/>
        <v>9.1318449999988616E-3</v>
      </c>
      <c r="F110">
        <f t="shared" si="8"/>
        <v>-5.9356490589999993</v>
      </c>
      <c r="G110">
        <f t="shared" si="9"/>
        <v>0.38981121800000551</v>
      </c>
      <c r="I110">
        <f t="shared" si="10"/>
        <v>4.0982543161546232E-5</v>
      </c>
      <c r="J110">
        <f t="shared" si="11"/>
        <v>2.6638427804270559E-2</v>
      </c>
      <c r="K110">
        <f t="shared" si="12"/>
        <v>1.7494224952944476E-3</v>
      </c>
    </row>
    <row r="111" spans="1:11" x14ac:dyDescent="0.25">
      <c r="A111">
        <v>100.414721888</v>
      </c>
      <c r="B111">
        <v>119.619902518</v>
      </c>
      <c r="C111">
        <v>155.528956626</v>
      </c>
      <c r="E111">
        <f t="shared" si="7"/>
        <v>0.41472188800000254</v>
      </c>
      <c r="F111">
        <f t="shared" si="8"/>
        <v>-5.3800974819999965</v>
      </c>
      <c r="G111">
        <f t="shared" si="9"/>
        <v>0.52895662599999582</v>
      </c>
      <c r="I111">
        <f t="shared" si="10"/>
        <v>1.861218370986385E-3</v>
      </c>
      <c r="J111">
        <f t="shared" si="11"/>
        <v>2.4145183943597222E-2</v>
      </c>
      <c r="K111">
        <f t="shared" si="12"/>
        <v>2.3738891489762911E-3</v>
      </c>
    </row>
    <row r="112" spans="1:11" x14ac:dyDescent="0.25">
      <c r="A112">
        <v>100.37154676900001</v>
      </c>
      <c r="B112">
        <v>120.132301735</v>
      </c>
      <c r="C112">
        <v>155.646112131</v>
      </c>
      <c r="E112">
        <f t="shared" si="7"/>
        <v>0.37154676900000538</v>
      </c>
      <c r="F112">
        <f t="shared" si="8"/>
        <v>-4.8676982650000014</v>
      </c>
      <c r="G112">
        <f t="shared" si="9"/>
        <v>0.64611213099999532</v>
      </c>
      <c r="I112">
        <f t="shared" si="10"/>
        <v>1.6674540026771882E-3</v>
      </c>
      <c r="J112">
        <f t="shared" si="11"/>
        <v>2.1845602311775018E-2</v>
      </c>
      <c r="K112">
        <f t="shared" si="12"/>
        <v>2.899667952742214E-3</v>
      </c>
    </row>
    <row r="113" spans="1:11" x14ac:dyDescent="0.25">
      <c r="A113">
        <v>100.640874516</v>
      </c>
      <c r="B113">
        <v>120.083089321</v>
      </c>
      <c r="C113">
        <v>155.60395706099999</v>
      </c>
      <c r="E113">
        <f t="shared" si="7"/>
        <v>0.64087451599999667</v>
      </c>
      <c r="F113">
        <f t="shared" si="8"/>
        <v>-4.9169106789999972</v>
      </c>
      <c r="G113">
        <f t="shared" si="9"/>
        <v>0.60395706099998847</v>
      </c>
      <c r="I113">
        <f t="shared" si="10"/>
        <v>2.8761622118102302E-3</v>
      </c>
      <c r="J113">
        <f t="shared" si="11"/>
        <v>2.2066461281768372E-2</v>
      </c>
      <c r="K113">
        <f t="shared" si="12"/>
        <v>2.7104814328490819E-3</v>
      </c>
    </row>
    <row r="114" spans="1:11" x14ac:dyDescent="0.25">
      <c r="A114">
        <v>100.72431790500001</v>
      </c>
      <c r="B114">
        <v>119.56577244099999</v>
      </c>
      <c r="C114">
        <v>155.38619992100001</v>
      </c>
      <c r="E114">
        <f t="shared" si="7"/>
        <v>0.72431790500000659</v>
      </c>
      <c r="F114">
        <f t="shared" si="8"/>
        <v>-5.4342275590000071</v>
      </c>
      <c r="G114">
        <f t="shared" si="9"/>
        <v>0.38619992100001355</v>
      </c>
      <c r="I114">
        <f t="shared" si="10"/>
        <v>3.2506453848425172E-3</v>
      </c>
      <c r="J114">
        <f t="shared" si="11"/>
        <v>2.4388112751192074E-2</v>
      </c>
      <c r="K114">
        <f t="shared" si="12"/>
        <v>1.733215459895648E-3</v>
      </c>
    </row>
    <row r="115" spans="1:11" x14ac:dyDescent="0.25">
      <c r="A115">
        <v>100.881537815</v>
      </c>
      <c r="B115">
        <v>119.17192815600001</v>
      </c>
      <c r="C115">
        <v>155.20465972100001</v>
      </c>
      <c r="E115">
        <f t="shared" si="7"/>
        <v>0.8815378150000015</v>
      </c>
      <c r="F115">
        <f t="shared" si="8"/>
        <v>-5.828071843999993</v>
      </c>
      <c r="G115">
        <f t="shared" si="9"/>
        <v>0.20465972100001295</v>
      </c>
      <c r="I115">
        <f t="shared" si="10"/>
        <v>3.9562280734919643E-3</v>
      </c>
      <c r="J115">
        <f t="shared" si="11"/>
        <v>2.6155635131274332E-2</v>
      </c>
      <c r="K115">
        <f t="shared" si="12"/>
        <v>9.1848644488754319E-4</v>
      </c>
    </row>
    <row r="116" spans="1:11" x14ac:dyDescent="0.25">
      <c r="A116">
        <v>100.889206505</v>
      </c>
      <c r="B116">
        <v>117.72972781999999</v>
      </c>
      <c r="C116">
        <v>155.04518546400001</v>
      </c>
      <c r="E116">
        <f t="shared" si="7"/>
        <v>0.8892065050000042</v>
      </c>
      <c r="F116">
        <f t="shared" si="8"/>
        <v>-7.2702721800000063</v>
      </c>
      <c r="G116">
        <f t="shared" si="9"/>
        <v>4.5185464000013553E-2</v>
      </c>
      <c r="I116">
        <f t="shared" si="10"/>
        <v>3.9906441656308109E-3</v>
      </c>
      <c r="J116">
        <f t="shared" si="11"/>
        <v>3.2628044323252996E-2</v>
      </c>
      <c r="K116">
        <f t="shared" si="12"/>
        <v>2.0278653751298667E-4</v>
      </c>
    </row>
    <row r="117" spans="1:11" x14ac:dyDescent="0.25">
      <c r="A117">
        <v>100.726545757</v>
      </c>
      <c r="B117">
        <v>117.710720068</v>
      </c>
      <c r="C117">
        <v>155.08009582</v>
      </c>
      <c r="E117">
        <f t="shared" si="7"/>
        <v>0.72654575699999668</v>
      </c>
      <c r="F117">
        <f t="shared" si="8"/>
        <v>-7.2892799319999995</v>
      </c>
      <c r="G117">
        <f t="shared" si="9"/>
        <v>8.009581999999682E-2</v>
      </c>
      <c r="I117">
        <f t="shared" si="10"/>
        <v>3.2606436974230682E-3</v>
      </c>
      <c r="J117">
        <f t="shared" si="11"/>
        <v>3.2713348663914031E-2</v>
      </c>
      <c r="K117">
        <f t="shared" si="12"/>
        <v>3.5945971489986052E-4</v>
      </c>
    </row>
    <row r="118" spans="1:11" x14ac:dyDescent="0.25">
      <c r="A118">
        <v>100.625273084</v>
      </c>
      <c r="B118">
        <v>116.618051886</v>
      </c>
      <c r="C118">
        <v>154.71930170499999</v>
      </c>
      <c r="E118">
        <f t="shared" si="7"/>
        <v>0.62527308399999981</v>
      </c>
      <c r="F118">
        <f t="shared" si="8"/>
        <v>-8.3819481139999965</v>
      </c>
      <c r="G118">
        <f t="shared" si="9"/>
        <v>-0.28069829500000765</v>
      </c>
      <c r="I118">
        <f t="shared" si="10"/>
        <v>2.8061449961958741E-3</v>
      </c>
      <c r="J118">
        <f t="shared" si="11"/>
        <v>3.761710260740176E-2</v>
      </c>
      <c r="K118">
        <f t="shared" si="12"/>
        <v>1.2597377627644453E-3</v>
      </c>
    </row>
    <row r="119" spans="1:11" x14ac:dyDescent="0.25">
      <c r="A119">
        <v>100.33604675300001</v>
      </c>
      <c r="B119">
        <v>116.628838669</v>
      </c>
      <c r="C119">
        <v>154.426244809</v>
      </c>
      <c r="E119">
        <f t="shared" si="7"/>
        <v>0.33604675300000508</v>
      </c>
      <c r="F119">
        <f t="shared" si="8"/>
        <v>-8.3711613309999962</v>
      </c>
      <c r="G119">
        <f t="shared" si="9"/>
        <v>-0.57375519100000361</v>
      </c>
      <c r="I119">
        <f t="shared" si="10"/>
        <v>1.5081345072241034E-3</v>
      </c>
      <c r="J119">
        <f t="shared" si="11"/>
        <v>3.7568692915836498E-2</v>
      </c>
      <c r="K119">
        <f t="shared" si="12"/>
        <v>2.5749393336529235E-3</v>
      </c>
    </row>
    <row r="120" spans="1:11" x14ac:dyDescent="0.25">
      <c r="A120">
        <v>100.798772489</v>
      </c>
      <c r="B120">
        <v>117.105437606</v>
      </c>
      <c r="C120">
        <v>154.47063648</v>
      </c>
      <c r="E120">
        <f t="shared" si="7"/>
        <v>0.79877248900000097</v>
      </c>
      <c r="F120">
        <f t="shared" si="8"/>
        <v>-7.8945623940000047</v>
      </c>
      <c r="G120">
        <f t="shared" si="9"/>
        <v>-0.52936352000000397</v>
      </c>
      <c r="I120">
        <f t="shared" si="10"/>
        <v>3.584787959793704E-3</v>
      </c>
      <c r="J120">
        <f t="shared" si="11"/>
        <v>3.5429778325591958E-2</v>
      </c>
      <c r="K120">
        <f t="shared" si="12"/>
        <v>2.3757152367950736E-3</v>
      </c>
    </row>
    <row r="121" spans="1:11" x14ac:dyDescent="0.25">
      <c r="A121">
        <v>100.683423793</v>
      </c>
      <c r="B121">
        <v>116.708685758</v>
      </c>
      <c r="C121">
        <v>154.345223094</v>
      </c>
      <c r="E121">
        <f t="shared" si="7"/>
        <v>0.68342379300000289</v>
      </c>
      <c r="F121">
        <f t="shared" si="8"/>
        <v>-8.2913142419999986</v>
      </c>
      <c r="G121">
        <f t="shared" si="9"/>
        <v>-0.65477690599999505</v>
      </c>
      <c r="I121">
        <f t="shared" si="10"/>
        <v>3.0671178819016037E-3</v>
      </c>
      <c r="J121">
        <f t="shared" si="11"/>
        <v>3.7210349473600385E-2</v>
      </c>
      <c r="K121">
        <f t="shared" si="12"/>
        <v>2.9385543459543874E-3</v>
      </c>
    </row>
    <row r="122" spans="1:11" x14ac:dyDescent="0.25">
      <c r="A122">
        <v>100.483328214</v>
      </c>
      <c r="B122">
        <v>117.086492088</v>
      </c>
      <c r="C122">
        <v>154.81276212700001</v>
      </c>
      <c r="E122">
        <f t="shared" si="7"/>
        <v>0.48332821399999659</v>
      </c>
      <c r="F122">
        <f t="shared" si="8"/>
        <v>-7.913507912</v>
      </c>
      <c r="G122">
        <f t="shared" si="9"/>
        <v>-0.18723787299998662</v>
      </c>
      <c r="I122">
        <f t="shared" si="10"/>
        <v>2.1691147179403927E-3</v>
      </c>
      <c r="J122">
        <f t="shared" si="11"/>
        <v>3.5514803368083672E-2</v>
      </c>
      <c r="K122">
        <f t="shared" si="12"/>
        <v>8.4029943693733524E-4</v>
      </c>
    </row>
    <row r="123" spans="1:11" x14ac:dyDescent="0.25">
      <c r="A123">
        <v>100.24279767500001</v>
      </c>
      <c r="B123">
        <v>117.21541375699999</v>
      </c>
      <c r="C123">
        <v>154.73900137999999</v>
      </c>
      <c r="E123">
        <f t="shared" si="7"/>
        <v>0.2427976750000056</v>
      </c>
      <c r="F123">
        <f t="shared" si="8"/>
        <v>-7.7845862430000068</v>
      </c>
      <c r="G123">
        <f t="shared" si="9"/>
        <v>-0.2609986200000094</v>
      </c>
      <c r="I123">
        <f t="shared" si="10"/>
        <v>1.0896446660244501E-3</v>
      </c>
      <c r="J123">
        <f t="shared" si="11"/>
        <v>3.4936219537077838E-2</v>
      </c>
      <c r="K123">
        <f t="shared" si="12"/>
        <v>1.1713281608761125E-3</v>
      </c>
    </row>
    <row r="124" spans="1:11" x14ac:dyDescent="0.25">
      <c r="A124">
        <v>100.917659753</v>
      </c>
      <c r="B124">
        <v>119.39623080600001</v>
      </c>
      <c r="C124">
        <v>155.64370080399999</v>
      </c>
      <c r="E124">
        <f t="shared" si="7"/>
        <v>0.91765975299999525</v>
      </c>
      <c r="F124">
        <f t="shared" si="8"/>
        <v>-5.6037691939999945</v>
      </c>
      <c r="G124">
        <f t="shared" si="9"/>
        <v>0.64370080399999097</v>
      </c>
      <c r="I124">
        <f t="shared" si="10"/>
        <v>4.1183386747082164E-3</v>
      </c>
      <c r="J124">
        <f t="shared" si="11"/>
        <v>2.5148993753231309E-2</v>
      </c>
      <c r="K124">
        <f t="shared" si="12"/>
        <v>2.8888462280136085E-3</v>
      </c>
    </row>
    <row r="125" spans="1:11" x14ac:dyDescent="0.25">
      <c r="A125">
        <v>101.288961218</v>
      </c>
      <c r="B125">
        <v>119.323132321</v>
      </c>
      <c r="C125">
        <v>155.738123712</v>
      </c>
      <c r="E125">
        <f t="shared" si="7"/>
        <v>1.2889612179999972</v>
      </c>
      <c r="F125">
        <f t="shared" si="8"/>
        <v>-5.6768676789999972</v>
      </c>
      <c r="G125">
        <f t="shared" si="9"/>
        <v>0.73812371200000371</v>
      </c>
      <c r="I125">
        <f t="shared" si="10"/>
        <v>5.7846917846558583E-3</v>
      </c>
      <c r="J125">
        <f t="shared" si="11"/>
        <v>2.5477050330687083E-2</v>
      </c>
      <c r="K125">
        <f t="shared" si="12"/>
        <v>3.3126040669333137E-3</v>
      </c>
    </row>
    <row r="126" spans="1:11" x14ac:dyDescent="0.25">
      <c r="A126">
        <v>101.330948096</v>
      </c>
      <c r="B126">
        <v>118.41452631</v>
      </c>
      <c r="C126">
        <v>155.50482993200001</v>
      </c>
      <c r="E126">
        <f t="shared" si="7"/>
        <v>1.3309480960000002</v>
      </c>
      <c r="F126">
        <f t="shared" si="8"/>
        <v>-6.5854736900000006</v>
      </c>
      <c r="G126">
        <f t="shared" si="9"/>
        <v>0.50482993200000692</v>
      </c>
      <c r="I126">
        <f t="shared" si="10"/>
        <v>5.9731234805348301E-3</v>
      </c>
      <c r="J126">
        <f t="shared" si="11"/>
        <v>2.9554756978429422E-2</v>
      </c>
      <c r="K126">
        <f t="shared" si="12"/>
        <v>2.2656116565089872E-3</v>
      </c>
    </row>
    <row r="127" spans="1:11" x14ac:dyDescent="0.25">
      <c r="A127">
        <v>101.210848277</v>
      </c>
      <c r="B127">
        <v>118.030347027</v>
      </c>
      <c r="C127">
        <v>155.12607562900001</v>
      </c>
      <c r="E127">
        <f t="shared" si="7"/>
        <v>1.2108482769999966</v>
      </c>
      <c r="F127">
        <f t="shared" si="8"/>
        <v>-6.9696529729999952</v>
      </c>
      <c r="G127">
        <f t="shared" si="9"/>
        <v>0.12607562900001312</v>
      </c>
      <c r="I127">
        <f t="shared" si="10"/>
        <v>5.4341309750923763E-3</v>
      </c>
      <c r="J127">
        <f t="shared" si="11"/>
        <v>3.1278904075464152E-2</v>
      </c>
      <c r="K127">
        <f t="shared" si="12"/>
        <v>5.6581117037277486E-4</v>
      </c>
    </row>
    <row r="128" spans="1:11" x14ac:dyDescent="0.25">
      <c r="A128">
        <v>100.827821032</v>
      </c>
      <c r="B128">
        <v>117.362932884</v>
      </c>
      <c r="C128">
        <v>154.60921772699999</v>
      </c>
      <c r="E128">
        <f t="shared" si="7"/>
        <v>0.82782103200000279</v>
      </c>
      <c r="F128">
        <f t="shared" si="8"/>
        <v>-7.6370671159999972</v>
      </c>
      <c r="G128">
        <f t="shared" si="9"/>
        <v>-0.39078227300001345</v>
      </c>
      <c r="I128">
        <f t="shared" si="10"/>
        <v>3.7151540760908767E-3</v>
      </c>
      <c r="J128">
        <f t="shared" si="11"/>
        <v>3.4274172711991312E-2</v>
      </c>
      <c r="K128">
        <f t="shared" si="12"/>
        <v>1.7537804649544744E-3</v>
      </c>
    </row>
    <row r="129" spans="1:11" x14ac:dyDescent="0.25">
      <c r="A129">
        <v>100.880847784</v>
      </c>
      <c r="B129">
        <v>116.946406174</v>
      </c>
      <c r="C129">
        <v>154.55973047200001</v>
      </c>
      <c r="E129">
        <f t="shared" si="7"/>
        <v>0.88084778399999664</v>
      </c>
      <c r="F129">
        <f t="shared" si="8"/>
        <v>-8.0535938259999966</v>
      </c>
      <c r="G129">
        <f t="shared" si="9"/>
        <v>-0.44026952799998753</v>
      </c>
      <c r="I129">
        <f t="shared" si="10"/>
        <v>3.9531313033167688E-3</v>
      </c>
      <c r="J129">
        <f t="shared" si="11"/>
        <v>3.6143490891451649E-2</v>
      </c>
      <c r="K129">
        <f t="shared" si="12"/>
        <v>1.9758728859256072E-3</v>
      </c>
    </row>
    <row r="130" spans="1:11" x14ac:dyDescent="0.25">
      <c r="A130">
        <v>101.051607104</v>
      </c>
      <c r="B130">
        <v>115.83844759500001</v>
      </c>
      <c r="C130">
        <v>154.385119618</v>
      </c>
      <c r="E130">
        <f t="shared" ref="E130:E193" si="13">A130-100</f>
        <v>1.0516071039999986</v>
      </c>
      <c r="F130">
        <f t="shared" ref="F130:F193" si="14">B130-125</f>
        <v>-9.1615524049999948</v>
      </c>
      <c r="G130">
        <f t="shared" ref="G130:G193" si="15">C130-155</f>
        <v>-0.61488038199999551</v>
      </c>
      <c r="I130">
        <f t="shared" ref="I130:I193" si="16">ABS(E130)/SQRT(100^2+125^2+155^2)</f>
        <v>4.7194771186626532E-3</v>
      </c>
      <c r="J130">
        <f t="shared" ref="J130:J193" si="17">ABS(F130)/SQRT(100^2+125^2+155^2)</f>
        <v>4.1115866165569698E-2</v>
      </c>
      <c r="K130">
        <f t="shared" ref="K130:K193" si="18">ABS(G130)/SQRT(100^2+125^2+155^2)</f>
        <v>2.7595038893570788E-3</v>
      </c>
    </row>
    <row r="131" spans="1:11" x14ac:dyDescent="0.25">
      <c r="A131">
        <v>101.225250831</v>
      </c>
      <c r="B131">
        <v>115.19892905099999</v>
      </c>
      <c r="C131">
        <v>154.300381853</v>
      </c>
      <c r="E131">
        <f t="shared" si="13"/>
        <v>1.2252508309999968</v>
      </c>
      <c r="F131">
        <f t="shared" si="14"/>
        <v>-9.8010709490000067</v>
      </c>
      <c r="G131">
        <f t="shared" si="15"/>
        <v>-0.69961814699999536</v>
      </c>
      <c r="I131">
        <f t="shared" si="16"/>
        <v>5.4987677807917254E-3</v>
      </c>
      <c r="J131">
        <f t="shared" si="17"/>
        <v>4.3985942949844176E-2</v>
      </c>
      <c r="K131">
        <f t="shared" si="18"/>
        <v>3.1397960550175658E-3</v>
      </c>
    </row>
    <row r="132" spans="1:11" x14ac:dyDescent="0.25">
      <c r="A132">
        <v>101.059776791</v>
      </c>
      <c r="B132">
        <v>116.43092946199999</v>
      </c>
      <c r="C132">
        <v>154.57006237300001</v>
      </c>
      <c r="E132">
        <f t="shared" si="13"/>
        <v>1.0597767910000044</v>
      </c>
      <c r="F132">
        <f t="shared" si="14"/>
        <v>-8.5690705380000054</v>
      </c>
      <c r="G132">
        <f t="shared" si="15"/>
        <v>-0.42993762699998683</v>
      </c>
      <c r="I132">
        <f t="shared" si="16"/>
        <v>4.7561416207533153E-3</v>
      </c>
      <c r="J132">
        <f t="shared" si="17"/>
        <v>3.8456883924109883E-2</v>
      </c>
      <c r="K132">
        <f t="shared" si="18"/>
        <v>1.9295046461368893E-3</v>
      </c>
    </row>
    <row r="133" spans="1:11" x14ac:dyDescent="0.25">
      <c r="A133">
        <v>101.06382610599999</v>
      </c>
      <c r="B133">
        <v>116.636552444</v>
      </c>
      <c r="C133">
        <v>154.94868545599999</v>
      </c>
      <c r="E133">
        <f t="shared" si="13"/>
        <v>1.0638261059999934</v>
      </c>
      <c r="F133">
        <f t="shared" si="14"/>
        <v>-8.363447555999997</v>
      </c>
      <c r="G133">
        <f t="shared" si="15"/>
        <v>-5.1314544000007345E-2</v>
      </c>
      <c r="I133">
        <f t="shared" si="16"/>
        <v>4.7743144244706106E-3</v>
      </c>
      <c r="J133">
        <f t="shared" si="17"/>
        <v>3.7534074488029631E-2</v>
      </c>
      <c r="K133">
        <f t="shared" si="18"/>
        <v>2.3029305844499403E-4</v>
      </c>
    </row>
    <row r="134" spans="1:11" x14ac:dyDescent="0.25">
      <c r="A134">
        <v>101.283471972</v>
      </c>
      <c r="B134">
        <v>117.09775038399999</v>
      </c>
      <c r="C134">
        <v>155.09541729599999</v>
      </c>
      <c r="E134">
        <f t="shared" si="13"/>
        <v>1.283471972000001</v>
      </c>
      <c r="F134">
        <f t="shared" si="14"/>
        <v>-7.902249616000006</v>
      </c>
      <c r="G134">
        <f t="shared" si="15"/>
        <v>9.5417295999993712E-2</v>
      </c>
      <c r="I134">
        <f t="shared" si="16"/>
        <v>5.760056756233976E-3</v>
      </c>
      <c r="J134">
        <f t="shared" si="17"/>
        <v>3.5464277586957811E-2</v>
      </c>
      <c r="K134">
        <f t="shared" si="18"/>
        <v>4.282205240757221E-4</v>
      </c>
    </row>
    <row r="135" spans="1:11" x14ac:dyDescent="0.25">
      <c r="A135">
        <v>100.94940984199999</v>
      </c>
      <c r="B135">
        <v>117.391309785</v>
      </c>
      <c r="C135">
        <v>155.260897656</v>
      </c>
      <c r="E135">
        <f t="shared" si="13"/>
        <v>0.94940984199999434</v>
      </c>
      <c r="F135">
        <f t="shared" si="14"/>
        <v>-7.6086902149999958</v>
      </c>
      <c r="G135">
        <f t="shared" si="15"/>
        <v>0.26089765599999737</v>
      </c>
      <c r="I135">
        <f t="shared" si="16"/>
        <v>4.2608289811934402E-3</v>
      </c>
      <c r="J135">
        <f t="shared" si="17"/>
        <v>3.4146820838407865E-2</v>
      </c>
      <c r="K135">
        <f t="shared" si="18"/>
        <v>1.1708750474594637E-3</v>
      </c>
    </row>
    <row r="136" spans="1:11" x14ac:dyDescent="0.25">
      <c r="A136">
        <v>100.985908292</v>
      </c>
      <c r="B136">
        <v>117.588751793</v>
      </c>
      <c r="C136">
        <v>155.19862997499999</v>
      </c>
      <c r="E136">
        <f t="shared" si="13"/>
        <v>0.98590829200000485</v>
      </c>
      <c r="F136">
        <f t="shared" si="14"/>
        <v>-7.4112482069999999</v>
      </c>
      <c r="G136">
        <f t="shared" si="15"/>
        <v>0.19862997499998869</v>
      </c>
      <c r="I136">
        <f t="shared" si="16"/>
        <v>4.4246293197290976E-3</v>
      </c>
      <c r="J136">
        <f t="shared" si="17"/>
        <v>3.3260726559019287E-2</v>
      </c>
      <c r="K136">
        <f t="shared" si="18"/>
        <v>8.9142572214211927E-4</v>
      </c>
    </row>
    <row r="137" spans="1:11" x14ac:dyDescent="0.25">
      <c r="A137">
        <v>100.307240607</v>
      </c>
      <c r="B137">
        <v>118.390136459</v>
      </c>
      <c r="C137">
        <v>155.26205414</v>
      </c>
      <c r="E137">
        <f t="shared" si="13"/>
        <v>0.30724060699999711</v>
      </c>
      <c r="F137">
        <f t="shared" si="14"/>
        <v>-6.6098635409999957</v>
      </c>
      <c r="G137">
        <f t="shared" si="15"/>
        <v>0.2620541400000036</v>
      </c>
      <c r="I137">
        <f t="shared" si="16"/>
        <v>1.378856237415179E-3</v>
      </c>
      <c r="J137">
        <f t="shared" si="17"/>
        <v>2.966421548558883E-2</v>
      </c>
      <c r="K137">
        <f t="shared" si="18"/>
        <v>1.1760651985675804E-3</v>
      </c>
    </row>
    <row r="138" spans="1:11" x14ac:dyDescent="0.25">
      <c r="A138">
        <v>100.482985034</v>
      </c>
      <c r="B138">
        <v>118.904294182</v>
      </c>
      <c r="C138">
        <v>155.04668245799999</v>
      </c>
      <c r="E138">
        <f t="shared" si="13"/>
        <v>0.48298503399999504</v>
      </c>
      <c r="F138">
        <f t="shared" si="14"/>
        <v>-6.095705817999999</v>
      </c>
      <c r="G138">
        <f t="shared" si="15"/>
        <v>4.6682457999992266E-2</v>
      </c>
      <c r="I138">
        <f t="shared" si="16"/>
        <v>2.167574570340182E-3</v>
      </c>
      <c r="J138">
        <f t="shared" si="17"/>
        <v>2.7356741905529999E-2</v>
      </c>
      <c r="K138">
        <f t="shared" si="18"/>
        <v>2.0950485360537666E-4</v>
      </c>
    </row>
    <row r="139" spans="1:11" x14ac:dyDescent="0.25">
      <c r="A139">
        <v>101.08817892099999</v>
      </c>
      <c r="B139">
        <v>118.669048515</v>
      </c>
      <c r="C139">
        <v>154.86222674499999</v>
      </c>
      <c r="E139">
        <f t="shared" si="13"/>
        <v>1.0881789209999937</v>
      </c>
      <c r="F139">
        <f t="shared" si="14"/>
        <v>-6.3309514849999999</v>
      </c>
      <c r="G139">
        <f t="shared" si="15"/>
        <v>-0.13777325500001325</v>
      </c>
      <c r="I139">
        <f t="shared" si="16"/>
        <v>4.8836067188364031E-3</v>
      </c>
      <c r="J139">
        <f t="shared" si="17"/>
        <v>2.8412494133189959E-2</v>
      </c>
      <c r="K139">
        <f t="shared" si="18"/>
        <v>6.1830860790403942E-4</v>
      </c>
    </row>
    <row r="140" spans="1:11" x14ac:dyDescent="0.25">
      <c r="A140">
        <v>100.754646073</v>
      </c>
      <c r="B140">
        <v>118.228061115</v>
      </c>
      <c r="C140">
        <v>155.27176775800001</v>
      </c>
      <c r="E140">
        <f t="shared" si="13"/>
        <v>0.75464607300000353</v>
      </c>
      <c r="F140">
        <f t="shared" si="14"/>
        <v>-6.7719388849999973</v>
      </c>
      <c r="G140">
        <f t="shared" si="15"/>
        <v>0.27176775800000996</v>
      </c>
      <c r="I140">
        <f t="shared" si="16"/>
        <v>3.3867542931814844E-3</v>
      </c>
      <c r="J140">
        <f t="shared" si="17"/>
        <v>3.0391588736109764E-2</v>
      </c>
      <c r="K140">
        <f t="shared" si="18"/>
        <v>1.2196586639560186E-3</v>
      </c>
    </row>
    <row r="141" spans="1:11" x14ac:dyDescent="0.25">
      <c r="A141">
        <v>100.806161567</v>
      </c>
      <c r="B141">
        <v>116.581639506</v>
      </c>
      <c r="C141">
        <v>155.053552362</v>
      </c>
      <c r="E141">
        <f t="shared" si="13"/>
        <v>0.80616156700000374</v>
      </c>
      <c r="F141">
        <f t="shared" si="14"/>
        <v>-8.4183604939999981</v>
      </c>
      <c r="G141">
        <f t="shared" si="15"/>
        <v>5.3552362000004905E-2</v>
      </c>
      <c r="I141">
        <f t="shared" si="16"/>
        <v>3.6179491893217107E-3</v>
      </c>
      <c r="J141">
        <f t="shared" si="17"/>
        <v>3.7780516674872776E-2</v>
      </c>
      <c r="K141">
        <f t="shared" si="18"/>
        <v>2.4033609714884814E-4</v>
      </c>
    </row>
    <row r="142" spans="1:11" x14ac:dyDescent="0.25">
      <c r="A142">
        <v>100.91891325</v>
      </c>
      <c r="B142">
        <v>116.440602742</v>
      </c>
      <c r="C142">
        <v>154.970856602</v>
      </c>
      <c r="E142">
        <f t="shared" si="13"/>
        <v>0.91891325000000279</v>
      </c>
      <c r="F142">
        <f t="shared" si="14"/>
        <v>-8.5593972580000042</v>
      </c>
      <c r="G142">
        <f t="shared" si="15"/>
        <v>-2.9143398000002207E-2</v>
      </c>
      <c r="I142">
        <f t="shared" si="16"/>
        <v>4.1239642076542618E-3</v>
      </c>
      <c r="J142">
        <f t="shared" si="17"/>
        <v>3.8413471490465444E-2</v>
      </c>
      <c r="K142">
        <f t="shared" si="18"/>
        <v>1.3079181330928849E-4</v>
      </c>
    </row>
    <row r="143" spans="1:11" x14ac:dyDescent="0.25">
      <c r="A143">
        <v>100.584430396</v>
      </c>
      <c r="B143">
        <v>117.287397355</v>
      </c>
      <c r="C143">
        <v>155.32723150000001</v>
      </c>
      <c r="E143">
        <f t="shared" si="13"/>
        <v>0.58443039600000191</v>
      </c>
      <c r="F143">
        <f t="shared" si="14"/>
        <v>-7.712602645000004</v>
      </c>
      <c r="G143">
        <f t="shared" si="15"/>
        <v>0.32723150000001056</v>
      </c>
      <c r="I143">
        <f t="shared" si="16"/>
        <v>2.6228482775378491E-3</v>
      </c>
      <c r="J143">
        <f t="shared" si="17"/>
        <v>3.4613166428756482E-2</v>
      </c>
      <c r="K143">
        <f t="shared" si="18"/>
        <v>1.468572788146275E-3</v>
      </c>
    </row>
    <row r="144" spans="1:11" x14ac:dyDescent="0.25">
      <c r="A144">
        <v>100.61286551800001</v>
      </c>
      <c r="B144">
        <v>117.569192532</v>
      </c>
      <c r="C144">
        <v>155.385657364</v>
      </c>
      <c r="E144">
        <f t="shared" si="13"/>
        <v>0.61286551800000666</v>
      </c>
      <c r="F144">
        <f t="shared" si="14"/>
        <v>-7.4308074679999976</v>
      </c>
      <c r="G144">
        <f t="shared" si="15"/>
        <v>0.38565736399999651</v>
      </c>
      <c r="I144">
        <f t="shared" si="16"/>
        <v>2.7504614394639631E-3</v>
      </c>
      <c r="J144">
        <f t="shared" si="17"/>
        <v>3.334850600097658E-2</v>
      </c>
      <c r="K144">
        <f t="shared" si="18"/>
        <v>1.7307805340213258E-3</v>
      </c>
    </row>
    <row r="145" spans="1:11" x14ac:dyDescent="0.25">
      <c r="A145">
        <v>100.911916249</v>
      </c>
      <c r="B145">
        <v>118.645107525</v>
      </c>
      <c r="C145">
        <v>155.48710378199999</v>
      </c>
      <c r="E145">
        <f t="shared" si="13"/>
        <v>0.91191624900000079</v>
      </c>
      <c r="F145">
        <f t="shared" si="14"/>
        <v>-6.3548924749999998</v>
      </c>
      <c r="G145">
        <f t="shared" si="15"/>
        <v>0.48710378199999127</v>
      </c>
      <c r="I145">
        <f t="shared" si="16"/>
        <v>4.0925625691590837E-3</v>
      </c>
      <c r="J145">
        <f t="shared" si="17"/>
        <v>2.8519938210044667E-2</v>
      </c>
      <c r="K145">
        <f t="shared" si="18"/>
        <v>2.1860589804108084E-3</v>
      </c>
    </row>
    <row r="146" spans="1:11" x14ac:dyDescent="0.25">
      <c r="A146">
        <v>100.99782833</v>
      </c>
      <c r="B146">
        <v>117.366506632</v>
      </c>
      <c r="C146">
        <v>155.19238703400001</v>
      </c>
      <c r="E146">
        <f t="shared" si="13"/>
        <v>0.99782833000000437</v>
      </c>
      <c r="F146">
        <f t="shared" si="14"/>
        <v>-7.6334933680000034</v>
      </c>
      <c r="G146">
        <f t="shared" si="15"/>
        <v>0.19238703400000645</v>
      </c>
      <c r="I146">
        <f t="shared" si="16"/>
        <v>4.4781249136449288E-3</v>
      </c>
      <c r="J146">
        <f t="shared" si="17"/>
        <v>3.4258134191664014E-2</v>
      </c>
      <c r="K146">
        <f t="shared" si="18"/>
        <v>8.6340820772013869E-4</v>
      </c>
    </row>
    <row r="147" spans="1:11" x14ac:dyDescent="0.25">
      <c r="A147">
        <v>101.011551129</v>
      </c>
      <c r="B147">
        <v>116.981555762</v>
      </c>
      <c r="C147">
        <v>154.79853385199999</v>
      </c>
      <c r="E147">
        <f t="shared" si="13"/>
        <v>1.0115511289999972</v>
      </c>
      <c r="F147">
        <f t="shared" si="14"/>
        <v>-8.0184442380000007</v>
      </c>
      <c r="G147">
        <f t="shared" si="15"/>
        <v>-0.20146614800000862</v>
      </c>
      <c r="I147">
        <f t="shared" si="16"/>
        <v>4.5397110665323795E-3</v>
      </c>
      <c r="J147">
        <f t="shared" si="17"/>
        <v>3.598574407168844E-2</v>
      </c>
      <c r="K147">
        <f t="shared" si="18"/>
        <v>9.0415410095132402E-4</v>
      </c>
    </row>
    <row r="148" spans="1:11" x14ac:dyDescent="0.25">
      <c r="A148">
        <v>101.476915296</v>
      </c>
      <c r="B148">
        <v>116.769628154</v>
      </c>
      <c r="C148">
        <v>154.933712335</v>
      </c>
      <c r="E148">
        <f t="shared" si="13"/>
        <v>1.4769152960000014</v>
      </c>
      <c r="F148">
        <f t="shared" si="14"/>
        <v>-8.230371845999997</v>
      </c>
      <c r="G148">
        <f t="shared" si="15"/>
        <v>-6.6287665000004381E-2</v>
      </c>
      <c r="I148">
        <f t="shared" si="16"/>
        <v>6.6282054573063203E-3</v>
      </c>
      <c r="J148">
        <f t="shared" si="17"/>
        <v>3.6936847856518795E-2</v>
      </c>
      <c r="K148">
        <f t="shared" si="18"/>
        <v>2.9749049528776889E-4</v>
      </c>
    </row>
    <row r="149" spans="1:11" x14ac:dyDescent="0.25">
      <c r="A149">
        <v>101.52766981000001</v>
      </c>
      <c r="B149">
        <v>117.58424034700001</v>
      </c>
      <c r="C149">
        <v>155.322269987</v>
      </c>
      <c r="E149">
        <f t="shared" si="13"/>
        <v>1.5276698100000061</v>
      </c>
      <c r="F149">
        <f t="shared" si="14"/>
        <v>-7.415759652999995</v>
      </c>
      <c r="G149">
        <f t="shared" si="15"/>
        <v>0.32226998699999854</v>
      </c>
      <c r="I149">
        <f t="shared" si="16"/>
        <v>6.8559851733055246E-3</v>
      </c>
      <c r="J149">
        <f t="shared" si="17"/>
        <v>3.3280973347090681E-2</v>
      </c>
      <c r="K149">
        <f t="shared" si="18"/>
        <v>1.4463061573975501E-3</v>
      </c>
    </row>
    <row r="150" spans="1:11" x14ac:dyDescent="0.25">
      <c r="A150">
        <v>101.50469327499999</v>
      </c>
      <c r="B150">
        <v>117.21336146100001</v>
      </c>
      <c r="C150">
        <v>155.30873396499999</v>
      </c>
      <c r="E150">
        <f t="shared" si="13"/>
        <v>1.5046932749999939</v>
      </c>
      <c r="F150">
        <f t="shared" si="14"/>
        <v>-7.7866385389999948</v>
      </c>
      <c r="G150">
        <f t="shared" si="15"/>
        <v>0.30873396499998762</v>
      </c>
      <c r="I150">
        <f t="shared" si="16"/>
        <v>6.7528694461615694E-3</v>
      </c>
      <c r="J150">
        <f t="shared" si="17"/>
        <v>3.494542997696154E-2</v>
      </c>
      <c r="K150">
        <f t="shared" si="18"/>
        <v>1.3855582356083437E-3</v>
      </c>
    </row>
    <row r="151" spans="1:11" x14ac:dyDescent="0.25">
      <c r="A151">
        <v>102.312684934</v>
      </c>
      <c r="B151">
        <v>118.576249312</v>
      </c>
      <c r="C151">
        <v>155.69141782200001</v>
      </c>
      <c r="E151">
        <f t="shared" si="13"/>
        <v>2.3126849340000035</v>
      </c>
      <c r="F151">
        <f t="shared" si="14"/>
        <v>-6.4237506879999984</v>
      </c>
      <c r="G151">
        <f t="shared" si="15"/>
        <v>0.69141782200000534</v>
      </c>
      <c r="I151">
        <f t="shared" si="16"/>
        <v>1.037903185245968E-2</v>
      </c>
      <c r="J151">
        <f t="shared" si="17"/>
        <v>2.88289649933836E-2</v>
      </c>
      <c r="K151">
        <f t="shared" si="18"/>
        <v>3.1029940535325603E-3</v>
      </c>
    </row>
    <row r="152" spans="1:11" x14ac:dyDescent="0.25">
      <c r="A152">
        <v>102.583606209</v>
      </c>
      <c r="B152">
        <v>118.19744873499999</v>
      </c>
      <c r="C152">
        <v>155.54466436300001</v>
      </c>
      <c r="E152">
        <f t="shared" si="13"/>
        <v>2.5836062089999956</v>
      </c>
      <c r="F152">
        <f t="shared" si="14"/>
        <v>-6.8025512650000053</v>
      </c>
      <c r="G152">
        <f t="shared" si="15"/>
        <v>0.54466436300000964</v>
      </c>
      <c r="I152">
        <f t="shared" si="16"/>
        <v>1.1594891609832883E-2</v>
      </c>
      <c r="J152">
        <f t="shared" si="17"/>
        <v>3.0528973151266629E-2</v>
      </c>
      <c r="K152">
        <f t="shared" si="18"/>
        <v>2.4443834477268027E-3</v>
      </c>
    </row>
    <row r="153" spans="1:11" x14ac:dyDescent="0.25">
      <c r="A153">
        <v>102.081720586</v>
      </c>
      <c r="B153">
        <v>118.541751867</v>
      </c>
      <c r="C153">
        <v>155.68265597000001</v>
      </c>
      <c r="E153">
        <f t="shared" si="13"/>
        <v>2.081720586000003</v>
      </c>
      <c r="F153">
        <f t="shared" si="14"/>
        <v>-6.4582481329999979</v>
      </c>
      <c r="G153">
        <f t="shared" si="15"/>
        <v>0.68265597000001321</v>
      </c>
      <c r="I153">
        <f t="shared" si="16"/>
        <v>9.3424936325611167E-3</v>
      </c>
      <c r="J153">
        <f t="shared" si="17"/>
        <v>2.8983785079431463E-2</v>
      </c>
      <c r="K153">
        <f t="shared" si="18"/>
        <v>3.0636719912587478E-3</v>
      </c>
    </row>
    <row r="154" spans="1:11" x14ac:dyDescent="0.25">
      <c r="A154">
        <v>101.90997026399999</v>
      </c>
      <c r="B154">
        <v>119.895280974</v>
      </c>
      <c r="C154">
        <v>156.29008497000001</v>
      </c>
      <c r="E154">
        <f t="shared" si="13"/>
        <v>1.9099702639999947</v>
      </c>
      <c r="F154">
        <f t="shared" si="14"/>
        <v>-5.1047190259999979</v>
      </c>
      <c r="G154">
        <f t="shared" si="15"/>
        <v>1.2900849700000094</v>
      </c>
      <c r="I154">
        <f t="shared" si="16"/>
        <v>8.5717003279906084E-3</v>
      </c>
      <c r="J154">
        <f t="shared" si="17"/>
        <v>2.29093209324772E-2</v>
      </c>
      <c r="K154">
        <f t="shared" si="18"/>
        <v>5.7897350387675281E-3</v>
      </c>
    </row>
    <row r="155" spans="1:11" x14ac:dyDescent="0.25">
      <c r="A155">
        <v>101.636256222</v>
      </c>
      <c r="B155">
        <v>118.969515226</v>
      </c>
      <c r="C155">
        <v>155.97716626900001</v>
      </c>
      <c r="E155">
        <f t="shared" si="13"/>
        <v>1.6362562220000001</v>
      </c>
      <c r="F155">
        <f t="shared" si="14"/>
        <v>-6.0304847740000014</v>
      </c>
      <c r="G155">
        <f t="shared" si="15"/>
        <v>0.97716626900000847</v>
      </c>
      <c r="I155">
        <f t="shared" si="16"/>
        <v>7.3433069923407529E-3</v>
      </c>
      <c r="J155">
        <f t="shared" si="17"/>
        <v>2.7064038267790708E-2</v>
      </c>
      <c r="K155">
        <f t="shared" si="18"/>
        <v>4.3853962474510837E-3</v>
      </c>
    </row>
    <row r="156" spans="1:11" x14ac:dyDescent="0.25">
      <c r="A156">
        <v>101.570371944</v>
      </c>
      <c r="B156">
        <v>119.53466032</v>
      </c>
      <c r="C156">
        <v>156.04600651499999</v>
      </c>
      <c r="E156">
        <f t="shared" si="13"/>
        <v>1.5703719440000015</v>
      </c>
      <c r="F156">
        <f t="shared" si="14"/>
        <v>-5.4653396799999996</v>
      </c>
      <c r="G156">
        <f t="shared" si="15"/>
        <v>1.0460065149999878</v>
      </c>
      <c r="I156">
        <f t="shared" si="16"/>
        <v>7.0476268459078477E-3</v>
      </c>
      <c r="J156">
        <f t="shared" si="17"/>
        <v>2.4527739939534582E-2</v>
      </c>
      <c r="K156">
        <f t="shared" si="18"/>
        <v>4.6943423972100823E-3</v>
      </c>
    </row>
    <row r="157" spans="1:11" x14ac:dyDescent="0.25">
      <c r="A157">
        <v>101.586783752</v>
      </c>
      <c r="B157">
        <v>118.73136307199999</v>
      </c>
      <c r="C157">
        <v>155.886531021</v>
      </c>
      <c r="E157">
        <f t="shared" si="13"/>
        <v>1.5867837520000023</v>
      </c>
      <c r="F157">
        <f t="shared" si="14"/>
        <v>-6.2686369280000065</v>
      </c>
      <c r="G157">
        <f t="shared" si="15"/>
        <v>0.88653102099999614</v>
      </c>
      <c r="I157">
        <f t="shared" si="16"/>
        <v>7.1212809245435587E-3</v>
      </c>
      <c r="J157">
        <f t="shared" si="17"/>
        <v>2.8132834434427531E-2</v>
      </c>
      <c r="K157">
        <f t="shared" si="18"/>
        <v>3.9786369383390235E-3</v>
      </c>
    </row>
    <row r="158" spans="1:11" x14ac:dyDescent="0.25">
      <c r="A158">
        <v>101.69531707500001</v>
      </c>
      <c r="B158">
        <v>119.183029492</v>
      </c>
      <c r="C158">
        <v>156.15465197399999</v>
      </c>
      <c r="E158">
        <f t="shared" si="13"/>
        <v>1.6953170750000055</v>
      </c>
      <c r="F158">
        <f t="shared" si="14"/>
        <v>-5.8169705079999972</v>
      </c>
      <c r="G158">
        <f t="shared" si="15"/>
        <v>1.1546519739999894</v>
      </c>
      <c r="I158">
        <f t="shared" si="16"/>
        <v>7.6083644869906026E-3</v>
      </c>
      <c r="J158">
        <f t="shared" si="17"/>
        <v>2.6105813766394537E-2</v>
      </c>
      <c r="K158">
        <f t="shared" si="18"/>
        <v>5.1819292115695163E-3</v>
      </c>
    </row>
    <row r="159" spans="1:11" x14ac:dyDescent="0.25">
      <c r="A159">
        <v>101.341849442</v>
      </c>
      <c r="B159">
        <v>120.182047283</v>
      </c>
      <c r="C159">
        <v>156.54770681799999</v>
      </c>
      <c r="E159">
        <f t="shared" si="13"/>
        <v>1.3418494419999973</v>
      </c>
      <c r="F159">
        <f t="shared" si="14"/>
        <v>-4.8179527169999972</v>
      </c>
      <c r="G159">
        <f t="shared" si="15"/>
        <v>1.5477068179999947</v>
      </c>
      <c r="I159">
        <f t="shared" si="16"/>
        <v>6.0220473160756101E-3</v>
      </c>
      <c r="J159">
        <f t="shared" si="17"/>
        <v>2.1622350705116648E-2</v>
      </c>
      <c r="K159">
        <f t="shared" si="18"/>
        <v>6.9459086822117625E-3</v>
      </c>
    </row>
    <row r="160" spans="1:11" x14ac:dyDescent="0.25">
      <c r="A160">
        <v>101.422364878</v>
      </c>
      <c r="B160">
        <v>119.820010845</v>
      </c>
      <c r="C160">
        <v>156.331259152</v>
      </c>
      <c r="E160">
        <f t="shared" si="13"/>
        <v>1.4223648779999962</v>
      </c>
      <c r="F160">
        <f t="shared" si="14"/>
        <v>-5.1799891550000012</v>
      </c>
      <c r="G160">
        <f t="shared" si="15"/>
        <v>1.3312591520000012</v>
      </c>
      <c r="I160">
        <f t="shared" si="16"/>
        <v>6.3833902134902152E-3</v>
      </c>
      <c r="J160">
        <f t="shared" si="17"/>
        <v>2.324712356825542E-2</v>
      </c>
      <c r="K160">
        <f t="shared" si="18"/>
        <v>5.974519459764187E-3</v>
      </c>
    </row>
    <row r="161" spans="1:11" x14ac:dyDescent="0.25">
      <c r="A161">
        <v>101.386906952</v>
      </c>
      <c r="B161">
        <v>119.773325855</v>
      </c>
      <c r="C161">
        <v>156.39593046499999</v>
      </c>
      <c r="E161">
        <f t="shared" si="13"/>
        <v>1.3869069520000039</v>
      </c>
      <c r="F161">
        <f t="shared" si="14"/>
        <v>-5.226674145000004</v>
      </c>
      <c r="G161">
        <f t="shared" si="15"/>
        <v>1.3959304649999922</v>
      </c>
      <c r="I161">
        <f t="shared" si="16"/>
        <v>6.2242596125312881E-3</v>
      </c>
      <c r="J161">
        <f t="shared" si="17"/>
        <v>2.3456639785150443E-2</v>
      </c>
      <c r="K161">
        <f t="shared" si="18"/>
        <v>6.2647559756420102E-3</v>
      </c>
    </row>
    <row r="162" spans="1:11" x14ac:dyDescent="0.25">
      <c r="A162">
        <v>101.82267678700001</v>
      </c>
      <c r="B162">
        <v>119.383663888</v>
      </c>
      <c r="C162">
        <v>156.112980362</v>
      </c>
      <c r="E162">
        <f t="shared" si="13"/>
        <v>1.822676787000006</v>
      </c>
      <c r="F162">
        <f t="shared" si="14"/>
        <v>-5.616336111999999</v>
      </c>
      <c r="G162">
        <f t="shared" si="15"/>
        <v>1.1129803620000018</v>
      </c>
      <c r="I162">
        <f t="shared" si="16"/>
        <v>8.1799384563344506E-3</v>
      </c>
      <c r="J162">
        <f t="shared" si="17"/>
        <v>2.520539246119699E-2</v>
      </c>
      <c r="K162">
        <f t="shared" si="18"/>
        <v>4.9949123888572474E-3</v>
      </c>
    </row>
    <row r="163" spans="1:11" x14ac:dyDescent="0.25">
      <c r="A163">
        <v>101.568880213</v>
      </c>
      <c r="B163">
        <v>118.67877557200001</v>
      </c>
      <c r="C163">
        <v>155.86692642700001</v>
      </c>
      <c r="E163">
        <f t="shared" si="13"/>
        <v>1.5688802129999999</v>
      </c>
      <c r="F163">
        <f t="shared" si="14"/>
        <v>-6.3212244279999936</v>
      </c>
      <c r="G163">
        <f t="shared" si="15"/>
        <v>0.86692642700000988</v>
      </c>
      <c r="I163">
        <f t="shared" si="16"/>
        <v>7.0409321494808944E-3</v>
      </c>
      <c r="J163">
        <f t="shared" si="17"/>
        <v>2.8368840355301961E-2</v>
      </c>
      <c r="K163">
        <f t="shared" si="18"/>
        <v>3.8906540477217249E-3</v>
      </c>
    </row>
    <row r="164" spans="1:11" x14ac:dyDescent="0.25">
      <c r="A164">
        <v>101.233843521</v>
      </c>
      <c r="B164">
        <v>119.23603273000001</v>
      </c>
      <c r="C164">
        <v>156.175086631</v>
      </c>
      <c r="E164">
        <f t="shared" si="13"/>
        <v>1.2338435209999972</v>
      </c>
      <c r="F164">
        <f t="shared" si="14"/>
        <v>-5.7639672699999949</v>
      </c>
      <c r="G164">
        <f t="shared" si="15"/>
        <v>1.1750866309999992</v>
      </c>
      <c r="I164">
        <f t="shared" si="16"/>
        <v>5.5373306658164766E-3</v>
      </c>
      <c r="J164">
        <f t="shared" si="17"/>
        <v>2.5867942066969386E-2</v>
      </c>
      <c r="K164">
        <f t="shared" si="18"/>
        <v>5.27363731792638E-3</v>
      </c>
    </row>
    <row r="165" spans="1:11" x14ac:dyDescent="0.25">
      <c r="A165">
        <v>101.05022709000001</v>
      </c>
      <c r="B165">
        <v>120.57430521400001</v>
      </c>
      <c r="C165">
        <v>156.39816389000001</v>
      </c>
      <c r="E165">
        <f t="shared" si="13"/>
        <v>1.050227090000007</v>
      </c>
      <c r="F165">
        <f t="shared" si="14"/>
        <v>-4.425694785999994</v>
      </c>
      <c r="G165">
        <f t="shared" si="15"/>
        <v>1.3981638900000064</v>
      </c>
      <c r="I165">
        <f t="shared" si="16"/>
        <v>4.7132837937301558E-3</v>
      </c>
      <c r="J165">
        <f t="shared" si="17"/>
        <v>1.9861947677287283E-2</v>
      </c>
      <c r="K165">
        <f t="shared" si="18"/>
        <v>6.2747792991282468E-3</v>
      </c>
    </row>
    <row r="166" spans="1:11" x14ac:dyDescent="0.25">
      <c r="A166">
        <v>101.14057196500001</v>
      </c>
      <c r="B166">
        <v>122.29455955100001</v>
      </c>
      <c r="C166">
        <v>157.03285937000001</v>
      </c>
      <c r="E166">
        <f t="shared" si="13"/>
        <v>1.1405719650000066</v>
      </c>
      <c r="F166">
        <f t="shared" si="14"/>
        <v>-2.7054404489999939</v>
      </c>
      <c r="G166">
        <f t="shared" si="15"/>
        <v>2.0328593700000113</v>
      </c>
      <c r="I166">
        <f t="shared" si="16"/>
        <v>5.1187399462505325E-3</v>
      </c>
      <c r="J166">
        <f t="shared" si="17"/>
        <v>1.2141667973136764E-2</v>
      </c>
      <c r="K166">
        <f t="shared" si="18"/>
        <v>9.1232107939183734E-3</v>
      </c>
    </row>
    <row r="167" spans="1:11" x14ac:dyDescent="0.25">
      <c r="A167">
        <v>101.03725278500001</v>
      </c>
      <c r="B167">
        <v>122.32810361999999</v>
      </c>
      <c r="C167">
        <v>156.967073997</v>
      </c>
      <c r="E167">
        <f t="shared" si="13"/>
        <v>1.0372527850000068</v>
      </c>
      <c r="F167">
        <f t="shared" si="14"/>
        <v>-2.6718963800000068</v>
      </c>
      <c r="G167">
        <f t="shared" si="15"/>
        <v>1.967073997</v>
      </c>
      <c r="I167">
        <f t="shared" si="16"/>
        <v>4.6550567854253015E-3</v>
      </c>
      <c r="J167">
        <f t="shared" si="17"/>
        <v>1.1991126515675974E-2</v>
      </c>
      <c r="K167">
        <f t="shared" si="18"/>
        <v>8.8279745203754343E-3</v>
      </c>
    </row>
    <row r="168" spans="1:11" x14ac:dyDescent="0.25">
      <c r="A168">
        <v>101.062839294</v>
      </c>
      <c r="B168">
        <v>121.285831714</v>
      </c>
      <c r="C168">
        <v>156.46904547899999</v>
      </c>
      <c r="E168">
        <f t="shared" si="13"/>
        <v>1.0628392939999998</v>
      </c>
      <c r="F168">
        <f t="shared" si="14"/>
        <v>-3.7141682860000031</v>
      </c>
      <c r="G168">
        <f t="shared" si="15"/>
        <v>1.4690454789999876</v>
      </c>
      <c r="I168">
        <f t="shared" si="16"/>
        <v>4.7698857394259048E-3</v>
      </c>
      <c r="J168">
        <f t="shared" si="17"/>
        <v>1.6668708469127574E-2</v>
      </c>
      <c r="K168">
        <f t="shared" si="18"/>
        <v>6.5928867331189762E-3</v>
      </c>
    </row>
    <row r="169" spans="1:11" x14ac:dyDescent="0.25">
      <c r="A169">
        <v>101.31967352300001</v>
      </c>
      <c r="B169">
        <v>120.64372424</v>
      </c>
      <c r="C169">
        <v>156.32473272300001</v>
      </c>
      <c r="E169">
        <f t="shared" si="13"/>
        <v>1.3196735230000058</v>
      </c>
      <c r="F169">
        <f t="shared" si="14"/>
        <v>-4.3562757600000026</v>
      </c>
      <c r="G169">
        <f t="shared" si="15"/>
        <v>1.324732723000011</v>
      </c>
      <c r="I169">
        <f t="shared" si="16"/>
        <v>5.9225246503312595E-3</v>
      </c>
      <c r="J169">
        <f t="shared" si="17"/>
        <v>1.9550404037499539E-2</v>
      </c>
      <c r="K169">
        <f t="shared" si="18"/>
        <v>5.9452296877429908E-3</v>
      </c>
    </row>
    <row r="170" spans="1:11" x14ac:dyDescent="0.25">
      <c r="A170">
        <v>100.86410252</v>
      </c>
      <c r="B170">
        <v>119.620464266</v>
      </c>
      <c r="C170">
        <v>156.40436869499999</v>
      </c>
      <c r="E170">
        <f t="shared" si="13"/>
        <v>0.86410252000000298</v>
      </c>
      <c r="F170">
        <f t="shared" si="14"/>
        <v>-5.379535734000001</v>
      </c>
      <c r="G170">
        <f t="shared" si="15"/>
        <v>1.4043686949999881</v>
      </c>
      <c r="I170">
        <f t="shared" si="16"/>
        <v>3.8779807171393519E-3</v>
      </c>
      <c r="J170">
        <f t="shared" si="17"/>
        <v>2.4142662890988931E-2</v>
      </c>
      <c r="K170">
        <f t="shared" si="18"/>
        <v>6.3026256640983883E-3</v>
      </c>
    </row>
    <row r="171" spans="1:11" x14ac:dyDescent="0.25">
      <c r="A171">
        <v>100.915234759</v>
      </c>
      <c r="B171">
        <v>118.861995648</v>
      </c>
      <c r="C171">
        <v>156.51785004600001</v>
      </c>
      <c r="E171">
        <f t="shared" si="13"/>
        <v>0.91523475900000051</v>
      </c>
      <c r="F171">
        <f t="shared" si="14"/>
        <v>-6.1380043519999958</v>
      </c>
      <c r="G171">
        <f t="shared" si="15"/>
        <v>1.5178500460000066</v>
      </c>
      <c r="I171">
        <f t="shared" si="16"/>
        <v>4.1074556142454855E-3</v>
      </c>
      <c r="J171">
        <f t="shared" si="17"/>
        <v>2.754657227336095E-2</v>
      </c>
      <c r="K171">
        <f t="shared" si="18"/>
        <v>6.8119153383525413E-3</v>
      </c>
    </row>
    <row r="172" spans="1:11" x14ac:dyDescent="0.25">
      <c r="A172">
        <v>100.79019809</v>
      </c>
      <c r="B172">
        <v>117.832975561</v>
      </c>
      <c r="C172">
        <v>156.22215765600001</v>
      </c>
      <c r="E172">
        <f t="shared" si="13"/>
        <v>0.79019809000000407</v>
      </c>
      <c r="F172">
        <f t="shared" si="14"/>
        <v>-7.1670244390000022</v>
      </c>
      <c r="G172">
        <f t="shared" si="15"/>
        <v>1.2221576560000074</v>
      </c>
      <c r="I172">
        <f t="shared" si="16"/>
        <v>3.5463071624190511E-3</v>
      </c>
      <c r="J172">
        <f t="shared" si="17"/>
        <v>3.2164681771450446E-2</v>
      </c>
      <c r="K172">
        <f t="shared" si="18"/>
        <v>5.484886010137132E-3</v>
      </c>
    </row>
    <row r="173" spans="1:11" x14ac:dyDescent="0.25">
      <c r="A173">
        <v>100.76011088600001</v>
      </c>
      <c r="B173">
        <v>117.706659837</v>
      </c>
      <c r="C173">
        <v>156.25379613699999</v>
      </c>
      <c r="E173">
        <f t="shared" si="13"/>
        <v>0.76011088600000676</v>
      </c>
      <c r="F173">
        <f t="shared" si="14"/>
        <v>-7.2933401629999963</v>
      </c>
      <c r="G173">
        <f t="shared" si="15"/>
        <v>1.2537961369999948</v>
      </c>
      <c r="I173">
        <f t="shared" si="16"/>
        <v>3.4112796694490883E-3</v>
      </c>
      <c r="J173">
        <f t="shared" si="17"/>
        <v>3.2731570457232163E-2</v>
      </c>
      <c r="K173">
        <f t="shared" si="18"/>
        <v>5.6268754343058412E-3</v>
      </c>
    </row>
    <row r="174" spans="1:11" x14ac:dyDescent="0.25">
      <c r="A174">
        <v>101.03686626699999</v>
      </c>
      <c r="B174">
        <v>117.23199290700001</v>
      </c>
      <c r="C174">
        <v>155.87503344300001</v>
      </c>
      <c r="E174">
        <f t="shared" si="13"/>
        <v>1.0368662669999935</v>
      </c>
      <c r="F174">
        <f t="shared" si="14"/>
        <v>-7.7680070929999943</v>
      </c>
      <c r="G174">
        <f t="shared" si="15"/>
        <v>0.87503344300000663</v>
      </c>
      <c r="I174">
        <f t="shared" si="16"/>
        <v>4.6533221424677985E-3</v>
      </c>
      <c r="J174">
        <f t="shared" si="17"/>
        <v>3.4861814449118358E-2</v>
      </c>
      <c r="K174">
        <f t="shared" si="18"/>
        <v>3.9270372904433495E-3</v>
      </c>
    </row>
    <row r="175" spans="1:11" x14ac:dyDescent="0.25">
      <c r="A175">
        <v>101.280894105</v>
      </c>
      <c r="B175">
        <v>118.117392529</v>
      </c>
      <c r="C175">
        <v>156.184777854</v>
      </c>
      <c r="E175">
        <f t="shared" si="13"/>
        <v>1.2808941050000016</v>
      </c>
      <c r="F175">
        <f t="shared" si="14"/>
        <v>-6.882607471</v>
      </c>
      <c r="G175">
        <f t="shared" si="15"/>
        <v>1.1847778540000036</v>
      </c>
      <c r="I175">
        <f t="shared" si="16"/>
        <v>5.7484876214542891E-3</v>
      </c>
      <c r="J175">
        <f t="shared" si="17"/>
        <v>3.0888255083641174E-2</v>
      </c>
      <c r="K175">
        <f t="shared" si="18"/>
        <v>5.3171302774417794E-3</v>
      </c>
    </row>
    <row r="176" spans="1:11" x14ac:dyDescent="0.25">
      <c r="A176">
        <v>101.402730495</v>
      </c>
      <c r="B176">
        <v>118.420246682</v>
      </c>
      <c r="C176">
        <v>156.318181487</v>
      </c>
      <c r="E176">
        <f t="shared" si="13"/>
        <v>1.4027304950000001</v>
      </c>
      <c r="F176">
        <f t="shared" si="14"/>
        <v>-6.5797533180000016</v>
      </c>
      <c r="G176">
        <f t="shared" si="15"/>
        <v>1.3181814870000039</v>
      </c>
      <c r="I176">
        <f t="shared" si="16"/>
        <v>6.2952736336810127E-3</v>
      </c>
      <c r="J176">
        <f t="shared" si="17"/>
        <v>2.9529084686314291E-2</v>
      </c>
      <c r="K176">
        <f t="shared" si="18"/>
        <v>5.9158285851036224E-3</v>
      </c>
    </row>
    <row r="177" spans="1:11" x14ac:dyDescent="0.25">
      <c r="A177">
        <v>101.12639858999999</v>
      </c>
      <c r="B177">
        <v>118.393222017</v>
      </c>
      <c r="C177">
        <v>156.33131706099999</v>
      </c>
      <c r="E177">
        <f t="shared" si="13"/>
        <v>1.1263985899999938</v>
      </c>
      <c r="F177">
        <f t="shared" si="14"/>
        <v>-6.6067779830000006</v>
      </c>
      <c r="G177">
        <f t="shared" si="15"/>
        <v>1.3313170609999929</v>
      </c>
      <c r="I177">
        <f t="shared" si="16"/>
        <v>5.0551316663593523E-3</v>
      </c>
      <c r="J177">
        <f t="shared" si="17"/>
        <v>2.9650367899048291E-2</v>
      </c>
      <c r="K177">
        <f t="shared" si="18"/>
        <v>5.9747793478910219E-3</v>
      </c>
    </row>
    <row r="178" spans="1:11" x14ac:dyDescent="0.25">
      <c r="A178">
        <v>101.079607317</v>
      </c>
      <c r="B178">
        <v>118.038723128</v>
      </c>
      <c r="C178">
        <v>156.220281516</v>
      </c>
      <c r="E178">
        <f t="shared" si="13"/>
        <v>1.0796073169999971</v>
      </c>
      <c r="F178">
        <f t="shared" si="14"/>
        <v>-6.9612768719999991</v>
      </c>
      <c r="G178">
        <f t="shared" si="15"/>
        <v>1.220281516</v>
      </c>
      <c r="I178">
        <f t="shared" si="16"/>
        <v>4.8451384650614439E-3</v>
      </c>
      <c r="J178">
        <f t="shared" si="17"/>
        <v>3.1241313213950642E-2</v>
      </c>
      <c r="K178">
        <f t="shared" si="18"/>
        <v>5.476466135672836E-3</v>
      </c>
    </row>
    <row r="179" spans="1:11" x14ac:dyDescent="0.25">
      <c r="A179">
        <v>100.99493701900001</v>
      </c>
      <c r="B179">
        <v>117.832311621</v>
      </c>
      <c r="C179">
        <v>155.983485151</v>
      </c>
      <c r="E179">
        <f t="shared" si="13"/>
        <v>0.99493701900000531</v>
      </c>
      <c r="F179">
        <f t="shared" si="14"/>
        <v>-7.1676883789999977</v>
      </c>
      <c r="G179">
        <f t="shared" si="15"/>
        <v>0.98348515099999645</v>
      </c>
      <c r="I179">
        <f t="shared" si="16"/>
        <v>4.4651490825997316E-3</v>
      </c>
      <c r="J179">
        <f t="shared" si="17"/>
        <v>3.2167661448581027E-2</v>
      </c>
      <c r="K179">
        <f t="shared" si="18"/>
        <v>4.4137545752914332E-3</v>
      </c>
    </row>
    <row r="180" spans="1:11" x14ac:dyDescent="0.25">
      <c r="A180">
        <v>100.993940645</v>
      </c>
      <c r="B180">
        <v>118.677960111</v>
      </c>
      <c r="C180">
        <v>156.12947055199999</v>
      </c>
      <c r="E180">
        <f t="shared" si="13"/>
        <v>0.99394064499999502</v>
      </c>
      <c r="F180">
        <f t="shared" si="14"/>
        <v>-6.3220398889999956</v>
      </c>
      <c r="G180">
        <f t="shared" si="15"/>
        <v>1.1294705519999866</v>
      </c>
      <c r="I180">
        <f t="shared" si="16"/>
        <v>4.4606774845316012E-3</v>
      </c>
      <c r="J180">
        <f t="shared" si="17"/>
        <v>2.8372500039147795E-2</v>
      </c>
      <c r="K180">
        <f t="shared" si="18"/>
        <v>5.0689182358045577E-3</v>
      </c>
    </row>
    <row r="181" spans="1:11" x14ac:dyDescent="0.25">
      <c r="A181">
        <v>101.18791564199999</v>
      </c>
      <c r="B181">
        <v>118.41401584899999</v>
      </c>
      <c r="C181">
        <v>156.091856683</v>
      </c>
      <c r="E181">
        <f t="shared" si="13"/>
        <v>1.187915641999993</v>
      </c>
      <c r="F181">
        <f t="shared" si="14"/>
        <v>-6.5859841510000052</v>
      </c>
      <c r="G181">
        <f t="shared" si="15"/>
        <v>1.0918566830000032</v>
      </c>
      <c r="I181">
        <f t="shared" si="16"/>
        <v>5.3312122654892505E-3</v>
      </c>
      <c r="J181">
        <f t="shared" si="17"/>
        <v>2.9557047861593227E-2</v>
      </c>
      <c r="K181">
        <f t="shared" si="18"/>
        <v>4.900112040587188E-3</v>
      </c>
    </row>
    <row r="182" spans="1:11" x14ac:dyDescent="0.25">
      <c r="A182">
        <v>101.336911224</v>
      </c>
      <c r="B182">
        <v>118.35018021800001</v>
      </c>
      <c r="C182">
        <v>155.93652232299999</v>
      </c>
      <c r="E182">
        <f t="shared" si="13"/>
        <v>1.3369112240000049</v>
      </c>
      <c r="F182">
        <f t="shared" si="14"/>
        <v>-6.6498197819999945</v>
      </c>
      <c r="G182">
        <f t="shared" si="15"/>
        <v>0.93652232299999127</v>
      </c>
      <c r="I182">
        <f t="shared" si="16"/>
        <v>5.9998852302839828E-3</v>
      </c>
      <c r="J182">
        <f t="shared" si="17"/>
        <v>2.9843533944383934E-2</v>
      </c>
      <c r="K182">
        <f t="shared" si="18"/>
        <v>4.2029914572688726E-3</v>
      </c>
    </row>
    <row r="183" spans="1:11" x14ac:dyDescent="0.25">
      <c r="A183">
        <v>101.81939897300001</v>
      </c>
      <c r="B183">
        <v>117.842212253</v>
      </c>
      <c r="C183">
        <v>155.64644853300001</v>
      </c>
      <c r="E183">
        <f t="shared" si="13"/>
        <v>1.8193989730000055</v>
      </c>
      <c r="F183">
        <f t="shared" si="14"/>
        <v>-7.1577877470000004</v>
      </c>
      <c r="G183">
        <f t="shared" si="15"/>
        <v>0.64644853300001159</v>
      </c>
      <c r="I183">
        <f t="shared" si="16"/>
        <v>8.1652280496498694E-3</v>
      </c>
      <c r="J183">
        <f t="shared" si="17"/>
        <v>3.2123228688468855E-2</v>
      </c>
      <c r="K183">
        <f t="shared" si="18"/>
        <v>2.9011776815522517E-3</v>
      </c>
    </row>
    <row r="184" spans="1:11" x14ac:dyDescent="0.25">
      <c r="A184">
        <v>101.998202038</v>
      </c>
      <c r="B184">
        <v>117.266475294</v>
      </c>
      <c r="C184">
        <v>155.58611470899999</v>
      </c>
      <c r="E184">
        <f t="shared" si="13"/>
        <v>1.9982020380000023</v>
      </c>
      <c r="F184">
        <f t="shared" si="14"/>
        <v>-7.7335247059999972</v>
      </c>
      <c r="G184">
        <f t="shared" si="15"/>
        <v>0.58611470899998608</v>
      </c>
      <c r="I184">
        <f t="shared" si="16"/>
        <v>8.9676731556257196E-3</v>
      </c>
      <c r="J184">
        <f t="shared" si="17"/>
        <v>3.4707061941433366E-2</v>
      </c>
      <c r="K184">
        <f t="shared" si="18"/>
        <v>2.6304072571547189E-3</v>
      </c>
    </row>
    <row r="185" spans="1:11" x14ac:dyDescent="0.25">
      <c r="A185">
        <v>101.695559205</v>
      </c>
      <c r="B185">
        <v>117.007444595</v>
      </c>
      <c r="C185">
        <v>155.71704596000001</v>
      </c>
      <c r="E185">
        <f t="shared" si="13"/>
        <v>1.695559204999995</v>
      </c>
      <c r="F185">
        <f t="shared" si="14"/>
        <v>-7.9925554050000045</v>
      </c>
      <c r="G185">
        <f t="shared" si="15"/>
        <v>0.7170459600000072</v>
      </c>
      <c r="I185">
        <f t="shared" si="16"/>
        <v>7.6094511352172512E-3</v>
      </c>
      <c r="J185">
        <f t="shared" si="17"/>
        <v>3.5869558326548812E-2</v>
      </c>
      <c r="K185">
        <f t="shared" si="18"/>
        <v>3.2180098331187523E-3</v>
      </c>
    </row>
    <row r="186" spans="1:11" x14ac:dyDescent="0.25">
      <c r="A186">
        <v>101.789453787</v>
      </c>
      <c r="B186">
        <v>117.194236485</v>
      </c>
      <c r="C186">
        <v>155.80827310999999</v>
      </c>
      <c r="E186">
        <f t="shared" si="13"/>
        <v>1.7894537869999994</v>
      </c>
      <c r="F186">
        <f t="shared" si="14"/>
        <v>-7.8057635149999953</v>
      </c>
      <c r="G186">
        <f t="shared" si="15"/>
        <v>0.80827310999998758</v>
      </c>
      <c r="I186">
        <f t="shared" si="16"/>
        <v>8.0308379151561356E-3</v>
      </c>
      <c r="J186">
        <f t="shared" si="17"/>
        <v>3.5031260403823108E-2</v>
      </c>
      <c r="K186">
        <f t="shared" si="18"/>
        <v>3.6274255221037839E-3</v>
      </c>
    </row>
    <row r="187" spans="1:11" x14ac:dyDescent="0.25">
      <c r="A187">
        <v>101.848313182</v>
      </c>
      <c r="B187">
        <v>117.57739810699999</v>
      </c>
      <c r="C187">
        <v>155.835681894</v>
      </c>
      <c r="E187">
        <f t="shared" si="13"/>
        <v>1.8483131819999983</v>
      </c>
      <c r="F187">
        <f t="shared" si="14"/>
        <v>-7.4226018930000066</v>
      </c>
      <c r="G187">
        <f t="shared" si="15"/>
        <v>0.83568189400000392</v>
      </c>
      <c r="I187">
        <f t="shared" si="16"/>
        <v>8.2949912922721785E-3</v>
      </c>
      <c r="J187">
        <f t="shared" si="17"/>
        <v>3.3311680438168352E-2</v>
      </c>
      <c r="K187">
        <f t="shared" si="18"/>
        <v>3.7504326113925648E-3</v>
      </c>
    </row>
    <row r="188" spans="1:11" x14ac:dyDescent="0.25">
      <c r="A188">
        <v>101.944904166</v>
      </c>
      <c r="B188">
        <v>117.198590434</v>
      </c>
      <c r="C188">
        <v>155.57377150299999</v>
      </c>
      <c r="E188">
        <f t="shared" si="13"/>
        <v>1.9449041660000006</v>
      </c>
      <c r="F188">
        <f t="shared" si="14"/>
        <v>-7.8014095660000038</v>
      </c>
      <c r="G188">
        <f t="shared" si="15"/>
        <v>0.57377150299998902</v>
      </c>
      <c r="I188">
        <f t="shared" si="16"/>
        <v>8.7284791767902378E-3</v>
      </c>
      <c r="J188">
        <f t="shared" si="17"/>
        <v>3.5011720441984584E-2</v>
      </c>
      <c r="K188">
        <f t="shared" si="18"/>
        <v>2.5750125398060564E-3</v>
      </c>
    </row>
    <row r="189" spans="1:11" x14ac:dyDescent="0.25">
      <c r="A189">
        <v>101.86837551000001</v>
      </c>
      <c r="B189">
        <v>116.736396699</v>
      </c>
      <c r="C189">
        <v>155.31668474200001</v>
      </c>
      <c r="E189">
        <f t="shared" si="13"/>
        <v>1.868375510000007</v>
      </c>
      <c r="F189">
        <f t="shared" si="14"/>
        <v>-8.2636033010000034</v>
      </c>
      <c r="G189">
        <f t="shared" si="15"/>
        <v>0.31668474200000674</v>
      </c>
      <c r="I189">
        <f t="shared" si="16"/>
        <v>8.3850284340744718E-3</v>
      </c>
      <c r="J189">
        <f t="shared" si="17"/>
        <v>3.7085986342647162E-2</v>
      </c>
      <c r="K189">
        <f t="shared" si="18"/>
        <v>1.4212402978390486E-3</v>
      </c>
    </row>
    <row r="190" spans="1:11" x14ac:dyDescent="0.25">
      <c r="A190">
        <v>101.978634027</v>
      </c>
      <c r="B190">
        <v>117.09971875700001</v>
      </c>
      <c r="C190">
        <v>155.53853897499999</v>
      </c>
      <c r="E190">
        <f t="shared" si="13"/>
        <v>1.9786340269999982</v>
      </c>
      <c r="F190">
        <f t="shared" si="14"/>
        <v>-7.9002812429999949</v>
      </c>
      <c r="G190">
        <f t="shared" si="15"/>
        <v>0.53853897499999448</v>
      </c>
      <c r="I190">
        <f t="shared" si="16"/>
        <v>8.8798544447963781E-3</v>
      </c>
      <c r="J190">
        <f t="shared" si="17"/>
        <v>3.5455443782679383E-2</v>
      </c>
      <c r="K190">
        <f t="shared" si="18"/>
        <v>2.4168934960147586E-3</v>
      </c>
    </row>
    <row r="191" spans="1:11" x14ac:dyDescent="0.25">
      <c r="A191">
        <v>101.962377567</v>
      </c>
      <c r="B191">
        <v>118.796736971</v>
      </c>
      <c r="C191">
        <v>156.243084082</v>
      </c>
      <c r="E191">
        <f t="shared" si="13"/>
        <v>1.9623775670000043</v>
      </c>
      <c r="F191">
        <f t="shared" si="14"/>
        <v>-6.2032630289999986</v>
      </c>
      <c r="G191">
        <f t="shared" si="15"/>
        <v>1.2430840819999958</v>
      </c>
      <c r="I191">
        <f t="shared" si="16"/>
        <v>8.8068975479585771E-3</v>
      </c>
      <c r="J191">
        <f t="shared" si="17"/>
        <v>2.7839444803152941E-2</v>
      </c>
      <c r="K191">
        <f t="shared" si="18"/>
        <v>5.5788011123712958E-3</v>
      </c>
    </row>
    <row r="192" spans="1:11" x14ac:dyDescent="0.25">
      <c r="A192">
        <v>101.755563761</v>
      </c>
      <c r="B192">
        <v>119.394663943</v>
      </c>
      <c r="C192">
        <v>156.49130794600001</v>
      </c>
      <c r="E192">
        <f t="shared" si="13"/>
        <v>1.7555637610000048</v>
      </c>
      <c r="F192">
        <f t="shared" si="14"/>
        <v>-5.6053360570000024</v>
      </c>
      <c r="G192">
        <f t="shared" si="15"/>
        <v>1.4913079460000063</v>
      </c>
      <c r="I192">
        <f t="shared" si="16"/>
        <v>7.8787438472770945E-3</v>
      </c>
      <c r="J192">
        <f t="shared" si="17"/>
        <v>2.5156025632388921E-2</v>
      </c>
      <c r="K192">
        <f t="shared" si="18"/>
        <v>6.6927978151304296E-3</v>
      </c>
    </row>
    <row r="193" spans="1:11" x14ac:dyDescent="0.25">
      <c r="A193">
        <v>101.910111235</v>
      </c>
      <c r="B193">
        <v>118.74330689999999</v>
      </c>
      <c r="C193">
        <v>156.270876716</v>
      </c>
      <c r="E193">
        <f t="shared" si="13"/>
        <v>1.9101112350000022</v>
      </c>
      <c r="F193">
        <f t="shared" si="14"/>
        <v>-6.2566931000000068</v>
      </c>
      <c r="G193">
        <f t="shared" si="15"/>
        <v>1.2708767160000036</v>
      </c>
      <c r="I193">
        <f t="shared" si="16"/>
        <v>8.5723329876658799E-3</v>
      </c>
      <c r="J193">
        <f t="shared" si="17"/>
        <v>2.8079232074058501E-2</v>
      </c>
      <c r="K193">
        <f t="shared" si="18"/>
        <v>5.7035308709774179E-3</v>
      </c>
    </row>
    <row r="194" spans="1:11" x14ac:dyDescent="0.25">
      <c r="A194">
        <v>102.350489658</v>
      </c>
      <c r="B194">
        <v>119.765816324</v>
      </c>
      <c r="C194">
        <v>156.72265537999999</v>
      </c>
      <c r="E194">
        <f t="shared" ref="E194:E257" si="19">A194-100</f>
        <v>2.3504896580000008</v>
      </c>
      <c r="F194">
        <f t="shared" ref="F194:F257" si="20">B194-125</f>
        <v>-5.2341836760000007</v>
      </c>
      <c r="G194">
        <f t="shared" ref="G194:G257" si="21">C194-155</f>
        <v>1.722655379999992</v>
      </c>
      <c r="I194">
        <f t="shared" ref="I194:I257" si="22">ABS(E194)/SQRT(100^2+125^2+155^2)</f>
        <v>1.0548694580313735E-2</v>
      </c>
      <c r="J194">
        <f t="shared" ref="J194:J257" si="23">ABS(F194)/SQRT(100^2+125^2+155^2)</f>
        <v>2.3490341592214661E-2</v>
      </c>
      <c r="K194">
        <f t="shared" ref="K194:K257" si="24">ABS(G194)/SQRT(100^2+125^2+155^2)</f>
        <v>7.7310552756127927E-3</v>
      </c>
    </row>
    <row r="195" spans="1:11" x14ac:dyDescent="0.25">
      <c r="A195">
        <v>102.05801138699999</v>
      </c>
      <c r="B195">
        <v>119.667630823</v>
      </c>
      <c r="C195">
        <v>156.72363578</v>
      </c>
      <c r="E195">
        <f t="shared" si="19"/>
        <v>2.0580113869999934</v>
      </c>
      <c r="F195">
        <f t="shared" si="20"/>
        <v>-5.3323691770000039</v>
      </c>
      <c r="G195">
        <f t="shared" si="21"/>
        <v>1.7236357799999951</v>
      </c>
      <c r="I195">
        <f t="shared" si="22"/>
        <v>9.2360898038338773E-3</v>
      </c>
      <c r="J195">
        <f t="shared" si="23"/>
        <v>2.393098546347739E-2</v>
      </c>
      <c r="K195">
        <f t="shared" si="24"/>
        <v>7.7354551844281208E-3</v>
      </c>
    </row>
    <row r="196" spans="1:11" x14ac:dyDescent="0.25">
      <c r="A196">
        <v>101.77933770999999</v>
      </c>
      <c r="B196">
        <v>118.16747699299999</v>
      </c>
      <c r="C196">
        <v>156.49940489700001</v>
      </c>
      <c r="E196">
        <f t="shared" si="19"/>
        <v>1.779337709999993</v>
      </c>
      <c r="F196">
        <f t="shared" si="20"/>
        <v>-6.832523007000006</v>
      </c>
      <c r="G196">
        <f t="shared" si="21"/>
        <v>1.4994048970000051</v>
      </c>
      <c r="I196">
        <f t="shared" si="22"/>
        <v>7.9854382656572298E-3</v>
      </c>
      <c r="J196">
        <f t="shared" si="23"/>
        <v>3.0663482465664967E-2</v>
      </c>
      <c r="K196">
        <f t="shared" si="24"/>
        <v>6.7291358874295559E-3</v>
      </c>
    </row>
    <row r="197" spans="1:11" x14ac:dyDescent="0.25">
      <c r="A197">
        <v>101.57227988699999</v>
      </c>
      <c r="B197">
        <v>118.75284316299999</v>
      </c>
      <c r="C197">
        <v>156.454388765</v>
      </c>
      <c r="E197">
        <f t="shared" si="19"/>
        <v>1.5722798869999934</v>
      </c>
      <c r="F197">
        <f t="shared" si="20"/>
        <v>-6.2471568370000057</v>
      </c>
      <c r="G197">
        <f t="shared" si="21"/>
        <v>1.4543887650000045</v>
      </c>
      <c r="I197">
        <f t="shared" si="22"/>
        <v>7.0561894481363076E-3</v>
      </c>
      <c r="J197">
        <f t="shared" si="23"/>
        <v>2.8036434555047014E-2</v>
      </c>
      <c r="K197">
        <f t="shared" si="24"/>
        <v>6.5271092901038113E-3</v>
      </c>
    </row>
    <row r="198" spans="1:11" x14ac:dyDescent="0.25">
      <c r="A198">
        <v>102.114565442</v>
      </c>
      <c r="B198">
        <v>118.738153342</v>
      </c>
      <c r="C198">
        <v>156.32876019700001</v>
      </c>
      <c r="E198">
        <f t="shared" si="19"/>
        <v>2.114565442</v>
      </c>
      <c r="F198">
        <f t="shared" si="20"/>
        <v>-6.2618466579999961</v>
      </c>
      <c r="G198">
        <f t="shared" si="21"/>
        <v>1.3287601970000082</v>
      </c>
      <c r="I198">
        <f t="shared" si="22"/>
        <v>9.4898971122144415E-3</v>
      </c>
      <c r="J198">
        <f t="shared" si="23"/>
        <v>2.8102360578010344E-2</v>
      </c>
      <c r="K198">
        <f t="shared" si="24"/>
        <v>5.9633044718678755E-3</v>
      </c>
    </row>
    <row r="199" spans="1:11" x14ac:dyDescent="0.25">
      <c r="A199">
        <v>101.725697091</v>
      </c>
      <c r="B199">
        <v>118.613651789</v>
      </c>
      <c r="C199">
        <v>156.09680686199999</v>
      </c>
      <c r="E199">
        <f t="shared" si="19"/>
        <v>1.7256970910000007</v>
      </c>
      <c r="F199">
        <f t="shared" si="20"/>
        <v>-6.3863482109999978</v>
      </c>
      <c r="G199">
        <f t="shared" si="21"/>
        <v>1.096806861999994</v>
      </c>
      <c r="I199">
        <f t="shared" si="22"/>
        <v>7.7447060824697668E-3</v>
      </c>
      <c r="J199">
        <f t="shared" si="23"/>
        <v>2.8661107498211328E-2</v>
      </c>
      <c r="K199">
        <f t="shared" si="24"/>
        <v>4.9223278058048991E-3</v>
      </c>
    </row>
    <row r="200" spans="1:11" x14ac:dyDescent="0.25">
      <c r="A200">
        <v>101.97221218999999</v>
      </c>
      <c r="B200">
        <v>119.478947835</v>
      </c>
      <c r="C200">
        <v>156.14513277399999</v>
      </c>
      <c r="E200">
        <f t="shared" si="19"/>
        <v>1.9722121899999934</v>
      </c>
      <c r="F200">
        <f t="shared" si="20"/>
        <v>-5.5210521650000004</v>
      </c>
      <c r="G200">
        <f t="shared" si="21"/>
        <v>1.1451327739999897</v>
      </c>
      <c r="I200">
        <f t="shared" si="22"/>
        <v>8.8510340681880201E-3</v>
      </c>
      <c r="J200">
        <f t="shared" si="23"/>
        <v>2.4777770390243047E-2</v>
      </c>
      <c r="K200">
        <f t="shared" si="24"/>
        <v>5.139208269102421E-3</v>
      </c>
    </row>
    <row r="201" spans="1:11" x14ac:dyDescent="0.25">
      <c r="A201">
        <v>101.68723051400001</v>
      </c>
      <c r="B201">
        <v>119.909543985</v>
      </c>
      <c r="C201">
        <v>156.47866681599999</v>
      </c>
      <c r="E201">
        <f t="shared" si="19"/>
        <v>1.6872305140000066</v>
      </c>
      <c r="F201">
        <f t="shared" si="20"/>
        <v>-5.0904560150000009</v>
      </c>
      <c r="G201">
        <f t="shared" si="21"/>
        <v>1.4786668159999863</v>
      </c>
      <c r="I201">
        <f t="shared" si="22"/>
        <v>7.5720730436720871E-3</v>
      </c>
      <c r="J201">
        <f t="shared" si="23"/>
        <v>2.2845310377773188E-2</v>
      </c>
      <c r="K201">
        <f t="shared" si="24"/>
        <v>6.6360660532754486E-3</v>
      </c>
    </row>
    <row r="202" spans="1:11" x14ac:dyDescent="0.25">
      <c r="A202">
        <v>101.70165657299999</v>
      </c>
      <c r="B202">
        <v>121.127516316</v>
      </c>
      <c r="C202">
        <v>156.736599281</v>
      </c>
      <c r="E202">
        <f t="shared" si="19"/>
        <v>1.701656572999994</v>
      </c>
      <c r="F202">
        <f t="shared" si="20"/>
        <v>-3.8724836840000023</v>
      </c>
      <c r="G202">
        <f t="shared" si="21"/>
        <v>1.7365992809999966</v>
      </c>
      <c r="I202">
        <f t="shared" si="22"/>
        <v>7.636815336781318E-3</v>
      </c>
      <c r="J202">
        <f t="shared" si="23"/>
        <v>1.7379207566700205E-2</v>
      </c>
      <c r="K202">
        <f t="shared" si="24"/>
        <v>7.7936337057737393E-3</v>
      </c>
    </row>
    <row r="203" spans="1:11" x14ac:dyDescent="0.25">
      <c r="A203">
        <v>101.673416813</v>
      </c>
      <c r="B203">
        <v>122.002983765</v>
      </c>
      <c r="C203">
        <v>156.67345238300001</v>
      </c>
      <c r="E203">
        <f t="shared" si="19"/>
        <v>1.6734168130000029</v>
      </c>
      <c r="F203">
        <f t="shared" si="20"/>
        <v>-2.9970162350000038</v>
      </c>
      <c r="G203">
        <f t="shared" si="21"/>
        <v>1.6734523830000114</v>
      </c>
      <c r="I203">
        <f t="shared" si="22"/>
        <v>7.5100789343268866E-3</v>
      </c>
      <c r="J203">
        <f t="shared" si="23"/>
        <v>1.3450222513277191E-2</v>
      </c>
      <c r="K203">
        <f t="shared" si="24"/>
        <v>7.5102385679015485E-3</v>
      </c>
    </row>
    <row r="204" spans="1:11" x14ac:dyDescent="0.25">
      <c r="A204">
        <v>101.660185994</v>
      </c>
      <c r="B204">
        <v>121.43187435599999</v>
      </c>
      <c r="C204">
        <v>156.41549486100001</v>
      </c>
      <c r="E204">
        <f t="shared" si="19"/>
        <v>1.6601859940000026</v>
      </c>
      <c r="F204">
        <f t="shared" si="20"/>
        <v>-3.5681256440000055</v>
      </c>
      <c r="G204">
        <f t="shared" si="21"/>
        <v>1.4154948610000133</v>
      </c>
      <c r="I204">
        <f t="shared" si="22"/>
        <v>7.4507007242575977E-3</v>
      </c>
      <c r="J204">
        <f t="shared" si="23"/>
        <v>1.6013287918385431E-2</v>
      </c>
      <c r="K204">
        <f t="shared" si="24"/>
        <v>6.3525584628174444E-3</v>
      </c>
    </row>
    <row r="205" spans="1:11" x14ac:dyDescent="0.25">
      <c r="A205">
        <v>101.839050821</v>
      </c>
      <c r="B205">
        <v>121.46530596300001</v>
      </c>
      <c r="C205">
        <v>156.52523589899999</v>
      </c>
      <c r="E205">
        <f t="shared" si="19"/>
        <v>1.8390508210000007</v>
      </c>
      <c r="F205">
        <f t="shared" si="20"/>
        <v>-3.5346940369999942</v>
      </c>
      <c r="G205">
        <f t="shared" si="21"/>
        <v>1.5252358989999948</v>
      </c>
      <c r="I205">
        <f t="shared" si="22"/>
        <v>8.2534230101276324E-3</v>
      </c>
      <c r="J205">
        <f t="shared" si="23"/>
        <v>1.5863251175882904E-2</v>
      </c>
      <c r="K205">
        <f t="shared" si="24"/>
        <v>6.8450620944962223E-3</v>
      </c>
    </row>
    <row r="206" spans="1:11" x14ac:dyDescent="0.25">
      <c r="A206">
        <v>101.415893059</v>
      </c>
      <c r="B206">
        <v>120.097264755</v>
      </c>
      <c r="C206">
        <v>156.12422253400001</v>
      </c>
      <c r="E206">
        <f t="shared" si="19"/>
        <v>1.4158930589999983</v>
      </c>
      <c r="F206">
        <f t="shared" si="20"/>
        <v>-4.9027352450000024</v>
      </c>
      <c r="G206">
        <f t="shared" si="21"/>
        <v>1.1242225340000118</v>
      </c>
      <c r="I206">
        <f t="shared" si="22"/>
        <v>6.3543455241091363E-3</v>
      </c>
      <c r="J206">
        <f t="shared" si="23"/>
        <v>2.2002843761350702E-2</v>
      </c>
      <c r="K206">
        <f t="shared" si="24"/>
        <v>5.0453658075497454E-3</v>
      </c>
    </row>
    <row r="207" spans="1:11" x14ac:dyDescent="0.25">
      <c r="A207">
        <v>101.38503922300001</v>
      </c>
      <c r="B207">
        <v>120.574722933</v>
      </c>
      <c r="C207">
        <v>156.221797372</v>
      </c>
      <c r="E207">
        <f t="shared" si="19"/>
        <v>1.3850392230000068</v>
      </c>
      <c r="F207">
        <f t="shared" si="20"/>
        <v>-4.4252770669999961</v>
      </c>
      <c r="G207">
        <f t="shared" si="21"/>
        <v>1.2217973719999975</v>
      </c>
      <c r="I207">
        <f t="shared" si="22"/>
        <v>6.2158774855507635E-3</v>
      </c>
      <c r="J207">
        <f t="shared" si="23"/>
        <v>1.9860073008264013E-2</v>
      </c>
      <c r="K207">
        <f t="shared" si="24"/>
        <v>5.4832691019897845E-3</v>
      </c>
    </row>
    <row r="208" spans="1:11" x14ac:dyDescent="0.25">
      <c r="A208">
        <v>101.52762807800001</v>
      </c>
      <c r="B208">
        <v>120.00003884500001</v>
      </c>
      <c r="C208">
        <v>156.16509626199999</v>
      </c>
      <c r="E208">
        <f t="shared" si="19"/>
        <v>1.5276280780000064</v>
      </c>
      <c r="F208">
        <f t="shared" si="20"/>
        <v>-4.9999611549999941</v>
      </c>
      <c r="G208">
        <f t="shared" si="21"/>
        <v>1.1650962619999916</v>
      </c>
      <c r="I208">
        <f t="shared" si="22"/>
        <v>6.8557978854692546E-3</v>
      </c>
      <c r="J208">
        <f t="shared" si="23"/>
        <v>2.2439181111907545E-2</v>
      </c>
      <c r="K208">
        <f t="shared" si="24"/>
        <v>5.2288018297262807E-3</v>
      </c>
    </row>
    <row r="209" spans="1:11" x14ac:dyDescent="0.25">
      <c r="A209">
        <v>100.898943804</v>
      </c>
      <c r="B209">
        <v>120.119331669</v>
      </c>
      <c r="C209">
        <v>156.287199066</v>
      </c>
      <c r="E209">
        <f t="shared" si="19"/>
        <v>0.89894380399999818</v>
      </c>
      <c r="F209">
        <f t="shared" si="20"/>
        <v>-4.8806683309999954</v>
      </c>
      <c r="G209">
        <f t="shared" si="21"/>
        <v>1.2871990659999994</v>
      </c>
      <c r="I209">
        <f t="shared" si="22"/>
        <v>4.0343439082944441E-3</v>
      </c>
      <c r="J209">
        <f t="shared" si="23"/>
        <v>2.1903810295994301E-2</v>
      </c>
      <c r="K209">
        <f t="shared" si="24"/>
        <v>5.7767834736412579E-3</v>
      </c>
    </row>
    <row r="210" spans="1:11" x14ac:dyDescent="0.25">
      <c r="A210">
        <v>101.531978663</v>
      </c>
      <c r="B210">
        <v>119.096161753</v>
      </c>
      <c r="C210">
        <v>156.10389952400001</v>
      </c>
      <c r="E210">
        <f t="shared" si="19"/>
        <v>1.5319786630000038</v>
      </c>
      <c r="F210">
        <f t="shared" si="20"/>
        <v>-5.9038382469999959</v>
      </c>
      <c r="G210">
        <f t="shared" si="21"/>
        <v>1.1038995240000133</v>
      </c>
      <c r="I210">
        <f t="shared" si="22"/>
        <v>6.8753227501094664E-3</v>
      </c>
      <c r="J210">
        <f t="shared" si="23"/>
        <v>2.6495664980789198E-2</v>
      </c>
      <c r="K210">
        <f t="shared" si="24"/>
        <v>4.9541587585363667E-3</v>
      </c>
    </row>
    <row r="211" spans="1:11" x14ac:dyDescent="0.25">
      <c r="A211">
        <v>101.96667666899999</v>
      </c>
      <c r="B211">
        <v>118.435296958</v>
      </c>
      <c r="C211">
        <v>155.675943023</v>
      </c>
      <c r="E211">
        <f t="shared" si="19"/>
        <v>1.9666766689999946</v>
      </c>
      <c r="F211">
        <f t="shared" si="20"/>
        <v>-6.564703042000005</v>
      </c>
      <c r="G211">
        <f t="shared" si="21"/>
        <v>0.67594302300000209</v>
      </c>
      <c r="I211">
        <f t="shared" si="22"/>
        <v>8.8261913635314989E-3</v>
      </c>
      <c r="J211">
        <f t="shared" si="23"/>
        <v>2.9461540987777673E-2</v>
      </c>
      <c r="K211">
        <f t="shared" si="24"/>
        <v>3.0335451504977448E-3</v>
      </c>
    </row>
    <row r="212" spans="1:11" x14ac:dyDescent="0.25">
      <c r="A212">
        <v>101.973095814</v>
      </c>
      <c r="B212">
        <v>120.517069815</v>
      </c>
      <c r="C212">
        <v>156.18784182799999</v>
      </c>
      <c r="E212">
        <f t="shared" si="19"/>
        <v>1.9730958140000041</v>
      </c>
      <c r="F212">
        <f t="shared" si="20"/>
        <v>-4.4829301850000007</v>
      </c>
      <c r="G212">
        <f t="shared" si="21"/>
        <v>1.1878418279999892</v>
      </c>
      <c r="I212">
        <f t="shared" si="22"/>
        <v>8.8549996587909061E-3</v>
      </c>
      <c r="J212">
        <f t="shared" si="23"/>
        <v>2.0118812769706874E-2</v>
      </c>
      <c r="K212">
        <f t="shared" si="24"/>
        <v>5.3308809977726957E-3</v>
      </c>
    </row>
    <row r="213" spans="1:11" x14ac:dyDescent="0.25">
      <c r="A213">
        <v>101.592771222</v>
      </c>
      <c r="B213">
        <v>121.00687914300001</v>
      </c>
      <c r="C213">
        <v>156.39948289599999</v>
      </c>
      <c r="E213">
        <f t="shared" si="19"/>
        <v>1.5927712219999961</v>
      </c>
      <c r="F213">
        <f t="shared" si="20"/>
        <v>-3.9931208569999939</v>
      </c>
      <c r="G213">
        <f t="shared" si="21"/>
        <v>1.399482895999995</v>
      </c>
      <c r="I213">
        <f t="shared" si="22"/>
        <v>7.1481519180507025E-3</v>
      </c>
      <c r="J213">
        <f t="shared" si="23"/>
        <v>1.7920611647623579E-2</v>
      </c>
      <c r="K213">
        <f t="shared" si="24"/>
        <v>6.2806988280213541E-3</v>
      </c>
    </row>
    <row r="214" spans="1:11" x14ac:dyDescent="0.25">
      <c r="A214">
        <v>101.41788679299999</v>
      </c>
      <c r="B214">
        <v>120.903462917</v>
      </c>
      <c r="C214">
        <v>156.549993153</v>
      </c>
      <c r="E214">
        <f t="shared" si="19"/>
        <v>1.4178867929999939</v>
      </c>
      <c r="F214">
        <f t="shared" si="20"/>
        <v>-4.0965370830000012</v>
      </c>
      <c r="G214">
        <f t="shared" si="21"/>
        <v>1.5499931530000026</v>
      </c>
      <c r="I214">
        <f t="shared" si="22"/>
        <v>6.3632931452861788E-3</v>
      </c>
      <c r="J214">
        <f t="shared" si="23"/>
        <v>1.8384730338386512E-2</v>
      </c>
      <c r="K214">
        <f t="shared" si="24"/>
        <v>6.9561694589572714E-3</v>
      </c>
    </row>
    <row r="215" spans="1:11" x14ac:dyDescent="0.25">
      <c r="A215">
        <v>100.93529851700001</v>
      </c>
      <c r="B215">
        <v>119.562527053</v>
      </c>
      <c r="C215">
        <v>156.21534212099999</v>
      </c>
      <c r="E215">
        <f t="shared" si="19"/>
        <v>0.93529851700000677</v>
      </c>
      <c r="F215">
        <f t="shared" si="20"/>
        <v>-5.4374729470000034</v>
      </c>
      <c r="G215">
        <f t="shared" si="21"/>
        <v>1.2153421209999919</v>
      </c>
      <c r="I215">
        <f t="shared" si="22"/>
        <v>4.1974991737034235E-3</v>
      </c>
      <c r="J215">
        <f t="shared" si="23"/>
        <v>2.4402677634168715E-2</v>
      </c>
      <c r="K215">
        <f t="shared" si="24"/>
        <v>5.4542987676568675E-3</v>
      </c>
    </row>
    <row r="216" spans="1:11" x14ac:dyDescent="0.25">
      <c r="A216">
        <v>100.79266005700001</v>
      </c>
      <c r="B216">
        <v>117.719506525</v>
      </c>
      <c r="C216">
        <v>155.91325942</v>
      </c>
      <c r="E216">
        <f t="shared" si="19"/>
        <v>0.79266005700000619</v>
      </c>
      <c r="F216">
        <f t="shared" si="20"/>
        <v>-7.2804934750000001</v>
      </c>
      <c r="G216">
        <f t="shared" si="21"/>
        <v>0.91325942000000282</v>
      </c>
      <c r="I216">
        <f t="shared" si="22"/>
        <v>3.5573561529395757E-3</v>
      </c>
      <c r="J216">
        <f t="shared" si="23"/>
        <v>3.2673916177572052E-2</v>
      </c>
      <c r="K216">
        <f t="shared" si="24"/>
        <v>4.0985905474571092E-3</v>
      </c>
    </row>
    <row r="217" spans="1:11" x14ac:dyDescent="0.25">
      <c r="A217">
        <v>101.132059239</v>
      </c>
      <c r="B217">
        <v>117.95238433999999</v>
      </c>
      <c r="C217">
        <v>155.748521608</v>
      </c>
      <c r="E217">
        <f t="shared" si="19"/>
        <v>1.1320592390000002</v>
      </c>
      <c r="F217">
        <f t="shared" si="20"/>
        <v>-7.0476156600000053</v>
      </c>
      <c r="G217">
        <f t="shared" si="21"/>
        <v>0.74852160800000433</v>
      </c>
      <c r="I217">
        <f t="shared" si="22"/>
        <v>5.0805359293494877E-3</v>
      </c>
      <c r="J217">
        <f t="shared" si="23"/>
        <v>3.1628790564445119E-2</v>
      </c>
      <c r="K217">
        <f t="shared" si="24"/>
        <v>3.3592684837745268E-3</v>
      </c>
    </row>
    <row r="218" spans="1:11" x14ac:dyDescent="0.25">
      <c r="A218">
        <v>101.64249544400001</v>
      </c>
      <c r="B218">
        <v>119.285711179</v>
      </c>
      <c r="C218">
        <v>156.364156702</v>
      </c>
      <c r="E218">
        <f t="shared" si="19"/>
        <v>1.642495444000005</v>
      </c>
      <c r="F218">
        <f t="shared" si="20"/>
        <v>-5.7142888209999967</v>
      </c>
      <c r="G218">
        <f t="shared" si="21"/>
        <v>1.3641567020000025</v>
      </c>
      <c r="I218">
        <f t="shared" si="22"/>
        <v>7.3713078163702567E-3</v>
      </c>
      <c r="J218">
        <f t="shared" si="23"/>
        <v>2.5644991591973223E-2</v>
      </c>
      <c r="K218">
        <f t="shared" si="24"/>
        <v>6.1221594232966758E-3</v>
      </c>
    </row>
    <row r="219" spans="1:11" x14ac:dyDescent="0.25">
      <c r="A219">
        <v>101.55980282100001</v>
      </c>
      <c r="B219">
        <v>119.82888497899999</v>
      </c>
      <c r="C219">
        <v>156.54877415199999</v>
      </c>
      <c r="E219">
        <f t="shared" si="19"/>
        <v>1.5598028210000052</v>
      </c>
      <c r="F219">
        <f t="shared" si="20"/>
        <v>-5.1711150210000056</v>
      </c>
      <c r="G219">
        <f t="shared" si="21"/>
        <v>1.5487741519999929</v>
      </c>
      <c r="I219">
        <f t="shared" si="22"/>
        <v>7.0001939843637572E-3</v>
      </c>
      <c r="J219">
        <f t="shared" si="23"/>
        <v>2.3207297598840017E-2</v>
      </c>
      <c r="K219">
        <f t="shared" si="24"/>
        <v>6.9506987396122898E-3</v>
      </c>
    </row>
    <row r="220" spans="1:11" x14ac:dyDescent="0.25">
      <c r="A220">
        <v>101.482113102</v>
      </c>
      <c r="B220">
        <v>120.38758966100001</v>
      </c>
      <c r="C220">
        <v>156.71612486500001</v>
      </c>
      <c r="E220">
        <f t="shared" si="19"/>
        <v>1.4821131019999996</v>
      </c>
      <c r="F220">
        <f t="shared" si="20"/>
        <v>-4.6124103389999931</v>
      </c>
      <c r="G220">
        <f t="shared" si="21"/>
        <v>1.7161248650000118</v>
      </c>
      <c r="I220">
        <f t="shared" si="22"/>
        <v>6.6515325405781343E-3</v>
      </c>
      <c r="J220">
        <f t="shared" si="23"/>
        <v>2.0699903009397648E-2</v>
      </c>
      <c r="K220">
        <f t="shared" si="24"/>
        <v>7.7017471661503731E-3</v>
      </c>
    </row>
    <row r="221" spans="1:11" x14ac:dyDescent="0.25">
      <c r="A221">
        <v>101.407012569</v>
      </c>
      <c r="B221">
        <v>120.572527419</v>
      </c>
      <c r="C221">
        <v>156.75458370499999</v>
      </c>
      <c r="E221">
        <f t="shared" si="19"/>
        <v>1.4070125690000026</v>
      </c>
      <c r="F221">
        <f t="shared" si="20"/>
        <v>-4.4274725810000035</v>
      </c>
      <c r="G221">
        <f t="shared" si="21"/>
        <v>1.7545837049999875</v>
      </c>
      <c r="I221">
        <f t="shared" si="22"/>
        <v>6.3144910297850921E-3</v>
      </c>
      <c r="J221">
        <f t="shared" si="23"/>
        <v>1.9869926192069377E-2</v>
      </c>
      <c r="K221">
        <f t="shared" si="24"/>
        <v>7.8743454822893574E-3</v>
      </c>
    </row>
    <row r="222" spans="1:11" x14ac:dyDescent="0.25">
      <c r="A222">
        <v>101.792898291</v>
      </c>
      <c r="B222">
        <v>120.791797053</v>
      </c>
      <c r="C222">
        <v>156.65860716200001</v>
      </c>
      <c r="E222">
        <f t="shared" si="19"/>
        <v>1.7928982910000002</v>
      </c>
      <c r="F222">
        <f t="shared" si="20"/>
        <v>-4.2082029470000037</v>
      </c>
      <c r="G222">
        <f t="shared" si="21"/>
        <v>1.6586071620000098</v>
      </c>
      <c r="I222">
        <f t="shared" si="22"/>
        <v>8.0462964050724856E-3</v>
      </c>
      <c r="J222">
        <f t="shared" si="23"/>
        <v>1.8885872341021469E-2</v>
      </c>
      <c r="K222">
        <f t="shared" si="24"/>
        <v>7.4436151297709915E-3</v>
      </c>
    </row>
    <row r="223" spans="1:11" x14ac:dyDescent="0.25">
      <c r="A223">
        <v>101.86530129400001</v>
      </c>
      <c r="B223">
        <v>120.92873597000001</v>
      </c>
      <c r="C223">
        <v>156.62788946000001</v>
      </c>
      <c r="E223">
        <f t="shared" si="19"/>
        <v>1.8653012940000053</v>
      </c>
      <c r="F223">
        <f t="shared" si="20"/>
        <v>-4.0712640299999947</v>
      </c>
      <c r="G223">
        <f t="shared" si="21"/>
        <v>1.6278894600000058</v>
      </c>
      <c r="I223">
        <f t="shared" si="22"/>
        <v>8.3712317489677921E-3</v>
      </c>
      <c r="J223">
        <f t="shared" si="23"/>
        <v>1.8271308134505813E-2</v>
      </c>
      <c r="K223">
        <f t="shared" si="24"/>
        <v>7.3057580430553456E-3</v>
      </c>
    </row>
    <row r="224" spans="1:11" x14ac:dyDescent="0.25">
      <c r="A224">
        <v>101.79959897499999</v>
      </c>
      <c r="B224">
        <v>121.160190269</v>
      </c>
      <c r="C224">
        <v>156.751075375</v>
      </c>
      <c r="E224">
        <f t="shared" si="19"/>
        <v>1.799598974999995</v>
      </c>
      <c r="F224">
        <f t="shared" si="20"/>
        <v>-3.8398097310000026</v>
      </c>
      <c r="G224">
        <f t="shared" si="21"/>
        <v>1.7510753749999992</v>
      </c>
      <c r="I224">
        <f t="shared" si="22"/>
        <v>8.0763682110702555E-3</v>
      </c>
      <c r="J224">
        <f t="shared" si="23"/>
        <v>1.7232571077679532E-2</v>
      </c>
      <c r="K224">
        <f t="shared" si="24"/>
        <v>7.8586005495129597E-3</v>
      </c>
    </row>
    <row r="225" spans="1:11" x14ac:dyDescent="0.25">
      <c r="A225">
        <v>101.767552025</v>
      </c>
      <c r="B225">
        <v>121.305093676</v>
      </c>
      <c r="C225">
        <v>156.72073935099999</v>
      </c>
      <c r="E225">
        <f t="shared" si="19"/>
        <v>1.7675520250000005</v>
      </c>
      <c r="F225">
        <f t="shared" si="20"/>
        <v>-3.6949063240000015</v>
      </c>
      <c r="G225">
        <f t="shared" si="21"/>
        <v>1.7207393509999918</v>
      </c>
      <c r="I225">
        <f t="shared" si="22"/>
        <v>7.9325456306858031E-3</v>
      </c>
      <c r="J225">
        <f t="shared" si="23"/>
        <v>1.6582263266757054E-2</v>
      </c>
      <c r="K225">
        <f t="shared" si="24"/>
        <v>7.7224563844586732E-3</v>
      </c>
    </row>
    <row r="226" spans="1:11" x14ac:dyDescent="0.25">
      <c r="A226">
        <v>101.88038845200001</v>
      </c>
      <c r="B226">
        <v>120.52004154700001</v>
      </c>
      <c r="C226">
        <v>156.68224092400001</v>
      </c>
      <c r="E226">
        <f t="shared" si="19"/>
        <v>1.8803884520000054</v>
      </c>
      <c r="F226">
        <f t="shared" si="20"/>
        <v>-4.4799584529999947</v>
      </c>
      <c r="G226">
        <f t="shared" si="21"/>
        <v>1.6822409240000127</v>
      </c>
      <c r="I226">
        <f t="shared" si="22"/>
        <v>8.4389409691659166E-3</v>
      </c>
      <c r="J226">
        <f t="shared" si="23"/>
        <v>2.0105476019580827E-2</v>
      </c>
      <c r="K226">
        <f t="shared" si="24"/>
        <v>7.5496804069668869E-3</v>
      </c>
    </row>
    <row r="227" spans="1:11" x14ac:dyDescent="0.25">
      <c r="A227">
        <v>102.22318704200001</v>
      </c>
      <c r="B227">
        <v>121.379476865</v>
      </c>
      <c r="C227">
        <v>156.62459960999999</v>
      </c>
      <c r="E227">
        <f t="shared" si="19"/>
        <v>2.2231870420000064</v>
      </c>
      <c r="F227">
        <f t="shared" si="20"/>
        <v>-3.6205231349999991</v>
      </c>
      <c r="G227">
        <f t="shared" si="21"/>
        <v>1.62459960999999</v>
      </c>
      <c r="I227">
        <f t="shared" si="22"/>
        <v>9.9773768504575928E-3</v>
      </c>
      <c r="J227">
        <f t="shared" si="23"/>
        <v>1.6248441103362207E-2</v>
      </c>
      <c r="K227">
        <f t="shared" si="24"/>
        <v>7.2909936203542731E-3</v>
      </c>
    </row>
    <row r="228" spans="1:11" x14ac:dyDescent="0.25">
      <c r="A228">
        <v>101.896221993</v>
      </c>
      <c r="B228">
        <v>122.042409319</v>
      </c>
      <c r="C228">
        <v>156.566252878</v>
      </c>
      <c r="E228">
        <f t="shared" si="19"/>
        <v>1.8962219929999975</v>
      </c>
      <c r="F228">
        <f t="shared" si="20"/>
        <v>-2.9575906809999992</v>
      </c>
      <c r="G228">
        <f t="shared" si="21"/>
        <v>1.5662528780000002</v>
      </c>
      <c r="I228">
        <f t="shared" si="22"/>
        <v>8.5099998600507674E-3</v>
      </c>
      <c r="J228">
        <f t="shared" si="23"/>
        <v>1.3273285709326484E-2</v>
      </c>
      <c r="K228">
        <f t="shared" si="24"/>
        <v>7.029141008694193E-3</v>
      </c>
    </row>
    <row r="229" spans="1:11" x14ac:dyDescent="0.25">
      <c r="A229">
        <v>101.667150531</v>
      </c>
      <c r="B229">
        <v>122.475801889</v>
      </c>
      <c r="C229">
        <v>156.61761638999999</v>
      </c>
      <c r="E229">
        <f t="shared" si="19"/>
        <v>1.6671505310000043</v>
      </c>
      <c r="F229">
        <f t="shared" si="20"/>
        <v>-2.524198111000004</v>
      </c>
      <c r="G229">
        <f t="shared" si="21"/>
        <v>1.6176163899999949</v>
      </c>
      <c r="I229">
        <f t="shared" si="22"/>
        <v>7.481956668505753E-3</v>
      </c>
      <c r="J229">
        <f t="shared" si="23"/>
        <v>1.1328275724386916E-2</v>
      </c>
      <c r="K229">
        <f t="shared" si="24"/>
        <v>7.2596538292105991E-3</v>
      </c>
    </row>
    <row r="230" spans="1:11" x14ac:dyDescent="0.25">
      <c r="A230">
        <v>101.57744685900001</v>
      </c>
      <c r="B230">
        <v>122.702741558</v>
      </c>
      <c r="C230">
        <v>156.703308534</v>
      </c>
      <c r="E230">
        <f t="shared" si="19"/>
        <v>1.5774468590000055</v>
      </c>
      <c r="F230">
        <f t="shared" si="20"/>
        <v>-2.2972584420000004</v>
      </c>
      <c r="G230">
        <f t="shared" si="21"/>
        <v>1.7033085340000014</v>
      </c>
      <c r="I230">
        <f t="shared" si="22"/>
        <v>7.0793781523910363E-3</v>
      </c>
      <c r="J230">
        <f t="shared" si="23"/>
        <v>1.0309799745013544E-2</v>
      </c>
      <c r="K230">
        <f t="shared" si="24"/>
        <v>7.6442291247928321E-3</v>
      </c>
    </row>
    <row r="231" spans="1:11" x14ac:dyDescent="0.25">
      <c r="A231">
        <v>101.583542115</v>
      </c>
      <c r="B231">
        <v>121.731408657</v>
      </c>
      <c r="C231">
        <v>156.46696075899999</v>
      </c>
      <c r="E231">
        <f t="shared" si="19"/>
        <v>1.5835421150000002</v>
      </c>
      <c r="F231">
        <f t="shared" si="20"/>
        <v>-3.2685913429999971</v>
      </c>
      <c r="G231">
        <f t="shared" si="21"/>
        <v>1.4669607589999885</v>
      </c>
      <c r="I231">
        <f t="shared" si="22"/>
        <v>7.1067328755713447E-3</v>
      </c>
      <c r="J231">
        <f t="shared" si="23"/>
        <v>1.4669016588867908E-2</v>
      </c>
      <c r="K231">
        <f t="shared" si="24"/>
        <v>6.5835307785030456E-3</v>
      </c>
    </row>
    <row r="232" spans="1:11" x14ac:dyDescent="0.25">
      <c r="A232">
        <v>101.551725589</v>
      </c>
      <c r="B232">
        <v>120.63105523999999</v>
      </c>
      <c r="C232">
        <v>156.212238859</v>
      </c>
      <c r="E232">
        <f t="shared" si="19"/>
        <v>1.5517255890000001</v>
      </c>
      <c r="F232">
        <f t="shared" si="20"/>
        <v>-4.3689447600000051</v>
      </c>
      <c r="G232">
        <f t="shared" si="21"/>
        <v>1.2122388589999957</v>
      </c>
      <c r="I232">
        <f t="shared" si="22"/>
        <v>6.9639444083945999E-3</v>
      </c>
      <c r="J232">
        <f t="shared" si="23"/>
        <v>1.9607260876321683E-2</v>
      </c>
      <c r="K232">
        <f t="shared" si="24"/>
        <v>5.4403717278465715E-3</v>
      </c>
    </row>
    <row r="233" spans="1:11" x14ac:dyDescent="0.25">
      <c r="A233">
        <v>101.786897256</v>
      </c>
      <c r="B233">
        <v>119.342061425</v>
      </c>
      <c r="C233">
        <v>155.78349421199999</v>
      </c>
      <c r="E233">
        <f t="shared" si="19"/>
        <v>1.7868972560000032</v>
      </c>
      <c r="F233">
        <f t="shared" si="20"/>
        <v>-5.6579385750000029</v>
      </c>
      <c r="G233">
        <f t="shared" si="21"/>
        <v>0.78349421199999369</v>
      </c>
      <c r="I233">
        <f t="shared" si="22"/>
        <v>8.0193645335940103E-3</v>
      </c>
      <c r="J233">
        <f t="shared" si="23"/>
        <v>2.5392098952111419E-2</v>
      </c>
      <c r="K233">
        <f t="shared" si="24"/>
        <v>3.5162210221609544E-3</v>
      </c>
    </row>
    <row r="234" spans="1:11" x14ac:dyDescent="0.25">
      <c r="A234">
        <v>101.828569132</v>
      </c>
      <c r="B234">
        <v>119.459802448</v>
      </c>
      <c r="C234">
        <v>155.668328159</v>
      </c>
      <c r="E234">
        <f t="shared" si="19"/>
        <v>1.8285691319999984</v>
      </c>
      <c r="F234">
        <f t="shared" si="20"/>
        <v>-5.5401975519999951</v>
      </c>
      <c r="G234">
        <f t="shared" si="21"/>
        <v>0.66832815899999787</v>
      </c>
      <c r="I234">
        <f t="shared" si="22"/>
        <v>8.2063825411042794E-3</v>
      </c>
      <c r="J234">
        <f t="shared" si="23"/>
        <v>2.4863692419041374E-2</v>
      </c>
      <c r="K234">
        <f t="shared" si="24"/>
        <v>2.9993706225081088E-3</v>
      </c>
    </row>
    <row r="235" spans="1:11" x14ac:dyDescent="0.25">
      <c r="A235">
        <v>101.882322398</v>
      </c>
      <c r="B235">
        <v>120.00993973999999</v>
      </c>
      <c r="C235">
        <v>155.831381376</v>
      </c>
      <c r="E235">
        <f t="shared" si="19"/>
        <v>1.8823223979999995</v>
      </c>
      <c r="F235">
        <f t="shared" si="20"/>
        <v>-4.990060260000007</v>
      </c>
      <c r="G235">
        <f t="shared" si="21"/>
        <v>0.83138137599999595</v>
      </c>
      <c r="I235">
        <f t="shared" si="22"/>
        <v>8.4476202695063056E-3</v>
      </c>
      <c r="J235">
        <f t="shared" si="23"/>
        <v>2.2394747171485326E-2</v>
      </c>
      <c r="K235">
        <f t="shared" si="24"/>
        <v>3.7311324409941013E-3</v>
      </c>
    </row>
    <row r="236" spans="1:11" x14ac:dyDescent="0.25">
      <c r="A236">
        <v>102.132253749</v>
      </c>
      <c r="B236">
        <v>120.51535693</v>
      </c>
      <c r="C236">
        <v>155.76148076300001</v>
      </c>
      <c r="E236">
        <f t="shared" si="19"/>
        <v>2.1322537490000002</v>
      </c>
      <c r="F236">
        <f t="shared" si="20"/>
        <v>-4.4846430700000042</v>
      </c>
      <c r="G236">
        <f t="shared" si="21"/>
        <v>0.76148076300000866</v>
      </c>
      <c r="I236">
        <f t="shared" si="22"/>
        <v>9.5692799538069431E-3</v>
      </c>
      <c r="J236">
        <f t="shared" si="23"/>
        <v>2.0126499976776575E-2</v>
      </c>
      <c r="K236">
        <f t="shared" si="24"/>
        <v>3.4174275008324062E-3</v>
      </c>
    </row>
    <row r="237" spans="1:11" x14ac:dyDescent="0.25">
      <c r="A237">
        <v>102.050198119</v>
      </c>
      <c r="B237">
        <v>120.114493923</v>
      </c>
      <c r="C237">
        <v>155.80799669800001</v>
      </c>
      <c r="E237">
        <f t="shared" si="19"/>
        <v>2.0501981190000009</v>
      </c>
      <c r="F237">
        <f t="shared" si="20"/>
        <v>-4.8855060770000023</v>
      </c>
      <c r="G237">
        <f t="shared" si="21"/>
        <v>0.80799669800001084</v>
      </c>
      <c r="I237">
        <f t="shared" si="22"/>
        <v>9.2010248642688218E-3</v>
      </c>
      <c r="J237">
        <f t="shared" si="23"/>
        <v>2.1925521476401973E-2</v>
      </c>
      <c r="K237">
        <f t="shared" si="24"/>
        <v>3.6261850206805316E-3</v>
      </c>
    </row>
    <row r="238" spans="1:11" x14ac:dyDescent="0.25">
      <c r="A238">
        <v>101.877981635</v>
      </c>
      <c r="B238">
        <v>119.338944838</v>
      </c>
      <c r="C238">
        <v>155.75928535700001</v>
      </c>
      <c r="E238">
        <f t="shared" si="19"/>
        <v>1.8779816349999976</v>
      </c>
      <c r="F238">
        <f t="shared" si="20"/>
        <v>-5.6610551619999967</v>
      </c>
      <c r="G238">
        <f t="shared" si="21"/>
        <v>0.75928535700001021</v>
      </c>
      <c r="I238">
        <f t="shared" si="22"/>
        <v>8.4281394847359071E-3</v>
      </c>
      <c r="J238">
        <f t="shared" si="23"/>
        <v>2.5406085792803963E-2</v>
      </c>
      <c r="K238">
        <f t="shared" si="24"/>
        <v>3.4075748017171601E-3</v>
      </c>
    </row>
    <row r="239" spans="1:11" x14ac:dyDescent="0.25">
      <c r="A239">
        <v>101.367243954</v>
      </c>
      <c r="B239">
        <v>119.152942835</v>
      </c>
      <c r="C239">
        <v>155.82422119700001</v>
      </c>
      <c r="E239">
        <f t="shared" si="19"/>
        <v>1.3672439540000028</v>
      </c>
      <c r="F239">
        <f t="shared" si="20"/>
        <v>-5.8470571649999954</v>
      </c>
      <c r="G239">
        <f t="shared" si="21"/>
        <v>0.82422119700001417</v>
      </c>
      <c r="I239">
        <f t="shared" si="22"/>
        <v>6.1360146122908608E-3</v>
      </c>
      <c r="J239">
        <f t="shared" si="23"/>
        <v>2.6240838804499018E-2</v>
      </c>
      <c r="K239">
        <f t="shared" si="24"/>
        <v>3.6989984806705101E-3</v>
      </c>
    </row>
    <row r="240" spans="1:11" x14ac:dyDescent="0.25">
      <c r="A240">
        <v>101.357250021</v>
      </c>
      <c r="B240">
        <v>120.512310844</v>
      </c>
      <c r="C240">
        <v>156.322443252</v>
      </c>
      <c r="E240">
        <f t="shared" si="19"/>
        <v>1.3572500209999987</v>
      </c>
      <c r="F240">
        <f t="shared" si="20"/>
        <v>-4.4876891560000018</v>
      </c>
      <c r="G240">
        <f t="shared" si="21"/>
        <v>1.3224432519999993</v>
      </c>
      <c r="I240">
        <f t="shared" si="22"/>
        <v>6.0911631293182169E-3</v>
      </c>
      <c r="J240">
        <f t="shared" si="23"/>
        <v>2.0140170418069512E-2</v>
      </c>
      <c r="K240">
        <f t="shared" si="24"/>
        <v>5.9349548370337315E-3</v>
      </c>
    </row>
    <row r="241" spans="1:11" x14ac:dyDescent="0.25">
      <c r="A241">
        <v>101.23470945299999</v>
      </c>
      <c r="B241">
        <v>120.943547915</v>
      </c>
      <c r="C241">
        <v>156.60479116499999</v>
      </c>
      <c r="E241">
        <f t="shared" si="19"/>
        <v>1.2347094529999936</v>
      </c>
      <c r="F241">
        <f t="shared" si="20"/>
        <v>-4.0564520850000036</v>
      </c>
      <c r="G241">
        <f t="shared" si="21"/>
        <v>1.6047911649999946</v>
      </c>
      <c r="I241">
        <f t="shared" si="22"/>
        <v>5.5412168570039997E-3</v>
      </c>
      <c r="J241">
        <f t="shared" si="23"/>
        <v>1.8204834034773652E-2</v>
      </c>
      <c r="K241">
        <f t="shared" si="24"/>
        <v>7.2020958727276405E-3</v>
      </c>
    </row>
    <row r="242" spans="1:11" x14ac:dyDescent="0.25">
      <c r="A242">
        <v>101.717807243</v>
      </c>
      <c r="B242">
        <v>121.03512261</v>
      </c>
      <c r="C242">
        <v>156.754002351</v>
      </c>
      <c r="E242">
        <f t="shared" si="19"/>
        <v>1.7178072429999958</v>
      </c>
      <c r="F242">
        <f t="shared" si="20"/>
        <v>-3.9648773899999981</v>
      </c>
      <c r="G242">
        <f t="shared" si="21"/>
        <v>1.7540023509999969</v>
      </c>
      <c r="I242">
        <f t="shared" si="22"/>
        <v>7.7092974617366857E-3</v>
      </c>
      <c r="J242">
        <f t="shared" si="23"/>
        <v>1.7793858608630999E-2</v>
      </c>
      <c r="K242">
        <f t="shared" si="24"/>
        <v>7.8717364404805278E-3</v>
      </c>
    </row>
    <row r="243" spans="1:11" x14ac:dyDescent="0.25">
      <c r="A243">
        <v>102.018126374</v>
      </c>
      <c r="B243">
        <v>120.533557935</v>
      </c>
      <c r="C243">
        <v>156.62870278599999</v>
      </c>
      <c r="E243">
        <f t="shared" si="19"/>
        <v>2.0181263740000048</v>
      </c>
      <c r="F243">
        <f t="shared" si="20"/>
        <v>-4.4664420649999954</v>
      </c>
      <c r="G243">
        <f t="shared" si="21"/>
        <v>1.628702785999991</v>
      </c>
      <c r="I243">
        <f t="shared" si="22"/>
        <v>9.0570910071207187E-3</v>
      </c>
      <c r="J243">
        <f t="shared" si="23"/>
        <v>2.0044816212652625E-2</v>
      </c>
      <c r="K243">
        <f t="shared" si="24"/>
        <v>7.3094081452963287E-3</v>
      </c>
    </row>
    <row r="244" spans="1:11" x14ac:dyDescent="0.25">
      <c r="A244">
        <v>102.31737420899999</v>
      </c>
      <c r="B244">
        <v>120.71386540899999</v>
      </c>
      <c r="C244">
        <v>156.54731235700001</v>
      </c>
      <c r="E244">
        <f t="shared" si="19"/>
        <v>2.3173742089999934</v>
      </c>
      <c r="F244">
        <f t="shared" si="20"/>
        <v>-4.2861345910000068</v>
      </c>
      <c r="G244">
        <f t="shared" si="21"/>
        <v>1.5473123570000098</v>
      </c>
      <c r="I244">
        <f t="shared" si="22"/>
        <v>1.0400076714158872E-2</v>
      </c>
      <c r="J244">
        <f t="shared" si="23"/>
        <v>1.9235619513020205E-2</v>
      </c>
      <c r="K244">
        <f t="shared" si="24"/>
        <v>6.9441383920943291E-3</v>
      </c>
    </row>
    <row r="245" spans="1:11" x14ac:dyDescent="0.25">
      <c r="A245">
        <v>101.92924579699999</v>
      </c>
      <c r="B245">
        <v>119.52002717000001</v>
      </c>
      <c r="C245">
        <v>155.98185002599999</v>
      </c>
      <c r="E245">
        <f t="shared" si="19"/>
        <v>1.929245796999993</v>
      </c>
      <c r="F245">
        <f t="shared" si="20"/>
        <v>-5.4799728299999941</v>
      </c>
      <c r="G245">
        <f t="shared" si="21"/>
        <v>0.98185002599998938</v>
      </c>
      <c r="I245">
        <f t="shared" si="22"/>
        <v>8.6582064352596581E-3</v>
      </c>
      <c r="J245">
        <f t="shared" si="23"/>
        <v>2.4593411630355468E-2</v>
      </c>
      <c r="K245">
        <f t="shared" si="24"/>
        <v>4.4064163450775688E-3</v>
      </c>
    </row>
    <row r="246" spans="1:11" x14ac:dyDescent="0.25">
      <c r="A246">
        <v>101.860198819</v>
      </c>
      <c r="B246">
        <v>118.99153336000001</v>
      </c>
      <c r="C246">
        <v>155.785486991</v>
      </c>
      <c r="E246">
        <f t="shared" si="19"/>
        <v>1.8601988190000043</v>
      </c>
      <c r="F246">
        <f t="shared" si="20"/>
        <v>-6.0084666399999946</v>
      </c>
      <c r="G246">
        <f t="shared" si="21"/>
        <v>0.78548699099999908</v>
      </c>
      <c r="I246">
        <f t="shared" si="22"/>
        <v>8.3483324989347182E-3</v>
      </c>
      <c r="J246">
        <f t="shared" si="23"/>
        <v>2.6965223720786014E-2</v>
      </c>
      <c r="K246">
        <f t="shared" si="24"/>
        <v>3.5251643574211512E-3</v>
      </c>
    </row>
    <row r="247" spans="1:11" x14ac:dyDescent="0.25">
      <c r="A247">
        <v>101.75409968</v>
      </c>
      <c r="B247">
        <v>119.130068323</v>
      </c>
      <c r="C247">
        <v>155.937690382</v>
      </c>
      <c r="E247">
        <f t="shared" si="19"/>
        <v>1.7540996799999959</v>
      </c>
      <c r="F247">
        <f t="shared" si="20"/>
        <v>-5.8699316769999967</v>
      </c>
      <c r="G247">
        <f t="shared" si="21"/>
        <v>0.93769038199999954</v>
      </c>
      <c r="I247">
        <f t="shared" si="22"/>
        <v>7.8721732404857109E-3</v>
      </c>
      <c r="J247">
        <f t="shared" si="23"/>
        <v>2.6343496665570849E-2</v>
      </c>
      <c r="K247">
        <f t="shared" si="24"/>
        <v>4.2082335554848496E-3</v>
      </c>
    </row>
    <row r="248" spans="1:11" x14ac:dyDescent="0.25">
      <c r="A248">
        <v>101.478803816</v>
      </c>
      <c r="B248">
        <v>118.83461244900001</v>
      </c>
      <c r="C248">
        <v>156.04995761500001</v>
      </c>
      <c r="E248">
        <f t="shared" si="19"/>
        <v>1.4788038159999957</v>
      </c>
      <c r="F248">
        <f t="shared" si="20"/>
        <v>-6.1653875509999949</v>
      </c>
      <c r="G248">
        <f t="shared" si="21"/>
        <v>1.0499576150000109</v>
      </c>
      <c r="I248">
        <f t="shared" si="22"/>
        <v>6.6366808916146361E-3</v>
      </c>
      <c r="J248">
        <f t="shared" si="23"/>
        <v>2.7669464540467849E-2</v>
      </c>
      <c r="K248">
        <f t="shared" si="24"/>
        <v>4.7120744246685591E-3</v>
      </c>
    </row>
    <row r="249" spans="1:11" x14ac:dyDescent="0.25">
      <c r="A249">
        <v>101.15847939699999</v>
      </c>
      <c r="B249">
        <v>118.105672048</v>
      </c>
      <c r="C249">
        <v>155.860924033</v>
      </c>
      <c r="E249">
        <f t="shared" si="19"/>
        <v>1.1584793969999936</v>
      </c>
      <c r="F249">
        <f t="shared" si="20"/>
        <v>-6.8943279519999976</v>
      </c>
      <c r="G249">
        <f t="shared" si="21"/>
        <v>0.86092403300000342</v>
      </c>
      <c r="I249">
        <f t="shared" si="22"/>
        <v>5.1991061925952759E-3</v>
      </c>
      <c r="J249">
        <f t="shared" si="23"/>
        <v>3.0940855091466157E-2</v>
      </c>
      <c r="K249">
        <f t="shared" si="24"/>
        <v>3.8637160772263977E-3</v>
      </c>
    </row>
    <row r="250" spans="1:11" x14ac:dyDescent="0.25">
      <c r="A250">
        <v>101.101628362</v>
      </c>
      <c r="B250">
        <v>118.622223365</v>
      </c>
      <c r="C250">
        <v>156.51458559700001</v>
      </c>
      <c r="E250">
        <f t="shared" si="19"/>
        <v>1.1016283619999996</v>
      </c>
      <c r="F250">
        <f t="shared" si="20"/>
        <v>-6.3777766350000036</v>
      </c>
      <c r="G250">
        <f t="shared" si="21"/>
        <v>1.5145855970000071</v>
      </c>
      <c r="I250">
        <f t="shared" si="22"/>
        <v>4.9439660762588605E-3</v>
      </c>
      <c r="J250">
        <f t="shared" si="23"/>
        <v>2.8622639370096771E-2</v>
      </c>
      <c r="K250">
        <f t="shared" si="24"/>
        <v>6.797264912065064E-3</v>
      </c>
    </row>
    <row r="251" spans="1:11" x14ac:dyDescent="0.25">
      <c r="A251">
        <v>101.43984493400001</v>
      </c>
      <c r="B251">
        <v>119.539988107</v>
      </c>
      <c r="C251">
        <v>156.540699085</v>
      </c>
      <c r="E251">
        <f t="shared" si="19"/>
        <v>1.439844934000007</v>
      </c>
      <c r="F251">
        <f t="shared" si="20"/>
        <v>-5.4600118930000008</v>
      </c>
      <c r="G251">
        <f t="shared" si="21"/>
        <v>1.540699085</v>
      </c>
      <c r="I251">
        <f t="shared" si="22"/>
        <v>6.4618384514406818E-3</v>
      </c>
      <c r="J251">
        <f t="shared" si="23"/>
        <v>2.4503829518290794E-2</v>
      </c>
      <c r="K251">
        <f t="shared" si="24"/>
        <v>6.9144588798840936E-3</v>
      </c>
    </row>
    <row r="252" spans="1:11" x14ac:dyDescent="0.25">
      <c r="A252">
        <v>101.112607048</v>
      </c>
      <c r="B252">
        <v>119.175023408</v>
      </c>
      <c r="C252">
        <v>156.24728815399999</v>
      </c>
      <c r="E252">
        <f t="shared" si="19"/>
        <v>1.112607048000001</v>
      </c>
      <c r="F252">
        <f t="shared" si="20"/>
        <v>-5.8249765919999987</v>
      </c>
      <c r="G252">
        <f t="shared" si="21"/>
        <v>1.2472881539999889</v>
      </c>
      <c r="I252">
        <f t="shared" si="22"/>
        <v>4.9932370037496553E-3</v>
      </c>
      <c r="J252">
        <f t="shared" si="23"/>
        <v>2.6141744039311465E-2</v>
      </c>
      <c r="K252">
        <f t="shared" si="24"/>
        <v>5.5976684455546766E-3</v>
      </c>
    </row>
    <row r="253" spans="1:11" x14ac:dyDescent="0.25">
      <c r="A253">
        <v>101.183900368</v>
      </c>
      <c r="B253">
        <v>118.86186585199999</v>
      </c>
      <c r="C253">
        <v>156.07980874099999</v>
      </c>
      <c r="E253">
        <f t="shared" si="19"/>
        <v>1.1839003679999962</v>
      </c>
      <c r="F253">
        <f t="shared" si="20"/>
        <v>-6.138134148000006</v>
      </c>
      <c r="G253">
        <f t="shared" si="21"/>
        <v>1.0798087409999937</v>
      </c>
      <c r="I253">
        <f t="shared" si="22"/>
        <v>5.3131922333916493E-3</v>
      </c>
      <c r="J253">
        <f t="shared" si="23"/>
        <v>2.7547154781076819E-2</v>
      </c>
      <c r="K253">
        <f t="shared" si="24"/>
        <v>4.8460424300075895E-3</v>
      </c>
    </row>
    <row r="254" spans="1:11" x14ac:dyDescent="0.25">
      <c r="A254">
        <v>101.022838929</v>
      </c>
      <c r="B254">
        <v>118.932076483</v>
      </c>
      <c r="C254">
        <v>155.98600570799999</v>
      </c>
      <c r="E254">
        <f t="shared" si="19"/>
        <v>1.0228389290000024</v>
      </c>
      <c r="F254">
        <f t="shared" si="20"/>
        <v>-6.067923516999997</v>
      </c>
      <c r="G254">
        <f t="shared" si="21"/>
        <v>0.98600570799999332</v>
      </c>
      <c r="I254">
        <f t="shared" si="22"/>
        <v>4.5903692578068891E-3</v>
      </c>
      <c r="J254">
        <f t="shared" si="23"/>
        <v>2.7232058520095862E-2</v>
      </c>
      <c r="K254">
        <f t="shared" si="24"/>
        <v>4.425066510179018E-3</v>
      </c>
    </row>
    <row r="255" spans="1:11" x14ac:dyDescent="0.25">
      <c r="A255">
        <v>101.11744122100001</v>
      </c>
      <c r="B255">
        <v>119.76932903700001</v>
      </c>
      <c r="C255">
        <v>156.20157417600001</v>
      </c>
      <c r="E255">
        <f t="shared" si="19"/>
        <v>1.1174412210000071</v>
      </c>
      <c r="F255">
        <f t="shared" si="20"/>
        <v>-5.2306709629999943</v>
      </c>
      <c r="G255">
        <f t="shared" si="21"/>
        <v>1.2015741760000083</v>
      </c>
      <c r="I255">
        <f t="shared" si="22"/>
        <v>5.0149321489939246E-3</v>
      </c>
      <c r="J255">
        <f t="shared" si="23"/>
        <v>2.3474576989099202E-2</v>
      </c>
      <c r="K255">
        <f t="shared" si="24"/>
        <v>5.3925100053412896E-3</v>
      </c>
    </row>
    <row r="256" spans="1:11" x14ac:dyDescent="0.25">
      <c r="A256">
        <v>101.318330125</v>
      </c>
      <c r="B256">
        <v>118.821567926</v>
      </c>
      <c r="C256">
        <v>156.091721334</v>
      </c>
      <c r="E256">
        <f t="shared" si="19"/>
        <v>1.3183301250000028</v>
      </c>
      <c r="F256">
        <f t="shared" si="20"/>
        <v>-6.1784320739999998</v>
      </c>
      <c r="G256">
        <f t="shared" si="21"/>
        <v>1.0917213339999989</v>
      </c>
      <c r="I256">
        <f t="shared" si="22"/>
        <v>5.9164956532864925E-3</v>
      </c>
      <c r="J256">
        <f t="shared" si="23"/>
        <v>2.7728006678104829E-2</v>
      </c>
      <c r="K256">
        <f t="shared" si="24"/>
        <v>4.899504611723191E-3</v>
      </c>
    </row>
    <row r="257" spans="1:11" x14ac:dyDescent="0.25">
      <c r="A257">
        <v>101.586549784</v>
      </c>
      <c r="B257">
        <v>120.09640992600001</v>
      </c>
      <c r="C257">
        <v>156.643376211</v>
      </c>
      <c r="E257">
        <f t="shared" si="19"/>
        <v>1.5865497839999989</v>
      </c>
      <c r="F257">
        <f t="shared" si="20"/>
        <v>-4.9035900739999931</v>
      </c>
      <c r="G257">
        <f t="shared" si="21"/>
        <v>1.6433762110000032</v>
      </c>
      <c r="I257">
        <f t="shared" si="22"/>
        <v>7.1202309063206739E-3</v>
      </c>
      <c r="J257">
        <f t="shared" si="23"/>
        <v>2.2006680123705501E-2</v>
      </c>
      <c r="K257">
        <f t="shared" si="24"/>
        <v>7.3752605851253872E-3</v>
      </c>
    </row>
    <row r="258" spans="1:11" x14ac:dyDescent="0.25">
      <c r="A258">
        <v>101.258262227</v>
      </c>
      <c r="B258">
        <v>120.64098828</v>
      </c>
      <c r="C258">
        <v>156.79733935199999</v>
      </c>
      <c r="E258">
        <f t="shared" ref="E258:E321" si="25">A258-100</f>
        <v>1.258262227000003</v>
      </c>
      <c r="F258">
        <f t="shared" ref="F258:F321" si="26">B258-125</f>
        <v>-4.359011719999998</v>
      </c>
      <c r="G258">
        <f t="shared" ref="G258:G321" si="27">C258-155</f>
        <v>1.7973393519999945</v>
      </c>
      <c r="I258">
        <f t="shared" ref="I258:I321" si="28">ABS(E258)/SQRT(100^2+125^2+155^2)</f>
        <v>5.6469186704961967E-3</v>
      </c>
      <c r="J258">
        <f t="shared" ref="J258:J321" si="29">ABS(F258)/SQRT(100^2+125^2+155^2)</f>
        <v>1.9562682673283229E-2</v>
      </c>
      <c r="K258">
        <f t="shared" ref="K258:K321" si="30">ABS(G258)/SQRT(100^2+125^2+155^2)</f>
        <v>8.0662273143372997E-3</v>
      </c>
    </row>
    <row r="259" spans="1:11" x14ac:dyDescent="0.25">
      <c r="A259">
        <v>101.144078342</v>
      </c>
      <c r="B259">
        <v>121.247675469</v>
      </c>
      <c r="C259">
        <v>156.84739522199999</v>
      </c>
      <c r="E259">
        <f t="shared" si="25"/>
        <v>1.1440783420000002</v>
      </c>
      <c r="F259">
        <f t="shared" si="26"/>
        <v>-3.7523245309999993</v>
      </c>
      <c r="G259">
        <f t="shared" si="27"/>
        <v>1.8473952219999887</v>
      </c>
      <c r="I259">
        <f t="shared" si="28"/>
        <v>5.1344761142147191E-3</v>
      </c>
      <c r="J259">
        <f t="shared" si="29"/>
        <v>1.683994877791458E-2</v>
      </c>
      <c r="K259">
        <f t="shared" si="30"/>
        <v>8.290871606127596E-3</v>
      </c>
    </row>
    <row r="260" spans="1:11" x14ac:dyDescent="0.25">
      <c r="A260">
        <v>100.812141083</v>
      </c>
      <c r="B260">
        <v>119.876917592</v>
      </c>
      <c r="C260">
        <v>156.40546034400001</v>
      </c>
      <c r="E260">
        <f t="shared" si="25"/>
        <v>0.81214108300000021</v>
      </c>
      <c r="F260">
        <f t="shared" si="26"/>
        <v>-5.1230824080000019</v>
      </c>
      <c r="G260">
        <f t="shared" si="27"/>
        <v>1.4054603440000051</v>
      </c>
      <c r="I260">
        <f t="shared" si="28"/>
        <v>3.6447844863022271E-3</v>
      </c>
      <c r="J260">
        <f t="shared" si="29"/>
        <v>2.299173342364489E-2</v>
      </c>
      <c r="K260">
        <f t="shared" si="30"/>
        <v>6.3075248440845203E-3</v>
      </c>
    </row>
    <row r="261" spans="1:11" x14ac:dyDescent="0.25">
      <c r="A261">
        <v>101.18092795299999</v>
      </c>
      <c r="B261">
        <v>120.14834180299999</v>
      </c>
      <c r="C261">
        <v>156.515439996</v>
      </c>
      <c r="E261">
        <f t="shared" si="25"/>
        <v>1.1809279529999941</v>
      </c>
      <c r="F261">
        <f t="shared" si="26"/>
        <v>-4.8516581970000061</v>
      </c>
      <c r="G261">
        <f t="shared" si="27"/>
        <v>1.5154399959999978</v>
      </c>
      <c r="I261">
        <f t="shared" si="28"/>
        <v>5.2998524180496642E-3</v>
      </c>
      <c r="J261">
        <f t="shared" si="29"/>
        <v>2.1773616554337828E-2</v>
      </c>
      <c r="K261">
        <f t="shared" si="30"/>
        <v>6.8010993446352957E-3</v>
      </c>
    </row>
    <row r="262" spans="1:11" x14ac:dyDescent="0.25">
      <c r="A262">
        <v>101.029400966</v>
      </c>
      <c r="B262">
        <v>121.97529226</v>
      </c>
      <c r="C262">
        <v>156.971176085</v>
      </c>
      <c r="E262">
        <f t="shared" si="25"/>
        <v>1.0294009659999972</v>
      </c>
      <c r="F262">
        <f t="shared" si="26"/>
        <v>-3.0247077399999966</v>
      </c>
      <c r="G262">
        <f t="shared" si="27"/>
        <v>1.9711760849999962</v>
      </c>
      <c r="I262">
        <f t="shared" si="28"/>
        <v>4.61981883394183E-3</v>
      </c>
      <c r="J262">
        <f t="shared" si="29"/>
        <v>1.3574498417967922E-2</v>
      </c>
      <c r="K262">
        <f t="shared" si="30"/>
        <v>8.8463841625137252E-3</v>
      </c>
    </row>
    <row r="263" spans="1:11" x14ac:dyDescent="0.25">
      <c r="A263">
        <v>101.050562404</v>
      </c>
      <c r="B263">
        <v>122.229712174</v>
      </c>
      <c r="C263">
        <v>156.90156191099999</v>
      </c>
      <c r="E263">
        <f t="shared" si="25"/>
        <v>1.0505624040000043</v>
      </c>
      <c r="F263">
        <f t="shared" si="26"/>
        <v>-2.7702878260000006</v>
      </c>
      <c r="G263">
        <f t="shared" si="27"/>
        <v>1.9015619109999875</v>
      </c>
      <c r="I263">
        <f t="shared" si="28"/>
        <v>4.7147886397363638E-3</v>
      </c>
      <c r="J263">
        <f t="shared" si="29"/>
        <v>1.243269464155001E-2</v>
      </c>
      <c r="K263">
        <f t="shared" si="30"/>
        <v>8.5339647236586953E-3</v>
      </c>
    </row>
    <row r="264" spans="1:11" x14ac:dyDescent="0.25">
      <c r="A264">
        <v>101.218516193</v>
      </c>
      <c r="B264">
        <v>122.66457939199999</v>
      </c>
      <c r="C264">
        <v>156.997686128</v>
      </c>
      <c r="E264">
        <f t="shared" si="25"/>
        <v>1.2185161929999992</v>
      </c>
      <c r="F264">
        <f t="shared" si="26"/>
        <v>-2.3354206080000068</v>
      </c>
      <c r="G264">
        <f t="shared" si="27"/>
        <v>1.997686127999998</v>
      </c>
      <c r="I264">
        <f t="shared" si="28"/>
        <v>5.4685435936189996E-3</v>
      </c>
      <c r="J264">
        <f t="shared" si="29"/>
        <v>1.0481066626485312E-2</v>
      </c>
      <c r="K264">
        <f t="shared" si="30"/>
        <v>8.9653578180523535E-3</v>
      </c>
    </row>
    <row r="265" spans="1:11" x14ac:dyDescent="0.25">
      <c r="A265">
        <v>100.79215363100001</v>
      </c>
      <c r="B265">
        <v>121.098983163</v>
      </c>
      <c r="C265">
        <v>156.55766153900001</v>
      </c>
      <c r="E265">
        <f t="shared" si="25"/>
        <v>0.79215363100000502</v>
      </c>
      <c r="F265">
        <f t="shared" si="26"/>
        <v>-3.9010168370000002</v>
      </c>
      <c r="G265">
        <f t="shared" si="27"/>
        <v>1.5576615390000086</v>
      </c>
      <c r="I265">
        <f t="shared" si="28"/>
        <v>3.555083378335629E-3</v>
      </c>
      <c r="J265">
        <f t="shared" si="29"/>
        <v>1.7507260679116982E-2</v>
      </c>
      <c r="K265">
        <f t="shared" si="30"/>
        <v>6.9905841867833217E-3</v>
      </c>
    </row>
    <row r="266" spans="1:11" x14ac:dyDescent="0.25">
      <c r="A266">
        <v>100.542657249</v>
      </c>
      <c r="B266">
        <v>120.494174548</v>
      </c>
      <c r="C266">
        <v>156.29454468899999</v>
      </c>
      <c r="E266">
        <f t="shared" si="25"/>
        <v>0.54265724900000123</v>
      </c>
      <c r="F266">
        <f t="shared" si="26"/>
        <v>-4.5058254519999963</v>
      </c>
      <c r="G266">
        <f t="shared" si="27"/>
        <v>1.2945446889999914</v>
      </c>
      <c r="I266">
        <f t="shared" si="28"/>
        <v>2.435375778834536E-3</v>
      </c>
      <c r="J266">
        <f t="shared" si="29"/>
        <v>2.0221563776543123E-2</v>
      </c>
      <c r="K266">
        <f t="shared" si="30"/>
        <v>5.8097496827310595E-3</v>
      </c>
    </row>
    <row r="267" spans="1:11" x14ac:dyDescent="0.25">
      <c r="A267">
        <v>100.274868465</v>
      </c>
      <c r="B267">
        <v>120.61007628900001</v>
      </c>
      <c r="C267">
        <v>156.373519415</v>
      </c>
      <c r="E267">
        <f t="shared" si="25"/>
        <v>0.27486846499999729</v>
      </c>
      <c r="F267">
        <f t="shared" si="26"/>
        <v>-4.3899237109999945</v>
      </c>
      <c r="G267">
        <f t="shared" si="27"/>
        <v>1.3735194150000041</v>
      </c>
      <c r="I267">
        <f t="shared" si="28"/>
        <v>1.2335742372556425E-3</v>
      </c>
      <c r="J267">
        <f t="shared" si="29"/>
        <v>1.9701411703984782E-2</v>
      </c>
      <c r="K267">
        <f t="shared" si="30"/>
        <v>6.1641780722807293E-3</v>
      </c>
    </row>
    <row r="268" spans="1:11" x14ac:dyDescent="0.25">
      <c r="A268">
        <v>100.271187223</v>
      </c>
      <c r="B268">
        <v>121.478428842</v>
      </c>
      <c r="C268">
        <v>156.59642552700001</v>
      </c>
      <c r="E268">
        <f t="shared" si="25"/>
        <v>0.27118722299999831</v>
      </c>
      <c r="F268">
        <f t="shared" si="26"/>
        <v>-3.5215711580000004</v>
      </c>
      <c r="G268">
        <f t="shared" si="27"/>
        <v>1.5964255270000081</v>
      </c>
      <c r="I268">
        <f t="shared" si="28"/>
        <v>1.2170532977135158E-3</v>
      </c>
      <c r="J268">
        <f t="shared" si="29"/>
        <v>1.5804357386618954E-2</v>
      </c>
      <c r="K268">
        <f t="shared" si="30"/>
        <v>7.1645519678093725E-3</v>
      </c>
    </row>
    <row r="269" spans="1:11" x14ac:dyDescent="0.25">
      <c r="A269">
        <v>100.35357696</v>
      </c>
      <c r="B269">
        <v>121.992358798</v>
      </c>
      <c r="C269">
        <v>156.96284988100001</v>
      </c>
      <c r="E269">
        <f t="shared" si="25"/>
        <v>0.35357695999999805</v>
      </c>
      <c r="F269">
        <f t="shared" si="26"/>
        <v>-3.0076412020000021</v>
      </c>
      <c r="G269">
        <f t="shared" si="27"/>
        <v>1.962849881000011</v>
      </c>
      <c r="I269">
        <f t="shared" si="28"/>
        <v>1.5868078163974568E-3</v>
      </c>
      <c r="J269">
        <f t="shared" si="29"/>
        <v>1.3497905995494365E-2</v>
      </c>
      <c r="K269">
        <f t="shared" si="30"/>
        <v>8.8090172323039718E-3</v>
      </c>
    </row>
    <row r="270" spans="1:11" x14ac:dyDescent="0.25">
      <c r="A270">
        <v>100.694321859</v>
      </c>
      <c r="B270">
        <v>122.197576013</v>
      </c>
      <c r="C270">
        <v>156.82551251500001</v>
      </c>
      <c r="E270">
        <f t="shared" si="25"/>
        <v>0.69432185899999865</v>
      </c>
      <c r="F270">
        <f t="shared" si="26"/>
        <v>-2.8024239869999974</v>
      </c>
      <c r="G270">
        <f t="shared" si="27"/>
        <v>1.825512515000014</v>
      </c>
      <c r="I270">
        <f t="shared" si="28"/>
        <v>3.1160269972252061E-3</v>
      </c>
      <c r="J270">
        <f t="shared" si="29"/>
        <v>1.2576917589402162E-2</v>
      </c>
      <c r="K270">
        <f t="shared" si="30"/>
        <v>8.192664838040967E-3</v>
      </c>
    </row>
    <row r="271" spans="1:11" x14ac:dyDescent="0.25">
      <c r="A271">
        <v>101.009462086</v>
      </c>
      <c r="B271">
        <v>123.852677708</v>
      </c>
      <c r="C271">
        <v>156.979125592</v>
      </c>
      <c r="E271">
        <f t="shared" si="25"/>
        <v>1.0094620859999992</v>
      </c>
      <c r="F271">
        <f t="shared" si="26"/>
        <v>-1.1473222919999984</v>
      </c>
      <c r="G271">
        <f t="shared" si="27"/>
        <v>1.9791255920000026</v>
      </c>
      <c r="I271">
        <f t="shared" si="28"/>
        <v>4.5303357108497375E-3</v>
      </c>
      <c r="J271">
        <f t="shared" si="29"/>
        <v>5.1490345436327432E-3</v>
      </c>
      <c r="K271">
        <f t="shared" si="30"/>
        <v>8.8820605251480906E-3</v>
      </c>
    </row>
    <row r="272" spans="1:11" x14ac:dyDescent="0.25">
      <c r="A272">
        <v>101.183218287</v>
      </c>
      <c r="B272">
        <v>123.23721011400001</v>
      </c>
      <c r="C272">
        <v>156.96507522100001</v>
      </c>
      <c r="E272">
        <f t="shared" si="25"/>
        <v>1.1832182870000025</v>
      </c>
      <c r="F272">
        <f t="shared" si="26"/>
        <v>-1.7627898859999931</v>
      </c>
      <c r="G272">
        <f t="shared" si="27"/>
        <v>1.9650752210000064</v>
      </c>
      <c r="I272">
        <f t="shared" si="28"/>
        <v>5.3101311417916583E-3</v>
      </c>
      <c r="J272">
        <f t="shared" si="29"/>
        <v>7.911173764747528E-3</v>
      </c>
      <c r="K272">
        <f t="shared" si="30"/>
        <v>8.8190042713523729E-3</v>
      </c>
    </row>
    <row r="273" spans="1:11" x14ac:dyDescent="0.25">
      <c r="A273">
        <v>101.345921574</v>
      </c>
      <c r="B273">
        <v>122.23434642300001</v>
      </c>
      <c r="C273">
        <v>156.69509022299999</v>
      </c>
      <c r="E273">
        <f t="shared" si="25"/>
        <v>1.3459215740000019</v>
      </c>
      <c r="F273">
        <f t="shared" si="26"/>
        <v>-2.7656535769999948</v>
      </c>
      <c r="G273">
        <f t="shared" si="27"/>
        <v>1.695090222999994</v>
      </c>
      <c r="I273">
        <f t="shared" si="28"/>
        <v>6.0403225195476045E-3</v>
      </c>
      <c r="J273">
        <f t="shared" si="29"/>
        <v>1.241189672944527E-2</v>
      </c>
      <c r="K273">
        <f t="shared" si="30"/>
        <v>7.607346404458348E-3</v>
      </c>
    </row>
    <row r="274" spans="1:11" x14ac:dyDescent="0.25">
      <c r="A274">
        <v>100.997049479</v>
      </c>
      <c r="B274">
        <v>122.31752201</v>
      </c>
      <c r="C274">
        <v>156.40851749300001</v>
      </c>
      <c r="E274">
        <f t="shared" si="25"/>
        <v>0.99704947899999752</v>
      </c>
      <c r="F274">
        <f t="shared" si="26"/>
        <v>-2.6824779899999953</v>
      </c>
      <c r="G274">
        <f t="shared" si="27"/>
        <v>1.4085174930000051</v>
      </c>
      <c r="I274">
        <f t="shared" si="28"/>
        <v>4.4746295307596306E-3</v>
      </c>
      <c r="J274">
        <f t="shared" si="29"/>
        <v>1.2038615417266314E-2</v>
      </c>
      <c r="K274">
        <f t="shared" si="30"/>
        <v>6.3212449346953213E-3</v>
      </c>
    </row>
    <row r="275" spans="1:11" x14ac:dyDescent="0.25">
      <c r="A275">
        <v>100.75644794500001</v>
      </c>
      <c r="B275">
        <v>121.15285278499999</v>
      </c>
      <c r="C275">
        <v>156.034782818</v>
      </c>
      <c r="E275">
        <f t="shared" si="25"/>
        <v>0.75644794500000501</v>
      </c>
      <c r="F275">
        <f t="shared" si="26"/>
        <v>-3.8471472150000068</v>
      </c>
      <c r="G275">
        <f t="shared" si="27"/>
        <v>1.0347828179999965</v>
      </c>
      <c r="I275">
        <f t="shared" si="28"/>
        <v>3.3948408624357423E-3</v>
      </c>
      <c r="J275">
        <f t="shared" si="29"/>
        <v>1.7265500759986598E-2</v>
      </c>
      <c r="K275">
        <f t="shared" si="30"/>
        <v>4.6439718919360313E-3</v>
      </c>
    </row>
    <row r="276" spans="1:11" x14ac:dyDescent="0.25">
      <c r="A276">
        <v>101.08050688599999</v>
      </c>
      <c r="B276">
        <v>120.727108117</v>
      </c>
      <c r="C276">
        <v>155.880661718</v>
      </c>
      <c r="E276">
        <f t="shared" si="25"/>
        <v>1.0805068859999949</v>
      </c>
      <c r="F276">
        <f t="shared" si="26"/>
        <v>-4.2728918829999998</v>
      </c>
      <c r="G276">
        <f t="shared" si="27"/>
        <v>0.88066171799999893</v>
      </c>
      <c r="I276">
        <f t="shared" si="28"/>
        <v>4.8491756147687817E-3</v>
      </c>
      <c r="J276">
        <f t="shared" si="29"/>
        <v>1.9176187946651511E-2</v>
      </c>
      <c r="K276">
        <f t="shared" si="30"/>
        <v>3.9522962630947978E-3</v>
      </c>
    </row>
    <row r="277" spans="1:11" x14ac:dyDescent="0.25">
      <c r="A277">
        <v>100.76642610099999</v>
      </c>
      <c r="B277">
        <v>121.289676675</v>
      </c>
      <c r="C277">
        <v>156.12475024299999</v>
      </c>
      <c r="E277">
        <f t="shared" si="25"/>
        <v>0.76642610099999331</v>
      </c>
      <c r="F277">
        <f t="shared" si="26"/>
        <v>-3.7103233250000045</v>
      </c>
      <c r="G277">
        <f t="shared" si="27"/>
        <v>1.124750242999994</v>
      </c>
      <c r="I277">
        <f t="shared" si="28"/>
        <v>3.4396215402661494E-3</v>
      </c>
      <c r="J277">
        <f t="shared" si="29"/>
        <v>1.6651452779818686E-2</v>
      </c>
      <c r="K277">
        <f t="shared" si="30"/>
        <v>5.0477340975139872E-3</v>
      </c>
    </row>
    <row r="278" spans="1:11" x14ac:dyDescent="0.25">
      <c r="A278">
        <v>100.38053736000001</v>
      </c>
      <c r="B278">
        <v>120.773190305</v>
      </c>
      <c r="C278">
        <v>156.27952769199999</v>
      </c>
      <c r="E278">
        <f t="shared" si="25"/>
        <v>0.38053736000000526</v>
      </c>
      <c r="F278">
        <f t="shared" si="26"/>
        <v>-4.226809695</v>
      </c>
      <c r="G278">
        <f t="shared" si="27"/>
        <v>1.2795276919999878</v>
      </c>
      <c r="I278">
        <f t="shared" si="28"/>
        <v>1.7078026160959824E-3</v>
      </c>
      <c r="J278">
        <f t="shared" si="29"/>
        <v>1.8969377027424489E-2</v>
      </c>
      <c r="K278">
        <f t="shared" si="30"/>
        <v>5.7423553360563696E-3</v>
      </c>
    </row>
    <row r="279" spans="1:11" x14ac:dyDescent="0.25">
      <c r="A279">
        <v>100.45177438100001</v>
      </c>
      <c r="B279">
        <v>120.31599586900001</v>
      </c>
      <c r="C279">
        <v>156.37390062</v>
      </c>
      <c r="E279">
        <f t="shared" si="25"/>
        <v>0.451774381000007</v>
      </c>
      <c r="F279">
        <f t="shared" si="26"/>
        <v>-4.6840041309999947</v>
      </c>
      <c r="G279">
        <f t="shared" si="27"/>
        <v>1.3739006200000006</v>
      </c>
      <c r="I279">
        <f t="shared" si="28"/>
        <v>2.0275051830835858E-3</v>
      </c>
      <c r="J279">
        <f t="shared" si="29"/>
        <v>2.1021206718641421E-2</v>
      </c>
      <c r="K279">
        <f t="shared" si="30"/>
        <v>6.1658888711790634E-3</v>
      </c>
    </row>
    <row r="280" spans="1:11" x14ac:dyDescent="0.25">
      <c r="A280">
        <v>100.71658254</v>
      </c>
      <c r="B280">
        <v>120.70533603</v>
      </c>
      <c r="C280">
        <v>156.63393580900001</v>
      </c>
      <c r="E280">
        <f t="shared" si="25"/>
        <v>0.71658254000000454</v>
      </c>
      <c r="F280">
        <f t="shared" si="26"/>
        <v>-4.294663970000002</v>
      </c>
      <c r="G280">
        <f t="shared" si="27"/>
        <v>1.6339358090000076</v>
      </c>
      <c r="I280">
        <f t="shared" si="28"/>
        <v>3.2159300638988373E-3</v>
      </c>
      <c r="J280">
        <f t="shared" si="29"/>
        <v>1.9273898266438438E-2</v>
      </c>
      <c r="K280">
        <f t="shared" si="30"/>
        <v>7.3328932779243537E-3</v>
      </c>
    </row>
    <row r="281" spans="1:11" x14ac:dyDescent="0.25">
      <c r="A281">
        <v>100.899371707</v>
      </c>
      <c r="B281">
        <v>121.82322542999999</v>
      </c>
      <c r="C281">
        <v>156.73963988</v>
      </c>
      <c r="E281">
        <f t="shared" si="25"/>
        <v>0.89937170700000024</v>
      </c>
      <c r="F281">
        <f t="shared" si="26"/>
        <v>-3.1767745700000063</v>
      </c>
      <c r="G281">
        <f t="shared" si="27"/>
        <v>1.7396398799999986</v>
      </c>
      <c r="I281">
        <f t="shared" si="28"/>
        <v>4.0362642817969004E-3</v>
      </c>
      <c r="J281">
        <f t="shared" si="29"/>
        <v>1.4256954747867924E-2</v>
      </c>
      <c r="K281">
        <f t="shared" si="30"/>
        <v>7.8072795221180323E-3</v>
      </c>
    </row>
    <row r="282" spans="1:11" x14ac:dyDescent="0.25">
      <c r="A282">
        <v>101.367378532</v>
      </c>
      <c r="B282">
        <v>122.948497863</v>
      </c>
      <c r="C282">
        <v>157.14882891600001</v>
      </c>
      <c r="E282">
        <f t="shared" si="25"/>
        <v>1.3673785320000036</v>
      </c>
      <c r="F282">
        <f t="shared" si="26"/>
        <v>-2.0515021369999999</v>
      </c>
      <c r="G282">
        <f t="shared" si="27"/>
        <v>2.1488289160000136</v>
      </c>
      <c r="I282">
        <f t="shared" si="28"/>
        <v>6.1366185810062326E-3</v>
      </c>
      <c r="J282">
        <f t="shared" si="29"/>
        <v>9.2068771289500993E-3</v>
      </c>
      <c r="K282">
        <f t="shared" si="30"/>
        <v>9.6436671665758832E-3</v>
      </c>
    </row>
    <row r="283" spans="1:11" x14ac:dyDescent="0.25">
      <c r="A283">
        <v>101.63826236600001</v>
      </c>
      <c r="B283">
        <v>123.23916409900001</v>
      </c>
      <c r="C283">
        <v>157.218176277</v>
      </c>
      <c r="E283">
        <f t="shared" si="25"/>
        <v>1.6382623660000064</v>
      </c>
      <c r="F283">
        <f t="shared" si="26"/>
        <v>-1.760835900999993</v>
      </c>
      <c r="G283">
        <f t="shared" si="27"/>
        <v>2.2181762769999978</v>
      </c>
      <c r="I283">
        <f t="shared" si="28"/>
        <v>7.3523103079980541E-3</v>
      </c>
      <c r="J283">
        <f t="shared" si="29"/>
        <v>7.902404531958368E-3</v>
      </c>
      <c r="K283">
        <f t="shared" si="30"/>
        <v>9.954889183082025E-3</v>
      </c>
    </row>
    <row r="284" spans="1:11" x14ac:dyDescent="0.25">
      <c r="A284">
        <v>101.64619745100001</v>
      </c>
      <c r="B284">
        <v>124.22791470600001</v>
      </c>
      <c r="C284">
        <v>157.34247587600001</v>
      </c>
      <c r="E284">
        <f t="shared" si="25"/>
        <v>1.6461974510000061</v>
      </c>
      <c r="F284">
        <f t="shared" si="26"/>
        <v>-0.77208529399999293</v>
      </c>
      <c r="G284">
        <f t="shared" si="27"/>
        <v>2.3424758760000088</v>
      </c>
      <c r="I284">
        <f t="shared" si="28"/>
        <v>7.3879219465555488E-3</v>
      </c>
      <c r="J284">
        <f t="shared" si="29"/>
        <v>3.4650192689159496E-3</v>
      </c>
      <c r="K284">
        <f t="shared" si="30"/>
        <v>1.0512729759765213E-2</v>
      </c>
    </row>
    <row r="285" spans="1:11" x14ac:dyDescent="0.25">
      <c r="A285">
        <v>102.108268744</v>
      </c>
      <c r="B285">
        <v>122.961964135</v>
      </c>
      <c r="C285">
        <v>156.989573447</v>
      </c>
      <c r="E285">
        <f t="shared" si="25"/>
        <v>2.1082687440000001</v>
      </c>
      <c r="F285">
        <f t="shared" si="26"/>
        <v>-2.0380358649999977</v>
      </c>
      <c r="G285">
        <f t="shared" si="27"/>
        <v>1.9895734469999979</v>
      </c>
      <c r="I285">
        <f t="shared" si="28"/>
        <v>9.4616383433062702E-3</v>
      </c>
      <c r="J285">
        <f t="shared" si="29"/>
        <v>9.1464422361693647E-3</v>
      </c>
      <c r="K285">
        <f t="shared" si="30"/>
        <v>8.928949151540997E-3</v>
      </c>
    </row>
    <row r="286" spans="1:11" x14ac:dyDescent="0.25">
      <c r="A286">
        <v>102.106558049</v>
      </c>
      <c r="B286">
        <v>122.17216935</v>
      </c>
      <c r="C286">
        <v>156.78358892200001</v>
      </c>
      <c r="E286">
        <f t="shared" si="25"/>
        <v>2.1065580490000002</v>
      </c>
      <c r="F286">
        <f t="shared" si="26"/>
        <v>-2.8278306499999957</v>
      </c>
      <c r="G286">
        <f t="shared" si="27"/>
        <v>1.783588922000007</v>
      </c>
      <c r="I286">
        <f t="shared" si="28"/>
        <v>9.4539609646742684E-3</v>
      </c>
      <c r="J286">
        <f t="shared" si="29"/>
        <v>1.2690939417738979E-2</v>
      </c>
      <c r="K286">
        <f t="shared" si="30"/>
        <v>8.0045171570838226E-3</v>
      </c>
    </row>
    <row r="287" spans="1:11" x14ac:dyDescent="0.25">
      <c r="A287">
        <v>102.43376671</v>
      </c>
      <c r="B287">
        <v>121.454512448</v>
      </c>
      <c r="C287">
        <v>156.55539509600001</v>
      </c>
      <c r="E287">
        <f t="shared" si="25"/>
        <v>2.4337667100000004</v>
      </c>
      <c r="F287">
        <f t="shared" si="26"/>
        <v>-3.5454875519999973</v>
      </c>
      <c r="G287">
        <f t="shared" si="27"/>
        <v>1.5553950960000122</v>
      </c>
      <c r="I287">
        <f t="shared" si="28"/>
        <v>1.0922431254332704E-2</v>
      </c>
      <c r="J287">
        <f t="shared" si="29"/>
        <v>1.5911691079796349E-2</v>
      </c>
      <c r="K287">
        <f t="shared" si="30"/>
        <v>6.9804126827695606E-3</v>
      </c>
    </row>
    <row r="288" spans="1:11" x14ac:dyDescent="0.25">
      <c r="A288">
        <v>102.273740296</v>
      </c>
      <c r="B288">
        <v>122.026542134</v>
      </c>
      <c r="C288">
        <v>156.647434729</v>
      </c>
      <c r="E288">
        <f t="shared" si="25"/>
        <v>2.2737402959999997</v>
      </c>
      <c r="F288">
        <f t="shared" si="26"/>
        <v>-2.9734578660000039</v>
      </c>
      <c r="G288">
        <f t="shared" si="27"/>
        <v>1.6474347289999969</v>
      </c>
      <c r="I288">
        <f t="shared" si="28"/>
        <v>1.0204253337521445E-2</v>
      </c>
      <c r="J288">
        <f t="shared" si="29"/>
        <v>1.3344495590146298E-2</v>
      </c>
      <c r="K288">
        <f t="shared" si="30"/>
        <v>7.3934746907203322E-3</v>
      </c>
    </row>
    <row r="289" spans="1:11" x14ac:dyDescent="0.25">
      <c r="A289">
        <v>101.94868720700001</v>
      </c>
      <c r="B289">
        <v>123.52297859700001</v>
      </c>
      <c r="C289">
        <v>156.987306558</v>
      </c>
      <c r="E289">
        <f t="shared" si="25"/>
        <v>1.9486872070000061</v>
      </c>
      <c r="F289">
        <f t="shared" si="26"/>
        <v>-1.4770214029999948</v>
      </c>
      <c r="G289">
        <f t="shared" si="27"/>
        <v>1.9873065580000002</v>
      </c>
      <c r="I289">
        <f t="shared" si="28"/>
        <v>8.7454569771213461E-3</v>
      </c>
      <c r="J289">
        <f t="shared" si="29"/>
        <v>6.6286816518438948E-3</v>
      </c>
      <c r="K289">
        <f t="shared" si="30"/>
        <v>8.9187756459367246E-3</v>
      </c>
    </row>
    <row r="290" spans="1:11" x14ac:dyDescent="0.25">
      <c r="A290">
        <v>101.485148732</v>
      </c>
      <c r="B290">
        <v>123.30869515000001</v>
      </c>
      <c r="C290">
        <v>157.15825518299999</v>
      </c>
      <c r="E290">
        <f t="shared" si="25"/>
        <v>1.485148731999999</v>
      </c>
      <c r="F290">
        <f t="shared" si="26"/>
        <v>-1.6913048499999945</v>
      </c>
      <c r="G290">
        <f t="shared" si="27"/>
        <v>2.1582551829999943</v>
      </c>
      <c r="I290">
        <f t="shared" si="28"/>
        <v>6.6651560566909759E-3</v>
      </c>
      <c r="J290">
        <f t="shared" si="29"/>
        <v>7.5903581384118872E-3</v>
      </c>
      <c r="K290">
        <f t="shared" si="30"/>
        <v>9.68597103771901E-3</v>
      </c>
    </row>
    <row r="291" spans="1:11" x14ac:dyDescent="0.25">
      <c r="A291">
        <v>101.65986234</v>
      </c>
      <c r="B291">
        <v>123.181429666</v>
      </c>
      <c r="C291">
        <v>157.20550668999999</v>
      </c>
      <c r="E291">
        <f t="shared" si="25"/>
        <v>1.6598623400000037</v>
      </c>
      <c r="F291">
        <f t="shared" si="26"/>
        <v>-1.8185703340000003</v>
      </c>
      <c r="G291">
        <f t="shared" si="27"/>
        <v>2.2055066899999929</v>
      </c>
      <c r="I291">
        <f t="shared" si="28"/>
        <v>7.4492482068282762E-3</v>
      </c>
      <c r="J291">
        <f t="shared" si="29"/>
        <v>8.161509224638817E-3</v>
      </c>
      <c r="K291">
        <f t="shared" si="30"/>
        <v>9.8980297098795415E-3</v>
      </c>
    </row>
    <row r="292" spans="1:11" x14ac:dyDescent="0.25">
      <c r="A292">
        <v>101.703649156</v>
      </c>
      <c r="B292">
        <v>123.104780971</v>
      </c>
      <c r="C292">
        <v>157.095137056</v>
      </c>
      <c r="E292">
        <f t="shared" si="25"/>
        <v>1.7036491559999973</v>
      </c>
      <c r="F292">
        <f t="shared" si="26"/>
        <v>-1.8952190290000033</v>
      </c>
      <c r="G292">
        <f t="shared" si="27"/>
        <v>2.0951370559999987</v>
      </c>
      <c r="I292">
        <f t="shared" si="28"/>
        <v>7.6457577924187725E-3</v>
      </c>
      <c r="J292">
        <f t="shared" si="29"/>
        <v>8.5054986869122357E-3</v>
      </c>
      <c r="K292">
        <f t="shared" si="30"/>
        <v>9.4027050203858657E-3</v>
      </c>
    </row>
    <row r="293" spans="1:11" x14ac:dyDescent="0.25">
      <c r="A293">
        <v>101.31139103300001</v>
      </c>
      <c r="B293">
        <v>123.53556973800001</v>
      </c>
      <c r="C293">
        <v>157.087833727</v>
      </c>
      <c r="E293">
        <f t="shared" si="25"/>
        <v>1.3113910330000067</v>
      </c>
      <c r="F293">
        <f t="shared" si="26"/>
        <v>-1.4644302619999934</v>
      </c>
      <c r="G293">
        <f t="shared" si="27"/>
        <v>2.0878337270000031</v>
      </c>
      <c r="I293">
        <f t="shared" si="28"/>
        <v>5.8853539029182136E-3</v>
      </c>
      <c r="J293">
        <f t="shared" si="29"/>
        <v>6.5721742341768473E-3</v>
      </c>
      <c r="K293">
        <f t="shared" si="30"/>
        <v>9.3699286213158716E-3</v>
      </c>
    </row>
    <row r="294" spans="1:11" x14ac:dyDescent="0.25">
      <c r="A294">
        <v>101.178564002</v>
      </c>
      <c r="B294">
        <v>124.07585598</v>
      </c>
      <c r="C294">
        <v>157.23164828099999</v>
      </c>
      <c r="E294">
        <f t="shared" si="25"/>
        <v>1.1785640020000017</v>
      </c>
      <c r="F294">
        <f t="shared" si="26"/>
        <v>-0.92414401999999995</v>
      </c>
      <c r="G294">
        <f t="shared" si="27"/>
        <v>2.2316482809999911</v>
      </c>
      <c r="I294">
        <f t="shared" si="28"/>
        <v>5.2892433107018079E-3</v>
      </c>
      <c r="J294">
        <f t="shared" si="29"/>
        <v>4.1474392291086376E-3</v>
      </c>
      <c r="K294">
        <f t="shared" si="30"/>
        <v>1.0015349800339799E-2</v>
      </c>
    </row>
    <row r="295" spans="1:11" x14ac:dyDescent="0.25">
      <c r="A295">
        <v>101.015789873</v>
      </c>
      <c r="B295">
        <v>125.128574611</v>
      </c>
      <c r="C295">
        <v>157.75973289199999</v>
      </c>
      <c r="E295">
        <f t="shared" si="25"/>
        <v>1.0157898730000028</v>
      </c>
      <c r="F295">
        <f t="shared" si="26"/>
        <v>0.12857461100000478</v>
      </c>
      <c r="G295">
        <f t="shared" si="27"/>
        <v>2.7597328919999882</v>
      </c>
      <c r="I295">
        <f t="shared" si="28"/>
        <v>4.5587340031822019E-3</v>
      </c>
      <c r="J295">
        <f t="shared" si="29"/>
        <v>5.7702627944159911E-4</v>
      </c>
      <c r="K295">
        <f t="shared" si="30"/>
        <v>1.2385325458408725E-2</v>
      </c>
    </row>
    <row r="296" spans="1:11" x14ac:dyDescent="0.25">
      <c r="A296">
        <v>101.53152416</v>
      </c>
      <c r="B296">
        <v>124.79007497800001</v>
      </c>
      <c r="C296">
        <v>157.54389447599999</v>
      </c>
      <c r="E296">
        <f t="shared" si="25"/>
        <v>1.5315241600000036</v>
      </c>
      <c r="F296">
        <f t="shared" si="26"/>
        <v>-0.20992502199999308</v>
      </c>
      <c r="G296">
        <f t="shared" si="27"/>
        <v>2.5438944759999913</v>
      </c>
      <c r="I296">
        <f t="shared" si="28"/>
        <v>6.873282999236059E-3</v>
      </c>
      <c r="J296">
        <f t="shared" si="29"/>
        <v>9.4211643701840443E-4</v>
      </c>
      <c r="K296">
        <f t="shared" si="30"/>
        <v>1.1416670471421895E-2</v>
      </c>
    </row>
    <row r="297" spans="1:11" x14ac:dyDescent="0.25">
      <c r="A297">
        <v>102.145949007</v>
      </c>
      <c r="B297">
        <v>124.266431547</v>
      </c>
      <c r="C297">
        <v>157.52643004800001</v>
      </c>
      <c r="E297">
        <f t="shared" si="25"/>
        <v>2.1459490069999987</v>
      </c>
      <c r="F297">
        <f t="shared" si="26"/>
        <v>-0.73356845300000373</v>
      </c>
      <c r="G297">
        <f t="shared" si="27"/>
        <v>2.5264300480000088</v>
      </c>
      <c r="I297">
        <f t="shared" si="28"/>
        <v>9.6307425062367672E-3</v>
      </c>
      <c r="J297">
        <f t="shared" si="29"/>
        <v>3.2921606517658918E-3</v>
      </c>
      <c r="K297">
        <f t="shared" si="30"/>
        <v>1.1338292369920931E-2</v>
      </c>
    </row>
    <row r="298" spans="1:11" x14ac:dyDescent="0.25">
      <c r="A298">
        <v>102.342411078</v>
      </c>
      <c r="B298">
        <v>123.098981893</v>
      </c>
      <c r="C298">
        <v>157.28743689300001</v>
      </c>
      <c r="E298">
        <f t="shared" si="25"/>
        <v>2.3424110779999978</v>
      </c>
      <c r="F298">
        <f t="shared" si="26"/>
        <v>-1.9010181069999987</v>
      </c>
      <c r="G298">
        <f t="shared" si="27"/>
        <v>2.287436893000006</v>
      </c>
      <c r="I298">
        <f t="shared" si="28"/>
        <v>1.0512438954694361E-2</v>
      </c>
      <c r="J298">
        <f t="shared" si="29"/>
        <v>8.5315242014092525E-3</v>
      </c>
      <c r="K298">
        <f t="shared" si="30"/>
        <v>1.0265721899210691E-2</v>
      </c>
    </row>
    <row r="299" spans="1:11" x14ac:dyDescent="0.25">
      <c r="A299">
        <v>102.403963199</v>
      </c>
      <c r="B299">
        <v>121.989649345</v>
      </c>
      <c r="C299">
        <v>156.88895184500001</v>
      </c>
      <c r="E299">
        <f t="shared" si="25"/>
        <v>2.4039631990000032</v>
      </c>
      <c r="F299">
        <f t="shared" si="26"/>
        <v>-3.0103506549999963</v>
      </c>
      <c r="G299">
        <f t="shared" si="27"/>
        <v>1.8889518450000082</v>
      </c>
      <c r="I299">
        <f t="shared" si="28"/>
        <v>1.0788676938975495E-2</v>
      </c>
      <c r="J299">
        <f t="shared" si="29"/>
        <v>1.3510065671279102E-2</v>
      </c>
      <c r="K299">
        <f t="shared" si="30"/>
        <v>8.4773723730313943E-3</v>
      </c>
    </row>
    <row r="300" spans="1:11" x14ac:dyDescent="0.25">
      <c r="A300">
        <v>102.34815577099999</v>
      </c>
      <c r="B300">
        <v>120.484577089</v>
      </c>
      <c r="C300">
        <v>156.53397472500001</v>
      </c>
      <c r="E300">
        <f t="shared" si="25"/>
        <v>2.3481557709999947</v>
      </c>
      <c r="F300">
        <f t="shared" si="26"/>
        <v>-4.5154229110000017</v>
      </c>
      <c r="G300">
        <f t="shared" si="27"/>
        <v>1.5339747250000073</v>
      </c>
      <c r="I300">
        <f t="shared" si="28"/>
        <v>1.0538220396322228E-2</v>
      </c>
      <c r="J300">
        <f t="shared" si="29"/>
        <v>2.026463593531377E-2</v>
      </c>
      <c r="K300">
        <f t="shared" si="30"/>
        <v>6.8842808190504381E-3</v>
      </c>
    </row>
    <row r="301" spans="1:11" x14ac:dyDescent="0.25">
      <c r="A301">
        <v>102.076699417</v>
      </c>
      <c r="B301">
        <v>120.45736231399999</v>
      </c>
      <c r="C301">
        <v>156.47844992899999</v>
      </c>
      <c r="E301">
        <f t="shared" si="25"/>
        <v>2.0766994170000004</v>
      </c>
      <c r="F301">
        <f t="shared" si="26"/>
        <v>-4.5426376860000062</v>
      </c>
      <c r="G301">
        <f t="shared" si="27"/>
        <v>1.4784499289999928</v>
      </c>
      <c r="I301">
        <f t="shared" si="28"/>
        <v>9.3199592733747699E-3</v>
      </c>
      <c r="J301">
        <f t="shared" si="29"/>
        <v>2.0386772337220461E-2</v>
      </c>
      <c r="K301">
        <f t="shared" si="30"/>
        <v>6.635092692378673E-3</v>
      </c>
    </row>
    <row r="302" spans="1:11" x14ac:dyDescent="0.25">
      <c r="A302">
        <v>101.87699809999999</v>
      </c>
      <c r="B302">
        <v>120.654327137</v>
      </c>
      <c r="C302">
        <v>156.350049066</v>
      </c>
      <c r="E302">
        <f t="shared" si="25"/>
        <v>1.8769980999999945</v>
      </c>
      <c r="F302">
        <f t="shared" si="26"/>
        <v>-4.3456728630000043</v>
      </c>
      <c r="G302">
        <f t="shared" si="27"/>
        <v>1.3500490659999969</v>
      </c>
      <c r="I302">
        <f t="shared" si="28"/>
        <v>8.4237255064447143E-3</v>
      </c>
      <c r="J302">
        <f t="shared" si="29"/>
        <v>1.9502819602597293E-2</v>
      </c>
      <c r="K302">
        <f t="shared" si="30"/>
        <v>6.0588461715630247E-3</v>
      </c>
    </row>
    <row r="303" spans="1:11" x14ac:dyDescent="0.25">
      <c r="A303">
        <v>101.75950954699999</v>
      </c>
      <c r="B303">
        <v>121.734977938</v>
      </c>
      <c r="C303">
        <v>156.588421393</v>
      </c>
      <c r="E303">
        <f t="shared" si="25"/>
        <v>1.7595095469999933</v>
      </c>
      <c r="F303">
        <f t="shared" si="26"/>
        <v>-3.2650220619999999</v>
      </c>
      <c r="G303">
        <f t="shared" si="27"/>
        <v>1.5884213930000044</v>
      </c>
      <c r="I303">
        <f t="shared" si="28"/>
        <v>7.8964520261884507E-3</v>
      </c>
      <c r="J303">
        <f t="shared" si="29"/>
        <v>1.4652998115860745E-2</v>
      </c>
      <c r="K303">
        <f t="shared" si="30"/>
        <v>7.1286304462410592E-3</v>
      </c>
    </row>
    <row r="304" spans="1:11" x14ac:dyDescent="0.25">
      <c r="A304">
        <v>102.06814503</v>
      </c>
      <c r="B304">
        <v>121.67765350099999</v>
      </c>
      <c r="C304">
        <v>156.73170351799999</v>
      </c>
      <c r="E304">
        <f t="shared" si="25"/>
        <v>2.0681450299999966</v>
      </c>
      <c r="F304">
        <f t="shared" si="26"/>
        <v>-3.3223464990000053</v>
      </c>
      <c r="G304">
        <f t="shared" si="27"/>
        <v>1.7317035179999891</v>
      </c>
      <c r="I304">
        <f t="shared" si="28"/>
        <v>9.2815682872763126E-3</v>
      </c>
      <c r="J304">
        <f t="shared" si="29"/>
        <v>1.4910262799346322E-2</v>
      </c>
      <c r="K304">
        <f t="shared" si="30"/>
        <v>7.7716621525491135E-3</v>
      </c>
    </row>
    <row r="305" spans="1:11" x14ac:dyDescent="0.25">
      <c r="A305">
        <v>102.42644473999999</v>
      </c>
      <c r="B305">
        <v>122.203542368</v>
      </c>
      <c r="C305">
        <v>156.75414713800001</v>
      </c>
      <c r="E305">
        <f t="shared" si="25"/>
        <v>2.4264447399999938</v>
      </c>
      <c r="F305">
        <f t="shared" si="26"/>
        <v>-2.7964576319999992</v>
      </c>
      <c r="G305">
        <f t="shared" si="27"/>
        <v>1.7541471380000075</v>
      </c>
      <c r="I305">
        <f t="shared" si="28"/>
        <v>1.0889571196857696E-2</v>
      </c>
      <c r="J305">
        <f t="shared" si="29"/>
        <v>1.2550141357293036E-2</v>
      </c>
      <c r="K305">
        <f t="shared" si="30"/>
        <v>7.8723862258718875E-3</v>
      </c>
    </row>
    <row r="306" spans="1:11" x14ac:dyDescent="0.25">
      <c r="A306">
        <v>102.231779316</v>
      </c>
      <c r="B306">
        <v>123.987653907</v>
      </c>
      <c r="C306">
        <v>157.383012447</v>
      </c>
      <c r="E306">
        <f t="shared" si="25"/>
        <v>2.2317793160000008</v>
      </c>
      <c r="F306">
        <f t="shared" si="26"/>
        <v>-1.012346093000005</v>
      </c>
      <c r="G306">
        <f t="shared" si="27"/>
        <v>2.3830124469999987</v>
      </c>
      <c r="I306">
        <f t="shared" si="28"/>
        <v>1.0015937868527945E-2</v>
      </c>
      <c r="J306">
        <f t="shared" si="29"/>
        <v>4.5432787624845334E-3</v>
      </c>
      <c r="K306">
        <f t="shared" si="30"/>
        <v>1.0694652664789157E-2</v>
      </c>
    </row>
    <row r="307" spans="1:11" x14ac:dyDescent="0.25">
      <c r="A307">
        <v>101.576934815</v>
      </c>
      <c r="B307">
        <v>123.49292199</v>
      </c>
      <c r="C307">
        <v>157.28548764199999</v>
      </c>
      <c r="E307">
        <f t="shared" si="25"/>
        <v>1.5769348150000013</v>
      </c>
      <c r="F307">
        <f t="shared" si="26"/>
        <v>-1.5070780100000007</v>
      </c>
      <c r="G307">
        <f t="shared" si="27"/>
        <v>2.2854876419999925</v>
      </c>
      <c r="I307">
        <f t="shared" si="28"/>
        <v>7.0770801649272996E-3</v>
      </c>
      <c r="J307">
        <f t="shared" si="29"/>
        <v>6.7635718294221962E-3</v>
      </c>
      <c r="K307">
        <f t="shared" si="30"/>
        <v>1.0256973912003205E-2</v>
      </c>
    </row>
    <row r="308" spans="1:11" x14ac:dyDescent="0.25">
      <c r="A308">
        <v>102.06141575700001</v>
      </c>
      <c r="B308">
        <v>123.344362699</v>
      </c>
      <c r="C308">
        <v>157.22965983</v>
      </c>
      <c r="E308">
        <f t="shared" si="25"/>
        <v>2.061415757000006</v>
      </c>
      <c r="F308">
        <f t="shared" si="26"/>
        <v>-1.6556373009999987</v>
      </c>
      <c r="G308">
        <f t="shared" si="27"/>
        <v>2.2296598300000028</v>
      </c>
      <c r="I308">
        <f t="shared" si="28"/>
        <v>9.2513681775320076E-3</v>
      </c>
      <c r="J308">
        <f t="shared" si="29"/>
        <v>7.4302867764517271E-3</v>
      </c>
      <c r="K308">
        <f t="shared" si="30"/>
        <v>1.0006425888585751E-2</v>
      </c>
    </row>
    <row r="309" spans="1:11" x14ac:dyDescent="0.25">
      <c r="A309">
        <v>101.989841996</v>
      </c>
      <c r="B309">
        <v>123.009597222</v>
      </c>
      <c r="C309">
        <v>157.22608971400001</v>
      </c>
      <c r="E309">
        <f t="shared" si="25"/>
        <v>1.9898419959999956</v>
      </c>
      <c r="F309">
        <f t="shared" si="26"/>
        <v>-1.9904027780000035</v>
      </c>
      <c r="G309">
        <f t="shared" si="27"/>
        <v>2.2260897140000111</v>
      </c>
      <c r="I309">
        <f t="shared" si="28"/>
        <v>8.930154364833973E-3</v>
      </c>
      <c r="J309">
        <f t="shared" si="29"/>
        <v>8.9326710821588454E-3</v>
      </c>
      <c r="K309">
        <f t="shared" si="30"/>
        <v>9.9904036682062543E-3</v>
      </c>
    </row>
    <row r="310" spans="1:11" x14ac:dyDescent="0.25">
      <c r="A310">
        <v>101.947660777</v>
      </c>
      <c r="B310">
        <v>122.83732456</v>
      </c>
      <c r="C310">
        <v>157.107115268</v>
      </c>
      <c r="E310">
        <f t="shared" si="25"/>
        <v>1.9476607769999958</v>
      </c>
      <c r="F310">
        <f t="shared" si="26"/>
        <v>-2.162675440000001</v>
      </c>
      <c r="G310">
        <f t="shared" si="27"/>
        <v>2.1071152680000012</v>
      </c>
      <c r="I310">
        <f t="shared" si="28"/>
        <v>8.7408504915997762E-3</v>
      </c>
      <c r="J310">
        <f t="shared" si="29"/>
        <v>9.7058085813137521E-3</v>
      </c>
      <c r="K310">
        <f t="shared" si="30"/>
        <v>9.4564616917144212E-3</v>
      </c>
    </row>
    <row r="311" spans="1:11" x14ac:dyDescent="0.25">
      <c r="A311">
        <v>101.903132141</v>
      </c>
      <c r="B311">
        <v>122.441045927</v>
      </c>
      <c r="C311">
        <v>156.904075205</v>
      </c>
      <c r="E311">
        <f t="shared" si="25"/>
        <v>1.9031321410000004</v>
      </c>
      <c r="F311">
        <f t="shared" si="26"/>
        <v>-2.5589540729999953</v>
      </c>
      <c r="G311">
        <f t="shared" si="27"/>
        <v>1.904075204999998</v>
      </c>
      <c r="I311">
        <f t="shared" si="28"/>
        <v>8.541011713478288E-3</v>
      </c>
      <c r="J311">
        <f t="shared" si="29"/>
        <v>1.1484256001404965E-2</v>
      </c>
      <c r="K311">
        <f t="shared" si="30"/>
        <v>8.545244063138625E-3</v>
      </c>
    </row>
    <row r="312" spans="1:11" x14ac:dyDescent="0.25">
      <c r="A312">
        <v>102.035132232</v>
      </c>
      <c r="B312">
        <v>121.073193069</v>
      </c>
      <c r="C312">
        <v>156.527371673</v>
      </c>
      <c r="E312">
        <f t="shared" si="25"/>
        <v>2.0351322319999952</v>
      </c>
      <c r="F312">
        <f t="shared" si="26"/>
        <v>-3.9268069310000016</v>
      </c>
      <c r="G312">
        <f t="shared" si="27"/>
        <v>1.5273716730000046</v>
      </c>
      <c r="I312">
        <f t="shared" si="28"/>
        <v>9.1334111055765971E-3</v>
      </c>
      <c r="J312">
        <f t="shared" si="29"/>
        <v>1.7623003296353204E-2</v>
      </c>
      <c r="K312">
        <f t="shared" si="30"/>
        <v>6.8546471728827604E-3</v>
      </c>
    </row>
    <row r="313" spans="1:11" x14ac:dyDescent="0.25">
      <c r="A313">
        <v>101.76955819</v>
      </c>
      <c r="B313">
        <v>120.038575597</v>
      </c>
      <c r="C313">
        <v>156.411989804</v>
      </c>
      <c r="E313">
        <f t="shared" si="25"/>
        <v>1.7695581899999979</v>
      </c>
      <c r="F313">
        <f t="shared" si="26"/>
        <v>-4.9614244029999952</v>
      </c>
      <c r="G313">
        <f t="shared" si="27"/>
        <v>1.411989804000001</v>
      </c>
      <c r="I313">
        <f t="shared" si="28"/>
        <v>7.9415490405883565E-3</v>
      </c>
      <c r="J313">
        <f t="shared" si="29"/>
        <v>2.22662331367562E-2</v>
      </c>
      <c r="K313">
        <f t="shared" si="30"/>
        <v>6.3368282188430115E-3</v>
      </c>
    </row>
    <row r="314" spans="1:11" x14ac:dyDescent="0.25">
      <c r="A314">
        <v>101.809103028</v>
      </c>
      <c r="B314">
        <v>120.89176704899999</v>
      </c>
      <c r="C314">
        <v>156.68759066600001</v>
      </c>
      <c r="E314">
        <f t="shared" si="25"/>
        <v>1.8091030279999956</v>
      </c>
      <c r="F314">
        <f t="shared" si="26"/>
        <v>-4.1082329510000051</v>
      </c>
      <c r="G314">
        <f t="shared" si="27"/>
        <v>1.6875906660000055</v>
      </c>
      <c r="I314">
        <f t="shared" si="28"/>
        <v>8.1190211757539744E-3</v>
      </c>
      <c r="J314">
        <f t="shared" si="29"/>
        <v>1.8437219886240419E-2</v>
      </c>
      <c r="K314">
        <f t="shared" si="30"/>
        <v>7.5736893594204021E-3</v>
      </c>
    </row>
    <row r="315" spans="1:11" x14ac:dyDescent="0.25">
      <c r="A315">
        <v>102.004075855</v>
      </c>
      <c r="B315">
        <v>120.430272825</v>
      </c>
      <c r="C315">
        <v>156.743299648</v>
      </c>
      <c r="E315">
        <f t="shared" si="25"/>
        <v>2.0040758549999964</v>
      </c>
      <c r="F315">
        <f t="shared" si="26"/>
        <v>-4.569727174999997</v>
      </c>
      <c r="G315">
        <f t="shared" si="27"/>
        <v>1.7432996480000043</v>
      </c>
      <c r="I315">
        <f t="shared" si="28"/>
        <v>8.9940340891200253E-3</v>
      </c>
      <c r="J315">
        <f t="shared" si="29"/>
        <v>2.0508346471709876E-2</v>
      </c>
      <c r="K315">
        <f t="shared" si="30"/>
        <v>7.823704089116432E-3</v>
      </c>
    </row>
    <row r="316" spans="1:11" x14ac:dyDescent="0.25">
      <c r="A316">
        <v>102.184080266</v>
      </c>
      <c r="B316">
        <v>121.287538834</v>
      </c>
      <c r="C316">
        <v>157.18370300500001</v>
      </c>
      <c r="E316">
        <f t="shared" si="25"/>
        <v>2.1840802659999952</v>
      </c>
      <c r="F316">
        <f t="shared" si="26"/>
        <v>-3.7124611659999971</v>
      </c>
      <c r="G316">
        <f t="shared" si="27"/>
        <v>2.1837030050000124</v>
      </c>
      <c r="I316">
        <f t="shared" si="28"/>
        <v>9.801870681076753E-3</v>
      </c>
      <c r="J316">
        <f t="shared" si="29"/>
        <v>1.6661047134634687E-2</v>
      </c>
      <c r="K316">
        <f t="shared" si="30"/>
        <v>9.8001775823420532E-3</v>
      </c>
    </row>
    <row r="317" spans="1:11" x14ac:dyDescent="0.25">
      <c r="A317">
        <v>101.989563534</v>
      </c>
      <c r="B317">
        <v>120.545508781</v>
      </c>
      <c r="C317">
        <v>157.093395407</v>
      </c>
      <c r="E317">
        <f t="shared" si="25"/>
        <v>1.9895635339999984</v>
      </c>
      <c r="F317">
        <f t="shared" si="26"/>
        <v>-4.4544912190000048</v>
      </c>
      <c r="G317">
        <f t="shared" si="27"/>
        <v>2.0933954070000027</v>
      </c>
      <c r="I317">
        <f t="shared" si="28"/>
        <v>8.9289046632748982E-3</v>
      </c>
      <c r="J317">
        <f t="shared" si="29"/>
        <v>1.9991182356404336E-2</v>
      </c>
      <c r="K317">
        <f t="shared" si="30"/>
        <v>9.3948887241922033E-3</v>
      </c>
    </row>
    <row r="318" spans="1:11" x14ac:dyDescent="0.25">
      <c r="A318">
        <v>102.498495201</v>
      </c>
      <c r="B318">
        <v>121.32329016600001</v>
      </c>
      <c r="C318">
        <v>157.36009491499999</v>
      </c>
      <c r="E318">
        <f t="shared" si="25"/>
        <v>2.4984952009999972</v>
      </c>
      <c r="F318">
        <f t="shared" si="26"/>
        <v>-3.6767098339999933</v>
      </c>
      <c r="G318">
        <f t="shared" si="27"/>
        <v>2.3600949149999906</v>
      </c>
      <c r="I318">
        <f t="shared" si="28"/>
        <v>1.1212924377703661E-2</v>
      </c>
      <c r="J318">
        <f t="shared" si="29"/>
        <v>1.6500599765371073E-2</v>
      </c>
      <c r="K318">
        <f t="shared" si="30"/>
        <v>1.0591801735503063E-2</v>
      </c>
    </row>
    <row r="319" spans="1:11" x14ac:dyDescent="0.25">
      <c r="A319">
        <v>102.39556680699999</v>
      </c>
      <c r="B319">
        <v>119.91710287399999</v>
      </c>
      <c r="C319">
        <v>157.128551741</v>
      </c>
      <c r="E319">
        <f t="shared" si="25"/>
        <v>2.3955668069999945</v>
      </c>
      <c r="F319">
        <f t="shared" si="26"/>
        <v>-5.082897126000006</v>
      </c>
      <c r="G319">
        <f t="shared" si="27"/>
        <v>2.1285517409999954</v>
      </c>
      <c r="I319">
        <f t="shared" si="28"/>
        <v>1.0750995014069667E-2</v>
      </c>
      <c r="J319">
        <f t="shared" si="29"/>
        <v>2.2811387058367782E-2</v>
      </c>
      <c r="K319">
        <f t="shared" si="30"/>
        <v>9.5526658191337644E-3</v>
      </c>
    </row>
    <row r="320" spans="1:11" x14ac:dyDescent="0.25">
      <c r="A320">
        <v>102.386956379</v>
      </c>
      <c r="B320">
        <v>120.06086978099999</v>
      </c>
      <c r="C320">
        <v>156.84332444899999</v>
      </c>
      <c r="E320">
        <f t="shared" si="25"/>
        <v>2.3869563789999972</v>
      </c>
      <c r="F320">
        <f t="shared" si="26"/>
        <v>-4.9391302190000062</v>
      </c>
      <c r="G320">
        <f t="shared" si="27"/>
        <v>1.8433244489999936</v>
      </c>
      <c r="I320">
        <f t="shared" si="28"/>
        <v>1.0712352523187559E-2</v>
      </c>
      <c r="J320">
        <f t="shared" si="29"/>
        <v>2.2166179712937561E-2</v>
      </c>
      <c r="K320">
        <f t="shared" si="30"/>
        <v>8.272602501672454E-3</v>
      </c>
    </row>
    <row r="321" spans="1:11" x14ac:dyDescent="0.25">
      <c r="A321">
        <v>102.395222913</v>
      </c>
      <c r="B321">
        <v>120.122300987</v>
      </c>
      <c r="C321">
        <v>156.75323887900001</v>
      </c>
      <c r="E321">
        <f t="shared" si="25"/>
        <v>2.3952229129999978</v>
      </c>
      <c r="F321">
        <f t="shared" si="26"/>
        <v>-4.8776990129999973</v>
      </c>
      <c r="G321">
        <f t="shared" si="27"/>
        <v>1.7532388790000084</v>
      </c>
      <c r="I321">
        <f t="shared" si="28"/>
        <v>1.074945166212952E-2</v>
      </c>
      <c r="J321">
        <f t="shared" si="29"/>
        <v>2.1890484379589095E-2</v>
      </c>
      <c r="K321">
        <f t="shared" si="30"/>
        <v>7.8683100765647839E-3</v>
      </c>
    </row>
    <row r="322" spans="1:11" x14ac:dyDescent="0.25">
      <c r="A322">
        <v>102.100393999</v>
      </c>
      <c r="B322">
        <v>121.260423831</v>
      </c>
      <c r="C322">
        <v>156.89614708299999</v>
      </c>
      <c r="E322">
        <f t="shared" ref="E322:E385" si="31">A322-100</f>
        <v>2.1003939990000049</v>
      </c>
      <c r="F322">
        <f t="shared" ref="F322:F385" si="32">B322-125</f>
        <v>-3.7395761690000029</v>
      </c>
      <c r="G322">
        <f t="shared" ref="G322:G385" si="33">C322-155</f>
        <v>1.8961470829999882</v>
      </c>
      <c r="I322">
        <f t="shared" ref="I322:I385" si="34">ABS(E322)/SQRT(100^2+125^2+155^2)</f>
        <v>9.4262975028902851E-3</v>
      </c>
      <c r="J322">
        <f t="shared" ref="J322:J385" si="35">ABS(F322)/SQRT(100^2+125^2+155^2)</f>
        <v>1.6782735772667128E-2</v>
      </c>
      <c r="K322">
        <f t="shared" ref="K322:K385" si="36">ABS(G322)/SQRT(100^2+125^2+155^2)</f>
        <v>8.5096636736274756E-3</v>
      </c>
    </row>
    <row r="323" spans="1:11" x14ac:dyDescent="0.25">
      <c r="A323">
        <v>102.166920358</v>
      </c>
      <c r="B323">
        <v>121.861088559</v>
      </c>
      <c r="C323">
        <v>157.257683249</v>
      </c>
      <c r="E323">
        <f t="shared" si="31"/>
        <v>2.1669203579999987</v>
      </c>
      <c r="F323">
        <f t="shared" si="32"/>
        <v>-3.1389114410000047</v>
      </c>
      <c r="G323">
        <f t="shared" si="33"/>
        <v>2.2576832489999958</v>
      </c>
      <c r="I323">
        <f t="shared" si="34"/>
        <v>9.72485922607964E-3</v>
      </c>
      <c r="J323">
        <f t="shared" si="35"/>
        <v>1.4087029905902916E-2</v>
      </c>
      <c r="K323">
        <f t="shared" si="36"/>
        <v>1.0132191380521001E-2</v>
      </c>
    </row>
    <row r="324" spans="1:11" x14ac:dyDescent="0.25">
      <c r="A324">
        <v>102.22654921</v>
      </c>
      <c r="B324">
        <v>122.886515625</v>
      </c>
      <c r="C324">
        <v>157.45806680600001</v>
      </c>
      <c r="E324">
        <f t="shared" si="31"/>
        <v>2.2265492100000017</v>
      </c>
      <c r="F324">
        <f t="shared" si="32"/>
        <v>-2.1134843749999987</v>
      </c>
      <c r="G324">
        <f t="shared" si="33"/>
        <v>2.458066806000005</v>
      </c>
      <c r="I324">
        <f t="shared" si="34"/>
        <v>9.9924658270199637E-3</v>
      </c>
      <c r="J324">
        <f t="shared" si="35"/>
        <v>9.4850454228802405E-3</v>
      </c>
      <c r="K324">
        <f t="shared" si="36"/>
        <v>1.1031486952622592E-2</v>
      </c>
    </row>
    <row r="325" spans="1:11" x14ac:dyDescent="0.25">
      <c r="A325">
        <v>101.58837807099999</v>
      </c>
      <c r="B325">
        <v>122.831763903</v>
      </c>
      <c r="C325">
        <v>157.25363756900001</v>
      </c>
      <c r="E325">
        <f t="shared" si="31"/>
        <v>1.588378070999994</v>
      </c>
      <c r="F325">
        <f t="shared" si="32"/>
        <v>-2.1682360970000047</v>
      </c>
      <c r="G325">
        <f t="shared" si="33"/>
        <v>2.2536375690000057</v>
      </c>
      <c r="I325">
        <f t="shared" si="34"/>
        <v>7.1284360226897105E-3</v>
      </c>
      <c r="J325">
        <f t="shared" si="35"/>
        <v>9.7307640930979801E-3</v>
      </c>
      <c r="K325">
        <f t="shared" si="36"/>
        <v>1.0114034890215107E-2</v>
      </c>
    </row>
    <row r="326" spans="1:11" x14ac:dyDescent="0.25">
      <c r="A326">
        <v>101.366268877</v>
      </c>
      <c r="B326">
        <v>123.183768364</v>
      </c>
      <c r="C326">
        <v>157.50440741</v>
      </c>
      <c r="E326">
        <f t="shared" si="31"/>
        <v>1.366268876999996</v>
      </c>
      <c r="F326">
        <f t="shared" si="32"/>
        <v>-1.8162316359999977</v>
      </c>
      <c r="G326">
        <f t="shared" si="33"/>
        <v>2.5044074099999989</v>
      </c>
      <c r="I326">
        <f t="shared" si="34"/>
        <v>6.1316385924133207E-3</v>
      </c>
      <c r="J326">
        <f t="shared" si="35"/>
        <v>8.1510134494995161E-3</v>
      </c>
      <c r="K326">
        <f t="shared" si="36"/>
        <v>1.1239457609544836E-2</v>
      </c>
    </row>
    <row r="327" spans="1:11" x14ac:dyDescent="0.25">
      <c r="A327">
        <v>101.65816703900001</v>
      </c>
      <c r="B327">
        <v>122.058378039</v>
      </c>
      <c r="C327">
        <v>157.10706196699999</v>
      </c>
      <c r="E327">
        <f t="shared" si="31"/>
        <v>1.6581670390000056</v>
      </c>
      <c r="F327">
        <f t="shared" si="32"/>
        <v>-2.9416219609999956</v>
      </c>
      <c r="G327">
        <f t="shared" si="33"/>
        <v>2.1070619669999928</v>
      </c>
      <c r="I327">
        <f t="shared" si="34"/>
        <v>7.4416399144838219E-3</v>
      </c>
      <c r="J327">
        <f t="shared" si="35"/>
        <v>1.3201620152515688E-2</v>
      </c>
      <c r="K327">
        <f t="shared" si="36"/>
        <v>9.4562224836974868E-3</v>
      </c>
    </row>
    <row r="328" spans="1:11" x14ac:dyDescent="0.25">
      <c r="A328">
        <v>101.71294064</v>
      </c>
      <c r="B328">
        <v>122.216107347</v>
      </c>
      <c r="C328">
        <v>157.09198125099999</v>
      </c>
      <c r="E328">
        <f t="shared" si="31"/>
        <v>1.7129406399999993</v>
      </c>
      <c r="F328">
        <f t="shared" si="32"/>
        <v>-2.7838926529999952</v>
      </c>
      <c r="G328">
        <f t="shared" si="33"/>
        <v>2.0919812509999929</v>
      </c>
      <c r="I328">
        <f t="shared" si="34"/>
        <v>7.6874567748330541E-3</v>
      </c>
      <c r="J328">
        <f t="shared" si="35"/>
        <v>1.2493751351309399E-2</v>
      </c>
      <c r="K328">
        <f t="shared" si="36"/>
        <v>9.3885421743649163E-3</v>
      </c>
    </row>
    <row r="329" spans="1:11" x14ac:dyDescent="0.25">
      <c r="A329">
        <v>102.024382571</v>
      </c>
      <c r="B329">
        <v>121.33530892500001</v>
      </c>
      <c r="C329">
        <v>156.935712854</v>
      </c>
      <c r="E329">
        <f t="shared" si="31"/>
        <v>2.0243825710000038</v>
      </c>
      <c r="F329">
        <f t="shared" si="32"/>
        <v>-3.6646910749999932</v>
      </c>
      <c r="G329">
        <f t="shared" si="33"/>
        <v>1.9357128540000019</v>
      </c>
      <c r="I329">
        <f t="shared" si="34"/>
        <v>9.0851680127619263E-3</v>
      </c>
      <c r="J329">
        <f t="shared" si="35"/>
        <v>1.6446661124333496E-2</v>
      </c>
      <c r="K329">
        <f t="shared" si="36"/>
        <v>8.6872297533986623E-3</v>
      </c>
    </row>
    <row r="330" spans="1:11" x14ac:dyDescent="0.25">
      <c r="A330">
        <v>102.611497333</v>
      </c>
      <c r="B330">
        <v>120.536595558</v>
      </c>
      <c r="C330">
        <v>157.08268328899999</v>
      </c>
      <c r="E330">
        <f t="shared" si="31"/>
        <v>2.6114973330000026</v>
      </c>
      <c r="F330">
        <f t="shared" si="32"/>
        <v>-4.4634044419999981</v>
      </c>
      <c r="G330">
        <f t="shared" si="33"/>
        <v>2.0826832889999878</v>
      </c>
      <c r="I330">
        <f t="shared" si="34"/>
        <v>1.1720063378862522E-2</v>
      </c>
      <c r="J330">
        <f t="shared" si="35"/>
        <v>2.0031183752212713E-2</v>
      </c>
      <c r="K330">
        <f t="shared" si="36"/>
        <v>9.3468141195217069E-3</v>
      </c>
    </row>
    <row r="331" spans="1:11" x14ac:dyDescent="0.25">
      <c r="A331">
        <v>102.25281572999999</v>
      </c>
      <c r="B331">
        <v>119.89225027499999</v>
      </c>
      <c r="C331">
        <v>156.81427096199999</v>
      </c>
      <c r="E331">
        <f t="shared" si="31"/>
        <v>2.2528157299999947</v>
      </c>
      <c r="F331">
        <f t="shared" si="32"/>
        <v>-5.107749725000005</v>
      </c>
      <c r="G331">
        <f t="shared" si="33"/>
        <v>1.8142709619999948</v>
      </c>
      <c r="I331">
        <f t="shared" si="34"/>
        <v>1.0110346582727432E-2</v>
      </c>
      <c r="J331">
        <f t="shared" si="35"/>
        <v>2.2922922318897736E-2</v>
      </c>
      <c r="K331">
        <f t="shared" si="36"/>
        <v>8.1422141973406317E-3</v>
      </c>
    </row>
    <row r="332" spans="1:11" x14ac:dyDescent="0.25">
      <c r="A332">
        <v>102.050622308</v>
      </c>
      <c r="B332">
        <v>119.025776521</v>
      </c>
      <c r="C332">
        <v>156.420247418</v>
      </c>
      <c r="E332">
        <f t="shared" si="31"/>
        <v>2.0506223080000012</v>
      </c>
      <c r="F332">
        <f t="shared" si="32"/>
        <v>-5.9742234790000026</v>
      </c>
      <c r="G332">
        <f t="shared" si="33"/>
        <v>1.4202474180000024</v>
      </c>
      <c r="I332">
        <f t="shared" si="34"/>
        <v>9.202928569818046E-3</v>
      </c>
      <c r="J332">
        <f t="shared" si="35"/>
        <v>2.6811544828550093E-2</v>
      </c>
      <c r="K332">
        <f t="shared" si="36"/>
        <v>6.373887325974866E-3</v>
      </c>
    </row>
    <row r="333" spans="1:11" x14ac:dyDescent="0.25">
      <c r="A333">
        <v>101.63628663599999</v>
      </c>
      <c r="B333">
        <v>119.891590349</v>
      </c>
      <c r="C333">
        <v>156.656275007</v>
      </c>
      <c r="E333">
        <f t="shared" si="31"/>
        <v>1.6362866359999941</v>
      </c>
      <c r="F333">
        <f t="shared" si="32"/>
        <v>-5.1084096510000023</v>
      </c>
      <c r="G333">
        <f t="shared" si="33"/>
        <v>1.656275007000005</v>
      </c>
      <c r="I333">
        <f t="shared" si="34"/>
        <v>7.3434434864520165E-3</v>
      </c>
      <c r="J333">
        <f t="shared" si="35"/>
        <v>2.2925883981713774E-2</v>
      </c>
      <c r="K333">
        <f t="shared" si="36"/>
        <v>7.433148718772215E-3</v>
      </c>
    </row>
    <row r="334" spans="1:11" x14ac:dyDescent="0.25">
      <c r="A334">
        <v>101.55598561399999</v>
      </c>
      <c r="B334">
        <v>120.19229104999999</v>
      </c>
      <c r="C334">
        <v>156.79220760800001</v>
      </c>
      <c r="E334">
        <f t="shared" si="31"/>
        <v>1.5559856139999937</v>
      </c>
      <c r="F334">
        <f t="shared" si="32"/>
        <v>-4.8077089500000056</v>
      </c>
      <c r="G334">
        <f t="shared" si="33"/>
        <v>1.7922076080000124</v>
      </c>
      <c r="I334">
        <f t="shared" si="34"/>
        <v>6.9830628514290054E-3</v>
      </c>
      <c r="J334">
        <f t="shared" si="35"/>
        <v>2.1576377999358499E-2</v>
      </c>
      <c r="K334">
        <f t="shared" si="36"/>
        <v>8.0431967088054161E-3</v>
      </c>
    </row>
    <row r="335" spans="1:11" x14ac:dyDescent="0.25">
      <c r="A335">
        <v>101.924570597</v>
      </c>
      <c r="B335">
        <v>120.952468705</v>
      </c>
      <c r="C335">
        <v>157.05108753299999</v>
      </c>
      <c r="E335">
        <f t="shared" si="31"/>
        <v>1.9245705969999989</v>
      </c>
      <c r="F335">
        <f t="shared" si="32"/>
        <v>-4.0475312949999989</v>
      </c>
      <c r="G335">
        <f t="shared" si="33"/>
        <v>2.0510875329999863</v>
      </c>
      <c r="I335">
        <f t="shared" si="34"/>
        <v>8.6372247403460195E-3</v>
      </c>
      <c r="J335">
        <f t="shared" si="35"/>
        <v>1.8164798679244695E-2</v>
      </c>
      <c r="K335">
        <f t="shared" si="36"/>
        <v>9.2050164396451986E-3</v>
      </c>
    </row>
    <row r="336" spans="1:11" x14ac:dyDescent="0.25">
      <c r="A336">
        <v>101.878946013</v>
      </c>
      <c r="B336">
        <v>120.615204592</v>
      </c>
      <c r="C336">
        <v>156.67776810500001</v>
      </c>
      <c r="E336">
        <f t="shared" si="31"/>
        <v>1.8789460130000037</v>
      </c>
      <c r="F336">
        <f t="shared" si="32"/>
        <v>-4.3847954080000022</v>
      </c>
      <c r="G336">
        <f t="shared" si="33"/>
        <v>1.6777681050000126</v>
      </c>
      <c r="I336">
        <f t="shared" si="34"/>
        <v>8.4324674888806659E-3</v>
      </c>
      <c r="J336">
        <f t="shared" si="35"/>
        <v>1.967839654121727E-2</v>
      </c>
      <c r="K336">
        <f t="shared" si="36"/>
        <v>7.5296069718920134E-3</v>
      </c>
    </row>
    <row r="337" spans="1:11" x14ac:dyDescent="0.25">
      <c r="A337">
        <v>101.632186895</v>
      </c>
      <c r="B337">
        <v>119.985772078</v>
      </c>
      <c r="C337">
        <v>156.37263289200001</v>
      </c>
      <c r="E337">
        <f t="shared" si="31"/>
        <v>1.6321868950000038</v>
      </c>
      <c r="F337">
        <f t="shared" si="32"/>
        <v>-5.0142279220000034</v>
      </c>
      <c r="G337">
        <f t="shared" si="33"/>
        <v>1.3726328920000128</v>
      </c>
      <c r="I337">
        <f t="shared" si="34"/>
        <v>7.3250443773471979E-3</v>
      </c>
      <c r="J337">
        <f t="shared" si="35"/>
        <v>2.2503208523055422E-2</v>
      </c>
      <c r="K337">
        <f t="shared" si="36"/>
        <v>6.1601994713396434E-3</v>
      </c>
    </row>
    <row r="338" spans="1:11" x14ac:dyDescent="0.25">
      <c r="A338">
        <v>101.47310084</v>
      </c>
      <c r="B338">
        <v>119.77846595</v>
      </c>
      <c r="C338">
        <v>156.21511110200001</v>
      </c>
      <c r="E338">
        <f t="shared" si="31"/>
        <v>1.4731008400000007</v>
      </c>
      <c r="F338">
        <f t="shared" si="32"/>
        <v>-5.2215340500000025</v>
      </c>
      <c r="G338">
        <f t="shared" si="33"/>
        <v>1.2151111020000087</v>
      </c>
      <c r="I338">
        <f t="shared" si="34"/>
        <v>6.6110866705049827E-3</v>
      </c>
      <c r="J338">
        <f t="shared" si="35"/>
        <v>2.3433571701407009E-2</v>
      </c>
      <c r="K338">
        <f t="shared" si="36"/>
        <v>5.4532619841659129E-3</v>
      </c>
    </row>
    <row r="339" spans="1:11" x14ac:dyDescent="0.25">
      <c r="A339">
        <v>101.323933724</v>
      </c>
      <c r="B339">
        <v>120.058341506</v>
      </c>
      <c r="C339">
        <v>156.38343858600001</v>
      </c>
      <c r="E339">
        <f t="shared" si="31"/>
        <v>1.3239337239999998</v>
      </c>
      <c r="F339">
        <f t="shared" si="32"/>
        <v>-4.941658493999995</v>
      </c>
      <c r="G339">
        <f t="shared" si="33"/>
        <v>1.3834385860000111</v>
      </c>
      <c r="I339">
        <f t="shared" si="34"/>
        <v>5.9416438832309787E-3</v>
      </c>
      <c r="J339">
        <f t="shared" si="35"/>
        <v>2.2177526285214171E-2</v>
      </c>
      <c r="K339">
        <f t="shared" si="36"/>
        <v>6.2086940330350563E-3</v>
      </c>
    </row>
    <row r="340" spans="1:11" x14ac:dyDescent="0.25">
      <c r="A340">
        <v>101.087916304</v>
      </c>
      <c r="B340">
        <v>119.2991329</v>
      </c>
      <c r="C340">
        <v>156.20291369700001</v>
      </c>
      <c r="E340">
        <f t="shared" si="31"/>
        <v>1.0879163040000037</v>
      </c>
      <c r="F340">
        <f t="shared" si="32"/>
        <v>-5.7008670999999964</v>
      </c>
      <c r="G340">
        <f t="shared" si="33"/>
        <v>1.2029136970000138</v>
      </c>
      <c r="I340">
        <f t="shared" si="34"/>
        <v>4.8824281275947597E-3</v>
      </c>
      <c r="J340">
        <f t="shared" si="35"/>
        <v>2.5584756638337366E-2</v>
      </c>
      <c r="K340">
        <f t="shared" si="36"/>
        <v>5.3985216029098565E-3</v>
      </c>
    </row>
    <row r="341" spans="1:11" x14ac:dyDescent="0.25">
      <c r="A341">
        <v>100.81482289</v>
      </c>
      <c r="B341">
        <v>118.52079053200001</v>
      </c>
      <c r="C341">
        <v>156.17819028100001</v>
      </c>
      <c r="E341">
        <f t="shared" si="31"/>
        <v>0.81482289000000208</v>
      </c>
      <c r="F341">
        <f t="shared" si="32"/>
        <v>-6.4792094679999934</v>
      </c>
      <c r="G341">
        <f t="shared" si="33"/>
        <v>1.1781902810000133</v>
      </c>
      <c r="I341">
        <f t="shared" si="34"/>
        <v>3.6568200904028799E-3</v>
      </c>
      <c r="J341">
        <f t="shared" si="35"/>
        <v>2.9077856848757491E-2</v>
      </c>
      <c r="K341">
        <f t="shared" si="36"/>
        <v>5.2875660990307381E-3</v>
      </c>
    </row>
    <row r="342" spans="1:11" x14ac:dyDescent="0.25">
      <c r="A342">
        <v>100.8925437</v>
      </c>
      <c r="B342">
        <v>117.552928619</v>
      </c>
      <c r="C342">
        <v>155.980565176</v>
      </c>
      <c r="E342">
        <f t="shared" si="31"/>
        <v>0.89254370000000449</v>
      </c>
      <c r="F342">
        <f t="shared" si="32"/>
        <v>-7.4470713810000007</v>
      </c>
      <c r="G342">
        <f t="shared" si="33"/>
        <v>0.98056517599999893</v>
      </c>
      <c r="I342">
        <f t="shared" si="34"/>
        <v>4.0056210665885064E-3</v>
      </c>
      <c r="J342">
        <f t="shared" si="35"/>
        <v>3.3421496345917644E-2</v>
      </c>
      <c r="K342">
        <f t="shared" si="36"/>
        <v>4.4006501039093576E-3</v>
      </c>
    </row>
    <row r="343" spans="1:11" x14ac:dyDescent="0.25">
      <c r="A343">
        <v>100.70395299899999</v>
      </c>
      <c r="B343">
        <v>117.656623005</v>
      </c>
      <c r="C343">
        <v>156.165385875</v>
      </c>
      <c r="E343">
        <f t="shared" si="31"/>
        <v>0.70395299899999486</v>
      </c>
      <c r="F343">
        <f t="shared" si="32"/>
        <v>-7.3433769949999999</v>
      </c>
      <c r="G343">
        <f t="shared" si="33"/>
        <v>1.1653858749999984</v>
      </c>
      <c r="I343">
        <f t="shared" si="34"/>
        <v>3.1592503119819487E-3</v>
      </c>
      <c r="J343">
        <f t="shared" si="35"/>
        <v>3.295612930893272E-2</v>
      </c>
      <c r="K343">
        <f t="shared" si="36"/>
        <v>5.2301015755359089E-3</v>
      </c>
    </row>
    <row r="344" spans="1:11" x14ac:dyDescent="0.25">
      <c r="A344">
        <v>100.92856166</v>
      </c>
      <c r="B344">
        <v>117.838922905</v>
      </c>
      <c r="C344">
        <v>156.18343723800001</v>
      </c>
      <c r="E344">
        <f t="shared" si="31"/>
        <v>0.92856165999999973</v>
      </c>
      <c r="F344">
        <f t="shared" si="32"/>
        <v>-7.161077094999996</v>
      </c>
      <c r="G344">
        <f t="shared" si="33"/>
        <v>1.1834372380000104</v>
      </c>
      <c r="I344">
        <f t="shared" si="34"/>
        <v>4.1672650279447089E-3</v>
      </c>
      <c r="J344">
        <f t="shared" si="35"/>
        <v>3.2137990858258553E-2</v>
      </c>
      <c r="K344">
        <f t="shared" si="36"/>
        <v>5.3111137656544254E-3</v>
      </c>
    </row>
    <row r="345" spans="1:11" x14ac:dyDescent="0.25">
      <c r="A345">
        <v>101.25615329199999</v>
      </c>
      <c r="B345">
        <v>119.77098560899999</v>
      </c>
      <c r="C345">
        <v>156.75370514700001</v>
      </c>
      <c r="E345">
        <f t="shared" si="31"/>
        <v>1.2561532919999934</v>
      </c>
      <c r="F345">
        <f t="shared" si="32"/>
        <v>-5.2290143910000069</v>
      </c>
      <c r="G345">
        <f t="shared" si="33"/>
        <v>1.7537051470000051</v>
      </c>
      <c r="I345">
        <f t="shared" si="34"/>
        <v>5.6374540420818069E-3</v>
      </c>
      <c r="J345">
        <f t="shared" si="35"/>
        <v>2.3467142507514187E-2</v>
      </c>
      <c r="K345">
        <f t="shared" si="36"/>
        <v>7.8704026272415333E-3</v>
      </c>
    </row>
    <row r="346" spans="1:11" x14ac:dyDescent="0.25">
      <c r="A346">
        <v>101.59918189699999</v>
      </c>
      <c r="B346">
        <v>119.336009131</v>
      </c>
      <c r="C346">
        <v>156.578510166</v>
      </c>
      <c r="E346">
        <f t="shared" si="31"/>
        <v>1.599181896999994</v>
      </c>
      <c r="F346">
        <f t="shared" si="32"/>
        <v>-5.6639908690000027</v>
      </c>
      <c r="G346">
        <f t="shared" si="33"/>
        <v>1.5785101660000009</v>
      </c>
      <c r="I346">
        <f t="shared" si="34"/>
        <v>7.1769222010419371E-3</v>
      </c>
      <c r="J346">
        <f t="shared" si="35"/>
        <v>2.5419260867374043E-2</v>
      </c>
      <c r="K346">
        <f t="shared" si="36"/>
        <v>7.0841501371346769E-3</v>
      </c>
    </row>
    <row r="347" spans="1:11" x14ac:dyDescent="0.25">
      <c r="A347">
        <v>101.49233043700001</v>
      </c>
      <c r="B347">
        <v>120.932644157</v>
      </c>
      <c r="C347">
        <v>156.90400681400001</v>
      </c>
      <c r="E347">
        <f t="shared" si="31"/>
        <v>1.4923304370000068</v>
      </c>
      <c r="F347">
        <f t="shared" si="32"/>
        <v>-4.0673558430000014</v>
      </c>
      <c r="G347">
        <f t="shared" si="33"/>
        <v>1.904006814000013</v>
      </c>
      <c r="I347">
        <f t="shared" si="34"/>
        <v>6.6973866229277385E-3</v>
      </c>
      <c r="J347">
        <f t="shared" si="35"/>
        <v>1.82537686950595E-2</v>
      </c>
      <c r="K347">
        <f t="shared" si="36"/>
        <v>8.5449371331470687E-3</v>
      </c>
    </row>
    <row r="348" spans="1:11" x14ac:dyDescent="0.25">
      <c r="A348">
        <v>102.052811937</v>
      </c>
      <c r="B348">
        <v>121.466068659</v>
      </c>
      <c r="C348">
        <v>156.84716077499999</v>
      </c>
      <c r="E348">
        <f t="shared" si="31"/>
        <v>2.0528119370000013</v>
      </c>
      <c r="F348">
        <f t="shared" si="32"/>
        <v>-3.5339313409999988</v>
      </c>
      <c r="G348">
        <f t="shared" si="33"/>
        <v>1.8471607749999919</v>
      </c>
      <c r="I348">
        <f t="shared" si="34"/>
        <v>9.2127553425020211E-3</v>
      </c>
      <c r="J348">
        <f t="shared" si="35"/>
        <v>1.5859828294555095E-2</v>
      </c>
      <c r="K348">
        <f t="shared" si="36"/>
        <v>8.2898194382144894E-3</v>
      </c>
    </row>
    <row r="349" spans="1:11" x14ac:dyDescent="0.25">
      <c r="A349">
        <v>102.06905953099999</v>
      </c>
      <c r="B349">
        <v>120.28524171700001</v>
      </c>
      <c r="C349">
        <v>156.367551687</v>
      </c>
      <c r="E349">
        <f t="shared" si="31"/>
        <v>2.0690595309999935</v>
      </c>
      <c r="F349">
        <f t="shared" si="32"/>
        <v>-4.7147582829999948</v>
      </c>
      <c r="G349">
        <f t="shared" si="33"/>
        <v>1.3675516870000024</v>
      </c>
      <c r="I349">
        <f t="shared" si="34"/>
        <v>9.2856724498747416E-3</v>
      </c>
      <c r="J349">
        <f t="shared" si="35"/>
        <v>2.115922738825823E-2</v>
      </c>
      <c r="K349">
        <f t="shared" si="36"/>
        <v>6.1373956783245826E-3</v>
      </c>
    </row>
    <row r="350" spans="1:11" x14ac:dyDescent="0.25">
      <c r="A350">
        <v>102.31941325299999</v>
      </c>
      <c r="B350">
        <v>118.986735904</v>
      </c>
      <c r="C350">
        <v>156.04182308700001</v>
      </c>
      <c r="E350">
        <f t="shared" si="31"/>
        <v>2.3194132529999933</v>
      </c>
      <c r="F350">
        <f t="shared" si="32"/>
        <v>-6.0132640960000003</v>
      </c>
      <c r="G350">
        <f t="shared" si="33"/>
        <v>1.0418230870000116</v>
      </c>
      <c r="I350">
        <f t="shared" si="34"/>
        <v>1.0409227680774963E-2</v>
      </c>
      <c r="J350">
        <f t="shared" si="35"/>
        <v>2.6986754084867521E-2</v>
      </c>
      <c r="K350">
        <f t="shared" si="36"/>
        <v>4.6755677116375313E-3</v>
      </c>
    </row>
    <row r="351" spans="1:11" x14ac:dyDescent="0.25">
      <c r="A351">
        <v>102.395123101</v>
      </c>
      <c r="B351">
        <v>120.21133675199999</v>
      </c>
      <c r="C351">
        <v>156.53055786499999</v>
      </c>
      <c r="E351">
        <f t="shared" si="31"/>
        <v>2.3951231009999958</v>
      </c>
      <c r="F351">
        <f t="shared" si="32"/>
        <v>-4.788663248000006</v>
      </c>
      <c r="G351">
        <f t="shared" si="33"/>
        <v>1.5305578649999916</v>
      </c>
      <c r="I351">
        <f t="shared" si="34"/>
        <v>1.0749003718740411E-2</v>
      </c>
      <c r="J351">
        <f t="shared" si="35"/>
        <v>2.149090334398962E-2</v>
      </c>
      <c r="K351">
        <f t="shared" si="36"/>
        <v>6.8689463918423961E-3</v>
      </c>
    </row>
    <row r="352" spans="1:11" x14ac:dyDescent="0.25">
      <c r="A352">
        <v>102.478379272</v>
      </c>
      <c r="B352">
        <v>119.836751513</v>
      </c>
      <c r="C352">
        <v>156.10902290600001</v>
      </c>
      <c r="E352">
        <f t="shared" si="31"/>
        <v>2.478379271999998</v>
      </c>
      <c r="F352">
        <f t="shared" si="32"/>
        <v>-5.1632484870000042</v>
      </c>
      <c r="G352">
        <f t="shared" si="33"/>
        <v>1.109022906000007</v>
      </c>
      <c r="I352">
        <f t="shared" si="34"/>
        <v>1.1122646681523187E-2</v>
      </c>
      <c r="J352">
        <f t="shared" si="35"/>
        <v>2.317199360833351E-2</v>
      </c>
      <c r="K352">
        <f t="shared" si="36"/>
        <v>4.9771518364902581E-3</v>
      </c>
    </row>
    <row r="353" spans="1:11" x14ac:dyDescent="0.25">
      <c r="A353">
        <v>102.760889846</v>
      </c>
      <c r="B353">
        <v>118.587637882</v>
      </c>
      <c r="C353">
        <v>155.88042609600001</v>
      </c>
      <c r="E353">
        <f t="shared" si="31"/>
        <v>2.7608898459999978</v>
      </c>
      <c r="F353">
        <f t="shared" si="32"/>
        <v>-6.4123621180000043</v>
      </c>
      <c r="G353">
        <f t="shared" si="33"/>
        <v>0.88042609600000787</v>
      </c>
      <c r="I353">
        <f t="shared" si="34"/>
        <v>1.2390517718816269E-2</v>
      </c>
      <c r="J353">
        <f t="shared" si="35"/>
        <v>2.8777854559339539E-2</v>
      </c>
      <c r="K353">
        <f t="shared" si="36"/>
        <v>3.9512388219331875E-3</v>
      </c>
    </row>
    <row r="354" spans="1:11" x14ac:dyDescent="0.25">
      <c r="A354">
        <v>102.826517127</v>
      </c>
      <c r="B354">
        <v>119.957591757</v>
      </c>
      <c r="C354">
        <v>156.44289947799999</v>
      </c>
      <c r="E354">
        <f t="shared" si="31"/>
        <v>2.8265171270000025</v>
      </c>
      <c r="F354">
        <f t="shared" si="32"/>
        <v>-5.042408242999997</v>
      </c>
      <c r="G354">
        <f t="shared" si="33"/>
        <v>1.4428994779999869</v>
      </c>
      <c r="I354">
        <f t="shared" si="34"/>
        <v>1.2685044495843031E-2</v>
      </c>
      <c r="J354">
        <f t="shared" si="35"/>
        <v>2.2629678170940228E-2</v>
      </c>
      <c r="K354">
        <f t="shared" si="36"/>
        <v>6.475546851147207E-3</v>
      </c>
    </row>
    <row r="355" spans="1:11" x14ac:dyDescent="0.25">
      <c r="A355">
        <v>102.667212456</v>
      </c>
      <c r="B355">
        <v>120.518448467</v>
      </c>
      <c r="C355">
        <v>156.36377115100001</v>
      </c>
      <c r="E355">
        <f t="shared" si="31"/>
        <v>2.6672124560000015</v>
      </c>
      <c r="F355">
        <f t="shared" si="32"/>
        <v>-4.4815515330000011</v>
      </c>
      <c r="G355">
        <f t="shared" si="33"/>
        <v>1.3637711510000088</v>
      </c>
      <c r="I355">
        <f t="shared" si="34"/>
        <v>1.1970105668574907E-2</v>
      </c>
      <c r="J355">
        <f t="shared" si="35"/>
        <v>2.0112625557254765E-2</v>
      </c>
      <c r="K355">
        <f t="shared" si="36"/>
        <v>6.1204291201106039E-3</v>
      </c>
    </row>
    <row r="356" spans="1:11" x14ac:dyDescent="0.25">
      <c r="A356">
        <v>102.385323689</v>
      </c>
      <c r="B356">
        <v>120.216061184</v>
      </c>
      <c r="C356">
        <v>156.048562672</v>
      </c>
      <c r="E356">
        <f t="shared" si="31"/>
        <v>2.3853236890000034</v>
      </c>
      <c r="F356">
        <f t="shared" si="32"/>
        <v>-4.7839388160000027</v>
      </c>
      <c r="G356">
        <f t="shared" si="33"/>
        <v>1.0485626720000027</v>
      </c>
      <c r="I356">
        <f t="shared" si="34"/>
        <v>1.0705025220939855E-2</v>
      </c>
      <c r="J356">
        <f t="shared" si="35"/>
        <v>2.1469700702206503E-2</v>
      </c>
      <c r="K356">
        <f t="shared" si="36"/>
        <v>4.7058141003085046E-3</v>
      </c>
    </row>
    <row r="357" spans="1:11" x14ac:dyDescent="0.25">
      <c r="A357">
        <v>102.312987615</v>
      </c>
      <c r="B357">
        <v>120.64304810599999</v>
      </c>
      <c r="C357">
        <v>156.22342331900001</v>
      </c>
      <c r="E357">
        <f t="shared" si="31"/>
        <v>2.3129876149999973</v>
      </c>
      <c r="F357">
        <f t="shared" si="32"/>
        <v>-4.3569518940000052</v>
      </c>
      <c r="G357">
        <f t="shared" si="33"/>
        <v>1.2234233190000054</v>
      </c>
      <c r="I357">
        <f t="shared" si="34"/>
        <v>1.0380390245768636E-2</v>
      </c>
      <c r="J357">
        <f t="shared" si="35"/>
        <v>1.9553438439730206E-2</v>
      </c>
      <c r="K357">
        <f t="shared" si="36"/>
        <v>5.4905661425228005E-3</v>
      </c>
    </row>
    <row r="358" spans="1:11" x14ac:dyDescent="0.25">
      <c r="A358">
        <v>102.02761916999999</v>
      </c>
      <c r="B358">
        <v>121.152238174</v>
      </c>
      <c r="C358">
        <v>156.424629579</v>
      </c>
      <c r="E358">
        <f t="shared" si="31"/>
        <v>2.0276191699999941</v>
      </c>
      <c r="F358">
        <f t="shared" si="32"/>
        <v>-3.8477618259999957</v>
      </c>
      <c r="G358">
        <f t="shared" si="33"/>
        <v>1.4246295789999976</v>
      </c>
      <c r="I358">
        <f t="shared" si="34"/>
        <v>9.0996934518395422E-3</v>
      </c>
      <c r="J358">
        <f t="shared" si="35"/>
        <v>1.7268259054924216E-2</v>
      </c>
      <c r="K358">
        <f t="shared" si="36"/>
        <v>6.3935538996325626E-3</v>
      </c>
    </row>
    <row r="359" spans="1:11" x14ac:dyDescent="0.25">
      <c r="A359">
        <v>102.024766407</v>
      </c>
      <c r="B359">
        <v>121.19055879</v>
      </c>
      <c r="C359">
        <v>156.60913161100001</v>
      </c>
      <c r="E359">
        <f t="shared" si="31"/>
        <v>2.0247664070000013</v>
      </c>
      <c r="F359">
        <f t="shared" si="32"/>
        <v>-3.8094412100000028</v>
      </c>
      <c r="G359">
        <f t="shared" si="33"/>
        <v>1.6091316110000093</v>
      </c>
      <c r="I359">
        <f t="shared" si="34"/>
        <v>9.0868906192490984E-3</v>
      </c>
      <c r="J359">
        <f t="shared" si="35"/>
        <v>1.7096281070278514E-2</v>
      </c>
      <c r="K359">
        <f t="shared" si="36"/>
        <v>7.221575234842962E-3</v>
      </c>
    </row>
    <row r="360" spans="1:11" x14ac:dyDescent="0.25">
      <c r="A360">
        <v>101.746578511</v>
      </c>
      <c r="B360">
        <v>121.660982164</v>
      </c>
      <c r="C360">
        <v>156.862806011</v>
      </c>
      <c r="E360">
        <f t="shared" si="31"/>
        <v>1.7465785109999956</v>
      </c>
      <c r="F360">
        <f t="shared" si="32"/>
        <v>-3.3390178359999965</v>
      </c>
      <c r="G360">
        <f t="shared" si="33"/>
        <v>1.8628060110000035</v>
      </c>
      <c r="I360">
        <f t="shared" si="34"/>
        <v>7.8384192035777442E-3</v>
      </c>
      <c r="J360">
        <f t="shared" si="35"/>
        <v>1.4985081610677757E-2</v>
      </c>
      <c r="K360">
        <f t="shared" si="36"/>
        <v>8.3600332405340799E-3</v>
      </c>
    </row>
    <row r="361" spans="1:11" x14ac:dyDescent="0.25">
      <c r="A361">
        <v>101.27706517</v>
      </c>
      <c r="B361">
        <v>120.59451094800001</v>
      </c>
      <c r="C361">
        <v>156.59995169199999</v>
      </c>
      <c r="E361">
        <f t="shared" si="31"/>
        <v>1.2770651700000002</v>
      </c>
      <c r="F361">
        <f t="shared" si="32"/>
        <v>-4.405489051999993</v>
      </c>
      <c r="G361">
        <f t="shared" si="33"/>
        <v>1.5999516919999905</v>
      </c>
      <c r="I361">
        <f t="shared" si="34"/>
        <v>5.7313038547674548E-3</v>
      </c>
      <c r="J361">
        <f t="shared" si="35"/>
        <v>1.9771266947843685E-2</v>
      </c>
      <c r="K361">
        <f t="shared" si="36"/>
        <v>7.1803769417666105E-3</v>
      </c>
    </row>
    <row r="362" spans="1:11" x14ac:dyDescent="0.25">
      <c r="A362">
        <v>100.98361808</v>
      </c>
      <c r="B362">
        <v>122.005686165</v>
      </c>
      <c r="C362">
        <v>156.82185032800001</v>
      </c>
      <c r="E362">
        <f t="shared" si="31"/>
        <v>0.9836180799999994</v>
      </c>
      <c r="F362">
        <f t="shared" si="32"/>
        <v>-2.9943138349999998</v>
      </c>
      <c r="G362">
        <f t="shared" si="33"/>
        <v>1.8218503280000107</v>
      </c>
      <c r="I362">
        <f t="shared" si="34"/>
        <v>4.4143511435073895E-3</v>
      </c>
      <c r="J362">
        <f t="shared" si="35"/>
        <v>1.3438094490447201E-2</v>
      </c>
      <c r="K362">
        <f t="shared" si="36"/>
        <v>8.176229414882415E-3</v>
      </c>
    </row>
    <row r="363" spans="1:11" x14ac:dyDescent="0.25">
      <c r="A363">
        <v>101.253994706</v>
      </c>
      <c r="B363">
        <v>123.02623129600001</v>
      </c>
      <c r="C363">
        <v>157.038534438</v>
      </c>
      <c r="E363">
        <f t="shared" si="31"/>
        <v>1.2539947060000003</v>
      </c>
      <c r="F363">
        <f t="shared" si="32"/>
        <v>-1.973768703999994</v>
      </c>
      <c r="G363">
        <f t="shared" si="33"/>
        <v>2.0385344379999992</v>
      </c>
      <c r="I363">
        <f t="shared" si="34"/>
        <v>5.6277665863800688E-3</v>
      </c>
      <c r="J363">
        <f t="shared" si="35"/>
        <v>8.8580195023677047E-3</v>
      </c>
      <c r="K363">
        <f t="shared" si="36"/>
        <v>9.1486797675216537E-3</v>
      </c>
    </row>
    <row r="364" spans="1:11" x14ac:dyDescent="0.25">
      <c r="A364">
        <v>101.33484453</v>
      </c>
      <c r="B364">
        <v>123.499657693</v>
      </c>
      <c r="C364">
        <v>157.13154212699999</v>
      </c>
      <c r="E364">
        <f t="shared" si="31"/>
        <v>1.334844529999998</v>
      </c>
      <c r="F364">
        <f t="shared" si="32"/>
        <v>-1.5003423069999968</v>
      </c>
      <c r="G364">
        <f t="shared" si="33"/>
        <v>2.1315421269999888</v>
      </c>
      <c r="I364">
        <f t="shared" si="34"/>
        <v>5.9906101740322612E-3</v>
      </c>
      <c r="J364">
        <f t="shared" si="35"/>
        <v>6.7333428626667321E-3</v>
      </c>
      <c r="K364">
        <f t="shared" si="36"/>
        <v>9.5660862860070441E-3</v>
      </c>
    </row>
    <row r="365" spans="1:11" x14ac:dyDescent="0.25">
      <c r="A365">
        <v>101.461985626</v>
      </c>
      <c r="B365">
        <v>122.782990412</v>
      </c>
      <c r="C365">
        <v>157.235500613</v>
      </c>
      <c r="E365">
        <f t="shared" si="31"/>
        <v>1.4619856260000006</v>
      </c>
      <c r="F365">
        <f t="shared" si="32"/>
        <v>-2.2170095879999963</v>
      </c>
      <c r="G365">
        <f t="shared" si="33"/>
        <v>2.2355006129999992</v>
      </c>
      <c r="I365">
        <f t="shared" si="34"/>
        <v>6.5612030229502015E-3</v>
      </c>
      <c r="J365">
        <f t="shared" si="35"/>
        <v>9.9496532332494694E-3</v>
      </c>
      <c r="K365">
        <f t="shared" si="36"/>
        <v>1.0032638569746524E-2</v>
      </c>
    </row>
    <row r="366" spans="1:11" x14ac:dyDescent="0.25">
      <c r="A366">
        <v>102.006491271</v>
      </c>
      <c r="B366">
        <v>122.900037356</v>
      </c>
      <c r="C366">
        <v>157.39012324800001</v>
      </c>
      <c r="E366">
        <f t="shared" si="31"/>
        <v>2.0064912710000016</v>
      </c>
      <c r="F366">
        <f t="shared" si="32"/>
        <v>-2.0999626440000014</v>
      </c>
      <c r="G366">
        <f t="shared" si="33"/>
        <v>2.390123248000009</v>
      </c>
      <c r="I366">
        <f t="shared" si="34"/>
        <v>9.0048741647535159E-3</v>
      </c>
      <c r="J366">
        <f t="shared" si="35"/>
        <v>9.4243616372568229E-3</v>
      </c>
      <c r="K366">
        <f t="shared" si="36"/>
        <v>1.0726565023014259E-2</v>
      </c>
    </row>
    <row r="367" spans="1:11" x14ac:dyDescent="0.25">
      <c r="A367">
        <v>102.15399463</v>
      </c>
      <c r="B367">
        <v>122.355832937</v>
      </c>
      <c r="C367">
        <v>157.14519997599999</v>
      </c>
      <c r="E367">
        <f t="shared" si="31"/>
        <v>2.1539946299999997</v>
      </c>
      <c r="F367">
        <f t="shared" si="32"/>
        <v>-2.6441670629999976</v>
      </c>
      <c r="G367">
        <f t="shared" si="33"/>
        <v>2.1451999759999865</v>
      </c>
      <c r="I367">
        <f t="shared" si="34"/>
        <v>9.6668502250886659E-3</v>
      </c>
      <c r="J367">
        <f t="shared" si="35"/>
        <v>1.1866680915603566E-2</v>
      </c>
      <c r="K367">
        <f t="shared" si="36"/>
        <v>9.6273809516673088E-3</v>
      </c>
    </row>
    <row r="368" spans="1:11" x14ac:dyDescent="0.25">
      <c r="A368">
        <v>102.169925077</v>
      </c>
      <c r="B368">
        <v>121.201874903</v>
      </c>
      <c r="C368">
        <v>157.093859014</v>
      </c>
      <c r="E368">
        <f t="shared" si="31"/>
        <v>2.169925077000002</v>
      </c>
      <c r="F368">
        <f t="shared" si="32"/>
        <v>-3.7981250969999962</v>
      </c>
      <c r="G368">
        <f t="shared" si="33"/>
        <v>2.0938590140000031</v>
      </c>
      <c r="I368">
        <f t="shared" si="34"/>
        <v>9.7383440176092781E-3</v>
      </c>
      <c r="J368">
        <f t="shared" si="35"/>
        <v>1.7045495813909864E-2</v>
      </c>
      <c r="K368">
        <f t="shared" si="36"/>
        <v>9.3969693326440024E-3</v>
      </c>
    </row>
    <row r="369" spans="1:11" x14ac:dyDescent="0.25">
      <c r="A369">
        <v>102.452040896</v>
      </c>
      <c r="B369">
        <v>120.71625964499999</v>
      </c>
      <c r="C369">
        <v>157.17151266299999</v>
      </c>
      <c r="E369">
        <f t="shared" si="31"/>
        <v>2.4520408959999997</v>
      </c>
      <c r="F369">
        <f t="shared" si="32"/>
        <v>-4.2837403550000062</v>
      </c>
      <c r="G369">
        <f t="shared" si="33"/>
        <v>2.1715126629999872</v>
      </c>
      <c r="I369">
        <f t="shared" si="34"/>
        <v>1.100444344535075E-2</v>
      </c>
      <c r="J369">
        <f t="shared" si="35"/>
        <v>1.9224874490496393E-2</v>
      </c>
      <c r="K369">
        <f t="shared" si="36"/>
        <v>9.745468898919361E-3</v>
      </c>
    </row>
    <row r="370" spans="1:11" x14ac:dyDescent="0.25">
      <c r="A370">
        <v>102.23795551400001</v>
      </c>
      <c r="B370">
        <v>119.739588712</v>
      </c>
      <c r="C370">
        <v>156.87845459299999</v>
      </c>
      <c r="E370">
        <f t="shared" si="31"/>
        <v>2.2379555140000065</v>
      </c>
      <c r="F370">
        <f t="shared" si="32"/>
        <v>-5.2604112880000002</v>
      </c>
      <c r="G370">
        <f t="shared" si="33"/>
        <v>1.8784545929999865</v>
      </c>
      <c r="I370">
        <f t="shared" si="34"/>
        <v>1.0043655848969961E-2</v>
      </c>
      <c r="J370">
        <f t="shared" si="35"/>
        <v>2.3608047733833841E-2</v>
      </c>
      <c r="K370">
        <f t="shared" si="36"/>
        <v>8.4302620592702025E-3</v>
      </c>
    </row>
    <row r="371" spans="1:11" x14ac:dyDescent="0.25">
      <c r="A371">
        <v>102.381810633</v>
      </c>
      <c r="B371">
        <v>119.153211247</v>
      </c>
      <c r="C371">
        <v>156.693343433</v>
      </c>
      <c r="E371">
        <f t="shared" si="31"/>
        <v>2.3818106330000006</v>
      </c>
      <c r="F371">
        <f t="shared" si="32"/>
        <v>-5.8467887529999985</v>
      </c>
      <c r="G371">
        <f t="shared" si="33"/>
        <v>1.6933434329999955</v>
      </c>
      <c r="I371">
        <f t="shared" si="34"/>
        <v>1.0689259078484628E-2</v>
      </c>
      <c r="J371">
        <f t="shared" si="35"/>
        <v>2.6239634206044384E-2</v>
      </c>
      <c r="K371">
        <f t="shared" si="36"/>
        <v>7.5995070361194079E-3</v>
      </c>
    </row>
    <row r="372" spans="1:11" x14ac:dyDescent="0.25">
      <c r="A372">
        <v>102.299136198</v>
      </c>
      <c r="B372">
        <v>118.738170885</v>
      </c>
      <c r="C372">
        <v>156.64450225100001</v>
      </c>
      <c r="E372">
        <f t="shared" si="31"/>
        <v>2.2991361979999994</v>
      </c>
      <c r="F372">
        <f t="shared" si="32"/>
        <v>-6.2618291149999976</v>
      </c>
      <c r="G372">
        <f t="shared" si="33"/>
        <v>1.6445022510000058</v>
      </c>
      <c r="I372">
        <f t="shared" si="34"/>
        <v>1.0318226871877483E-2</v>
      </c>
      <c r="J372">
        <f t="shared" si="35"/>
        <v>2.8102281847287844E-2</v>
      </c>
      <c r="K372">
        <f t="shared" si="36"/>
        <v>7.3803141074860641E-3</v>
      </c>
    </row>
    <row r="373" spans="1:11" x14ac:dyDescent="0.25">
      <c r="A373">
        <v>102.626371979</v>
      </c>
      <c r="B373">
        <v>117.84694284299999</v>
      </c>
      <c r="C373">
        <v>156.48227164400001</v>
      </c>
      <c r="E373">
        <f t="shared" si="31"/>
        <v>2.6263719789999982</v>
      </c>
      <c r="F373">
        <f t="shared" si="32"/>
        <v>-7.1530571570000063</v>
      </c>
      <c r="G373">
        <f t="shared" si="33"/>
        <v>1.4822716440000079</v>
      </c>
      <c r="I373">
        <f t="shared" si="34"/>
        <v>1.1786818872599835E-2</v>
      </c>
      <c r="J373">
        <f t="shared" si="35"/>
        <v>3.2101998410375615E-2</v>
      </c>
      <c r="K373">
        <f t="shared" si="36"/>
        <v>6.6522440566363084E-3</v>
      </c>
    </row>
    <row r="374" spans="1:11" x14ac:dyDescent="0.25">
      <c r="A374">
        <v>102.191850004</v>
      </c>
      <c r="B374">
        <v>117.79585480199999</v>
      </c>
      <c r="C374">
        <v>156.30652472</v>
      </c>
      <c r="E374">
        <f t="shared" si="31"/>
        <v>2.1918500040000026</v>
      </c>
      <c r="F374">
        <f t="shared" si="32"/>
        <v>-7.2041451980000062</v>
      </c>
      <c r="G374">
        <f t="shared" si="33"/>
        <v>1.3065247199999988</v>
      </c>
      <c r="I374">
        <f t="shared" si="34"/>
        <v>9.8367402636133864E-3</v>
      </c>
      <c r="J374">
        <f t="shared" si="35"/>
        <v>3.2331274952555382E-2</v>
      </c>
      <c r="K374">
        <f t="shared" si="36"/>
        <v>5.8635145174971469E-3</v>
      </c>
    </row>
    <row r="375" spans="1:11" x14ac:dyDescent="0.25">
      <c r="A375">
        <v>102.482046092</v>
      </c>
      <c r="B375">
        <v>119.527836424</v>
      </c>
      <c r="C375">
        <v>156.98299304299999</v>
      </c>
      <c r="E375">
        <f t="shared" si="31"/>
        <v>2.4820460920000045</v>
      </c>
      <c r="F375">
        <f t="shared" si="32"/>
        <v>-5.4721635759999998</v>
      </c>
      <c r="G375">
        <f t="shared" si="33"/>
        <v>1.9829930429999933</v>
      </c>
      <c r="I375">
        <f t="shared" si="34"/>
        <v>1.1139102896988507E-2</v>
      </c>
      <c r="J375">
        <f t="shared" si="35"/>
        <v>2.4558364705104953E-2</v>
      </c>
      <c r="K375">
        <f t="shared" si="36"/>
        <v>8.899417146677727E-3</v>
      </c>
    </row>
    <row r="376" spans="1:11" x14ac:dyDescent="0.25">
      <c r="A376">
        <v>102.543141951</v>
      </c>
      <c r="B376">
        <v>120.094546757</v>
      </c>
      <c r="C376">
        <v>157.344594546</v>
      </c>
      <c r="E376">
        <f t="shared" si="31"/>
        <v>2.5431419509999955</v>
      </c>
      <c r="F376">
        <f t="shared" si="32"/>
        <v>-4.9054532429999966</v>
      </c>
      <c r="G376">
        <f t="shared" si="33"/>
        <v>2.3445945459999962</v>
      </c>
      <c r="I376">
        <f t="shared" si="34"/>
        <v>1.1413293236230927E-2</v>
      </c>
      <c r="J376">
        <f t="shared" si="35"/>
        <v>2.2015041785993891E-2</v>
      </c>
      <c r="K376">
        <f t="shared" si="36"/>
        <v>1.0522238077604549E-2</v>
      </c>
    </row>
    <row r="377" spans="1:11" x14ac:dyDescent="0.25">
      <c r="A377">
        <v>102.807251239</v>
      </c>
      <c r="B377">
        <v>119.95115433300001</v>
      </c>
      <c r="C377">
        <v>156.92764752299999</v>
      </c>
      <c r="E377">
        <f t="shared" si="31"/>
        <v>2.8072512389999957</v>
      </c>
      <c r="F377">
        <f t="shared" si="32"/>
        <v>-5.0488456669999948</v>
      </c>
      <c r="G377">
        <f t="shared" si="33"/>
        <v>1.9276475229999903</v>
      </c>
      <c r="I377">
        <f t="shared" si="34"/>
        <v>1.2598581674090593E-2</v>
      </c>
      <c r="J377">
        <f t="shared" si="35"/>
        <v>2.2658568499995212E-2</v>
      </c>
      <c r="K377">
        <f t="shared" si="36"/>
        <v>8.6510335875833021E-3</v>
      </c>
    </row>
    <row r="378" spans="1:11" x14ac:dyDescent="0.25">
      <c r="A378">
        <v>102.96637776999999</v>
      </c>
      <c r="B378">
        <v>120.008901029</v>
      </c>
      <c r="C378">
        <v>156.83781599299999</v>
      </c>
      <c r="E378">
        <f t="shared" si="31"/>
        <v>2.966377769999994</v>
      </c>
      <c r="F378">
        <f t="shared" si="32"/>
        <v>-4.9910989709999996</v>
      </c>
      <c r="G378">
        <f t="shared" si="33"/>
        <v>1.8378159929999924</v>
      </c>
      <c r="I378">
        <f t="shared" si="34"/>
        <v>1.3312721032002971E-2</v>
      </c>
      <c r="J378">
        <f t="shared" si="35"/>
        <v>2.2399408772551657E-2</v>
      </c>
      <c r="K378">
        <f t="shared" si="36"/>
        <v>8.2478812612469359E-3</v>
      </c>
    </row>
    <row r="379" spans="1:11" x14ac:dyDescent="0.25">
      <c r="A379">
        <v>103.229193947</v>
      </c>
      <c r="B379">
        <v>120.320545995</v>
      </c>
      <c r="C379">
        <v>156.82466920300001</v>
      </c>
      <c r="E379">
        <f t="shared" si="31"/>
        <v>3.2291939469999988</v>
      </c>
      <c r="F379">
        <f t="shared" si="32"/>
        <v>-4.6794540049999966</v>
      </c>
      <c r="G379">
        <f t="shared" si="33"/>
        <v>1.8246692030000133</v>
      </c>
      <c r="I379">
        <f t="shared" si="34"/>
        <v>1.4492206154391341E-2</v>
      </c>
      <c r="J379">
        <f t="shared" si="35"/>
        <v>2.1000786339716308E-2</v>
      </c>
      <c r="K379">
        <f t="shared" si="36"/>
        <v>8.1888801624974503E-3</v>
      </c>
    </row>
    <row r="380" spans="1:11" x14ac:dyDescent="0.25">
      <c r="A380">
        <v>102.985493504</v>
      </c>
      <c r="B380">
        <v>121.374399309</v>
      </c>
      <c r="C380">
        <v>157.07475766900001</v>
      </c>
      <c r="E380">
        <f t="shared" si="31"/>
        <v>2.9854935040000044</v>
      </c>
      <c r="F380">
        <f t="shared" si="32"/>
        <v>-3.6256006910000025</v>
      </c>
      <c r="G380">
        <f t="shared" si="33"/>
        <v>2.0747576690000074</v>
      </c>
      <c r="I380">
        <f t="shared" si="34"/>
        <v>1.339850998195998E-2</v>
      </c>
      <c r="J380">
        <f t="shared" si="35"/>
        <v>1.6271228520135631E-2</v>
      </c>
      <c r="K380">
        <f t="shared" si="36"/>
        <v>9.311244958664153E-3</v>
      </c>
    </row>
    <row r="381" spans="1:11" x14ac:dyDescent="0.25">
      <c r="A381">
        <v>102.811781889</v>
      </c>
      <c r="B381">
        <v>121.628726144</v>
      </c>
      <c r="C381">
        <v>157.36488149900001</v>
      </c>
      <c r="E381">
        <f t="shared" si="31"/>
        <v>2.8117818890000024</v>
      </c>
      <c r="F381">
        <f t="shared" si="32"/>
        <v>-3.371273856000002</v>
      </c>
      <c r="G381">
        <f t="shared" si="33"/>
        <v>2.3648814990000062</v>
      </c>
      <c r="I381">
        <f t="shared" si="34"/>
        <v>1.2618914647238424E-2</v>
      </c>
      <c r="J381">
        <f t="shared" si="35"/>
        <v>1.5129842470270763E-2</v>
      </c>
      <c r="K381">
        <f t="shared" si="36"/>
        <v>1.0613283307450136E-2</v>
      </c>
    </row>
    <row r="382" spans="1:11" x14ac:dyDescent="0.25">
      <c r="A382">
        <v>102.627718863</v>
      </c>
      <c r="B382">
        <v>122.05283835100001</v>
      </c>
      <c r="C382">
        <v>157.637645357</v>
      </c>
      <c r="E382">
        <f t="shared" si="31"/>
        <v>2.6277188629999984</v>
      </c>
      <c r="F382">
        <f t="shared" si="32"/>
        <v>-2.9471616489999946</v>
      </c>
      <c r="G382">
        <f t="shared" si="33"/>
        <v>2.6376453569999967</v>
      </c>
      <c r="I382">
        <f t="shared" si="34"/>
        <v>1.1792863514363204E-2</v>
      </c>
      <c r="J382">
        <f t="shared" si="35"/>
        <v>1.3226481558131036E-2</v>
      </c>
      <c r="K382">
        <f t="shared" si="36"/>
        <v>1.1837412339797473E-2</v>
      </c>
    </row>
    <row r="383" spans="1:11" x14ac:dyDescent="0.25">
      <c r="A383">
        <v>102.861541577</v>
      </c>
      <c r="B383">
        <v>122.305225714</v>
      </c>
      <c r="C383">
        <v>157.505887728</v>
      </c>
      <c r="E383">
        <f t="shared" si="31"/>
        <v>2.861541576999997</v>
      </c>
      <c r="F383">
        <f t="shared" si="32"/>
        <v>-2.6947742859999977</v>
      </c>
      <c r="G383">
        <f t="shared" si="33"/>
        <v>2.5058877280000047</v>
      </c>
      <c r="I383">
        <f t="shared" si="34"/>
        <v>1.2842229712393944E-2</v>
      </c>
      <c r="J383">
        <f t="shared" si="35"/>
        <v>1.2093799608582232E-2</v>
      </c>
      <c r="K383">
        <f t="shared" si="36"/>
        <v>1.1246101085899074E-2</v>
      </c>
    </row>
    <row r="384" spans="1:11" x14ac:dyDescent="0.25">
      <c r="A384">
        <v>102.612075937</v>
      </c>
      <c r="B384">
        <v>121.738982173</v>
      </c>
      <c r="C384">
        <v>157.390280789</v>
      </c>
      <c r="E384">
        <f t="shared" si="31"/>
        <v>2.6120759370000002</v>
      </c>
      <c r="F384">
        <f t="shared" si="32"/>
        <v>-3.2610178270000034</v>
      </c>
      <c r="G384">
        <f t="shared" si="33"/>
        <v>2.390280789000002</v>
      </c>
      <c r="I384">
        <f t="shared" si="34"/>
        <v>1.1722660079025889E-2</v>
      </c>
      <c r="J384">
        <f t="shared" si="35"/>
        <v>1.4635027625372093E-2</v>
      </c>
      <c r="K384">
        <f t="shared" si="36"/>
        <v>1.0727272046713405E-2</v>
      </c>
    </row>
    <row r="385" spans="1:11" x14ac:dyDescent="0.25">
      <c r="A385">
        <v>102.469938887</v>
      </c>
      <c r="B385">
        <v>120.294825969</v>
      </c>
      <c r="C385">
        <v>156.98715772099999</v>
      </c>
      <c r="E385">
        <f t="shared" si="31"/>
        <v>2.4699388869999979</v>
      </c>
      <c r="F385">
        <f t="shared" si="32"/>
        <v>-4.7051740309999985</v>
      </c>
      <c r="G385">
        <f t="shared" si="33"/>
        <v>1.9871577209999884</v>
      </c>
      <c r="I385">
        <f t="shared" si="34"/>
        <v>1.1084767321704596E-2</v>
      </c>
      <c r="J385">
        <f t="shared" si="35"/>
        <v>2.1116214500801093E-2</v>
      </c>
      <c r="K385">
        <f t="shared" si="36"/>
        <v>8.9181076846674492E-3</v>
      </c>
    </row>
    <row r="386" spans="1:11" x14ac:dyDescent="0.25">
      <c r="A386">
        <v>102.19241737599999</v>
      </c>
      <c r="B386">
        <v>119.62727931800001</v>
      </c>
      <c r="C386">
        <v>156.733646298</v>
      </c>
      <c r="E386">
        <f t="shared" ref="E386:E449" si="37">A386-100</f>
        <v>2.1924173759999945</v>
      </c>
      <c r="F386">
        <f t="shared" ref="F386:F449" si="38">B386-125</f>
        <v>-5.3727206819999935</v>
      </c>
      <c r="G386">
        <f t="shared" ref="G386:G449" si="39">C386-155</f>
        <v>1.7336462979999965</v>
      </c>
      <c r="I386">
        <f t="shared" ref="I386:I449" si="40">ABS(E386)/SQRT(100^2+125^2+155^2)</f>
        <v>9.8392865560086619E-3</v>
      </c>
      <c r="J386">
        <f t="shared" ref="J386:J449" si="41">ABS(F386)/SQRT(100^2+125^2+155^2)</f>
        <v>2.4112077816150438E-2</v>
      </c>
      <c r="K386">
        <f t="shared" ref="K386:K449" si="42">ABS(G386)/SQRT(100^2+125^2+155^2)</f>
        <v>7.7803810987427573E-3</v>
      </c>
    </row>
    <row r="387" spans="1:11" x14ac:dyDescent="0.25">
      <c r="A387">
        <v>102.29659622</v>
      </c>
      <c r="B387">
        <v>119.679771546</v>
      </c>
      <c r="C387">
        <v>156.55874556099999</v>
      </c>
      <c r="E387">
        <f t="shared" si="37"/>
        <v>2.2965962199999979</v>
      </c>
      <c r="F387">
        <f t="shared" si="38"/>
        <v>-5.3202284540000022</v>
      </c>
      <c r="G387">
        <f t="shared" si="39"/>
        <v>1.558745560999995</v>
      </c>
      <c r="I387">
        <f t="shared" si="40"/>
        <v>1.0306827778045464E-2</v>
      </c>
      <c r="J387">
        <f t="shared" si="41"/>
        <v>2.3876499463730348E-2</v>
      </c>
      <c r="K387">
        <f t="shared" si="42"/>
        <v>6.9954491377765236E-3</v>
      </c>
    </row>
    <row r="388" spans="1:11" x14ac:dyDescent="0.25">
      <c r="A388">
        <v>101.86924609099999</v>
      </c>
      <c r="B388">
        <v>119.702974748</v>
      </c>
      <c r="C388">
        <v>156.613162958</v>
      </c>
      <c r="E388">
        <f t="shared" si="37"/>
        <v>1.8692460909999937</v>
      </c>
      <c r="F388">
        <f t="shared" si="38"/>
        <v>-5.2970252519999974</v>
      </c>
      <c r="G388">
        <f t="shared" si="39"/>
        <v>1.6131629580000038</v>
      </c>
      <c r="I388">
        <f t="shared" si="40"/>
        <v>8.3889354893746416E-3</v>
      </c>
      <c r="J388">
        <f t="shared" si="41"/>
        <v>2.3772366484310376E-2</v>
      </c>
      <c r="K388">
        <f t="shared" si="42"/>
        <v>7.239667400492561E-3</v>
      </c>
    </row>
    <row r="389" spans="1:11" x14ac:dyDescent="0.25">
      <c r="A389">
        <v>102.120332613</v>
      </c>
      <c r="B389">
        <v>120.763808938</v>
      </c>
      <c r="C389">
        <v>157.09281988500001</v>
      </c>
      <c r="E389">
        <f t="shared" si="37"/>
        <v>2.1203326130000022</v>
      </c>
      <c r="F389">
        <f t="shared" si="38"/>
        <v>-4.2361910620000032</v>
      </c>
      <c r="G389">
        <f t="shared" si="39"/>
        <v>2.0928198850000115</v>
      </c>
      <c r="I389">
        <f t="shared" si="40"/>
        <v>9.5157794322086649E-3</v>
      </c>
      <c r="J389">
        <f t="shared" si="41"/>
        <v>1.9011479393155836E-2</v>
      </c>
      <c r="K389">
        <f t="shared" si="42"/>
        <v>9.3923058556475598E-3</v>
      </c>
    </row>
    <row r="390" spans="1:11" x14ac:dyDescent="0.25">
      <c r="A390">
        <v>102.219558592</v>
      </c>
      <c r="B390">
        <v>120.168833294</v>
      </c>
      <c r="C390">
        <v>156.88516783399999</v>
      </c>
      <c r="E390">
        <f t="shared" si="37"/>
        <v>2.2195585919999985</v>
      </c>
      <c r="F390">
        <f t="shared" si="38"/>
        <v>-4.8311667060000048</v>
      </c>
      <c r="G390">
        <f t="shared" si="39"/>
        <v>1.8851678339999864</v>
      </c>
      <c r="I390">
        <f t="shared" si="40"/>
        <v>9.9610928346059377E-3</v>
      </c>
      <c r="J390">
        <f t="shared" si="41"/>
        <v>2.168165338431555E-2</v>
      </c>
      <c r="K390">
        <f t="shared" si="42"/>
        <v>8.4603902194652567E-3</v>
      </c>
    </row>
    <row r="391" spans="1:11" x14ac:dyDescent="0.25">
      <c r="A391">
        <v>102.006762119</v>
      </c>
      <c r="B391">
        <v>119.834076865</v>
      </c>
      <c r="C391">
        <v>156.72068142200001</v>
      </c>
      <c r="E391">
        <f t="shared" si="37"/>
        <v>2.0067621190000011</v>
      </c>
      <c r="F391">
        <f t="shared" si="38"/>
        <v>-5.1659231349999999</v>
      </c>
      <c r="G391">
        <f t="shared" si="39"/>
        <v>1.7206814220000126</v>
      </c>
      <c r="I391">
        <f t="shared" si="40"/>
        <v>9.0060896956621339E-3</v>
      </c>
      <c r="J391">
        <f t="shared" si="41"/>
        <v>2.3183997083765014E-2</v>
      </c>
      <c r="K391">
        <f t="shared" si="42"/>
        <v>7.7221964065744718E-3</v>
      </c>
    </row>
    <row r="392" spans="1:11" x14ac:dyDescent="0.25">
      <c r="A392">
        <v>102.03622513000001</v>
      </c>
      <c r="B392">
        <v>121.289968704</v>
      </c>
      <c r="C392">
        <v>157.23572962200001</v>
      </c>
      <c r="E392">
        <f t="shared" si="37"/>
        <v>2.0362251300000054</v>
      </c>
      <c r="F392">
        <f t="shared" si="38"/>
        <v>-3.7100312959999968</v>
      </c>
      <c r="G392">
        <f t="shared" si="39"/>
        <v>2.235729622000008</v>
      </c>
      <c r="I392">
        <f t="shared" si="40"/>
        <v>9.1383158909136893E-3</v>
      </c>
      <c r="J392">
        <f t="shared" si="41"/>
        <v>1.6650142191312504E-2</v>
      </c>
      <c r="K392">
        <f t="shared" si="42"/>
        <v>1.0033666332616705E-2</v>
      </c>
    </row>
    <row r="393" spans="1:11" x14ac:dyDescent="0.25">
      <c r="A393">
        <v>102.12515033</v>
      </c>
      <c r="B393">
        <v>120.397105372</v>
      </c>
      <c r="C393">
        <v>156.750482076</v>
      </c>
      <c r="E393">
        <f t="shared" si="37"/>
        <v>2.1251503299999968</v>
      </c>
      <c r="F393">
        <f t="shared" si="38"/>
        <v>-4.6028946280000014</v>
      </c>
      <c r="G393">
        <f t="shared" si="39"/>
        <v>1.7504820759999973</v>
      </c>
      <c r="I393">
        <f t="shared" si="40"/>
        <v>9.5374007250462467E-3</v>
      </c>
      <c r="J393">
        <f t="shared" si="41"/>
        <v>2.0657197725112819E-2</v>
      </c>
      <c r="K393">
        <f t="shared" si="42"/>
        <v>7.8559379000839244E-3</v>
      </c>
    </row>
    <row r="394" spans="1:11" x14ac:dyDescent="0.25">
      <c r="A394">
        <v>101.639160262</v>
      </c>
      <c r="B394">
        <v>121.900918969</v>
      </c>
      <c r="C394">
        <v>157.26384027700001</v>
      </c>
      <c r="E394">
        <f t="shared" si="37"/>
        <v>1.6391602620000043</v>
      </c>
      <c r="F394">
        <f t="shared" si="38"/>
        <v>-3.0990810309999972</v>
      </c>
      <c r="G394">
        <f t="shared" si="39"/>
        <v>2.2638402770000141</v>
      </c>
      <c r="I394">
        <f t="shared" si="40"/>
        <v>7.3563399494970608E-3</v>
      </c>
      <c r="J394">
        <f t="shared" si="41"/>
        <v>1.3908276160414727E-2</v>
      </c>
      <c r="K394">
        <f t="shared" si="42"/>
        <v>1.0159823328474303E-2</v>
      </c>
    </row>
    <row r="395" spans="1:11" x14ac:dyDescent="0.25">
      <c r="A395">
        <v>102.071691384</v>
      </c>
      <c r="B395">
        <v>121.32756094200001</v>
      </c>
      <c r="C395">
        <v>157.36749668100001</v>
      </c>
      <c r="E395">
        <f t="shared" si="37"/>
        <v>2.0716913840000046</v>
      </c>
      <c r="F395">
        <f t="shared" si="38"/>
        <v>-3.6724390579999948</v>
      </c>
      <c r="G395">
        <f t="shared" si="39"/>
        <v>2.3674966810000058</v>
      </c>
      <c r="I395">
        <f t="shared" si="40"/>
        <v>9.2974838668630731E-3</v>
      </c>
      <c r="J395">
        <f t="shared" si="41"/>
        <v>1.6481433073234571E-2</v>
      </c>
      <c r="K395">
        <f t="shared" si="42"/>
        <v>1.0625019907139498E-2</v>
      </c>
    </row>
    <row r="396" spans="1:11" x14ac:dyDescent="0.25">
      <c r="A396">
        <v>102.17949142499999</v>
      </c>
      <c r="B396">
        <v>121.693891874</v>
      </c>
      <c r="C396">
        <v>157.35260323</v>
      </c>
      <c r="E396">
        <f t="shared" si="37"/>
        <v>2.1794914249999948</v>
      </c>
      <c r="F396">
        <f t="shared" si="38"/>
        <v>-3.306108125999998</v>
      </c>
      <c r="G396">
        <f t="shared" si="39"/>
        <v>2.3526032299999997</v>
      </c>
      <c r="I396">
        <f t="shared" si="40"/>
        <v>9.7812765542224303E-3</v>
      </c>
      <c r="J396">
        <f t="shared" si="41"/>
        <v>1.4837387074632842E-2</v>
      </c>
      <c r="K396">
        <f t="shared" si="42"/>
        <v>1.0558180018986315E-2</v>
      </c>
    </row>
    <row r="397" spans="1:11" x14ac:dyDescent="0.25">
      <c r="A397">
        <v>102.569150458</v>
      </c>
      <c r="B397">
        <v>122.17923285800001</v>
      </c>
      <c r="C397">
        <v>157.45525065499999</v>
      </c>
      <c r="E397">
        <f t="shared" si="37"/>
        <v>2.5691504579999958</v>
      </c>
      <c r="F397">
        <f t="shared" si="38"/>
        <v>-2.820767141999994</v>
      </c>
      <c r="G397">
        <f t="shared" si="39"/>
        <v>2.4552506549999862</v>
      </c>
      <c r="I397">
        <f t="shared" si="40"/>
        <v>1.153001606285523E-2</v>
      </c>
      <c r="J397">
        <f t="shared" si="41"/>
        <v>1.2659239304401311E-2</v>
      </c>
      <c r="K397">
        <f t="shared" si="42"/>
        <v>1.101884842996833E-2</v>
      </c>
    </row>
    <row r="398" spans="1:11" x14ac:dyDescent="0.25">
      <c r="A398">
        <v>102.347611524</v>
      </c>
      <c r="B398">
        <v>122.769071516</v>
      </c>
      <c r="C398">
        <v>157.81217651099999</v>
      </c>
      <c r="E398">
        <f t="shared" si="37"/>
        <v>2.3476115240000013</v>
      </c>
      <c r="F398">
        <f t="shared" si="38"/>
        <v>-2.2309284840000032</v>
      </c>
      <c r="G398">
        <f t="shared" si="39"/>
        <v>2.8121765109999899</v>
      </c>
      <c r="I398">
        <f t="shared" si="40"/>
        <v>1.0535777885945872E-2</v>
      </c>
      <c r="J398">
        <f t="shared" si="41"/>
        <v>1.0012119444193855E-2</v>
      </c>
      <c r="K398">
        <f t="shared" si="42"/>
        <v>1.2620685659903114E-2</v>
      </c>
    </row>
    <row r="399" spans="1:11" x14ac:dyDescent="0.25">
      <c r="A399">
        <v>102.36605488799999</v>
      </c>
      <c r="B399">
        <v>122.643308315</v>
      </c>
      <c r="C399">
        <v>157.55133731800001</v>
      </c>
      <c r="E399">
        <f t="shared" si="37"/>
        <v>2.3660548879999936</v>
      </c>
      <c r="F399">
        <f t="shared" si="38"/>
        <v>-2.3566916850000013</v>
      </c>
      <c r="G399">
        <f t="shared" si="39"/>
        <v>2.5513373180000087</v>
      </c>
      <c r="I399">
        <f t="shared" si="40"/>
        <v>1.0618549326018923E-2</v>
      </c>
      <c r="J399">
        <f t="shared" si="41"/>
        <v>1.0576528477978077E-2</v>
      </c>
      <c r="K399">
        <f t="shared" si="42"/>
        <v>1.1450072986851179E-2</v>
      </c>
    </row>
    <row r="400" spans="1:11" x14ac:dyDescent="0.25">
      <c r="A400">
        <v>102.32000345100001</v>
      </c>
      <c r="B400">
        <v>122.284979854</v>
      </c>
      <c r="C400">
        <v>157.51362343100001</v>
      </c>
      <c r="E400">
        <f t="shared" si="37"/>
        <v>2.3200034510000052</v>
      </c>
      <c r="F400">
        <f t="shared" si="38"/>
        <v>-2.7150201460000005</v>
      </c>
      <c r="G400">
        <f t="shared" si="39"/>
        <v>2.5136234310000134</v>
      </c>
      <c r="I400">
        <f t="shared" si="40"/>
        <v>1.0411876413315795E-2</v>
      </c>
      <c r="J400">
        <f t="shared" si="41"/>
        <v>1.2184660418341141E-2</v>
      </c>
      <c r="K400">
        <f t="shared" si="42"/>
        <v>1.1280817923743211E-2</v>
      </c>
    </row>
    <row r="401" spans="1:11" x14ac:dyDescent="0.25">
      <c r="A401">
        <v>101.890901708</v>
      </c>
      <c r="B401">
        <v>122.02800935499999</v>
      </c>
      <c r="C401">
        <v>157.564150665</v>
      </c>
      <c r="E401">
        <f t="shared" si="37"/>
        <v>1.8909017080000012</v>
      </c>
      <c r="F401">
        <f t="shared" si="38"/>
        <v>-2.9719906450000053</v>
      </c>
      <c r="G401">
        <f t="shared" si="39"/>
        <v>2.5641506649999997</v>
      </c>
      <c r="I401">
        <f t="shared" si="40"/>
        <v>8.4861231068158963E-3</v>
      </c>
      <c r="J401">
        <f t="shared" si="41"/>
        <v>1.3337910891439739E-2</v>
      </c>
      <c r="K401">
        <f t="shared" si="42"/>
        <v>1.1507577636401305E-2</v>
      </c>
    </row>
    <row r="402" spans="1:11" x14ac:dyDescent="0.25">
      <c r="A402">
        <v>101.420471456</v>
      </c>
      <c r="B402">
        <v>122.625166404</v>
      </c>
      <c r="C402">
        <v>157.760689157</v>
      </c>
      <c r="E402">
        <f t="shared" si="37"/>
        <v>1.4204714560000014</v>
      </c>
      <c r="F402">
        <f t="shared" si="38"/>
        <v>-2.374833596000002</v>
      </c>
      <c r="G402">
        <f t="shared" si="39"/>
        <v>2.7606891570000016</v>
      </c>
      <c r="I402">
        <f t="shared" si="40"/>
        <v>6.3748927796378205E-3</v>
      </c>
      <c r="J402">
        <f t="shared" si="41"/>
        <v>1.0657947035847878E-2</v>
      </c>
      <c r="K402">
        <f t="shared" si="42"/>
        <v>1.2389617052455375E-2</v>
      </c>
    </row>
    <row r="403" spans="1:11" x14ac:dyDescent="0.25">
      <c r="A403">
        <v>101.943235468</v>
      </c>
      <c r="B403">
        <v>122.575104921</v>
      </c>
      <c r="C403">
        <v>157.519882494</v>
      </c>
      <c r="E403">
        <f t="shared" si="37"/>
        <v>1.9432354679999975</v>
      </c>
      <c r="F403">
        <f t="shared" si="38"/>
        <v>-2.4248950789999952</v>
      </c>
      <c r="G403">
        <f t="shared" si="39"/>
        <v>2.5198824940000009</v>
      </c>
      <c r="I403">
        <f t="shared" si="40"/>
        <v>8.7209902752803312E-3</v>
      </c>
      <c r="J403">
        <f t="shared" si="41"/>
        <v>1.0882616518058592E-2</v>
      </c>
      <c r="K403">
        <f t="shared" si="42"/>
        <v>1.1308907791622906E-2</v>
      </c>
    </row>
    <row r="404" spans="1:11" x14ac:dyDescent="0.25">
      <c r="A404">
        <v>102.12801667700001</v>
      </c>
      <c r="B404">
        <v>122.162730834</v>
      </c>
      <c r="C404">
        <v>157.312932937</v>
      </c>
      <c r="E404">
        <f t="shared" si="37"/>
        <v>2.1280166770000051</v>
      </c>
      <c r="F404">
        <f t="shared" si="38"/>
        <v>-2.8372691659999987</v>
      </c>
      <c r="G404">
        <f t="shared" si="39"/>
        <v>2.3129329369999994</v>
      </c>
      <c r="I404">
        <f t="shared" si="40"/>
        <v>9.5502645208776285E-3</v>
      </c>
      <c r="J404">
        <f t="shared" si="41"/>
        <v>1.2733298260815172E-2</v>
      </c>
      <c r="K404">
        <f t="shared" si="42"/>
        <v>1.038014485795326E-2</v>
      </c>
    </row>
    <row r="405" spans="1:11" x14ac:dyDescent="0.25">
      <c r="A405">
        <v>101.813619292</v>
      </c>
      <c r="B405">
        <v>122.274700094</v>
      </c>
      <c r="C405">
        <v>157.43033426599999</v>
      </c>
      <c r="E405">
        <f t="shared" si="37"/>
        <v>1.8136192919999985</v>
      </c>
      <c r="F405">
        <f t="shared" si="38"/>
        <v>-2.7252999060000036</v>
      </c>
      <c r="G405">
        <f t="shared" si="39"/>
        <v>2.4303342659999885</v>
      </c>
      <c r="I405">
        <f t="shared" si="40"/>
        <v>8.1392895863883069E-3</v>
      </c>
      <c r="J405">
        <f t="shared" si="41"/>
        <v>1.2230794656043436E-2</v>
      </c>
      <c r="K405">
        <f t="shared" si="42"/>
        <v>1.0907026888141633E-2</v>
      </c>
    </row>
    <row r="406" spans="1:11" x14ac:dyDescent="0.25">
      <c r="A406">
        <v>101.689348127</v>
      </c>
      <c r="B406">
        <v>121.628650593</v>
      </c>
      <c r="C406">
        <v>157.29072217300001</v>
      </c>
      <c r="E406">
        <f t="shared" si="37"/>
        <v>1.6893481270000024</v>
      </c>
      <c r="F406">
        <f t="shared" si="38"/>
        <v>-3.3713494069999967</v>
      </c>
      <c r="G406">
        <f t="shared" si="39"/>
        <v>2.290722173000006</v>
      </c>
      <c r="I406">
        <f t="shared" si="40"/>
        <v>7.5815766178317211E-3</v>
      </c>
      <c r="J406">
        <f t="shared" si="41"/>
        <v>1.5130181533419357E-2</v>
      </c>
      <c r="K406">
        <f t="shared" si="42"/>
        <v>1.0280465812340817E-2</v>
      </c>
    </row>
    <row r="407" spans="1:11" x14ac:dyDescent="0.25">
      <c r="A407">
        <v>102.38734712</v>
      </c>
      <c r="B407">
        <v>121.607853206</v>
      </c>
      <c r="C407">
        <v>157.32862878200001</v>
      </c>
      <c r="E407">
        <f t="shared" si="37"/>
        <v>2.3873471200000012</v>
      </c>
      <c r="F407">
        <f t="shared" si="38"/>
        <v>-3.3921467939999985</v>
      </c>
      <c r="G407">
        <f t="shared" si="39"/>
        <v>2.3286287820000098</v>
      </c>
      <c r="I407">
        <f t="shared" si="40"/>
        <v>1.0714106118424627E-2</v>
      </c>
      <c r="J407">
        <f t="shared" si="41"/>
        <v>1.5223517525256173E-2</v>
      </c>
      <c r="K407">
        <f t="shared" si="42"/>
        <v>1.045058578694077E-2</v>
      </c>
    </row>
    <row r="408" spans="1:11" x14ac:dyDescent="0.25">
      <c r="A408">
        <v>102.498813021</v>
      </c>
      <c r="B408">
        <v>121.210436141</v>
      </c>
      <c r="C408">
        <v>157.22807779199999</v>
      </c>
      <c r="E408">
        <f t="shared" si="37"/>
        <v>2.4988130210000037</v>
      </c>
      <c r="F408">
        <f t="shared" si="38"/>
        <v>-3.7895638589999976</v>
      </c>
      <c r="G408">
        <f t="shared" si="39"/>
        <v>2.2280777919999935</v>
      </c>
      <c r="I408">
        <f t="shared" si="40"/>
        <v>1.1214350712893085E-2</v>
      </c>
      <c r="J408">
        <f t="shared" si="41"/>
        <v>1.7007074081406601E-2</v>
      </c>
      <c r="K408">
        <f t="shared" si="42"/>
        <v>9.9993259059843603E-3</v>
      </c>
    </row>
    <row r="409" spans="1:11" x14ac:dyDescent="0.25">
      <c r="A409">
        <v>102.387059327</v>
      </c>
      <c r="B409">
        <v>120.376902659</v>
      </c>
      <c r="C409">
        <v>157.01377021799999</v>
      </c>
      <c r="E409">
        <f t="shared" si="37"/>
        <v>2.3870593270000029</v>
      </c>
      <c r="F409">
        <f t="shared" si="38"/>
        <v>-4.6230973410000047</v>
      </c>
      <c r="G409">
        <f t="shared" si="39"/>
        <v>2.0137702179999906</v>
      </c>
      <c r="I409">
        <f t="shared" si="40"/>
        <v>1.0712814540540419E-2</v>
      </c>
      <c r="J409">
        <f t="shared" si="41"/>
        <v>2.0747864896697867E-2</v>
      </c>
      <c r="K409">
        <f t="shared" si="42"/>
        <v>9.0375411405505968E-3</v>
      </c>
    </row>
    <row r="410" spans="1:11" x14ac:dyDescent="0.25">
      <c r="A410">
        <v>102.498736679</v>
      </c>
      <c r="B410">
        <v>120.004674978</v>
      </c>
      <c r="C410">
        <v>156.70756395399999</v>
      </c>
      <c r="E410">
        <f t="shared" si="37"/>
        <v>2.4987366790000038</v>
      </c>
      <c r="F410">
        <f t="shared" si="38"/>
        <v>-4.9953250220000029</v>
      </c>
      <c r="G410">
        <f t="shared" si="39"/>
        <v>1.7075639539999941</v>
      </c>
      <c r="I410">
        <f t="shared" si="40"/>
        <v>1.1214008099838435E-2</v>
      </c>
      <c r="J410">
        <f t="shared" si="41"/>
        <v>2.2418374744653739E-2</v>
      </c>
      <c r="K410">
        <f t="shared" si="42"/>
        <v>7.6633269011808711E-3</v>
      </c>
    </row>
    <row r="411" spans="1:11" x14ac:dyDescent="0.25">
      <c r="A411">
        <v>102.377792414</v>
      </c>
      <c r="B411">
        <v>119.43568397600001</v>
      </c>
      <c r="C411">
        <v>156.49347418900001</v>
      </c>
      <c r="E411">
        <f t="shared" si="37"/>
        <v>2.3777924139999982</v>
      </c>
      <c r="F411">
        <f t="shared" si="38"/>
        <v>-5.5643160239999929</v>
      </c>
      <c r="G411">
        <f t="shared" si="39"/>
        <v>1.4934741890000112</v>
      </c>
      <c r="I411">
        <f t="shared" si="40"/>
        <v>1.0671225829606645E-2</v>
      </c>
      <c r="J411">
        <f t="shared" si="41"/>
        <v>2.497193301223263E-2</v>
      </c>
      <c r="K411">
        <f t="shared" si="42"/>
        <v>6.7025196344611465E-3</v>
      </c>
    </row>
    <row r="412" spans="1:11" x14ac:dyDescent="0.25">
      <c r="A412">
        <v>102.077493496</v>
      </c>
      <c r="B412">
        <v>118.531004737</v>
      </c>
      <c r="C412">
        <v>156.03690185100001</v>
      </c>
      <c r="E412">
        <f t="shared" si="37"/>
        <v>2.0774934960000024</v>
      </c>
      <c r="F412">
        <f t="shared" si="38"/>
        <v>-6.4689952629999965</v>
      </c>
      <c r="G412">
        <f t="shared" si="39"/>
        <v>1.0369018510000103</v>
      </c>
      <c r="I412">
        <f t="shared" si="40"/>
        <v>9.3235229975609842E-3</v>
      </c>
      <c r="J412">
        <f t="shared" si="41"/>
        <v>2.9032016813444441E-2</v>
      </c>
      <c r="K412">
        <f t="shared" si="42"/>
        <v>4.6534818388726928E-3</v>
      </c>
    </row>
    <row r="413" spans="1:11" x14ac:dyDescent="0.25">
      <c r="A413">
        <v>102.252290015</v>
      </c>
      <c r="B413">
        <v>120.381945601</v>
      </c>
      <c r="C413">
        <v>156.46377218000001</v>
      </c>
      <c r="E413">
        <f t="shared" si="37"/>
        <v>2.2522900149999998</v>
      </c>
      <c r="F413">
        <f t="shared" si="38"/>
        <v>-4.6180543990000018</v>
      </c>
      <c r="G413">
        <f t="shared" si="39"/>
        <v>1.4637721800000065</v>
      </c>
      <c r="I413">
        <f t="shared" si="40"/>
        <v>1.0107987241578083E-2</v>
      </c>
      <c r="J413">
        <f t="shared" si="41"/>
        <v>2.0725232823094304E-2</v>
      </c>
      <c r="K413">
        <f t="shared" si="42"/>
        <v>6.5692208469951439E-3</v>
      </c>
    </row>
    <row r="414" spans="1:11" x14ac:dyDescent="0.25">
      <c r="A414">
        <v>102.209727693</v>
      </c>
      <c r="B414">
        <v>121.61797125</v>
      </c>
      <c r="C414">
        <v>157.078377287</v>
      </c>
      <c r="E414">
        <f t="shared" si="37"/>
        <v>2.2097276930000049</v>
      </c>
      <c r="F414">
        <f t="shared" si="38"/>
        <v>-3.3820287500000035</v>
      </c>
      <c r="G414">
        <f t="shared" si="39"/>
        <v>2.078377286999995</v>
      </c>
      <c r="I414">
        <f t="shared" si="40"/>
        <v>9.9169730272084099E-3</v>
      </c>
      <c r="J414">
        <f t="shared" si="41"/>
        <v>1.5178109048114886E-2</v>
      </c>
      <c r="K414">
        <f t="shared" si="42"/>
        <v>9.3274893376382624E-3</v>
      </c>
    </row>
    <row r="415" spans="1:11" x14ac:dyDescent="0.25">
      <c r="A415">
        <v>102.202256709</v>
      </c>
      <c r="B415">
        <v>122.642032531</v>
      </c>
      <c r="C415">
        <v>157.45069102900001</v>
      </c>
      <c r="E415">
        <f t="shared" si="37"/>
        <v>2.2022567089999967</v>
      </c>
      <c r="F415">
        <f t="shared" si="38"/>
        <v>-2.3579674690000019</v>
      </c>
      <c r="G415">
        <f t="shared" si="39"/>
        <v>2.4506910290000121</v>
      </c>
      <c r="I415">
        <f t="shared" si="40"/>
        <v>9.883444214110991E-3</v>
      </c>
      <c r="J415">
        <f t="shared" si="41"/>
        <v>1.0582254032107045E-2</v>
      </c>
      <c r="K415">
        <f t="shared" si="42"/>
        <v>1.099838541626798E-2</v>
      </c>
    </row>
    <row r="416" spans="1:11" x14ac:dyDescent="0.25">
      <c r="A416">
        <v>102.51369701500001</v>
      </c>
      <c r="B416">
        <v>123.180257684</v>
      </c>
      <c r="C416">
        <v>157.57917425100001</v>
      </c>
      <c r="E416">
        <f t="shared" si="37"/>
        <v>2.5136970150000053</v>
      </c>
      <c r="F416">
        <f t="shared" si="38"/>
        <v>-1.8197423160000028</v>
      </c>
      <c r="G416">
        <f t="shared" si="39"/>
        <v>2.579174251000012</v>
      </c>
      <c r="I416">
        <f t="shared" si="40"/>
        <v>1.1281148159249361E-2</v>
      </c>
      <c r="J416">
        <f t="shared" si="41"/>
        <v>8.1667689287730477E-3</v>
      </c>
      <c r="K416">
        <f t="shared" si="42"/>
        <v>1.1575001553658636E-2</v>
      </c>
    </row>
    <row r="417" spans="1:11" x14ac:dyDescent="0.25">
      <c r="A417">
        <v>102.284603266</v>
      </c>
      <c r="B417">
        <v>121.37053383999999</v>
      </c>
      <c r="C417">
        <v>157.098768474</v>
      </c>
      <c r="E417">
        <f t="shared" si="37"/>
        <v>2.2846032660000049</v>
      </c>
      <c r="F417">
        <f t="shared" si="38"/>
        <v>-3.6294661600000069</v>
      </c>
      <c r="G417">
        <f t="shared" si="39"/>
        <v>2.0987684739999963</v>
      </c>
      <c r="I417">
        <f t="shared" si="40"/>
        <v>1.0253004946521361E-2</v>
      </c>
      <c r="J417">
        <f t="shared" si="41"/>
        <v>1.6288576246704833E-2</v>
      </c>
      <c r="K417">
        <f t="shared" si="42"/>
        <v>9.4190023562388658E-3</v>
      </c>
    </row>
    <row r="418" spans="1:11" x14ac:dyDescent="0.25">
      <c r="A418">
        <v>101.886676816</v>
      </c>
      <c r="B418">
        <v>121.720883586</v>
      </c>
      <c r="C418">
        <v>157.24566498799999</v>
      </c>
      <c r="E418">
        <f t="shared" si="37"/>
        <v>1.8866768160000049</v>
      </c>
      <c r="F418">
        <f t="shared" si="38"/>
        <v>-3.2791164140000006</v>
      </c>
      <c r="G418">
        <f t="shared" si="39"/>
        <v>2.2456649879999873</v>
      </c>
      <c r="I418">
        <f t="shared" si="40"/>
        <v>8.4671623361564346E-3</v>
      </c>
      <c r="J418">
        <f t="shared" si="41"/>
        <v>1.4716251750714832E-2</v>
      </c>
      <c r="K418">
        <f t="shared" si="42"/>
        <v>1.0078254974443188E-2</v>
      </c>
    </row>
    <row r="419" spans="1:11" x14ac:dyDescent="0.25">
      <c r="A419">
        <v>101.821859777</v>
      </c>
      <c r="B419">
        <v>120.458294193</v>
      </c>
      <c r="C419">
        <v>157.24860184600001</v>
      </c>
      <c r="E419">
        <f t="shared" si="37"/>
        <v>1.8218597770000002</v>
      </c>
      <c r="F419">
        <f t="shared" si="38"/>
        <v>-4.5417058069999996</v>
      </c>
      <c r="G419">
        <f t="shared" si="39"/>
        <v>2.2486018460000139</v>
      </c>
      <c r="I419">
        <f t="shared" si="40"/>
        <v>8.1762718207762843E-3</v>
      </c>
      <c r="J419">
        <f t="shared" si="41"/>
        <v>2.0382590184398208E-2</v>
      </c>
      <c r="K419">
        <f t="shared" si="42"/>
        <v>1.0091435214552984E-2</v>
      </c>
    </row>
    <row r="420" spans="1:11" x14ac:dyDescent="0.25">
      <c r="A420">
        <v>101.290513709</v>
      </c>
      <c r="B420">
        <v>119.754538446</v>
      </c>
      <c r="C420">
        <v>156.990746403</v>
      </c>
      <c r="E420">
        <f t="shared" si="37"/>
        <v>1.2905137089999954</v>
      </c>
      <c r="F420">
        <f t="shared" si="38"/>
        <v>-5.245461554000002</v>
      </c>
      <c r="G420">
        <f t="shared" si="39"/>
        <v>1.9907464030000028</v>
      </c>
      <c r="I420">
        <f t="shared" si="40"/>
        <v>5.7916591641301429E-3</v>
      </c>
      <c r="J420">
        <f t="shared" si="41"/>
        <v>2.3540955254832213E-2</v>
      </c>
      <c r="K420">
        <f t="shared" si="42"/>
        <v>8.9342132268616804E-3</v>
      </c>
    </row>
    <row r="421" spans="1:11" x14ac:dyDescent="0.25">
      <c r="A421">
        <v>101.301887538</v>
      </c>
      <c r="B421">
        <v>120.95302482300001</v>
      </c>
      <c r="C421">
        <v>157.61385942499999</v>
      </c>
      <c r="E421">
        <f t="shared" si="37"/>
        <v>1.3018875380000026</v>
      </c>
      <c r="F421">
        <f t="shared" si="38"/>
        <v>-4.0469751769999931</v>
      </c>
      <c r="G421">
        <f t="shared" si="39"/>
        <v>2.6138594249999869</v>
      </c>
      <c r="I421">
        <f t="shared" si="40"/>
        <v>5.8427034424665463E-3</v>
      </c>
      <c r="J421">
        <f t="shared" si="41"/>
        <v>1.816230289335059E-2</v>
      </c>
      <c r="K421">
        <f t="shared" si="42"/>
        <v>1.1730664143257987E-2</v>
      </c>
    </row>
    <row r="422" spans="1:11" x14ac:dyDescent="0.25">
      <c r="A422">
        <v>101.62024638600001</v>
      </c>
      <c r="B422">
        <v>120.666579732</v>
      </c>
      <c r="C422">
        <v>157.392160023</v>
      </c>
      <c r="E422">
        <f t="shared" si="37"/>
        <v>1.6202463860000051</v>
      </c>
      <c r="F422">
        <f t="shared" si="38"/>
        <v>-4.3334202679999976</v>
      </c>
      <c r="G422">
        <f t="shared" si="39"/>
        <v>2.3921600230000024</v>
      </c>
      <c r="I422">
        <f t="shared" si="40"/>
        <v>7.271456912222315E-3</v>
      </c>
      <c r="J422">
        <f t="shared" si="41"/>
        <v>1.9447831535735802E-2</v>
      </c>
      <c r="K422">
        <f t="shared" si="42"/>
        <v>1.0735705806650819E-2</v>
      </c>
    </row>
    <row r="423" spans="1:11" x14ac:dyDescent="0.25">
      <c r="A423">
        <v>101.65539261399999</v>
      </c>
      <c r="B423">
        <v>121.234195312</v>
      </c>
      <c r="C423">
        <v>157.367937289</v>
      </c>
      <c r="E423">
        <f t="shared" si="37"/>
        <v>1.655392613999993</v>
      </c>
      <c r="F423">
        <f t="shared" si="38"/>
        <v>-3.7658046880000029</v>
      </c>
      <c r="G423">
        <f t="shared" si="39"/>
        <v>2.3679372889999968</v>
      </c>
      <c r="I423">
        <f t="shared" si="40"/>
        <v>7.4291886527386329E-3</v>
      </c>
      <c r="J423">
        <f t="shared" si="41"/>
        <v>1.6900445984785385E-2</v>
      </c>
      <c r="K423">
        <f t="shared" si="42"/>
        <v>1.0626997299044086E-2</v>
      </c>
    </row>
    <row r="424" spans="1:11" x14ac:dyDescent="0.25">
      <c r="A424">
        <v>101.530103256</v>
      </c>
      <c r="B424">
        <v>122.120102699</v>
      </c>
      <c r="C424">
        <v>157.392855881</v>
      </c>
      <c r="E424">
        <f t="shared" si="37"/>
        <v>1.5301032560000039</v>
      </c>
      <c r="F424">
        <f t="shared" si="38"/>
        <v>-2.8798973009999997</v>
      </c>
      <c r="G424">
        <f t="shared" si="39"/>
        <v>2.3928558810000027</v>
      </c>
      <c r="I424">
        <f t="shared" si="40"/>
        <v>6.8669061652547108E-3</v>
      </c>
      <c r="J424">
        <f t="shared" si="41"/>
        <v>1.2924607835444833E-2</v>
      </c>
      <c r="K424">
        <f t="shared" si="42"/>
        <v>1.0738828727650827E-2</v>
      </c>
    </row>
    <row r="425" spans="1:11" x14ac:dyDescent="0.25">
      <c r="A425">
        <v>101.629410941</v>
      </c>
      <c r="B425">
        <v>121.864416154</v>
      </c>
      <c r="C425">
        <v>157.250890717</v>
      </c>
      <c r="E425">
        <f t="shared" si="37"/>
        <v>1.6294109410000033</v>
      </c>
      <c r="F425">
        <f t="shared" si="38"/>
        <v>-3.1355838460000029</v>
      </c>
      <c r="G425">
        <f t="shared" si="39"/>
        <v>2.2508907170000043</v>
      </c>
      <c r="I425">
        <f t="shared" si="40"/>
        <v>7.3125862536471678E-3</v>
      </c>
      <c r="J425">
        <f t="shared" si="41"/>
        <v>1.4072096088507666E-2</v>
      </c>
      <c r="K425">
        <f t="shared" si="42"/>
        <v>1.0101707372539495E-2</v>
      </c>
    </row>
    <row r="426" spans="1:11" x14ac:dyDescent="0.25">
      <c r="A426">
        <v>101.700252484</v>
      </c>
      <c r="B426">
        <v>121.963403344</v>
      </c>
      <c r="C426">
        <v>156.84500015899999</v>
      </c>
      <c r="E426">
        <f t="shared" si="37"/>
        <v>1.7002524840000035</v>
      </c>
      <c r="F426">
        <f t="shared" si="38"/>
        <v>-3.0365966560000004</v>
      </c>
      <c r="G426">
        <f t="shared" si="39"/>
        <v>1.8450001589999943</v>
      </c>
      <c r="I426">
        <f t="shared" si="40"/>
        <v>7.6305139663523664E-3</v>
      </c>
      <c r="J426">
        <f t="shared" si="41"/>
        <v>1.3627854340359751E-2</v>
      </c>
      <c r="K426">
        <f t="shared" si="42"/>
        <v>8.2801228721344211E-3</v>
      </c>
    </row>
    <row r="427" spans="1:11" x14ac:dyDescent="0.25">
      <c r="A427">
        <v>101.694060396</v>
      </c>
      <c r="B427">
        <v>122.193287215</v>
      </c>
      <c r="C427">
        <v>156.99784404299999</v>
      </c>
      <c r="E427">
        <f t="shared" si="37"/>
        <v>1.6940603959999976</v>
      </c>
      <c r="F427">
        <f t="shared" si="38"/>
        <v>-2.806712785000002</v>
      </c>
      <c r="G427">
        <f t="shared" si="39"/>
        <v>1.9978440429999864</v>
      </c>
      <c r="I427">
        <f t="shared" si="40"/>
        <v>7.6027246736387515E-3</v>
      </c>
      <c r="J427">
        <f t="shared" si="41"/>
        <v>1.2596165161951452E-2</v>
      </c>
      <c r="K427">
        <f t="shared" si="42"/>
        <v>8.9660665202152667E-3</v>
      </c>
    </row>
    <row r="428" spans="1:11" x14ac:dyDescent="0.25">
      <c r="A428">
        <v>101.679227974</v>
      </c>
      <c r="B428">
        <v>121.65389138</v>
      </c>
      <c r="C428">
        <v>157.405032543</v>
      </c>
      <c r="E428">
        <f t="shared" si="37"/>
        <v>1.6792279739999998</v>
      </c>
      <c r="F428">
        <f t="shared" si="38"/>
        <v>-3.3461086199999954</v>
      </c>
      <c r="G428">
        <f t="shared" si="39"/>
        <v>2.4050325430000044</v>
      </c>
      <c r="I428">
        <f t="shared" si="40"/>
        <v>7.5361586757702751E-3</v>
      </c>
      <c r="J428">
        <f t="shared" si="41"/>
        <v>1.5016904135187229E-2</v>
      </c>
      <c r="K428">
        <f t="shared" si="42"/>
        <v>1.0793476016996923E-2</v>
      </c>
    </row>
    <row r="429" spans="1:11" x14ac:dyDescent="0.25">
      <c r="A429">
        <v>102.48312733</v>
      </c>
      <c r="B429">
        <v>121.77892083899999</v>
      </c>
      <c r="C429">
        <v>157.30455375700001</v>
      </c>
      <c r="E429">
        <f t="shared" si="37"/>
        <v>2.4831273300000021</v>
      </c>
      <c r="F429">
        <f t="shared" si="38"/>
        <v>-3.2210791610000058</v>
      </c>
      <c r="G429">
        <f t="shared" si="39"/>
        <v>2.3045537570000079</v>
      </c>
      <c r="I429">
        <f t="shared" si="40"/>
        <v>1.1143955353748649E-2</v>
      </c>
      <c r="J429">
        <f t="shared" si="41"/>
        <v>1.4455788040911374E-2</v>
      </c>
      <c r="K429">
        <f t="shared" si="42"/>
        <v>1.0342540178284686E-2</v>
      </c>
    </row>
    <row r="430" spans="1:11" x14ac:dyDescent="0.25">
      <c r="A430">
        <v>102.676259449</v>
      </c>
      <c r="B430">
        <v>122.05888658000001</v>
      </c>
      <c r="C430">
        <v>157.528195036</v>
      </c>
      <c r="E430">
        <f t="shared" si="37"/>
        <v>2.6762594489999998</v>
      </c>
      <c r="F430">
        <f t="shared" si="38"/>
        <v>-2.9411134199999935</v>
      </c>
      <c r="G430">
        <f t="shared" si="39"/>
        <v>2.5281950359999996</v>
      </c>
      <c r="I430">
        <f t="shared" si="40"/>
        <v>1.2010707406898836E-2</v>
      </c>
      <c r="J430">
        <f t="shared" si="41"/>
        <v>1.3199337886064384E-2</v>
      </c>
      <c r="K430">
        <f t="shared" si="42"/>
        <v>1.1346213408537906E-2</v>
      </c>
    </row>
    <row r="431" spans="1:11" x14ac:dyDescent="0.25">
      <c r="A431">
        <v>103.18620565800001</v>
      </c>
      <c r="B431">
        <v>122.150820737</v>
      </c>
      <c r="C431">
        <v>157.58769567799999</v>
      </c>
      <c r="E431">
        <f t="shared" si="37"/>
        <v>3.1862056580000058</v>
      </c>
      <c r="F431">
        <f t="shared" si="38"/>
        <v>-2.8491792629999964</v>
      </c>
      <c r="G431">
        <f t="shared" si="39"/>
        <v>2.5876956779999887</v>
      </c>
      <c r="I431">
        <f t="shared" si="40"/>
        <v>1.4299280255037655E-2</v>
      </c>
      <c r="J431">
        <f t="shared" si="41"/>
        <v>1.2786749240804503E-2</v>
      </c>
      <c r="K431">
        <f t="shared" si="42"/>
        <v>1.1613244619525891E-2</v>
      </c>
    </row>
    <row r="432" spans="1:11" x14ac:dyDescent="0.25">
      <c r="A432">
        <v>102.978714188</v>
      </c>
      <c r="B432">
        <v>121.36674393200001</v>
      </c>
      <c r="C432">
        <v>157.398694646</v>
      </c>
      <c r="E432">
        <f t="shared" si="37"/>
        <v>2.9787141879999979</v>
      </c>
      <c r="F432">
        <f t="shared" si="38"/>
        <v>-3.6332560679999943</v>
      </c>
      <c r="G432">
        <f t="shared" si="39"/>
        <v>2.3986946459999956</v>
      </c>
      <c r="I432">
        <f t="shared" si="40"/>
        <v>1.3368085285682715E-2</v>
      </c>
      <c r="J432">
        <f t="shared" si="41"/>
        <v>1.6305584865246629E-2</v>
      </c>
      <c r="K432">
        <f t="shared" si="42"/>
        <v>1.0765032352287729E-2</v>
      </c>
    </row>
    <row r="433" spans="1:11" x14ac:dyDescent="0.25">
      <c r="A433">
        <v>103.114982357</v>
      </c>
      <c r="B433">
        <v>121.535494262</v>
      </c>
      <c r="C433">
        <v>157.397397818</v>
      </c>
      <c r="E433">
        <f t="shared" si="37"/>
        <v>3.1149823570000024</v>
      </c>
      <c r="F433">
        <f t="shared" si="38"/>
        <v>-3.4645057379999997</v>
      </c>
      <c r="G433">
        <f t="shared" si="39"/>
        <v>2.3973978180000017</v>
      </c>
      <c r="I433">
        <f t="shared" si="40"/>
        <v>1.3979639261641381E-2</v>
      </c>
      <c r="J433">
        <f t="shared" si="41"/>
        <v>1.5548255138039167E-2</v>
      </c>
      <c r="K433">
        <f t="shared" si="42"/>
        <v>1.0759212355399603E-2</v>
      </c>
    </row>
    <row r="434" spans="1:11" x14ac:dyDescent="0.25">
      <c r="A434">
        <v>103.24786591</v>
      </c>
      <c r="B434">
        <v>120.450584605</v>
      </c>
      <c r="C434">
        <v>156.89422731600001</v>
      </c>
      <c r="E434">
        <f t="shared" si="37"/>
        <v>3.2478659100000016</v>
      </c>
      <c r="F434">
        <f t="shared" si="38"/>
        <v>-4.5494153949999969</v>
      </c>
      <c r="G434">
        <f t="shared" si="39"/>
        <v>1.8942273160000127</v>
      </c>
      <c r="I434">
        <f t="shared" si="40"/>
        <v>1.4576003517307434E-2</v>
      </c>
      <c r="J434">
        <f t="shared" si="41"/>
        <v>2.0417189821488813E-2</v>
      </c>
      <c r="K434">
        <f t="shared" si="42"/>
        <v>8.5010480068113368E-3</v>
      </c>
    </row>
    <row r="435" spans="1:11" x14ac:dyDescent="0.25">
      <c r="A435">
        <v>102.973744583</v>
      </c>
      <c r="B435">
        <v>119.898533102</v>
      </c>
      <c r="C435">
        <v>156.933634678</v>
      </c>
      <c r="E435">
        <f t="shared" si="37"/>
        <v>2.9737445829999984</v>
      </c>
      <c r="F435">
        <f t="shared" si="38"/>
        <v>-5.1014668979999982</v>
      </c>
      <c r="G435">
        <f t="shared" si="39"/>
        <v>1.9336346780000042</v>
      </c>
      <c r="I435">
        <f t="shared" si="40"/>
        <v>1.3345782339081198E-2</v>
      </c>
      <c r="J435">
        <f t="shared" si="41"/>
        <v>2.2894725801249405E-2</v>
      </c>
      <c r="K435">
        <f t="shared" si="42"/>
        <v>8.6779031674111429E-3</v>
      </c>
    </row>
    <row r="436" spans="1:11" x14ac:dyDescent="0.25">
      <c r="A436">
        <v>102.694442964</v>
      </c>
      <c r="B436">
        <v>120.011215748</v>
      </c>
      <c r="C436">
        <v>157.001957834</v>
      </c>
      <c r="E436">
        <f t="shared" si="37"/>
        <v>2.6944429640000038</v>
      </c>
      <c r="F436">
        <f t="shared" si="38"/>
        <v>-4.9887842520000021</v>
      </c>
      <c r="G436">
        <f t="shared" si="39"/>
        <v>2.0019578339999953</v>
      </c>
      <c r="I436">
        <f t="shared" si="40"/>
        <v>1.2092312678157425E-2</v>
      </c>
      <c r="J436">
        <f t="shared" si="41"/>
        <v>2.2389020612073214E-2</v>
      </c>
      <c r="K436">
        <f t="shared" si="42"/>
        <v>8.9845286839089628E-3</v>
      </c>
    </row>
    <row r="437" spans="1:11" x14ac:dyDescent="0.25">
      <c r="A437">
        <v>102.732180322</v>
      </c>
      <c r="B437">
        <v>120.281782345</v>
      </c>
      <c r="C437">
        <v>157.01547222400001</v>
      </c>
      <c r="E437">
        <f t="shared" si="37"/>
        <v>2.7321803220000049</v>
      </c>
      <c r="F437">
        <f t="shared" si="38"/>
        <v>-4.7182176550000037</v>
      </c>
      <c r="G437">
        <f t="shared" si="39"/>
        <v>2.0154722240000069</v>
      </c>
      <c r="I437">
        <f t="shared" si="40"/>
        <v>1.2261673076087739E-2</v>
      </c>
      <c r="J437">
        <f t="shared" si="41"/>
        <v>2.1174752603841964E-2</v>
      </c>
      <c r="K437">
        <f t="shared" si="42"/>
        <v>9.0451795240707837E-3</v>
      </c>
    </row>
    <row r="438" spans="1:11" x14ac:dyDescent="0.25">
      <c r="A438">
        <v>102.905413572</v>
      </c>
      <c r="B438">
        <v>120.056940072</v>
      </c>
      <c r="C438">
        <v>157.02283086099999</v>
      </c>
      <c r="E438">
        <f t="shared" si="37"/>
        <v>2.9054135720000005</v>
      </c>
      <c r="F438">
        <f t="shared" si="38"/>
        <v>-4.9430599279999967</v>
      </c>
      <c r="G438">
        <f t="shared" si="39"/>
        <v>2.0228308609999885</v>
      </c>
      <c r="I438">
        <f t="shared" si="40"/>
        <v>1.3039121570355946E-2</v>
      </c>
      <c r="J438">
        <f t="shared" si="41"/>
        <v>2.2183815740345433E-2</v>
      </c>
      <c r="K438">
        <f t="shared" si="42"/>
        <v>9.078204138314885E-3</v>
      </c>
    </row>
    <row r="439" spans="1:11" x14ac:dyDescent="0.25">
      <c r="A439">
        <v>103.165356038</v>
      </c>
      <c r="B439">
        <v>120.334525129</v>
      </c>
      <c r="C439">
        <v>157.180265271</v>
      </c>
      <c r="E439">
        <f t="shared" si="37"/>
        <v>3.1653560379999988</v>
      </c>
      <c r="F439">
        <f t="shared" si="38"/>
        <v>-4.6654748710000007</v>
      </c>
      <c r="G439">
        <f t="shared" si="39"/>
        <v>2.1802652709999961</v>
      </c>
      <c r="I439">
        <f t="shared" si="40"/>
        <v>1.4205709848230243E-2</v>
      </c>
      <c r="J439">
        <f t="shared" si="41"/>
        <v>2.0938049788393334E-2</v>
      </c>
      <c r="K439">
        <f t="shared" si="42"/>
        <v>9.7847494753129059E-3</v>
      </c>
    </row>
    <row r="440" spans="1:11" x14ac:dyDescent="0.25">
      <c r="A440">
        <v>103.193925935</v>
      </c>
      <c r="B440">
        <v>120.295534702</v>
      </c>
      <c r="C440">
        <v>156.99199360899999</v>
      </c>
      <c r="E440">
        <f t="shared" si="37"/>
        <v>3.1939259349999958</v>
      </c>
      <c r="F440">
        <f t="shared" si="38"/>
        <v>-4.7044652980000023</v>
      </c>
      <c r="G440">
        <f t="shared" si="39"/>
        <v>1.9919936089999908</v>
      </c>
      <c r="I440">
        <f t="shared" si="40"/>
        <v>1.4333927862982295E-2</v>
      </c>
      <c r="J440">
        <f t="shared" si="41"/>
        <v>2.1113033798460835E-2</v>
      </c>
      <c r="K440">
        <f t="shared" si="42"/>
        <v>8.9398105266106191E-3</v>
      </c>
    </row>
    <row r="441" spans="1:11" x14ac:dyDescent="0.25">
      <c r="A441">
        <v>102.75561881</v>
      </c>
      <c r="B441">
        <v>120.42484013799999</v>
      </c>
      <c r="C441">
        <v>156.75119141600001</v>
      </c>
      <c r="E441">
        <f t="shared" si="37"/>
        <v>2.7556188100000014</v>
      </c>
      <c r="F441">
        <f t="shared" si="38"/>
        <v>-4.5751598620000067</v>
      </c>
      <c r="G441">
        <f t="shared" si="39"/>
        <v>1.7511914160000117</v>
      </c>
      <c r="I441">
        <f t="shared" si="40"/>
        <v>1.2366861988744642E-2</v>
      </c>
      <c r="J441">
        <f t="shared" si="41"/>
        <v>2.0532727670630913E-2</v>
      </c>
      <c r="K441">
        <f t="shared" si="42"/>
        <v>7.8591213265620137E-3</v>
      </c>
    </row>
    <row r="442" spans="1:11" x14ac:dyDescent="0.25">
      <c r="A442">
        <v>102.722308943</v>
      </c>
      <c r="B442">
        <v>120.485470135</v>
      </c>
      <c r="C442">
        <v>156.91895817400001</v>
      </c>
      <c r="E442">
        <f t="shared" si="37"/>
        <v>2.7223089430000016</v>
      </c>
      <c r="F442">
        <f t="shared" si="38"/>
        <v>-4.5145298650000001</v>
      </c>
      <c r="G442">
        <f t="shared" si="39"/>
        <v>1.9189581740000108</v>
      </c>
      <c r="I442">
        <f t="shared" si="40"/>
        <v>1.2217371599668498E-2</v>
      </c>
      <c r="J442">
        <f t="shared" si="41"/>
        <v>2.0260628059989527E-2</v>
      </c>
      <c r="K442">
        <f t="shared" si="42"/>
        <v>8.6120369094270875E-3</v>
      </c>
    </row>
    <row r="443" spans="1:11" x14ac:dyDescent="0.25">
      <c r="A443">
        <v>102.99292097199999</v>
      </c>
      <c r="B443">
        <v>120.906320506</v>
      </c>
      <c r="C443">
        <v>157.13960842099999</v>
      </c>
      <c r="E443">
        <f t="shared" si="37"/>
        <v>2.9929209719999932</v>
      </c>
      <c r="F443">
        <f t="shared" si="38"/>
        <v>-4.0936794939999999</v>
      </c>
      <c r="G443">
        <f t="shared" si="39"/>
        <v>2.1396084209999913</v>
      </c>
      <c r="I443">
        <f t="shared" si="40"/>
        <v>1.3431843500859018E-2</v>
      </c>
      <c r="J443">
        <f t="shared" si="41"/>
        <v>1.8371905847330158E-2</v>
      </c>
      <c r="K443">
        <f t="shared" si="42"/>
        <v>9.602286773642223E-3</v>
      </c>
    </row>
    <row r="444" spans="1:11" x14ac:dyDescent="0.25">
      <c r="A444">
        <v>102.697191369</v>
      </c>
      <c r="B444">
        <v>120.781522181</v>
      </c>
      <c r="C444">
        <v>157.43619097999999</v>
      </c>
      <c r="E444">
        <f t="shared" si="37"/>
        <v>2.6971913689999951</v>
      </c>
      <c r="F444">
        <f t="shared" si="38"/>
        <v>-4.2184778190000003</v>
      </c>
      <c r="G444">
        <f t="shared" si="39"/>
        <v>2.4361909799999921</v>
      </c>
      <c r="I444">
        <f t="shared" si="40"/>
        <v>1.2104647165496793E-2</v>
      </c>
      <c r="J444">
        <f t="shared" si="41"/>
        <v>1.8931984642009854E-2</v>
      </c>
      <c r="K444">
        <f t="shared" si="42"/>
        <v>1.0933311065576753E-2</v>
      </c>
    </row>
    <row r="445" spans="1:11" x14ac:dyDescent="0.25">
      <c r="A445">
        <v>102.569255935</v>
      </c>
      <c r="B445">
        <v>120.769520876</v>
      </c>
      <c r="C445">
        <v>157.525889694</v>
      </c>
      <c r="E445">
        <f t="shared" si="37"/>
        <v>2.569255935000001</v>
      </c>
      <c r="F445">
        <f t="shared" si="38"/>
        <v>-4.2304791239999986</v>
      </c>
      <c r="G445">
        <f t="shared" si="39"/>
        <v>2.525889694</v>
      </c>
      <c r="I445">
        <f t="shared" si="40"/>
        <v>1.1530489430034072E-2</v>
      </c>
      <c r="J445">
        <f t="shared" si="41"/>
        <v>1.8985844951745441E-2</v>
      </c>
      <c r="K445">
        <f t="shared" si="42"/>
        <v>1.1335867330826652E-2</v>
      </c>
    </row>
    <row r="446" spans="1:11" x14ac:dyDescent="0.25">
      <c r="A446">
        <v>102.384729893</v>
      </c>
      <c r="B446">
        <v>120.756110935</v>
      </c>
      <c r="C446">
        <v>157.728093207</v>
      </c>
      <c r="E446">
        <f t="shared" si="37"/>
        <v>2.3847298929999994</v>
      </c>
      <c r="F446">
        <f t="shared" si="38"/>
        <v>-4.2438890650000047</v>
      </c>
      <c r="G446">
        <f t="shared" si="39"/>
        <v>2.7280932070000006</v>
      </c>
      <c r="I446">
        <f t="shared" si="40"/>
        <v>1.070236034103888E-2</v>
      </c>
      <c r="J446">
        <f t="shared" si="41"/>
        <v>1.9046027038259899E-2</v>
      </c>
      <c r="K446">
        <f t="shared" si="42"/>
        <v>1.2243330630843225E-2</v>
      </c>
    </row>
    <row r="447" spans="1:11" x14ac:dyDescent="0.25">
      <c r="A447">
        <v>102.46875004</v>
      </c>
      <c r="B447">
        <v>121.140151489</v>
      </c>
      <c r="C447">
        <v>157.91830875400001</v>
      </c>
      <c r="E447">
        <f t="shared" si="37"/>
        <v>2.4687500400000033</v>
      </c>
      <c r="F447">
        <f t="shared" si="38"/>
        <v>-3.8598485109999956</v>
      </c>
      <c r="G447">
        <f t="shared" si="39"/>
        <v>2.9183087540000088</v>
      </c>
      <c r="I447">
        <f t="shared" si="40"/>
        <v>1.1079431929624489E-2</v>
      </c>
      <c r="J447">
        <f t="shared" si="41"/>
        <v>1.732250253909336E-2</v>
      </c>
      <c r="K447">
        <f t="shared" si="42"/>
        <v>1.3096993484836688E-2</v>
      </c>
    </row>
    <row r="448" spans="1:11" x14ac:dyDescent="0.25">
      <c r="A448">
        <v>102.226737769</v>
      </c>
      <c r="B448">
        <v>121.38119405800001</v>
      </c>
      <c r="C448">
        <v>158.16676493200001</v>
      </c>
      <c r="E448">
        <f t="shared" si="37"/>
        <v>2.2267377689999961</v>
      </c>
      <c r="F448">
        <f t="shared" si="38"/>
        <v>-3.6188059419999945</v>
      </c>
      <c r="G448">
        <f t="shared" si="39"/>
        <v>3.1667649320000066</v>
      </c>
      <c r="I448">
        <f t="shared" si="40"/>
        <v>9.9933120555045427E-3</v>
      </c>
      <c r="J448">
        <f t="shared" si="41"/>
        <v>1.6240734562543848E-2</v>
      </c>
      <c r="K448">
        <f t="shared" si="42"/>
        <v>1.4212032782879854E-2</v>
      </c>
    </row>
    <row r="449" spans="1:11" x14ac:dyDescent="0.25">
      <c r="A449">
        <v>102.39022495</v>
      </c>
      <c r="B449">
        <v>120.794533075</v>
      </c>
      <c r="C449">
        <v>157.893546894</v>
      </c>
      <c r="E449">
        <f t="shared" si="37"/>
        <v>2.3902249500000039</v>
      </c>
      <c r="F449">
        <f t="shared" si="38"/>
        <v>-4.2054669249999961</v>
      </c>
      <c r="G449">
        <f t="shared" si="39"/>
        <v>2.8935468939999964</v>
      </c>
      <c r="I449">
        <f t="shared" si="40"/>
        <v>1.0727021448479696E-2</v>
      </c>
      <c r="J449">
        <f t="shared" si="41"/>
        <v>1.8873593426989719E-2</v>
      </c>
      <c r="K449">
        <f t="shared" si="42"/>
        <v>1.2985865449241383E-2</v>
      </c>
    </row>
    <row r="450" spans="1:11" x14ac:dyDescent="0.25">
      <c r="A450">
        <v>102.072395015</v>
      </c>
      <c r="B450">
        <v>119.650478763</v>
      </c>
      <c r="C450">
        <v>157.167329486</v>
      </c>
      <c r="E450">
        <f t="shared" ref="E450:E474" si="43">A450-100</f>
        <v>2.0723950149999979</v>
      </c>
      <c r="F450">
        <f t="shared" ref="F450:F474" si="44">B450-125</f>
        <v>-5.3495212370000047</v>
      </c>
      <c r="G450">
        <f t="shared" ref="G450:G474" si="45">C450-155</f>
        <v>2.1673294859999999</v>
      </c>
      <c r="I450">
        <f t="shared" ref="I450:I474" si="46">ABS(E450)/SQRT(100^2+125^2+155^2)</f>
        <v>9.3006416720850232E-3</v>
      </c>
      <c r="J450">
        <f t="shared" ref="J450:J474" si="47">ABS(F450)/SQRT(100^2+125^2+155^2)</f>
        <v>2.4007961697662217E-2</v>
      </c>
      <c r="K450">
        <f t="shared" ref="K450:K474" si="48">ABS(G450)/SQRT(100^2+125^2+155^2)</f>
        <v>9.7266953398024037E-3</v>
      </c>
    </row>
    <row r="451" spans="1:11" x14ac:dyDescent="0.25">
      <c r="A451">
        <v>101.915771824</v>
      </c>
      <c r="B451">
        <v>119.828262384</v>
      </c>
      <c r="C451">
        <v>157.23329021699999</v>
      </c>
      <c r="E451">
        <f t="shared" si="43"/>
        <v>1.9157718240000037</v>
      </c>
      <c r="F451">
        <f t="shared" si="44"/>
        <v>-5.1717376160000015</v>
      </c>
      <c r="G451">
        <f t="shared" si="45"/>
        <v>2.2332902169999898</v>
      </c>
      <c r="I451">
        <f t="shared" si="46"/>
        <v>8.5977369813837277E-3</v>
      </c>
      <c r="J451">
        <f t="shared" si="47"/>
        <v>2.3210091724940436E-2</v>
      </c>
      <c r="K451">
        <f t="shared" si="48"/>
        <v>1.002271859744361E-2</v>
      </c>
    </row>
    <row r="452" spans="1:11" x14ac:dyDescent="0.25">
      <c r="A452">
        <v>102.265357612</v>
      </c>
      <c r="B452">
        <v>120.118749941</v>
      </c>
      <c r="C452">
        <v>157.436658857</v>
      </c>
      <c r="E452">
        <f t="shared" si="43"/>
        <v>2.2653576120000025</v>
      </c>
      <c r="F452">
        <f t="shared" si="44"/>
        <v>-4.8812500589999956</v>
      </c>
      <c r="G452">
        <f t="shared" si="45"/>
        <v>2.4366588569999976</v>
      </c>
      <c r="I452">
        <f t="shared" si="46"/>
        <v>1.0166632932352551E-2</v>
      </c>
      <c r="J452">
        <f t="shared" si="47"/>
        <v>2.1906421016266959E-2</v>
      </c>
      <c r="K452">
        <f t="shared" si="48"/>
        <v>1.0935410837238122E-2</v>
      </c>
    </row>
    <row r="453" spans="1:11" x14ac:dyDescent="0.25">
      <c r="A453">
        <v>102.18671485500001</v>
      </c>
      <c r="B453">
        <v>119.61465292600001</v>
      </c>
      <c r="C453">
        <v>157.11880156500001</v>
      </c>
      <c r="E453">
        <f t="shared" si="43"/>
        <v>2.1867148550000053</v>
      </c>
      <c r="F453">
        <f t="shared" si="44"/>
        <v>-5.3853470739999949</v>
      </c>
      <c r="G453">
        <f t="shared" si="45"/>
        <v>2.1188015650000125</v>
      </c>
      <c r="I453">
        <f t="shared" si="46"/>
        <v>9.8136943768803789E-3</v>
      </c>
      <c r="J453">
        <f t="shared" si="47"/>
        <v>2.4168743435761232E-2</v>
      </c>
      <c r="K453">
        <f t="shared" si="48"/>
        <v>9.5089082861541715E-3</v>
      </c>
    </row>
    <row r="454" spans="1:11" x14ac:dyDescent="0.25">
      <c r="A454">
        <v>102.22364899999999</v>
      </c>
      <c r="B454">
        <v>119.16530446599999</v>
      </c>
      <c r="C454">
        <v>157.00590379900001</v>
      </c>
      <c r="E454">
        <f t="shared" si="43"/>
        <v>2.2236489999999947</v>
      </c>
      <c r="F454">
        <f t="shared" si="44"/>
        <v>-5.8346955340000051</v>
      </c>
      <c r="G454">
        <f t="shared" si="45"/>
        <v>2.0059037990000093</v>
      </c>
      <c r="I454">
        <f t="shared" si="46"/>
        <v>9.9794500584099114E-3</v>
      </c>
      <c r="J454">
        <f t="shared" si="47"/>
        <v>2.6185361398125578E-2</v>
      </c>
      <c r="K454">
        <f t="shared" si="48"/>
        <v>9.0022376661493594E-3</v>
      </c>
    </row>
    <row r="455" spans="1:11" x14ac:dyDescent="0.25">
      <c r="A455">
        <v>102.39492605300001</v>
      </c>
      <c r="B455">
        <v>117.746395568</v>
      </c>
      <c r="C455">
        <v>156.78162169300001</v>
      </c>
      <c r="E455">
        <f t="shared" si="43"/>
        <v>2.394926053000006</v>
      </c>
      <c r="F455">
        <f t="shared" si="44"/>
        <v>-7.253604432000003</v>
      </c>
      <c r="G455">
        <f t="shared" si="45"/>
        <v>1.7816216930000053</v>
      </c>
      <c r="I455">
        <f t="shared" si="46"/>
        <v>1.074811939271818E-2</v>
      </c>
      <c r="J455">
        <f t="shared" si="47"/>
        <v>3.2553241618890845E-2</v>
      </c>
      <c r="K455">
        <f t="shared" si="48"/>
        <v>7.9956884869299572E-3</v>
      </c>
    </row>
    <row r="456" spans="1:11" x14ac:dyDescent="0.25">
      <c r="A456">
        <v>102.404202075</v>
      </c>
      <c r="B456">
        <v>119.08957471799999</v>
      </c>
      <c r="C456">
        <v>156.968793893</v>
      </c>
      <c r="E456">
        <f t="shared" si="43"/>
        <v>2.4042020750000006</v>
      </c>
      <c r="F456">
        <f t="shared" si="44"/>
        <v>-5.9104252820000056</v>
      </c>
      <c r="G456">
        <f t="shared" si="45"/>
        <v>1.9687938929999973</v>
      </c>
      <c r="I456">
        <f t="shared" si="46"/>
        <v>1.0789748983669656E-2</v>
      </c>
      <c r="J456">
        <f t="shared" si="47"/>
        <v>2.6525226744725683E-2</v>
      </c>
      <c r="K456">
        <f t="shared" si="48"/>
        <v>8.8356931919093117E-3</v>
      </c>
    </row>
    <row r="457" spans="1:11" x14ac:dyDescent="0.25">
      <c r="A457">
        <v>102.846952483</v>
      </c>
      <c r="B457">
        <v>119.148228367</v>
      </c>
      <c r="C457">
        <v>157.05389483100001</v>
      </c>
      <c r="E457">
        <f t="shared" si="43"/>
        <v>2.8469524829999955</v>
      </c>
      <c r="F457">
        <f t="shared" si="44"/>
        <v>-5.8517716329999985</v>
      </c>
      <c r="G457">
        <f t="shared" si="45"/>
        <v>2.053894831000008</v>
      </c>
      <c r="I457">
        <f t="shared" si="46"/>
        <v>1.2776755739221711E-2</v>
      </c>
      <c r="J457">
        <f t="shared" si="47"/>
        <v>2.626199672913461E-2</v>
      </c>
      <c r="K457">
        <f t="shared" si="48"/>
        <v>9.2176152311767255E-3</v>
      </c>
    </row>
    <row r="458" spans="1:11" x14ac:dyDescent="0.25">
      <c r="A458">
        <v>102.221174803</v>
      </c>
      <c r="B458">
        <v>120.54468774199999</v>
      </c>
      <c r="C458">
        <v>157.294566285</v>
      </c>
      <c r="E458">
        <f t="shared" si="43"/>
        <v>2.2211748029999967</v>
      </c>
      <c r="F458">
        <f t="shared" si="44"/>
        <v>-4.4553122580000064</v>
      </c>
      <c r="G458">
        <f t="shared" si="45"/>
        <v>2.2945662850000019</v>
      </c>
      <c r="I458">
        <f t="shared" si="46"/>
        <v>9.968346181225992E-3</v>
      </c>
      <c r="J458">
        <f t="shared" si="47"/>
        <v>1.9994867073595098E-2</v>
      </c>
      <c r="K458">
        <f t="shared" si="48"/>
        <v>1.0297717691447139E-2</v>
      </c>
    </row>
    <row r="459" spans="1:11" x14ac:dyDescent="0.25">
      <c r="A459">
        <v>102.35874951700001</v>
      </c>
      <c r="B459">
        <v>121.03369902599999</v>
      </c>
      <c r="C459">
        <v>157.51393975600001</v>
      </c>
      <c r="E459">
        <f t="shared" si="43"/>
        <v>2.3587495170000068</v>
      </c>
      <c r="F459">
        <f t="shared" si="44"/>
        <v>-3.9663009740000064</v>
      </c>
      <c r="G459">
        <f t="shared" si="45"/>
        <v>2.5139397560000134</v>
      </c>
      <c r="I459">
        <f t="shared" si="46"/>
        <v>1.0585763762716204E-2</v>
      </c>
      <c r="J459">
        <f t="shared" si="47"/>
        <v>1.7800247470106906E-2</v>
      </c>
      <c r="K459">
        <f t="shared" si="48"/>
        <v>1.128223754956533E-2</v>
      </c>
    </row>
    <row r="460" spans="1:11" x14ac:dyDescent="0.25">
      <c r="A460">
        <v>102.54506585</v>
      </c>
      <c r="B460">
        <v>120.130067047</v>
      </c>
      <c r="C460">
        <v>157.11841812099999</v>
      </c>
      <c r="E460">
        <f t="shared" si="43"/>
        <v>2.5450658500000003</v>
      </c>
      <c r="F460">
        <f t="shared" si="44"/>
        <v>-4.8699329530000028</v>
      </c>
      <c r="G460">
        <f t="shared" si="45"/>
        <v>2.1184181209999906</v>
      </c>
      <c r="I460">
        <f t="shared" si="46"/>
        <v>1.1421927446930534E-2</v>
      </c>
      <c r="J460">
        <f t="shared" si="47"/>
        <v>2.1855631303442383E-2</v>
      </c>
      <c r="K460">
        <f t="shared" si="48"/>
        <v>9.5071874389123564E-3</v>
      </c>
    </row>
    <row r="461" spans="1:11" x14ac:dyDescent="0.25">
      <c r="A461">
        <v>102.820467976</v>
      </c>
      <c r="B461">
        <v>120.893509812</v>
      </c>
      <c r="C461">
        <v>157.291660737</v>
      </c>
      <c r="E461">
        <f t="shared" si="43"/>
        <v>2.8204679760000033</v>
      </c>
      <c r="F461">
        <f t="shared" si="44"/>
        <v>-4.1064901879999951</v>
      </c>
      <c r="G461">
        <f t="shared" si="45"/>
        <v>2.2916607370000008</v>
      </c>
      <c r="I461">
        <f t="shared" si="46"/>
        <v>1.2657896685959244E-2</v>
      </c>
      <c r="J461">
        <f t="shared" si="47"/>
        <v>1.8429398590558303E-2</v>
      </c>
      <c r="K461">
        <f t="shared" si="48"/>
        <v>1.0284677966581243E-2</v>
      </c>
    </row>
    <row r="462" spans="1:11" x14ac:dyDescent="0.25">
      <c r="A462">
        <v>102.867130436</v>
      </c>
      <c r="B462">
        <v>120.182962655</v>
      </c>
      <c r="C462">
        <v>157.06676743899999</v>
      </c>
      <c r="E462">
        <f t="shared" si="43"/>
        <v>2.8671304359999965</v>
      </c>
      <c r="F462">
        <f t="shared" si="44"/>
        <v>-4.8170373450000028</v>
      </c>
      <c r="G462">
        <f t="shared" si="45"/>
        <v>2.0667674389999888</v>
      </c>
      <c r="I462">
        <f t="shared" si="46"/>
        <v>1.2867311791118594E-2</v>
      </c>
      <c r="J462">
        <f t="shared" si="47"/>
        <v>2.1618242633582512E-2</v>
      </c>
      <c r="K462">
        <f t="shared" si="48"/>
        <v>9.2753858364553899E-3</v>
      </c>
    </row>
    <row r="463" spans="1:11" x14ac:dyDescent="0.25">
      <c r="A463">
        <v>102.99266837099999</v>
      </c>
      <c r="B463">
        <v>120.23619613</v>
      </c>
      <c r="C463">
        <v>157.36975959599999</v>
      </c>
      <c r="E463">
        <f t="shared" si="43"/>
        <v>2.9926683709999935</v>
      </c>
      <c r="F463">
        <f t="shared" si="44"/>
        <v>-4.7638038700000038</v>
      </c>
      <c r="G463">
        <f t="shared" si="45"/>
        <v>2.3697595959999944</v>
      </c>
      <c r="I463">
        <f t="shared" si="46"/>
        <v>1.3430709860134156E-2</v>
      </c>
      <c r="J463">
        <f t="shared" si="47"/>
        <v>2.137933766018154E-2</v>
      </c>
      <c r="K463">
        <f t="shared" si="48"/>
        <v>1.0635175577944024E-2</v>
      </c>
    </row>
    <row r="464" spans="1:11" x14ac:dyDescent="0.25">
      <c r="A464">
        <v>103.196417994</v>
      </c>
      <c r="B464">
        <v>120.381155639</v>
      </c>
      <c r="C464">
        <v>157.12214290399999</v>
      </c>
      <c r="E464">
        <f t="shared" si="43"/>
        <v>3.1964179940000008</v>
      </c>
      <c r="F464">
        <f t="shared" si="44"/>
        <v>-4.6188443610000007</v>
      </c>
      <c r="G464">
        <f t="shared" si="45"/>
        <v>2.1221429039999862</v>
      </c>
      <c r="I464">
        <f t="shared" si="46"/>
        <v>1.4345111902519633E-2</v>
      </c>
      <c r="J464">
        <f t="shared" si="47"/>
        <v>2.0728778070715236E-2</v>
      </c>
      <c r="K464">
        <f t="shared" si="48"/>
        <v>9.5239037848495398E-3</v>
      </c>
    </row>
    <row r="465" spans="1:11" x14ac:dyDescent="0.25">
      <c r="A465">
        <v>103.340191695</v>
      </c>
      <c r="B465">
        <v>119.312962158</v>
      </c>
      <c r="C465">
        <v>157.057539803</v>
      </c>
      <c r="E465">
        <f t="shared" si="43"/>
        <v>3.3401916950000015</v>
      </c>
      <c r="F465">
        <f t="shared" si="44"/>
        <v>-5.6870378419999952</v>
      </c>
      <c r="G465">
        <f t="shared" si="45"/>
        <v>2.0575398029999974</v>
      </c>
      <c r="I465">
        <f t="shared" si="46"/>
        <v>1.4990349738546033E-2</v>
      </c>
      <c r="J465">
        <f t="shared" si="47"/>
        <v>2.5522692711181651E-2</v>
      </c>
      <c r="K465">
        <f t="shared" si="48"/>
        <v>9.233973395634424E-3</v>
      </c>
    </row>
    <row r="466" spans="1:11" x14ac:dyDescent="0.25">
      <c r="A466">
        <v>102.96091254300001</v>
      </c>
      <c r="B466">
        <v>118.355875981</v>
      </c>
      <c r="C466">
        <v>156.88265046000001</v>
      </c>
      <c r="E466">
        <f t="shared" si="43"/>
        <v>2.9609125430000063</v>
      </c>
      <c r="F466">
        <f t="shared" si="44"/>
        <v>-6.644124019000003</v>
      </c>
      <c r="G466">
        <f t="shared" si="45"/>
        <v>1.8826504600000078</v>
      </c>
      <c r="I466">
        <f t="shared" si="46"/>
        <v>1.3288193797756807E-2</v>
      </c>
      <c r="J466">
        <f t="shared" si="47"/>
        <v>2.9817972094288461E-2</v>
      </c>
      <c r="K466">
        <f t="shared" si="48"/>
        <v>8.4490925694714284E-3</v>
      </c>
    </row>
    <row r="467" spans="1:11" x14ac:dyDescent="0.25">
      <c r="A467">
        <v>102.826961037</v>
      </c>
      <c r="B467">
        <v>118.801437435</v>
      </c>
      <c r="C467">
        <v>157.02145208499999</v>
      </c>
      <c r="E467">
        <f t="shared" si="43"/>
        <v>2.8269610370000038</v>
      </c>
      <c r="F467">
        <f t="shared" si="44"/>
        <v>-6.1985625650000031</v>
      </c>
      <c r="G467">
        <f t="shared" si="45"/>
        <v>2.0214520849999928</v>
      </c>
      <c r="I467">
        <f t="shared" si="46"/>
        <v>1.2687036706697999E-2</v>
      </c>
      <c r="J467">
        <f t="shared" si="47"/>
        <v>2.781834972666411E-2</v>
      </c>
      <c r="K467">
        <f t="shared" si="48"/>
        <v>9.0720163693667772E-3</v>
      </c>
    </row>
    <row r="468" spans="1:11" x14ac:dyDescent="0.25">
      <c r="A468">
        <v>102.750419131</v>
      </c>
      <c r="B468">
        <v>119.072134772</v>
      </c>
      <c r="C468">
        <v>157.03610475100001</v>
      </c>
      <c r="E468">
        <f t="shared" si="43"/>
        <v>2.750419131000001</v>
      </c>
      <c r="F468">
        <f t="shared" si="44"/>
        <v>-5.9278652280000017</v>
      </c>
      <c r="G468">
        <f t="shared" si="45"/>
        <v>2.0361047510000105</v>
      </c>
      <c r="I468">
        <f t="shared" si="46"/>
        <v>1.2343526499690269E-2</v>
      </c>
      <c r="J468">
        <f t="shared" si="47"/>
        <v>2.6603494974166718E-2</v>
      </c>
      <c r="K468">
        <f t="shared" si="48"/>
        <v>9.1377756454799307E-3</v>
      </c>
    </row>
    <row r="469" spans="1:11" x14ac:dyDescent="0.25">
      <c r="A469">
        <v>102.80619246000001</v>
      </c>
      <c r="B469">
        <v>119.211614618</v>
      </c>
      <c r="C469">
        <v>157.31897416699999</v>
      </c>
      <c r="E469">
        <f t="shared" si="43"/>
        <v>2.8061924600000054</v>
      </c>
      <c r="F469">
        <f t="shared" si="44"/>
        <v>-5.7883853820000013</v>
      </c>
      <c r="G469">
        <f t="shared" si="45"/>
        <v>2.3189741669999933</v>
      </c>
      <c r="I469">
        <f t="shared" si="46"/>
        <v>1.2593830010427265E-2</v>
      </c>
      <c r="J469">
        <f t="shared" si="47"/>
        <v>2.5977527405853681E-2</v>
      </c>
      <c r="K469">
        <f t="shared" si="48"/>
        <v>1.0407257119410129E-2</v>
      </c>
    </row>
    <row r="470" spans="1:11" x14ac:dyDescent="0.25">
      <c r="A470">
        <v>102.96969648699999</v>
      </c>
      <c r="B470">
        <v>119.507308951</v>
      </c>
      <c r="C470">
        <v>157.35883326999999</v>
      </c>
      <c r="E470">
        <f t="shared" si="43"/>
        <v>2.9696964869999931</v>
      </c>
      <c r="F470">
        <f t="shared" si="44"/>
        <v>-5.4926910490000012</v>
      </c>
      <c r="G470">
        <f t="shared" si="45"/>
        <v>2.358833269999991</v>
      </c>
      <c r="I470">
        <f t="shared" si="46"/>
        <v>1.3327615006078685E-2</v>
      </c>
      <c r="J470">
        <f t="shared" si="47"/>
        <v>2.4650489357704742E-2</v>
      </c>
      <c r="K470">
        <f t="shared" si="48"/>
        <v>1.0586139635383423E-2</v>
      </c>
    </row>
    <row r="471" spans="1:11" x14ac:dyDescent="0.25">
      <c r="A471">
        <v>102.62929155099999</v>
      </c>
      <c r="B471">
        <v>118.731430989</v>
      </c>
      <c r="C471">
        <v>156.93128993900001</v>
      </c>
      <c r="E471">
        <f t="shared" si="43"/>
        <v>2.6292915509999943</v>
      </c>
      <c r="F471">
        <f t="shared" si="44"/>
        <v>-6.2685690109999967</v>
      </c>
      <c r="G471">
        <f t="shared" si="45"/>
        <v>1.9312899390000098</v>
      </c>
      <c r="I471">
        <f t="shared" si="46"/>
        <v>1.1799921535369856E-2</v>
      </c>
      <c r="J471">
        <f t="shared" si="47"/>
        <v>2.8132529631686762E-2</v>
      </c>
      <c r="K471">
        <f t="shared" si="48"/>
        <v>8.6673802810426324E-3</v>
      </c>
    </row>
    <row r="472" spans="1:11" x14ac:dyDescent="0.25">
      <c r="A472">
        <v>102.324373037</v>
      </c>
      <c r="B472">
        <v>119.294662965</v>
      </c>
      <c r="C472">
        <v>157.00534780999999</v>
      </c>
      <c r="E472">
        <f t="shared" si="43"/>
        <v>2.3243730370000009</v>
      </c>
      <c r="F472">
        <f t="shared" si="44"/>
        <v>-5.7053370349999994</v>
      </c>
      <c r="G472">
        <f t="shared" si="45"/>
        <v>2.0053478099999893</v>
      </c>
      <c r="I472">
        <f t="shared" si="46"/>
        <v>1.0431486551994554E-2</v>
      </c>
      <c r="J472">
        <f t="shared" si="47"/>
        <v>2.5604817130392032E-2</v>
      </c>
      <c r="K472">
        <f t="shared" si="48"/>
        <v>8.9997424591905604E-3</v>
      </c>
    </row>
    <row r="473" spans="1:11" x14ac:dyDescent="0.25">
      <c r="A473">
        <v>102.474632364</v>
      </c>
      <c r="B473">
        <v>119.39795586699999</v>
      </c>
      <c r="C473">
        <v>156.97391595900001</v>
      </c>
      <c r="E473">
        <f t="shared" si="43"/>
        <v>2.4746323640000014</v>
      </c>
      <c r="F473">
        <f t="shared" si="44"/>
        <v>-5.6020441330000068</v>
      </c>
      <c r="G473">
        <f t="shared" si="45"/>
        <v>1.9739159590000099</v>
      </c>
      <c r="I473">
        <f t="shared" si="46"/>
        <v>1.1105831041438164E-2</v>
      </c>
      <c r="J473">
        <f t="shared" si="47"/>
        <v>2.5141251901843301E-2</v>
      </c>
      <c r="K473">
        <f t="shared" si="48"/>
        <v>8.8586803638249362E-3</v>
      </c>
    </row>
    <row r="474" spans="1:11" x14ac:dyDescent="0.25">
      <c r="A474">
        <v>102.769864849</v>
      </c>
      <c r="B474">
        <v>120.742886884</v>
      </c>
      <c r="C474">
        <v>157.36424112200001</v>
      </c>
      <c r="E474">
        <f t="shared" si="43"/>
        <v>2.7698648490000011</v>
      </c>
      <c r="F474">
        <f t="shared" si="44"/>
        <v>-4.2571131159999993</v>
      </c>
      <c r="G474">
        <f t="shared" si="45"/>
        <v>2.3642411220000099</v>
      </c>
      <c r="I474">
        <f t="shared" si="46"/>
        <v>1.2430796375300548E-2</v>
      </c>
      <c r="J474">
        <f t="shared" si="47"/>
        <v>1.9105374874417633E-2</v>
      </c>
      <c r="K474">
        <f t="shared" si="48"/>
        <v>1.0610409378026016E-2</v>
      </c>
    </row>
    <row r="475" spans="1:11" x14ac:dyDescent="0.25">
      <c r="A475">
        <v>102.733431403</v>
      </c>
      <c r="B475">
        <v>120.90791830400001</v>
      </c>
      <c r="C475">
        <v>157.32998457799999</v>
      </c>
    </row>
    <row r="476" spans="1:11" x14ac:dyDescent="0.25">
      <c r="A476">
        <v>102.72462678300001</v>
      </c>
      <c r="B476">
        <v>120.81285662099999</v>
      </c>
      <c r="C476">
        <v>157.01514283899999</v>
      </c>
    </row>
    <row r="477" spans="1:11" x14ac:dyDescent="0.25">
      <c r="A477">
        <v>102.744441751</v>
      </c>
      <c r="B477">
        <v>122.116698711</v>
      </c>
      <c r="C477">
        <v>157.24090684000001</v>
      </c>
    </row>
    <row r="478" spans="1:11" x14ac:dyDescent="0.25">
      <c r="A478">
        <v>102.336971878</v>
      </c>
      <c r="B478">
        <v>122.499455571</v>
      </c>
      <c r="C478">
        <v>157.25051572800001</v>
      </c>
    </row>
    <row r="479" spans="1:11" x14ac:dyDescent="0.25">
      <c r="A479">
        <v>102.76453751299999</v>
      </c>
      <c r="B479">
        <v>122.772749007</v>
      </c>
      <c r="C479">
        <v>157.53575691500001</v>
      </c>
    </row>
    <row r="480" spans="1:11" x14ac:dyDescent="0.25">
      <c r="A480">
        <v>102.580463704</v>
      </c>
      <c r="B480">
        <v>121.827141563</v>
      </c>
      <c r="C480">
        <v>157.580681473</v>
      </c>
    </row>
  </sheetData>
  <mergeCells count="3">
    <mergeCell ref="M1:N1"/>
    <mergeCell ref="O1:P1"/>
    <mergeCell ref="Q1: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6"/>
  <sheetViews>
    <sheetView workbookViewId="0">
      <selection activeCell="S23" sqref="S23"/>
    </sheetView>
  </sheetViews>
  <sheetFormatPr defaultRowHeight="15" x14ac:dyDescent="0.25"/>
  <cols>
    <col min="1" max="1" width="12" bestFit="1" customWidth="1"/>
    <col min="2" max="2" width="12.7109375" bestFit="1" customWidth="1"/>
    <col min="3" max="3" width="12" bestFit="1" customWidth="1"/>
    <col min="4" max="4" width="9.140625" style="3"/>
    <col min="8" max="8" width="9.140625" style="10"/>
    <col min="13" max="13" width="23.28515625" bestFit="1" customWidth="1"/>
    <col min="14" max="14" width="12.7109375" bestFit="1" customWidth="1"/>
    <col min="15" max="15" width="23.28515625" bestFit="1" customWidth="1"/>
    <col min="16" max="16" width="12.7109375" bestFit="1" customWidth="1"/>
    <col min="17" max="17" width="23.28515625" bestFit="1" customWidth="1"/>
    <col min="18" max="18" width="12.7109375" bestFit="1" customWidth="1"/>
  </cols>
  <sheetData>
    <row r="1" spans="1:18" x14ac:dyDescent="0.25">
      <c r="A1">
        <v>155.006549683</v>
      </c>
      <c r="B1">
        <v>-1.5949736517099999</v>
      </c>
      <c r="C1">
        <v>107.129579472</v>
      </c>
      <c r="E1">
        <f>A1-150</f>
        <v>5.0065496830000029</v>
      </c>
      <c r="F1">
        <f>B1-0</f>
        <v>-1.5949736517099999</v>
      </c>
      <c r="G1">
        <f>C1-105</f>
        <v>2.1295794720000032</v>
      </c>
      <c r="I1">
        <f>ABS(E1)/SQRT(150^2 + 0.01^2 + 105^2)</f>
        <v>2.7343502039073139E-2</v>
      </c>
      <c r="J1">
        <f t="shared" ref="J1:K1" si="0">ABS(F1)/SQRT(150^2 + 0.01^2 + 105^2)</f>
        <v>8.7110221727925048E-3</v>
      </c>
      <c r="K1">
        <f t="shared" si="0"/>
        <v>1.1630796520950126E-2</v>
      </c>
      <c r="M1" s="27" t="s">
        <v>15</v>
      </c>
      <c r="N1" s="27"/>
      <c r="O1" s="27" t="s">
        <v>16</v>
      </c>
      <c r="P1" s="27"/>
      <c r="Q1" s="27" t="s">
        <v>17</v>
      </c>
      <c r="R1" s="27"/>
    </row>
    <row r="2" spans="1:18" x14ac:dyDescent="0.25">
      <c r="A2">
        <v>154.95660850799999</v>
      </c>
      <c r="B2">
        <v>-1.30534796272</v>
      </c>
      <c r="C2">
        <v>107.106982637</v>
      </c>
      <c r="E2">
        <f t="shared" ref="E2:E65" si="1">A2-150</f>
        <v>4.956608507999988</v>
      </c>
      <c r="F2">
        <f t="shared" ref="F2:F65" si="2">B2-0</f>
        <v>-1.30534796272</v>
      </c>
      <c r="G2">
        <f t="shared" ref="G2:G65" si="3">C2-105</f>
        <v>2.1069826370000015</v>
      </c>
      <c r="I2">
        <f t="shared" ref="I2:I65" si="4">ABS(E2)/SQRT(150^2 + 0.01^2 + 105^2)</f>
        <v>2.7070746008091669E-2</v>
      </c>
      <c r="J2">
        <f t="shared" ref="J2:J65" si="5">ABS(F2)/SQRT(150^2 + 0.01^2 + 105^2)</f>
        <v>7.1292181123321268E-3</v>
      </c>
      <c r="K2">
        <f t="shared" ref="K2:K65" si="6">ABS(G2)/SQRT(150^2 + 0.01^2 + 105^2)</f>
        <v>1.1507382864236165E-2</v>
      </c>
      <c r="M2" s="1"/>
      <c r="N2" s="1"/>
      <c r="O2" s="1"/>
      <c r="P2" s="1"/>
      <c r="Q2" s="1"/>
      <c r="R2" s="1"/>
    </row>
    <row r="3" spans="1:18" x14ac:dyDescent="0.25">
      <c r="A3">
        <v>154.99681760199999</v>
      </c>
      <c r="B3">
        <v>-1.30862816975</v>
      </c>
      <c r="C3">
        <v>107.093147808</v>
      </c>
      <c r="E3">
        <f t="shared" si="1"/>
        <v>4.996817601999993</v>
      </c>
      <c r="F3">
        <f t="shared" si="2"/>
        <v>-1.30862816975</v>
      </c>
      <c r="G3">
        <f t="shared" si="3"/>
        <v>2.0931478079999977</v>
      </c>
      <c r="I3">
        <f t="shared" si="4"/>
        <v>2.7290349829763846E-2</v>
      </c>
      <c r="J3">
        <f t="shared" si="5"/>
        <v>7.147133114337987E-3</v>
      </c>
      <c r="K3">
        <f t="shared" si="6"/>
        <v>1.1431823307470687E-2</v>
      </c>
      <c r="M3" s="1" t="s">
        <v>1</v>
      </c>
      <c r="N3" s="1">
        <v>4.6708752858193305</v>
      </c>
      <c r="O3" s="1" t="s">
        <v>1</v>
      </c>
      <c r="P3" s="1">
        <v>-1.0722795232880298</v>
      </c>
      <c r="Q3" s="1" t="s">
        <v>1</v>
      </c>
      <c r="R3" s="1">
        <v>1.9623717456890741</v>
      </c>
    </row>
    <row r="4" spans="1:18" x14ac:dyDescent="0.25">
      <c r="A4">
        <v>154.805282594</v>
      </c>
      <c r="B4">
        <v>-1.1539958186999999</v>
      </c>
      <c r="C4">
        <v>107.057501288</v>
      </c>
      <c r="E4">
        <f t="shared" si="1"/>
        <v>4.8052825940000048</v>
      </c>
      <c r="F4">
        <f t="shared" si="2"/>
        <v>-1.1539958186999999</v>
      </c>
      <c r="G4">
        <f t="shared" si="3"/>
        <v>2.0575012879999974</v>
      </c>
      <c r="I4">
        <f t="shared" si="4"/>
        <v>2.6244272548320922E-2</v>
      </c>
      <c r="J4">
        <f t="shared" si="5"/>
        <v>6.3026013960971027E-3</v>
      </c>
      <c r="K4">
        <f t="shared" si="6"/>
        <v>1.1237138194164907E-2</v>
      </c>
      <c r="M4" s="1" t="s">
        <v>2</v>
      </c>
      <c r="N4" s="1">
        <v>1.2609137988467838E-2</v>
      </c>
      <c r="O4" s="1" t="s">
        <v>2</v>
      </c>
      <c r="P4" s="1">
        <v>2.0504398707245752E-2</v>
      </c>
      <c r="Q4" s="1" t="s">
        <v>2</v>
      </c>
      <c r="R4" s="1">
        <v>6.2969195117128143E-3</v>
      </c>
    </row>
    <row r="5" spans="1:18" x14ac:dyDescent="0.25">
      <c r="A5">
        <v>154.64290792599999</v>
      </c>
      <c r="B5">
        <v>-1.00324228008</v>
      </c>
      <c r="C5">
        <v>107.00712883</v>
      </c>
      <c r="E5">
        <f t="shared" si="1"/>
        <v>4.6429079259999924</v>
      </c>
      <c r="F5">
        <f t="shared" si="2"/>
        <v>-1.00324228008</v>
      </c>
      <c r="G5">
        <f t="shared" si="3"/>
        <v>2.0071288299999992</v>
      </c>
      <c r="I5">
        <f t="shared" si="4"/>
        <v>2.5357455808914933E-2</v>
      </c>
      <c r="J5">
        <f t="shared" si="5"/>
        <v>5.4792539908670376E-3</v>
      </c>
      <c r="K5">
        <f t="shared" si="6"/>
        <v>1.0962026691184526E-2</v>
      </c>
      <c r="M5" s="1" t="s">
        <v>3</v>
      </c>
      <c r="N5" s="1">
        <v>4.6461119989999986</v>
      </c>
      <c r="O5" s="1" t="s">
        <v>3</v>
      </c>
      <c r="P5" s="1">
        <v>-1.0470572607699999</v>
      </c>
      <c r="Q5" s="1" t="s">
        <v>3</v>
      </c>
      <c r="R5" s="1">
        <v>1.9586709785000025</v>
      </c>
    </row>
    <row r="6" spans="1:18" x14ac:dyDescent="0.25">
      <c r="A6">
        <v>154.41428761</v>
      </c>
      <c r="B6">
        <v>-0.79864762487300001</v>
      </c>
      <c r="C6">
        <v>106.947313295</v>
      </c>
      <c r="E6">
        <f t="shared" si="1"/>
        <v>4.4142876100000024</v>
      </c>
      <c r="F6">
        <f t="shared" si="2"/>
        <v>-0.79864762487300001</v>
      </c>
      <c r="G6">
        <f t="shared" si="3"/>
        <v>1.9473132950000007</v>
      </c>
      <c r="I6">
        <f t="shared" si="4"/>
        <v>2.4108835407134876E-2</v>
      </c>
      <c r="J6">
        <f t="shared" si="5"/>
        <v>4.3618508437791494E-3</v>
      </c>
      <c r="K6">
        <f t="shared" si="6"/>
        <v>1.0635341387572269E-2</v>
      </c>
      <c r="M6" s="1" t="s">
        <v>4</v>
      </c>
      <c r="N6" s="1" t="e">
        <v>#N/A</v>
      </c>
      <c r="O6" s="1" t="s">
        <v>4</v>
      </c>
      <c r="P6" s="1" t="e">
        <v>#N/A</v>
      </c>
      <c r="Q6" s="1" t="s">
        <v>4</v>
      </c>
      <c r="R6" s="1" t="e">
        <v>#N/A</v>
      </c>
    </row>
    <row r="7" spans="1:18" x14ac:dyDescent="0.25">
      <c r="A7">
        <v>154.54135514399999</v>
      </c>
      <c r="B7">
        <v>-1.13036604562</v>
      </c>
      <c r="C7">
        <v>106.966373663</v>
      </c>
      <c r="E7">
        <f t="shared" si="1"/>
        <v>4.5413551439999935</v>
      </c>
      <c r="F7">
        <f t="shared" si="2"/>
        <v>-1.13036604562</v>
      </c>
      <c r="G7">
        <f t="shared" si="3"/>
        <v>1.9663736629999988</v>
      </c>
      <c r="I7">
        <f t="shared" si="4"/>
        <v>2.480282060552939E-2</v>
      </c>
      <c r="J7">
        <f t="shared" si="5"/>
        <v>6.1735463004111953E-3</v>
      </c>
      <c r="K7">
        <f t="shared" si="6"/>
        <v>1.0739440466633266E-2</v>
      </c>
      <c r="M7" s="1" t="s">
        <v>5</v>
      </c>
      <c r="N7" s="1">
        <v>0.275098912659825</v>
      </c>
      <c r="O7" s="1" t="s">
        <v>5</v>
      </c>
      <c r="P7" s="1">
        <v>0.44735316516210522</v>
      </c>
      <c r="Q7" s="1" t="s">
        <v>5</v>
      </c>
      <c r="R7" s="1">
        <v>0.13738256432461515</v>
      </c>
    </row>
    <row r="8" spans="1:18" x14ac:dyDescent="0.25">
      <c r="A8">
        <v>154.814969773</v>
      </c>
      <c r="B8">
        <v>-1.4063200950999999</v>
      </c>
      <c r="C8">
        <v>107.043195712</v>
      </c>
      <c r="E8">
        <f t="shared" si="1"/>
        <v>4.8149697730000014</v>
      </c>
      <c r="F8">
        <f t="shared" si="2"/>
        <v>-1.4063200950999999</v>
      </c>
      <c r="G8">
        <f t="shared" si="3"/>
        <v>2.0431957119999993</v>
      </c>
      <c r="I8">
        <f t="shared" si="4"/>
        <v>2.6297179523285877E-2</v>
      </c>
      <c r="J8">
        <f t="shared" si="5"/>
        <v>7.6806820710334607E-3</v>
      </c>
      <c r="K8">
        <f t="shared" si="6"/>
        <v>1.1159007630944035E-2</v>
      </c>
      <c r="M8" s="1" t="s">
        <v>6</v>
      </c>
      <c r="N8" s="1">
        <v>7.5679411746618033E-2</v>
      </c>
      <c r="O8" s="1" t="s">
        <v>6</v>
      </c>
      <c r="P8" s="1">
        <v>0.20012485438055377</v>
      </c>
      <c r="Q8" s="1" t="s">
        <v>6</v>
      </c>
      <c r="R8" s="1">
        <v>1.8873968980407021E-2</v>
      </c>
    </row>
    <row r="9" spans="1:18" x14ac:dyDescent="0.25">
      <c r="A9">
        <v>154.66747623000001</v>
      </c>
      <c r="B9">
        <v>-1.4768050565799999</v>
      </c>
      <c r="C9">
        <v>106.98818229</v>
      </c>
      <c r="E9">
        <f t="shared" si="1"/>
        <v>4.6674762300000054</v>
      </c>
      <c r="F9">
        <f t="shared" si="2"/>
        <v>-1.4768050565799999</v>
      </c>
      <c r="G9">
        <f t="shared" si="3"/>
        <v>1.9881822899999975</v>
      </c>
      <c r="I9">
        <f t="shared" si="4"/>
        <v>2.5491636734513653E-2</v>
      </c>
      <c r="J9">
        <f t="shared" si="5"/>
        <v>8.0656389395324674E-3</v>
      </c>
      <c r="K9">
        <f t="shared" si="6"/>
        <v>1.085854928899624E-2</v>
      </c>
      <c r="M9" s="1" t="s">
        <v>7</v>
      </c>
      <c r="N9" s="1">
        <v>-0.2597761630563955</v>
      </c>
      <c r="O9" s="1" t="s">
        <v>7</v>
      </c>
      <c r="P9" s="1">
        <v>-0.34430635337650051</v>
      </c>
      <c r="Q9" s="1" t="s">
        <v>7</v>
      </c>
      <c r="R9" s="1">
        <v>-0.26491353922623651</v>
      </c>
    </row>
    <row r="10" spans="1:18" x14ac:dyDescent="0.25">
      <c r="A10">
        <v>154.348350068</v>
      </c>
      <c r="B10">
        <v>-0.90118516236599999</v>
      </c>
      <c r="C10">
        <v>106.804084596</v>
      </c>
      <c r="E10">
        <f t="shared" si="1"/>
        <v>4.348350068000002</v>
      </c>
      <c r="F10">
        <f t="shared" si="2"/>
        <v>-0.90118516236599999</v>
      </c>
      <c r="G10">
        <f t="shared" si="3"/>
        <v>1.8040845959999956</v>
      </c>
      <c r="I10">
        <f t="shared" si="4"/>
        <v>2.37487144798922E-2</v>
      </c>
      <c r="J10">
        <f t="shared" si="5"/>
        <v>4.9218643347151547E-3</v>
      </c>
      <c r="K10">
        <f t="shared" si="6"/>
        <v>9.8530912410374847E-3</v>
      </c>
      <c r="M10" s="1" t="s">
        <v>8</v>
      </c>
      <c r="N10" s="1">
        <v>0.31345727623943886</v>
      </c>
      <c r="O10" s="1" t="s">
        <v>8</v>
      </c>
      <c r="P10" s="1">
        <v>-0.19700556070766018</v>
      </c>
      <c r="Q10" s="1" t="s">
        <v>8</v>
      </c>
      <c r="R10" s="1">
        <v>0.31999642049420629</v>
      </c>
    </row>
    <row r="11" spans="1:18" x14ac:dyDescent="0.25">
      <c r="A11">
        <v>154.14190384099999</v>
      </c>
      <c r="B11">
        <v>-0.42990686875599998</v>
      </c>
      <c r="C11">
        <v>106.71309407</v>
      </c>
      <c r="E11">
        <f t="shared" si="1"/>
        <v>4.1419038409999871</v>
      </c>
      <c r="F11">
        <f t="shared" si="2"/>
        <v>-0.42990686875599998</v>
      </c>
      <c r="G11">
        <f t="shared" si="3"/>
        <v>1.7130940699999968</v>
      </c>
      <c r="I11">
        <f t="shared" si="4"/>
        <v>2.262119888804626E-2</v>
      </c>
      <c r="J11">
        <f t="shared" si="5"/>
        <v>2.3479561947335674E-3</v>
      </c>
      <c r="K11">
        <f t="shared" si="6"/>
        <v>9.3561422860185348E-3</v>
      </c>
      <c r="M11" s="1" t="s">
        <v>9</v>
      </c>
      <c r="N11" s="1">
        <v>1.5959160219999831</v>
      </c>
      <c r="O11" s="1" t="s">
        <v>9</v>
      </c>
      <c r="P11" s="1">
        <v>2.3059916973670997</v>
      </c>
      <c r="Q11" s="1" t="s">
        <v>9</v>
      </c>
      <c r="R11" s="1">
        <v>0.81416214799999409</v>
      </c>
    </row>
    <row r="12" spans="1:18" x14ac:dyDescent="0.25">
      <c r="A12">
        <v>154.24049460099999</v>
      </c>
      <c r="B12">
        <v>-0.713401130489</v>
      </c>
      <c r="C12">
        <v>106.798830792</v>
      </c>
      <c r="E12">
        <f t="shared" si="1"/>
        <v>4.2404946009999946</v>
      </c>
      <c r="F12">
        <f t="shared" si="2"/>
        <v>-0.713401130489</v>
      </c>
      <c r="G12">
        <f t="shared" si="3"/>
        <v>1.798830792000004</v>
      </c>
      <c r="I12">
        <f t="shared" si="4"/>
        <v>2.3159656871644774E-2</v>
      </c>
      <c r="J12">
        <f t="shared" si="5"/>
        <v>3.8962731823953905E-3</v>
      </c>
      <c r="K12">
        <f t="shared" si="6"/>
        <v>9.8243973481406538E-3</v>
      </c>
      <c r="M12" s="1" t="s">
        <v>10</v>
      </c>
      <c r="N12" s="1">
        <v>3.9811509920000105</v>
      </c>
      <c r="O12" s="1" t="s">
        <v>10</v>
      </c>
      <c r="P12" s="1">
        <v>-2.2830552389299998</v>
      </c>
      <c r="Q12" s="1" t="s">
        <v>10</v>
      </c>
      <c r="R12" s="1">
        <v>1.5731065290000004</v>
      </c>
    </row>
    <row r="13" spans="1:18" x14ac:dyDescent="0.25">
      <c r="A13">
        <v>154.38311784000001</v>
      </c>
      <c r="B13">
        <v>-0.93541126677599995</v>
      </c>
      <c r="C13">
        <v>106.843204676</v>
      </c>
      <c r="E13">
        <f t="shared" si="1"/>
        <v>4.3831178400000113</v>
      </c>
      <c r="F13">
        <f t="shared" si="2"/>
        <v>-0.93541126677599995</v>
      </c>
      <c r="G13">
        <f t="shared" si="3"/>
        <v>1.8432046759999992</v>
      </c>
      <c r="I13">
        <f t="shared" si="4"/>
        <v>2.3938600270460571E-2</v>
      </c>
      <c r="J13">
        <f t="shared" si="5"/>
        <v>5.1087917827542968E-3</v>
      </c>
      <c r="K13">
        <f t="shared" si="6"/>
        <v>1.0066747362513909E-2</v>
      </c>
      <c r="M13" s="1" t="s">
        <v>11</v>
      </c>
      <c r="N13" s="1">
        <v>5.5770670139999936</v>
      </c>
      <c r="O13" s="1" t="s">
        <v>11</v>
      </c>
      <c r="P13" s="1">
        <v>2.2936458437099998E-2</v>
      </c>
      <c r="Q13" s="1" t="s">
        <v>11</v>
      </c>
      <c r="R13" s="1">
        <v>2.3872686769999945</v>
      </c>
    </row>
    <row r="14" spans="1:18" x14ac:dyDescent="0.25">
      <c r="A14">
        <v>154.37624211299999</v>
      </c>
      <c r="B14">
        <v>-0.94699597587899997</v>
      </c>
      <c r="C14">
        <v>106.827505406</v>
      </c>
      <c r="E14">
        <f t="shared" si="1"/>
        <v>4.3762421129999893</v>
      </c>
      <c r="F14">
        <f t="shared" si="2"/>
        <v>-0.94699597587899997</v>
      </c>
      <c r="G14">
        <f t="shared" si="3"/>
        <v>1.8275054060000002</v>
      </c>
      <c r="I14">
        <f t="shared" si="4"/>
        <v>2.390104817028196E-2</v>
      </c>
      <c r="J14">
        <f t="shared" si="5"/>
        <v>5.1720622059073006E-3</v>
      </c>
      <c r="K14">
        <f t="shared" si="6"/>
        <v>9.9810050752228117E-3</v>
      </c>
      <c r="M14" s="1" t="s">
        <v>12</v>
      </c>
      <c r="N14" s="1">
        <v>2223.3366360500013</v>
      </c>
      <c r="O14" s="1" t="s">
        <v>12</v>
      </c>
      <c r="P14" s="1">
        <v>-510.40505308510217</v>
      </c>
      <c r="Q14" s="1" t="s">
        <v>12</v>
      </c>
      <c r="R14" s="1">
        <v>934.08895094799925</v>
      </c>
    </row>
    <row r="15" spans="1:18" x14ac:dyDescent="0.25">
      <c r="A15">
        <v>154.19595309100001</v>
      </c>
      <c r="B15">
        <v>-0.68671103682099999</v>
      </c>
      <c r="C15">
        <v>106.75637994500001</v>
      </c>
      <c r="E15">
        <f t="shared" si="1"/>
        <v>4.1959530910000069</v>
      </c>
      <c r="F15">
        <f t="shared" si="2"/>
        <v>-0.68671103682099999</v>
      </c>
      <c r="G15">
        <f t="shared" si="3"/>
        <v>1.7563799450000062</v>
      </c>
      <c r="I15">
        <f t="shared" si="4"/>
        <v>2.29163913601402E-2</v>
      </c>
      <c r="J15">
        <f t="shared" si="5"/>
        <v>3.7505040046496691E-3</v>
      </c>
      <c r="K15">
        <f t="shared" si="6"/>
        <v>9.5925500890499827E-3</v>
      </c>
      <c r="M15" s="1" t="s">
        <v>13</v>
      </c>
      <c r="N15" s="1">
        <v>476</v>
      </c>
      <c r="O15" s="1" t="s">
        <v>13</v>
      </c>
      <c r="P15" s="1">
        <v>476</v>
      </c>
      <c r="Q15" s="1" t="s">
        <v>13</v>
      </c>
      <c r="R15" s="1">
        <v>476</v>
      </c>
    </row>
    <row r="16" spans="1:18" ht="15.75" thickBot="1" x14ac:dyDescent="0.3">
      <c r="A16">
        <v>154.428605105</v>
      </c>
      <c r="B16">
        <v>-1.2027293560800001</v>
      </c>
      <c r="C16">
        <v>106.864924227</v>
      </c>
      <c r="E16">
        <f t="shared" si="1"/>
        <v>4.4286051050000026</v>
      </c>
      <c r="F16">
        <f t="shared" si="2"/>
        <v>-1.2027293560800001</v>
      </c>
      <c r="G16">
        <f t="shared" si="3"/>
        <v>1.864924227000003</v>
      </c>
      <c r="I16">
        <f t="shared" si="4"/>
        <v>2.4187031066524065E-2</v>
      </c>
      <c r="J16">
        <f t="shared" si="5"/>
        <v>6.5687618585101712E-3</v>
      </c>
      <c r="K16">
        <f t="shared" si="6"/>
        <v>1.0185369692193955E-2</v>
      </c>
      <c r="M16" s="2" t="s">
        <v>14</v>
      </c>
      <c r="N16" s="2">
        <v>2.4776587624227867E-2</v>
      </c>
      <c r="O16" s="2" t="s">
        <v>14</v>
      </c>
      <c r="P16" s="2">
        <v>4.0290544184449092E-2</v>
      </c>
      <c r="Q16" s="2" t="s">
        <v>14</v>
      </c>
      <c r="R16" s="2">
        <v>1.2373262802528862E-2</v>
      </c>
    </row>
    <row r="17" spans="1:18" ht="15.75" thickBot="1" x14ac:dyDescent="0.3">
      <c r="A17">
        <v>154.497435362</v>
      </c>
      <c r="B17">
        <v>-1.14192799426</v>
      </c>
      <c r="C17">
        <v>106.828173065</v>
      </c>
      <c r="E17">
        <f t="shared" si="1"/>
        <v>4.4974353620000045</v>
      </c>
      <c r="F17">
        <f t="shared" si="2"/>
        <v>-1.14192799426</v>
      </c>
      <c r="G17">
        <f t="shared" si="3"/>
        <v>1.8281730650000014</v>
      </c>
      <c r="I17">
        <f t="shared" si="4"/>
        <v>2.4562950690176281E-2</v>
      </c>
      <c r="J17">
        <f t="shared" si="5"/>
        <v>6.2366924162456155E-3</v>
      </c>
      <c r="K17">
        <f t="shared" si="6"/>
        <v>9.9846515256495263E-3</v>
      </c>
    </row>
    <row r="18" spans="1:18" x14ac:dyDescent="0.25">
      <c r="A18">
        <v>154.44572299699999</v>
      </c>
      <c r="B18">
        <v>-1.1797767990600001</v>
      </c>
      <c r="C18">
        <v>106.78424194</v>
      </c>
      <c r="E18">
        <f t="shared" si="1"/>
        <v>4.4457229969999901</v>
      </c>
      <c r="F18">
        <f t="shared" si="2"/>
        <v>-1.1797767990600001</v>
      </c>
      <c r="G18">
        <f t="shared" si="3"/>
        <v>1.7842419400000011</v>
      </c>
      <c r="I18">
        <f t="shared" si="4"/>
        <v>2.4280521223307216E-2</v>
      </c>
      <c r="J18">
        <f t="shared" si="5"/>
        <v>6.4434054095750147E-3</v>
      </c>
      <c r="K18">
        <f t="shared" si="6"/>
        <v>9.7447196599786175E-3</v>
      </c>
      <c r="M18" s="8" t="s">
        <v>0</v>
      </c>
      <c r="N18" s="8"/>
      <c r="O18" s="8" t="s">
        <v>34</v>
      </c>
      <c r="P18" s="8"/>
      <c r="Q18" s="8" t="s">
        <v>35</v>
      </c>
      <c r="R18" s="8"/>
    </row>
    <row r="19" spans="1:18" x14ac:dyDescent="0.25">
      <c r="A19">
        <v>154.37633619799999</v>
      </c>
      <c r="B19">
        <v>-1.10346749707</v>
      </c>
      <c r="C19">
        <v>106.78044761300001</v>
      </c>
      <c r="E19">
        <f t="shared" si="1"/>
        <v>4.37633619799999</v>
      </c>
      <c r="F19">
        <f t="shared" si="2"/>
        <v>-1.10346749707</v>
      </c>
      <c r="G19">
        <f t="shared" si="3"/>
        <v>1.7804476130000069</v>
      </c>
      <c r="I19">
        <f t="shared" si="4"/>
        <v>2.3901562019849477E-2</v>
      </c>
      <c r="J19">
        <f t="shared" si="5"/>
        <v>6.0266386367116894E-3</v>
      </c>
      <c r="K19">
        <f t="shared" si="6"/>
        <v>9.7239967680409732E-3</v>
      </c>
      <c r="M19" s="1"/>
      <c r="N19" s="1"/>
      <c r="O19" s="1"/>
      <c r="P19" s="1"/>
      <c r="Q19" s="1"/>
      <c r="R19" s="1"/>
    </row>
    <row r="20" spans="1:18" x14ac:dyDescent="0.25">
      <c r="A20">
        <v>154.41179749</v>
      </c>
      <c r="B20">
        <v>-1.2236875730400001</v>
      </c>
      <c r="C20">
        <v>106.824375491</v>
      </c>
      <c r="E20">
        <f t="shared" si="1"/>
        <v>4.4117974899999979</v>
      </c>
      <c r="F20">
        <f t="shared" si="2"/>
        <v>-1.2236875730400001</v>
      </c>
      <c r="G20">
        <f t="shared" si="3"/>
        <v>1.8243754909999979</v>
      </c>
      <c r="I20">
        <f t="shared" si="4"/>
        <v>2.4095235501888981E-2</v>
      </c>
      <c r="J20">
        <f t="shared" si="5"/>
        <v>6.6832261272114259E-3</v>
      </c>
      <c r="K20">
        <f t="shared" si="6"/>
        <v>9.9639109000715514E-3</v>
      </c>
      <c r="M20" s="1" t="s">
        <v>1</v>
      </c>
      <c r="N20" s="1">
        <v>2.551020083466474E-2</v>
      </c>
      <c r="O20" s="1" t="s">
        <v>1</v>
      </c>
      <c r="P20" s="1">
        <v>5.8568304175860104E-3</v>
      </c>
      <c r="Q20" s="1" t="s">
        <v>1</v>
      </c>
      <c r="R20" s="1">
        <v>1.0717583810636632E-2</v>
      </c>
    </row>
    <row r="21" spans="1:18" x14ac:dyDescent="0.25">
      <c r="A21">
        <v>154.42662194499999</v>
      </c>
      <c r="B21">
        <v>-0.953045949113</v>
      </c>
      <c r="C21">
        <v>106.76900420699999</v>
      </c>
      <c r="E21">
        <f t="shared" si="1"/>
        <v>4.4266219449999937</v>
      </c>
      <c r="F21">
        <f t="shared" si="2"/>
        <v>-0.953045949113</v>
      </c>
      <c r="G21">
        <f t="shared" si="3"/>
        <v>1.7690042069999947</v>
      </c>
      <c r="I21">
        <f t="shared" si="4"/>
        <v>2.4176199946703527E-2</v>
      </c>
      <c r="J21">
        <f t="shared" si="5"/>
        <v>5.2051044138018785E-3</v>
      </c>
      <c r="K21">
        <f t="shared" si="6"/>
        <v>9.6614980783030595E-3</v>
      </c>
      <c r="M21" s="1" t="s">
        <v>2</v>
      </c>
      <c r="N21" s="1">
        <v>6.8865388766506454E-5</v>
      </c>
      <c r="O21" s="1" t="s">
        <v>2</v>
      </c>
      <c r="P21" s="1">
        <v>1.1192775458512626E-4</v>
      </c>
      <c r="Q21" s="1" t="s">
        <v>2</v>
      </c>
      <c r="R21" s="1">
        <v>3.4390916381603949E-5</v>
      </c>
    </row>
    <row r="22" spans="1:18" x14ac:dyDescent="0.25">
      <c r="A22">
        <v>154.35215973499999</v>
      </c>
      <c r="B22">
        <v>-0.97121443033499999</v>
      </c>
      <c r="C22">
        <v>106.78514529900001</v>
      </c>
      <c r="E22">
        <f t="shared" si="1"/>
        <v>4.3521597349999865</v>
      </c>
      <c r="F22">
        <f t="shared" si="2"/>
        <v>-0.97121443033499999</v>
      </c>
      <c r="G22">
        <f t="shared" si="3"/>
        <v>1.785145299000007</v>
      </c>
      <c r="I22">
        <f t="shared" si="4"/>
        <v>2.3769521151947404E-2</v>
      </c>
      <c r="J22">
        <f t="shared" si="5"/>
        <v>5.3043324120833086E-3</v>
      </c>
      <c r="K22">
        <f t="shared" si="6"/>
        <v>9.7496533968278783E-3</v>
      </c>
      <c r="M22" s="1" t="s">
        <v>3</v>
      </c>
      <c r="N22" s="1">
        <v>2.537495500140402E-2</v>
      </c>
      <c r="O22" s="1" t="s">
        <v>3</v>
      </c>
      <c r="P22" s="1">
        <v>5.7185515290312985E-3</v>
      </c>
      <c r="Q22" s="1" t="s">
        <v>3</v>
      </c>
      <c r="R22" s="1">
        <v>1.0697371899922113E-2</v>
      </c>
    </row>
    <row r="23" spans="1:18" x14ac:dyDescent="0.25">
      <c r="A23">
        <v>154.56078448900001</v>
      </c>
      <c r="B23">
        <v>-1.37726983393</v>
      </c>
      <c r="C23">
        <v>106.859257234</v>
      </c>
      <c r="E23">
        <f t="shared" si="1"/>
        <v>4.5607844890000138</v>
      </c>
      <c r="F23">
        <f t="shared" si="2"/>
        <v>-1.37726983393</v>
      </c>
      <c r="G23">
        <f t="shared" si="3"/>
        <v>1.8592572339999975</v>
      </c>
      <c r="I23">
        <f t="shared" si="4"/>
        <v>2.490893486949642E-2</v>
      </c>
      <c r="J23">
        <f t="shared" si="5"/>
        <v>7.5220227296042309E-3</v>
      </c>
      <c r="K23">
        <f t="shared" si="6"/>
        <v>1.0154419148513699E-2</v>
      </c>
      <c r="M23" s="1" t="s">
        <v>4</v>
      </c>
      <c r="N23" s="1" t="e">
        <v>#N/A</v>
      </c>
      <c r="O23" s="1" t="s">
        <v>4</v>
      </c>
      <c r="P23" s="1" t="e">
        <v>#N/A</v>
      </c>
      <c r="Q23" s="1" t="s">
        <v>4</v>
      </c>
      <c r="R23" s="1" t="e">
        <v>#N/A</v>
      </c>
    </row>
    <row r="24" spans="1:18" x14ac:dyDescent="0.25">
      <c r="A24">
        <v>154.481298474</v>
      </c>
      <c r="B24">
        <v>-1.24708439887</v>
      </c>
      <c r="C24">
        <v>106.809042551</v>
      </c>
      <c r="E24">
        <f t="shared" si="1"/>
        <v>4.481298473999999</v>
      </c>
      <c r="F24">
        <f t="shared" si="2"/>
        <v>-1.24708439887</v>
      </c>
      <c r="G24">
        <f t="shared" si="3"/>
        <v>1.8090425510000046</v>
      </c>
      <c r="I24">
        <f t="shared" si="4"/>
        <v>2.4474818331991423E-2</v>
      </c>
      <c r="J24">
        <f t="shared" si="5"/>
        <v>6.8110089707459163E-3</v>
      </c>
      <c r="K24">
        <f t="shared" si="6"/>
        <v>9.8801693409737937E-3</v>
      </c>
      <c r="M24" s="1" t="s">
        <v>5</v>
      </c>
      <c r="N24" s="1">
        <v>1.5024654014325742E-3</v>
      </c>
      <c r="O24" s="1" t="s">
        <v>5</v>
      </c>
      <c r="P24" s="1">
        <v>2.4419753048134799E-3</v>
      </c>
      <c r="Q24" s="1" t="s">
        <v>5</v>
      </c>
      <c r="R24" s="1">
        <v>7.5032121233085361E-4</v>
      </c>
    </row>
    <row r="25" spans="1:18" x14ac:dyDescent="0.25">
      <c r="A25">
        <v>154.82411430400001</v>
      </c>
      <c r="B25">
        <v>-1.6962829283700001</v>
      </c>
      <c r="C25">
        <v>106.953866406</v>
      </c>
      <c r="E25">
        <f t="shared" si="1"/>
        <v>4.8241143040000054</v>
      </c>
      <c r="F25">
        <f t="shared" si="2"/>
        <v>-1.6962829283700001</v>
      </c>
      <c r="G25">
        <f t="shared" si="3"/>
        <v>1.9538664060000031</v>
      </c>
      <c r="I25">
        <f t="shared" si="4"/>
        <v>2.6347122801167251E-2</v>
      </c>
      <c r="J25">
        <f t="shared" si="5"/>
        <v>9.2643274605310709E-3</v>
      </c>
      <c r="K25">
        <f t="shared" si="6"/>
        <v>1.0671131505584934E-2</v>
      </c>
      <c r="M25" s="1" t="s">
        <v>6</v>
      </c>
      <c r="N25" s="1">
        <v>2.257402282501946E-6</v>
      </c>
      <c r="O25" s="1" t="s">
        <v>6</v>
      </c>
      <c r="P25" s="1">
        <v>5.9632433893188881E-6</v>
      </c>
      <c r="Q25" s="1" t="s">
        <v>6</v>
      </c>
      <c r="R25" s="1">
        <v>5.6298192167364192E-7</v>
      </c>
    </row>
    <row r="26" spans="1:18" x14ac:dyDescent="0.25">
      <c r="A26">
        <v>155.07081003100001</v>
      </c>
      <c r="B26">
        <v>-1.9173646145400001</v>
      </c>
      <c r="C26">
        <v>107.04514012200001</v>
      </c>
      <c r="E26">
        <f t="shared" si="1"/>
        <v>5.0708100310000077</v>
      </c>
      <c r="F26">
        <f t="shared" si="2"/>
        <v>-1.9173646145400001</v>
      </c>
      <c r="G26">
        <f t="shared" si="3"/>
        <v>2.0451401220000065</v>
      </c>
      <c r="I26">
        <f t="shared" si="4"/>
        <v>2.7694462893918147E-2</v>
      </c>
      <c r="J26">
        <f t="shared" si="5"/>
        <v>1.0471775287747833E-2</v>
      </c>
      <c r="K26">
        <f t="shared" si="6"/>
        <v>1.1169627115852079E-2</v>
      </c>
      <c r="M26" s="1" t="s">
        <v>7</v>
      </c>
      <c r="N26" s="1">
        <v>-0.2597761630563884</v>
      </c>
      <c r="O26" s="1" t="s">
        <v>7</v>
      </c>
      <c r="P26" s="1">
        <v>-0.35100921230135285</v>
      </c>
      <c r="Q26" s="1" t="s">
        <v>7</v>
      </c>
      <c r="R26" s="1">
        <v>-0.26491353922626848</v>
      </c>
    </row>
    <row r="27" spans="1:18" x14ac:dyDescent="0.25">
      <c r="A27">
        <v>155.09247196600001</v>
      </c>
      <c r="B27">
        <v>-2.06844178967</v>
      </c>
      <c r="C27">
        <v>107.074806955</v>
      </c>
      <c r="E27">
        <f t="shared" si="1"/>
        <v>5.0924719660000051</v>
      </c>
      <c r="F27">
        <f t="shared" si="2"/>
        <v>-2.06844178967</v>
      </c>
      <c r="G27">
        <f t="shared" si="3"/>
        <v>2.0748069549999997</v>
      </c>
      <c r="I27">
        <f t="shared" si="4"/>
        <v>2.7812770551156409E-2</v>
      </c>
      <c r="J27">
        <f t="shared" si="5"/>
        <v>1.1296890248706178E-2</v>
      </c>
      <c r="K27">
        <f t="shared" si="6"/>
        <v>1.1331653892772443E-2</v>
      </c>
      <c r="M27" s="1" t="s">
        <v>8</v>
      </c>
      <c r="N27" s="1">
        <v>0.31345727623945169</v>
      </c>
      <c r="O27" s="1" t="s">
        <v>8</v>
      </c>
      <c r="P27" s="1">
        <v>0.20040543418724896</v>
      </c>
      <c r="Q27" s="1" t="s">
        <v>8</v>
      </c>
      <c r="R27" s="1">
        <v>0.31999642049414223</v>
      </c>
    </row>
    <row r="28" spans="1:18" x14ac:dyDescent="0.25">
      <c r="A28">
        <v>154.92417014</v>
      </c>
      <c r="B28">
        <v>-1.7104264300700001</v>
      </c>
      <c r="C28">
        <v>107.016090174</v>
      </c>
      <c r="E28">
        <f t="shared" si="1"/>
        <v>4.9241701400000011</v>
      </c>
      <c r="F28">
        <f t="shared" si="2"/>
        <v>-1.7104264300700001</v>
      </c>
      <c r="G28">
        <f t="shared" si="3"/>
        <v>2.0160901739999986</v>
      </c>
      <c r="I28">
        <f t="shared" si="4"/>
        <v>2.6893582364921679E-2</v>
      </c>
      <c r="J28">
        <f t="shared" si="5"/>
        <v>9.3415728474862333E-3</v>
      </c>
      <c r="K28">
        <f t="shared" si="6"/>
        <v>1.1010969484815208E-2</v>
      </c>
      <c r="M28" s="1" t="s">
        <v>9</v>
      </c>
      <c r="N28" s="1">
        <v>8.7161689716015144E-3</v>
      </c>
      <c r="O28" s="1" t="s">
        <v>9</v>
      </c>
      <c r="P28" s="1">
        <v>1.2343742975885906E-2</v>
      </c>
      <c r="Q28" s="1" t="s">
        <v>9</v>
      </c>
      <c r="R28" s="1">
        <v>4.4465841275012057E-3</v>
      </c>
    </row>
    <row r="29" spans="1:18" x14ac:dyDescent="0.25">
      <c r="A29">
        <v>154.718080915</v>
      </c>
      <c r="B29">
        <v>-1.21282499172</v>
      </c>
      <c r="C29">
        <v>106.901320336</v>
      </c>
      <c r="E29">
        <f t="shared" si="1"/>
        <v>4.7180809150000016</v>
      </c>
      <c r="F29">
        <f t="shared" si="2"/>
        <v>-1.21282499172</v>
      </c>
      <c r="G29">
        <f t="shared" si="3"/>
        <v>1.9013203359999977</v>
      </c>
      <c r="I29">
        <f t="shared" si="4"/>
        <v>2.576801655596684E-2</v>
      </c>
      <c r="J29">
        <f t="shared" si="5"/>
        <v>6.6238996382560547E-3</v>
      </c>
      <c r="K29">
        <f t="shared" si="6"/>
        <v>1.0384148720400731E-2</v>
      </c>
      <c r="M29" s="1" t="s">
        <v>10</v>
      </c>
      <c r="N29" s="1">
        <v>2.1743239787921281E-2</v>
      </c>
      <c r="O29" s="1" t="s">
        <v>10</v>
      </c>
      <c r="P29" s="1">
        <v>1.25268525782042E-4</v>
      </c>
      <c r="Q29" s="1" t="s">
        <v>10</v>
      </c>
      <c r="R29" s="1">
        <v>8.5915938734110343E-3</v>
      </c>
    </row>
    <row r="30" spans="1:18" x14ac:dyDescent="0.25">
      <c r="A30">
        <v>154.934020796</v>
      </c>
      <c r="B30">
        <v>-1.52247515574</v>
      </c>
      <c r="C30">
        <v>107.091672824</v>
      </c>
      <c r="E30">
        <f t="shared" si="1"/>
        <v>4.9340207959999987</v>
      </c>
      <c r="F30">
        <f t="shared" si="2"/>
        <v>-1.52247515574</v>
      </c>
      <c r="G30">
        <f t="shared" si="3"/>
        <v>2.0916728239999998</v>
      </c>
      <c r="I30">
        <f t="shared" si="4"/>
        <v>2.694738217706311E-2</v>
      </c>
      <c r="J30">
        <f t="shared" si="5"/>
        <v>8.3150682927947417E-3</v>
      </c>
      <c r="K30">
        <f t="shared" si="6"/>
        <v>1.142376761431568E-2</v>
      </c>
      <c r="M30" s="1" t="s">
        <v>11</v>
      </c>
      <c r="N30" s="1">
        <v>3.0459408759522796E-2</v>
      </c>
      <c r="O30" s="1" t="s">
        <v>11</v>
      </c>
      <c r="P30" s="1">
        <v>1.2469011501667949E-2</v>
      </c>
      <c r="Q30" s="1" t="s">
        <v>11</v>
      </c>
      <c r="R30" s="1">
        <v>1.303817800091224E-2</v>
      </c>
    </row>
    <row r="31" spans="1:18" x14ac:dyDescent="0.25">
      <c r="A31">
        <v>155.05959084599999</v>
      </c>
      <c r="B31">
        <v>-1.70567174631</v>
      </c>
      <c r="C31">
        <v>107.185162588</v>
      </c>
      <c r="E31">
        <f t="shared" si="1"/>
        <v>5.0595908459999919</v>
      </c>
      <c r="F31">
        <f t="shared" si="2"/>
        <v>-1.70567174631</v>
      </c>
      <c r="G31">
        <f t="shared" si="3"/>
        <v>2.1851625879999972</v>
      </c>
      <c r="I31">
        <f t="shared" si="4"/>
        <v>2.7633188797514724E-2</v>
      </c>
      <c r="J31">
        <f t="shared" si="5"/>
        <v>9.3156049228038593E-3</v>
      </c>
      <c r="K31">
        <f t="shared" si="6"/>
        <v>1.1934366272958092E-2</v>
      </c>
      <c r="M31" s="1" t="s">
        <v>12</v>
      </c>
      <c r="N31" s="1">
        <v>12.142855597300416</v>
      </c>
      <c r="O31" s="1" t="s">
        <v>12</v>
      </c>
      <c r="P31" s="1">
        <v>2.7878512787709409</v>
      </c>
      <c r="Q31" s="1" t="s">
        <v>12</v>
      </c>
      <c r="R31" s="1">
        <v>5.1015698938630365</v>
      </c>
    </row>
    <row r="32" spans="1:18" x14ac:dyDescent="0.25">
      <c r="A32">
        <v>155.12302726999999</v>
      </c>
      <c r="B32">
        <v>-2.0255156206399998</v>
      </c>
      <c r="C32">
        <v>107.230829774</v>
      </c>
      <c r="E32">
        <f t="shared" si="1"/>
        <v>5.1230272699999944</v>
      </c>
      <c r="F32">
        <f t="shared" si="2"/>
        <v>-2.0255156206399998</v>
      </c>
      <c r="G32">
        <f t="shared" si="3"/>
        <v>2.230829774</v>
      </c>
      <c r="I32">
        <f t="shared" si="4"/>
        <v>2.7979649753427219E-2</v>
      </c>
      <c r="J32">
        <f t="shared" si="5"/>
        <v>1.1062446996422686E-2</v>
      </c>
      <c r="K32">
        <f t="shared" si="6"/>
        <v>1.2183779715862661E-2</v>
      </c>
      <c r="M32" s="1" t="s">
        <v>13</v>
      </c>
      <c r="N32" s="1">
        <v>476</v>
      </c>
      <c r="O32" s="1" t="s">
        <v>13</v>
      </c>
      <c r="P32" s="1">
        <v>476</v>
      </c>
      <c r="Q32" s="1" t="s">
        <v>13</v>
      </c>
      <c r="R32" s="1">
        <v>476</v>
      </c>
    </row>
    <row r="33" spans="1:18" ht="15.75" thickBot="1" x14ac:dyDescent="0.3">
      <c r="A33">
        <v>155.070074702</v>
      </c>
      <c r="B33">
        <v>-1.9634413422000001</v>
      </c>
      <c r="C33">
        <v>107.188162371</v>
      </c>
      <c r="E33">
        <f t="shared" si="1"/>
        <v>5.0700747019999994</v>
      </c>
      <c r="F33">
        <f t="shared" si="2"/>
        <v>-1.9634413422000001</v>
      </c>
      <c r="G33">
        <f t="shared" si="3"/>
        <v>2.1881623710000042</v>
      </c>
      <c r="I33">
        <f t="shared" si="4"/>
        <v>2.769044686066487E-2</v>
      </c>
      <c r="J33">
        <f t="shared" si="5"/>
        <v>1.0723425461320079E-2</v>
      </c>
      <c r="K33">
        <f t="shared" si="6"/>
        <v>1.1950749726188564E-2</v>
      </c>
      <c r="M33" s="2" t="s">
        <v>14</v>
      </c>
      <c r="N33" s="2">
        <v>1.3531847622021259E-4</v>
      </c>
      <c r="O33" s="2" t="s">
        <v>14</v>
      </c>
      <c r="P33" s="2">
        <v>2.1993476648425741E-4</v>
      </c>
      <c r="Q33" s="2" t="s">
        <v>14</v>
      </c>
      <c r="R33" s="2">
        <v>6.7577145557897326E-5</v>
      </c>
    </row>
    <row r="34" spans="1:18" x14ac:dyDescent="0.25">
      <c r="A34">
        <v>154.935488819</v>
      </c>
      <c r="B34">
        <v>-1.7507097309299999</v>
      </c>
      <c r="C34">
        <v>107.179801973</v>
      </c>
      <c r="E34">
        <f t="shared" si="1"/>
        <v>4.9354888189999997</v>
      </c>
      <c r="F34">
        <f t="shared" si="2"/>
        <v>-1.7507097309299999</v>
      </c>
      <c r="G34">
        <f t="shared" si="3"/>
        <v>2.1798019729999965</v>
      </c>
      <c r="I34">
        <f t="shared" si="4"/>
        <v>2.6955399852395531E-2</v>
      </c>
      <c r="J34">
        <f t="shared" si="5"/>
        <v>9.5615819533473329E-3</v>
      </c>
      <c r="K34">
        <f t="shared" si="6"/>
        <v>1.1905089026857664E-2</v>
      </c>
    </row>
    <row r="35" spans="1:18" x14ac:dyDescent="0.25">
      <c r="A35">
        <v>155.06145641099999</v>
      </c>
      <c r="B35">
        <v>-1.93089915341</v>
      </c>
      <c r="C35">
        <v>107.185936856</v>
      </c>
      <c r="E35">
        <f t="shared" si="1"/>
        <v>5.0614564109999947</v>
      </c>
      <c r="F35">
        <f t="shared" si="2"/>
        <v>-1.93089915341</v>
      </c>
      <c r="G35">
        <f t="shared" si="3"/>
        <v>2.1859368559999979</v>
      </c>
      <c r="I35">
        <f t="shared" si="4"/>
        <v>2.7643377666818229E-2</v>
      </c>
      <c r="J35">
        <f t="shared" si="5"/>
        <v>1.0545694796116318E-2</v>
      </c>
      <c r="K35">
        <f t="shared" si="6"/>
        <v>1.1938594973356031E-2</v>
      </c>
    </row>
    <row r="36" spans="1:18" x14ac:dyDescent="0.25">
      <c r="A36">
        <v>155.18172240300001</v>
      </c>
      <c r="B36">
        <v>-2.09451008983</v>
      </c>
      <c r="C36">
        <v>107.208639504</v>
      </c>
      <c r="E36">
        <f t="shared" si="1"/>
        <v>5.1817224030000091</v>
      </c>
      <c r="F36">
        <f t="shared" si="2"/>
        <v>-2.09451008983</v>
      </c>
      <c r="G36">
        <f t="shared" si="3"/>
        <v>2.2086395040000042</v>
      </c>
      <c r="I36">
        <f t="shared" si="4"/>
        <v>2.8300215929833936E-2</v>
      </c>
      <c r="J36">
        <f t="shared" si="5"/>
        <v>1.1439263472525463E-2</v>
      </c>
      <c r="K36">
        <f t="shared" si="6"/>
        <v>1.2062586532650528E-2</v>
      </c>
    </row>
    <row r="37" spans="1:18" x14ac:dyDescent="0.25">
      <c r="A37">
        <v>155.275481265</v>
      </c>
      <c r="B37">
        <v>-2.2592201441499999</v>
      </c>
      <c r="C37">
        <v>107.182335102</v>
      </c>
      <c r="E37">
        <f t="shared" si="1"/>
        <v>5.2754812649999963</v>
      </c>
      <c r="F37">
        <f t="shared" si="2"/>
        <v>-2.2592201441499999</v>
      </c>
      <c r="G37">
        <f t="shared" si="3"/>
        <v>2.1823351019999961</v>
      </c>
      <c r="I37">
        <f t="shared" si="4"/>
        <v>2.8812284279616417E-2</v>
      </c>
      <c r="J37">
        <f t="shared" si="5"/>
        <v>1.233883503204628E-2</v>
      </c>
      <c r="K37">
        <f t="shared" si="6"/>
        <v>1.191892382774098E-2</v>
      </c>
    </row>
    <row r="38" spans="1:18" x14ac:dyDescent="0.25">
      <c r="A38">
        <v>155.17153699799999</v>
      </c>
      <c r="B38">
        <v>-2.2036199066300002</v>
      </c>
      <c r="C38">
        <v>107.147904121</v>
      </c>
      <c r="E38">
        <f t="shared" si="1"/>
        <v>5.1715369979999934</v>
      </c>
      <c r="F38">
        <f t="shared" si="2"/>
        <v>-2.2036199066300002</v>
      </c>
      <c r="G38">
        <f t="shared" si="3"/>
        <v>2.1479041209999963</v>
      </c>
      <c r="I38">
        <f t="shared" si="4"/>
        <v>2.8244587870587385E-2</v>
      </c>
      <c r="J38">
        <f t="shared" si="5"/>
        <v>1.2035171770067009E-2</v>
      </c>
      <c r="K38">
        <f t="shared" si="6"/>
        <v>1.1730877436754873E-2</v>
      </c>
    </row>
    <row r="39" spans="1:18" x14ac:dyDescent="0.25">
      <c r="A39">
        <v>154.89239815100001</v>
      </c>
      <c r="B39">
        <v>-1.58734276751</v>
      </c>
      <c r="C39">
        <v>107.018565522</v>
      </c>
      <c r="E39">
        <f t="shared" si="1"/>
        <v>4.892398151000009</v>
      </c>
      <c r="F39">
        <f t="shared" si="2"/>
        <v>-1.58734276751</v>
      </c>
      <c r="G39">
        <f t="shared" si="3"/>
        <v>2.0185655220000029</v>
      </c>
      <c r="I39">
        <f t="shared" si="4"/>
        <v>2.6720058181399321E-2</v>
      </c>
      <c r="J39">
        <f t="shared" si="5"/>
        <v>8.6693457467318345E-3</v>
      </c>
      <c r="K39">
        <f t="shared" si="6"/>
        <v>1.1024488712101687E-2</v>
      </c>
    </row>
    <row r="40" spans="1:18" x14ac:dyDescent="0.25">
      <c r="A40">
        <v>154.98835880799999</v>
      </c>
      <c r="B40">
        <v>-1.7374154503399999</v>
      </c>
      <c r="C40">
        <v>107.109844698</v>
      </c>
      <c r="E40">
        <f t="shared" si="1"/>
        <v>4.9883588079999868</v>
      </c>
      <c r="F40">
        <f t="shared" si="2"/>
        <v>-1.7374154503399999</v>
      </c>
      <c r="G40">
        <f t="shared" si="3"/>
        <v>2.1098446980000034</v>
      </c>
      <c r="I40">
        <f t="shared" si="4"/>
        <v>2.7244151736140081E-2</v>
      </c>
      <c r="J40">
        <f t="shared" si="5"/>
        <v>9.4889746266578565E-3</v>
      </c>
      <c r="K40">
        <f t="shared" si="6"/>
        <v>1.152301414241068E-2</v>
      </c>
    </row>
    <row r="41" spans="1:18" x14ac:dyDescent="0.25">
      <c r="A41">
        <v>155.12962861400001</v>
      </c>
      <c r="B41">
        <v>-1.6087776980199999</v>
      </c>
      <c r="C41">
        <v>107.19391991000001</v>
      </c>
      <c r="E41">
        <f t="shared" si="1"/>
        <v>5.129628614000012</v>
      </c>
      <c r="F41">
        <f t="shared" si="2"/>
        <v>-1.6087776980199999</v>
      </c>
      <c r="G41">
        <f t="shared" si="3"/>
        <v>2.1939199100000053</v>
      </c>
      <c r="I41">
        <f t="shared" si="4"/>
        <v>2.8015703298194389E-2</v>
      </c>
      <c r="J41">
        <f t="shared" si="5"/>
        <v>8.7864136084765659E-3</v>
      </c>
      <c r="K41">
        <f t="shared" si="6"/>
        <v>1.1982194791024562E-2</v>
      </c>
    </row>
    <row r="42" spans="1:18" x14ac:dyDescent="0.25">
      <c r="A42">
        <v>155.00878273699999</v>
      </c>
      <c r="B42">
        <v>-1.3742048742199999</v>
      </c>
      <c r="C42">
        <v>107.087131496</v>
      </c>
      <c r="E42">
        <f t="shared" si="1"/>
        <v>5.00878273699999</v>
      </c>
      <c r="F42">
        <f t="shared" si="2"/>
        <v>-1.3742048742199999</v>
      </c>
      <c r="G42">
        <f t="shared" si="3"/>
        <v>2.0871314959999978</v>
      </c>
      <c r="I42">
        <f t="shared" si="4"/>
        <v>2.7355697966501832E-2</v>
      </c>
      <c r="J42">
        <f t="shared" si="5"/>
        <v>7.5052833107656178E-3</v>
      </c>
      <c r="K42">
        <f t="shared" si="6"/>
        <v>1.1398964941958347E-2</v>
      </c>
    </row>
    <row r="43" spans="1:18" x14ac:dyDescent="0.25">
      <c r="A43">
        <v>154.93645488799999</v>
      </c>
      <c r="B43">
        <v>-1.4315030007</v>
      </c>
      <c r="C43">
        <v>107.09644630699999</v>
      </c>
      <c r="E43">
        <f t="shared" si="1"/>
        <v>4.9364548879999859</v>
      </c>
      <c r="F43">
        <f t="shared" si="2"/>
        <v>-1.4315030007</v>
      </c>
      <c r="G43">
        <f t="shared" si="3"/>
        <v>2.0964463069999937</v>
      </c>
      <c r="I43">
        <f t="shared" si="4"/>
        <v>2.6960676082802414E-2</v>
      </c>
      <c r="J43">
        <f t="shared" si="5"/>
        <v>7.8182196716212529E-3</v>
      </c>
      <c r="K43">
        <f t="shared" si="6"/>
        <v>1.1449838211914464E-2</v>
      </c>
    </row>
    <row r="44" spans="1:18" x14ac:dyDescent="0.25">
      <c r="A44">
        <v>154.56872249</v>
      </c>
      <c r="B44">
        <v>-1.07085203106</v>
      </c>
      <c r="C44">
        <v>106.954276893</v>
      </c>
      <c r="E44">
        <f t="shared" si="1"/>
        <v>4.568722489999999</v>
      </c>
      <c r="F44">
        <f t="shared" si="2"/>
        <v>-1.07085203106</v>
      </c>
      <c r="G44">
        <f t="shared" si="3"/>
        <v>1.9542768929999994</v>
      </c>
      <c r="I44">
        <f t="shared" si="4"/>
        <v>2.4952288628127095E-2</v>
      </c>
      <c r="J44">
        <f t="shared" si="5"/>
        <v>5.8485077645907199E-3</v>
      </c>
      <c r="K44">
        <f t="shared" si="6"/>
        <v>1.0673373399270623E-2</v>
      </c>
    </row>
    <row r="45" spans="1:18" x14ac:dyDescent="0.25">
      <c r="A45">
        <v>154.87323089099999</v>
      </c>
      <c r="B45">
        <v>-1.48661318793</v>
      </c>
      <c r="C45">
        <v>107.07470202499999</v>
      </c>
      <c r="E45">
        <f t="shared" si="1"/>
        <v>4.8732308909999915</v>
      </c>
      <c r="F45">
        <f t="shared" si="2"/>
        <v>-1.48661318793</v>
      </c>
      <c r="G45">
        <f t="shared" si="3"/>
        <v>2.0747020249999935</v>
      </c>
      <c r="I45">
        <f t="shared" si="4"/>
        <v>2.6615375306749432E-2</v>
      </c>
      <c r="J45">
        <f t="shared" si="5"/>
        <v>8.1192065013363322E-3</v>
      </c>
      <c r="K45">
        <f t="shared" si="6"/>
        <v>1.133108081273713E-2</v>
      </c>
    </row>
    <row r="46" spans="1:18" x14ac:dyDescent="0.25">
      <c r="A46">
        <v>154.937556747</v>
      </c>
      <c r="B46">
        <v>-1.5585919483999999</v>
      </c>
      <c r="C46">
        <v>107.12856358099999</v>
      </c>
      <c r="E46">
        <f t="shared" si="1"/>
        <v>4.9375567470000021</v>
      </c>
      <c r="F46">
        <f t="shared" si="2"/>
        <v>-1.5585919483999999</v>
      </c>
      <c r="G46">
        <f t="shared" si="3"/>
        <v>2.1285635809999945</v>
      </c>
      <c r="I46">
        <f t="shared" si="4"/>
        <v>2.6966693936558268E-2</v>
      </c>
      <c r="J46">
        <f t="shared" si="5"/>
        <v>8.5123218219261502E-3</v>
      </c>
      <c r="K46">
        <f t="shared" si="6"/>
        <v>1.1625248185391899E-2</v>
      </c>
    </row>
    <row r="47" spans="1:18" x14ac:dyDescent="0.25">
      <c r="A47">
        <v>155.090775834</v>
      </c>
      <c r="B47">
        <v>-1.6890600838100001</v>
      </c>
      <c r="C47">
        <v>107.21425326799999</v>
      </c>
      <c r="E47">
        <f t="shared" si="1"/>
        <v>5.0907758339999987</v>
      </c>
      <c r="F47">
        <f t="shared" si="2"/>
        <v>-1.6890600838100001</v>
      </c>
      <c r="G47">
        <f t="shared" si="3"/>
        <v>2.2142532679999931</v>
      </c>
      <c r="I47">
        <f t="shared" si="4"/>
        <v>2.7803507047998097E-2</v>
      </c>
      <c r="J47">
        <f t="shared" si="5"/>
        <v>9.2248795617865757E-3</v>
      </c>
      <c r="K47">
        <f t="shared" si="6"/>
        <v>1.2093246363691811E-2</v>
      </c>
    </row>
    <row r="48" spans="1:18" x14ac:dyDescent="0.25">
      <c r="A48">
        <v>155.18573752399999</v>
      </c>
      <c r="B48">
        <v>-1.6682580090300001</v>
      </c>
      <c r="C48">
        <v>107.276312596</v>
      </c>
      <c r="E48">
        <f t="shared" si="1"/>
        <v>5.1857375239999897</v>
      </c>
      <c r="F48">
        <f t="shared" si="2"/>
        <v>-1.6682580090300001</v>
      </c>
      <c r="G48">
        <f t="shared" si="3"/>
        <v>2.2763125959999968</v>
      </c>
      <c r="I48">
        <f t="shared" si="4"/>
        <v>2.8322144698387432E-2</v>
      </c>
      <c r="J48">
        <f t="shared" si="5"/>
        <v>9.1112680708040177E-3</v>
      </c>
      <c r="K48">
        <f t="shared" si="6"/>
        <v>1.2432186246276735E-2</v>
      </c>
    </row>
    <row r="49" spans="1:11" x14ac:dyDescent="0.25">
      <c r="A49">
        <v>155.26190349399999</v>
      </c>
      <c r="B49">
        <v>-1.8152512322900001</v>
      </c>
      <c r="C49">
        <v>107.265717542</v>
      </c>
      <c r="E49">
        <f t="shared" si="1"/>
        <v>5.2619034939999949</v>
      </c>
      <c r="F49">
        <f t="shared" si="2"/>
        <v>-1.8152512322900001</v>
      </c>
      <c r="G49">
        <f t="shared" si="3"/>
        <v>2.2657175420000044</v>
      </c>
      <c r="I49">
        <f t="shared" si="4"/>
        <v>2.8738128656975691E-2</v>
      </c>
      <c r="J49">
        <f t="shared" si="5"/>
        <v>9.9140783402371802E-3</v>
      </c>
      <c r="K49">
        <f t="shared" si="6"/>
        <v>1.2374320870120258E-2</v>
      </c>
    </row>
    <row r="50" spans="1:11" x14ac:dyDescent="0.25">
      <c r="A50">
        <v>155.22911780699999</v>
      </c>
      <c r="B50">
        <v>-1.9808699561900001</v>
      </c>
      <c r="C50">
        <v>107.259615888</v>
      </c>
      <c r="E50">
        <f t="shared" si="1"/>
        <v>5.2291178069999944</v>
      </c>
      <c r="F50">
        <f t="shared" si="2"/>
        <v>-1.9808699561900001</v>
      </c>
      <c r="G50">
        <f t="shared" si="3"/>
        <v>2.259615887999999</v>
      </c>
      <c r="I50">
        <f t="shared" si="4"/>
        <v>2.8559068115065766E-2</v>
      </c>
      <c r="J50">
        <f t="shared" si="5"/>
        <v>1.0818612640584866E-2</v>
      </c>
      <c r="K50">
        <f t="shared" si="6"/>
        <v>1.234099640533818E-2</v>
      </c>
    </row>
    <row r="51" spans="1:11" x14ac:dyDescent="0.25">
      <c r="A51">
        <v>155.57706701399999</v>
      </c>
      <c r="B51">
        <v>-2.2830552389299998</v>
      </c>
      <c r="C51">
        <v>107.353762085</v>
      </c>
      <c r="E51">
        <f t="shared" si="1"/>
        <v>5.5770670139999936</v>
      </c>
      <c r="F51">
        <f t="shared" si="2"/>
        <v>-2.2830552389299998</v>
      </c>
      <c r="G51">
        <f t="shared" si="3"/>
        <v>2.3537620849999996</v>
      </c>
      <c r="I51">
        <f t="shared" si="4"/>
        <v>3.0459408759522796E-2</v>
      </c>
      <c r="J51">
        <f t="shared" si="5"/>
        <v>1.2469011501667949E-2</v>
      </c>
      <c r="K51">
        <f t="shared" si="6"/>
        <v>1.2855180203090476E-2</v>
      </c>
    </row>
    <row r="52" spans="1:11" x14ac:dyDescent="0.25">
      <c r="A52">
        <v>155.494121896</v>
      </c>
      <c r="B52">
        <v>-2.1224853118300002</v>
      </c>
      <c r="C52">
        <v>107.38726867699999</v>
      </c>
      <c r="E52">
        <f t="shared" si="1"/>
        <v>5.4941218959999958</v>
      </c>
      <c r="F52">
        <f t="shared" si="2"/>
        <v>-2.1224853118300002</v>
      </c>
      <c r="G52">
        <f t="shared" si="3"/>
        <v>2.3872686769999945</v>
      </c>
      <c r="I52">
        <f t="shared" si="4"/>
        <v>3.0006400171419648E-2</v>
      </c>
      <c r="J52">
        <f t="shared" si="5"/>
        <v>1.1592051437937637E-2</v>
      </c>
      <c r="K52">
        <f t="shared" si="6"/>
        <v>1.303817800091224E-2</v>
      </c>
    </row>
    <row r="53" spans="1:11" x14ac:dyDescent="0.25">
      <c r="A53">
        <v>155.32172579499999</v>
      </c>
      <c r="B53">
        <v>-1.9748282481199999</v>
      </c>
      <c r="C53">
        <v>107.345431831</v>
      </c>
      <c r="E53">
        <f t="shared" si="1"/>
        <v>5.3217257949999919</v>
      </c>
      <c r="F53">
        <f t="shared" si="2"/>
        <v>-1.9748282481199999</v>
      </c>
      <c r="G53">
        <f t="shared" si="3"/>
        <v>2.3454318309999991</v>
      </c>
      <c r="I53">
        <f t="shared" si="4"/>
        <v>2.9064850913409046E-2</v>
      </c>
      <c r="J53">
        <f t="shared" si="5"/>
        <v>1.0785615573264734E-2</v>
      </c>
      <c r="K53">
        <f t="shared" si="6"/>
        <v>1.2809684136606117E-2</v>
      </c>
    </row>
    <row r="54" spans="1:11" x14ac:dyDescent="0.25">
      <c r="A54">
        <v>155.33070760999999</v>
      </c>
      <c r="B54">
        <v>-2.0000253695699999</v>
      </c>
      <c r="C54">
        <v>107.32552341900001</v>
      </c>
      <c r="E54">
        <f t="shared" si="1"/>
        <v>5.3307076099999904</v>
      </c>
      <c r="F54">
        <f t="shared" si="2"/>
        <v>-2.0000253695699999</v>
      </c>
      <c r="G54">
        <f t="shared" si="3"/>
        <v>2.3255234190000067</v>
      </c>
      <c r="I54">
        <f t="shared" si="4"/>
        <v>2.9113905510350521E-2</v>
      </c>
      <c r="J54">
        <f t="shared" si="5"/>
        <v>1.0923230814373059E-2</v>
      </c>
      <c r="K54">
        <f t="shared" si="6"/>
        <v>1.2700953426120027E-2</v>
      </c>
    </row>
    <row r="55" spans="1:11" x14ac:dyDescent="0.25">
      <c r="A55">
        <v>155.408868641</v>
      </c>
      <c r="B55">
        <v>-1.9757308148099999</v>
      </c>
      <c r="C55">
        <v>107.242244023</v>
      </c>
      <c r="E55">
        <f t="shared" si="1"/>
        <v>5.408868640999998</v>
      </c>
      <c r="F55">
        <f t="shared" si="2"/>
        <v>-1.9757308148099999</v>
      </c>
      <c r="G55">
        <f t="shared" si="3"/>
        <v>2.2422440229999978</v>
      </c>
      <c r="I55">
        <f t="shared" si="4"/>
        <v>2.9540785586619756E-2</v>
      </c>
      <c r="J55">
        <f t="shared" si="5"/>
        <v>1.0790544982876351E-2</v>
      </c>
      <c r="K55">
        <f t="shared" si="6"/>
        <v>1.2246119163300024E-2</v>
      </c>
    </row>
    <row r="56" spans="1:11" x14ac:dyDescent="0.25">
      <c r="A56">
        <v>155.250810172</v>
      </c>
      <c r="B56">
        <v>-1.74331192555</v>
      </c>
      <c r="C56">
        <v>107.14411732799999</v>
      </c>
      <c r="E56">
        <f t="shared" si="1"/>
        <v>5.2508101720000013</v>
      </c>
      <c r="F56">
        <f t="shared" si="2"/>
        <v>-1.74331192555</v>
      </c>
      <c r="G56">
        <f t="shared" si="3"/>
        <v>2.144117327999993</v>
      </c>
      <c r="I56">
        <f t="shared" si="4"/>
        <v>2.8677541967152779E-2</v>
      </c>
      <c r="J56">
        <f t="shared" si="5"/>
        <v>9.5211784980137031E-3</v>
      </c>
      <c r="K56">
        <f t="shared" si="6"/>
        <v>1.1710195692105713E-2</v>
      </c>
    </row>
    <row r="57" spans="1:11" x14ac:dyDescent="0.25">
      <c r="A57">
        <v>155.26177945200001</v>
      </c>
      <c r="B57">
        <v>-1.7511681853800001</v>
      </c>
      <c r="C57">
        <v>107.100749118</v>
      </c>
      <c r="E57">
        <f t="shared" si="1"/>
        <v>5.2617794520000132</v>
      </c>
      <c r="F57">
        <f t="shared" si="2"/>
        <v>-1.7511681853800001</v>
      </c>
      <c r="G57">
        <f t="shared" si="3"/>
        <v>2.100749117999996</v>
      </c>
      <c r="I57">
        <f t="shared" si="4"/>
        <v>2.87374511958709E-2</v>
      </c>
      <c r="J57">
        <f t="shared" si="5"/>
        <v>9.5640858234738932E-3</v>
      </c>
      <c r="K57">
        <f t="shared" si="6"/>
        <v>1.1473338212673831E-2</v>
      </c>
    </row>
    <row r="58" spans="1:11" x14ac:dyDescent="0.25">
      <c r="A58">
        <v>154.988051308</v>
      </c>
      <c r="B58">
        <v>-1.3360105333800001</v>
      </c>
      <c r="C58">
        <v>107.00488152200001</v>
      </c>
      <c r="E58">
        <f t="shared" si="1"/>
        <v>4.9880513079999957</v>
      </c>
      <c r="F58">
        <f t="shared" si="2"/>
        <v>-1.3360105333800001</v>
      </c>
      <c r="G58">
        <f t="shared" si="3"/>
        <v>2.0048815220000051</v>
      </c>
      <c r="I58">
        <f t="shared" si="4"/>
        <v>2.7242472310705569E-2</v>
      </c>
      <c r="J58">
        <f t="shared" si="5"/>
        <v>7.2966831564146495E-3</v>
      </c>
      <c r="K58">
        <f t="shared" si="6"/>
        <v>1.0949752914877278E-2</v>
      </c>
    </row>
    <row r="59" spans="1:11" x14ac:dyDescent="0.25">
      <c r="A59">
        <v>154.96118366499999</v>
      </c>
      <c r="B59">
        <v>-1.3180821334399999</v>
      </c>
      <c r="C59">
        <v>107.052857628</v>
      </c>
      <c r="E59">
        <f t="shared" si="1"/>
        <v>4.961183664999993</v>
      </c>
      <c r="F59">
        <f t="shared" si="2"/>
        <v>-1.3180821334399999</v>
      </c>
      <c r="G59">
        <f t="shared" si="3"/>
        <v>2.0528576279999982</v>
      </c>
      <c r="I59">
        <f t="shared" si="4"/>
        <v>2.7095733439093005E-2</v>
      </c>
      <c r="J59">
        <f t="shared" si="5"/>
        <v>7.1987663731294862E-3</v>
      </c>
      <c r="K59">
        <f t="shared" si="6"/>
        <v>1.1211776630869153E-2</v>
      </c>
    </row>
    <row r="60" spans="1:11" x14ac:dyDescent="0.25">
      <c r="A60">
        <v>155.029745214</v>
      </c>
      <c r="B60">
        <v>-1.2664709334399999</v>
      </c>
      <c r="C60">
        <v>107.127206285</v>
      </c>
      <c r="E60">
        <f t="shared" si="1"/>
        <v>5.0297452140000019</v>
      </c>
      <c r="F60">
        <f t="shared" si="2"/>
        <v>-1.2664709334399999</v>
      </c>
      <c r="G60">
        <f t="shared" si="3"/>
        <v>2.1272062849999998</v>
      </c>
      <c r="I60">
        <f t="shared" si="4"/>
        <v>2.7470185501608121E-2</v>
      </c>
      <c r="J60">
        <f t="shared" si="5"/>
        <v>6.9168894235746032E-3</v>
      </c>
      <c r="K60">
        <f t="shared" si="6"/>
        <v>1.1617835250677699E-2</v>
      </c>
    </row>
    <row r="61" spans="1:11" x14ac:dyDescent="0.25">
      <c r="A61">
        <v>155.064292223</v>
      </c>
      <c r="B61">
        <v>-1.2803056745900001</v>
      </c>
      <c r="C61">
        <v>107.036156058</v>
      </c>
      <c r="E61">
        <f t="shared" si="1"/>
        <v>5.0642922229999954</v>
      </c>
      <c r="F61">
        <f t="shared" si="2"/>
        <v>-1.2803056745900001</v>
      </c>
      <c r="G61">
        <f t="shared" si="3"/>
        <v>2.0361560580000031</v>
      </c>
      <c r="I61">
        <f t="shared" si="4"/>
        <v>2.7658865584868408E-2</v>
      </c>
      <c r="J61">
        <f t="shared" si="5"/>
        <v>6.9924485005432354E-3</v>
      </c>
      <c r="K61">
        <f t="shared" si="6"/>
        <v>1.1120560235893334E-2</v>
      </c>
    </row>
    <row r="62" spans="1:11" x14ac:dyDescent="0.25">
      <c r="A62">
        <v>155.133876657</v>
      </c>
      <c r="B62">
        <v>-1.4273078962700001</v>
      </c>
      <c r="C62">
        <v>107.08873232000001</v>
      </c>
      <c r="E62">
        <f t="shared" si="1"/>
        <v>5.1338766570000018</v>
      </c>
      <c r="F62">
        <f t="shared" si="2"/>
        <v>-1.4273078962700001</v>
      </c>
      <c r="G62">
        <f t="shared" si="3"/>
        <v>2.0887323200000054</v>
      </c>
      <c r="I62">
        <f t="shared" si="4"/>
        <v>2.8038904180995312E-2</v>
      </c>
      <c r="J62">
        <f t="shared" si="5"/>
        <v>7.7953079152623117E-3</v>
      </c>
      <c r="K62">
        <f t="shared" si="6"/>
        <v>1.1407707916078235E-2</v>
      </c>
    </row>
    <row r="63" spans="1:11" x14ac:dyDescent="0.25">
      <c r="A63">
        <v>155.07391337199999</v>
      </c>
      <c r="B63">
        <v>-1.2147799768800001</v>
      </c>
      <c r="C63">
        <v>107.054821903</v>
      </c>
      <c r="E63">
        <f t="shared" si="1"/>
        <v>5.0739133719999927</v>
      </c>
      <c r="F63">
        <f t="shared" si="2"/>
        <v>-1.2147799768800001</v>
      </c>
      <c r="G63">
        <f t="shared" si="3"/>
        <v>2.0548219030000041</v>
      </c>
      <c r="I63">
        <f t="shared" si="4"/>
        <v>2.7711411933942488E-2</v>
      </c>
      <c r="J63">
        <f t="shared" si="5"/>
        <v>6.6345768798882175E-3</v>
      </c>
      <c r="K63">
        <f t="shared" si="6"/>
        <v>1.1222504609391035E-2</v>
      </c>
    </row>
    <row r="64" spans="1:11" x14ac:dyDescent="0.25">
      <c r="A64">
        <v>155.02142131799999</v>
      </c>
      <c r="B64">
        <v>-0.98847552934100003</v>
      </c>
      <c r="C64">
        <v>107.03492821</v>
      </c>
      <c r="E64">
        <f t="shared" si="1"/>
        <v>5.0214213179999945</v>
      </c>
      <c r="F64">
        <f t="shared" si="2"/>
        <v>-0.98847552934100003</v>
      </c>
      <c r="G64">
        <f t="shared" si="3"/>
        <v>2.0349282100000039</v>
      </c>
      <c r="I64">
        <f t="shared" si="4"/>
        <v>2.7424724159634012E-2</v>
      </c>
      <c r="J64">
        <f t="shared" si="5"/>
        <v>5.3986047005357401E-3</v>
      </c>
      <c r="K64">
        <f t="shared" si="6"/>
        <v>1.111385428740237E-2</v>
      </c>
    </row>
    <row r="65" spans="1:11" x14ac:dyDescent="0.25">
      <c r="A65">
        <v>154.98173784900001</v>
      </c>
      <c r="B65">
        <v>-1.1377120112300001</v>
      </c>
      <c r="C65">
        <v>107.049364075</v>
      </c>
      <c r="E65">
        <f t="shared" si="1"/>
        <v>4.9817378490000124</v>
      </c>
      <c r="F65">
        <f t="shared" si="2"/>
        <v>-1.1377120112300001</v>
      </c>
      <c r="G65">
        <f t="shared" si="3"/>
        <v>2.0493640749999997</v>
      </c>
      <c r="I65">
        <f t="shared" si="4"/>
        <v>2.720799106314583E-2</v>
      </c>
      <c r="J65">
        <f t="shared" si="5"/>
        <v>6.2136666304496739E-3</v>
      </c>
      <c r="K65">
        <f t="shared" si="6"/>
        <v>1.1192696430006784E-2</v>
      </c>
    </row>
    <row r="66" spans="1:11" x14ac:dyDescent="0.25">
      <c r="A66">
        <v>154.82009720400001</v>
      </c>
      <c r="B66">
        <v>-0.87033482017200003</v>
      </c>
      <c r="C66">
        <v>106.961717431</v>
      </c>
      <c r="E66">
        <f t="shared" ref="E66:E129" si="7">A66-150</f>
        <v>4.8200972040000067</v>
      </c>
      <c r="F66">
        <f t="shared" ref="F66:F129" si="8">B66-0</f>
        <v>-0.87033482017200003</v>
      </c>
      <c r="G66">
        <f t="shared" ref="G66:G129" si="9">C66-105</f>
        <v>1.9617174309999967</v>
      </c>
      <c r="I66">
        <f t="shared" ref="I66:I129" si="10">ABS(E66)/SQRT(150^2 + 0.01^2 + 105^2)</f>
        <v>2.6325183224213865E-2</v>
      </c>
      <c r="J66">
        <f t="shared" ref="J66:J129" si="11">ABS(F66)/SQRT(150^2 + 0.01^2 + 105^2)</f>
        <v>4.753373767738045E-3</v>
      </c>
      <c r="K66">
        <f t="shared" ref="K66:K129" si="12">ABS(G66)/SQRT(150^2 + 0.01^2 + 105^2)</f>
        <v>1.0714010240779568E-2</v>
      </c>
    </row>
    <row r="67" spans="1:11" x14ac:dyDescent="0.25">
      <c r="A67">
        <v>154.653165417</v>
      </c>
      <c r="B67">
        <v>-0.87161971649900005</v>
      </c>
      <c r="C67">
        <v>107.002093356</v>
      </c>
      <c r="E67">
        <f t="shared" si="7"/>
        <v>4.6531654169999968</v>
      </c>
      <c r="F67">
        <f t="shared" si="8"/>
        <v>-0.87161971649900005</v>
      </c>
      <c r="G67">
        <f t="shared" si="9"/>
        <v>2.0020933560000032</v>
      </c>
      <c r="I67">
        <f t="shared" si="10"/>
        <v>2.5413477569175648E-2</v>
      </c>
      <c r="J67">
        <f t="shared" si="11"/>
        <v>4.7603912882984859E-3</v>
      </c>
      <c r="K67">
        <f t="shared" si="12"/>
        <v>1.0934525217653941E-2</v>
      </c>
    </row>
    <row r="68" spans="1:11" x14ac:dyDescent="0.25">
      <c r="A68">
        <v>154.68462635899999</v>
      </c>
      <c r="B68">
        <v>-1.1338184305800001</v>
      </c>
      <c r="C68">
        <v>107.04851811499999</v>
      </c>
      <c r="E68">
        <f t="shared" si="7"/>
        <v>4.6846263589999921</v>
      </c>
      <c r="F68">
        <f t="shared" si="8"/>
        <v>-1.1338184305800001</v>
      </c>
      <c r="G68">
        <f t="shared" si="9"/>
        <v>2.0485181149999931</v>
      </c>
      <c r="I68">
        <f t="shared" si="10"/>
        <v>2.5585302955159345E-2</v>
      </c>
      <c r="J68">
        <f t="shared" si="11"/>
        <v>6.1924016601240866E-3</v>
      </c>
      <c r="K68">
        <f t="shared" si="12"/>
        <v>1.1188076180443757E-2</v>
      </c>
    </row>
    <row r="69" spans="1:11" x14ac:dyDescent="0.25">
      <c r="A69">
        <v>154.72832326</v>
      </c>
      <c r="B69">
        <v>-1.28762852301</v>
      </c>
      <c r="C69">
        <v>107.094736118</v>
      </c>
      <c r="E69">
        <f t="shared" si="7"/>
        <v>4.7283232599999963</v>
      </c>
      <c r="F69">
        <f t="shared" si="8"/>
        <v>-1.28762852301</v>
      </c>
      <c r="G69">
        <f t="shared" si="9"/>
        <v>2.0947361180000001</v>
      </c>
      <c r="I69">
        <f t="shared" si="10"/>
        <v>2.5823955595649838E-2</v>
      </c>
      <c r="J69">
        <f t="shared" si="11"/>
        <v>7.0324425749821624E-3</v>
      </c>
      <c r="K69">
        <f t="shared" si="12"/>
        <v>1.1440497935802292E-2</v>
      </c>
    </row>
    <row r="70" spans="1:11" x14ac:dyDescent="0.25">
      <c r="A70">
        <v>154.64153815099999</v>
      </c>
      <c r="B70">
        <v>-1.19906714351</v>
      </c>
      <c r="C70">
        <v>107.04208970099999</v>
      </c>
      <c r="E70">
        <f t="shared" si="7"/>
        <v>4.6415381509999918</v>
      </c>
      <c r="F70">
        <f t="shared" si="8"/>
        <v>-1.19906714351</v>
      </c>
      <c r="G70">
        <f t="shared" si="9"/>
        <v>2.0420897009999948</v>
      </c>
      <c r="I70">
        <f t="shared" si="10"/>
        <v>2.534997471956656E-2</v>
      </c>
      <c r="J70">
        <f t="shared" si="11"/>
        <v>6.5487605156262004E-3</v>
      </c>
      <c r="K70">
        <f t="shared" si="12"/>
        <v>1.1152967100848718E-2</v>
      </c>
    </row>
    <row r="71" spans="1:11" x14ac:dyDescent="0.25">
      <c r="A71">
        <v>154.55841872100001</v>
      </c>
      <c r="B71">
        <v>-1.1358785514600001</v>
      </c>
      <c r="C71">
        <v>106.957379985</v>
      </c>
      <c r="E71">
        <f t="shared" si="7"/>
        <v>4.5584187210000096</v>
      </c>
      <c r="F71">
        <f t="shared" si="8"/>
        <v>-1.1358785514600001</v>
      </c>
      <c r="G71">
        <f t="shared" si="9"/>
        <v>1.9573799850000029</v>
      </c>
      <c r="I71">
        <f t="shared" si="10"/>
        <v>2.4896014118434718E-2</v>
      </c>
      <c r="J71">
        <f t="shared" si="11"/>
        <v>6.2036531053407977E-3</v>
      </c>
      <c r="K71">
        <f t="shared" si="12"/>
        <v>1.0690321079370081E-2</v>
      </c>
    </row>
    <row r="72" spans="1:11" x14ac:dyDescent="0.25">
      <c r="A72">
        <v>154.767783213</v>
      </c>
      <c r="B72">
        <v>-1.4896953798499999</v>
      </c>
      <c r="C72">
        <v>107.043421822</v>
      </c>
      <c r="E72">
        <f t="shared" si="7"/>
        <v>4.7677832130000013</v>
      </c>
      <c r="F72">
        <f t="shared" si="8"/>
        <v>-1.4896953798499999</v>
      </c>
      <c r="G72">
        <f t="shared" si="9"/>
        <v>2.0434218219999991</v>
      </c>
      <c r="I72">
        <f t="shared" si="10"/>
        <v>2.6039467949193654E-2</v>
      </c>
      <c r="J72">
        <f t="shared" si="11"/>
        <v>8.1360400346847574E-3</v>
      </c>
      <c r="K72">
        <f t="shared" si="12"/>
        <v>1.1160242541139183E-2</v>
      </c>
    </row>
    <row r="73" spans="1:11" x14ac:dyDescent="0.25">
      <c r="A73">
        <v>154.812984341</v>
      </c>
      <c r="B73">
        <v>-1.5503552331899999</v>
      </c>
      <c r="C73">
        <v>107.0742267</v>
      </c>
      <c r="E73">
        <f t="shared" si="7"/>
        <v>4.8129843410000035</v>
      </c>
      <c r="F73">
        <f t="shared" si="8"/>
        <v>-1.5503552331899999</v>
      </c>
      <c r="G73">
        <f t="shared" si="9"/>
        <v>2.074226699999997</v>
      </c>
      <c r="I73">
        <f t="shared" si="10"/>
        <v>2.6286335994832592E-2</v>
      </c>
      <c r="J73">
        <f t="shared" si="11"/>
        <v>8.4673366218581975E-3</v>
      </c>
      <c r="K73">
        <f t="shared" si="12"/>
        <v>1.132848480332355E-2</v>
      </c>
    </row>
    <row r="74" spans="1:11" x14ac:dyDescent="0.25">
      <c r="A74">
        <v>154.92736758300001</v>
      </c>
      <c r="B74">
        <v>-1.5755045291200001</v>
      </c>
      <c r="C74">
        <v>107.10715340900001</v>
      </c>
      <c r="E74">
        <f t="shared" si="7"/>
        <v>4.9273675830000059</v>
      </c>
      <c r="F74">
        <f t="shared" si="8"/>
        <v>-1.5755045291200001</v>
      </c>
      <c r="G74">
        <f t="shared" si="9"/>
        <v>2.1071534090000057</v>
      </c>
      <c r="I74">
        <f t="shared" si="10"/>
        <v>2.6911045347359927E-2</v>
      </c>
      <c r="J74">
        <f t="shared" si="11"/>
        <v>8.604690661682915E-3</v>
      </c>
      <c r="K74">
        <f t="shared" si="12"/>
        <v>1.150831554339167E-2</v>
      </c>
    </row>
    <row r="75" spans="1:11" x14ac:dyDescent="0.25">
      <c r="A75">
        <v>155.00441031099999</v>
      </c>
      <c r="B75">
        <v>-1.55108586926</v>
      </c>
      <c r="C75">
        <v>107.15289307099999</v>
      </c>
      <c r="E75">
        <f t="shared" si="7"/>
        <v>5.0044103109999867</v>
      </c>
      <c r="F75">
        <f t="shared" si="8"/>
        <v>-1.55108586926</v>
      </c>
      <c r="G75">
        <f t="shared" si="9"/>
        <v>2.1528930709999941</v>
      </c>
      <c r="I75">
        <f t="shared" si="10"/>
        <v>2.7331817760208713E-2</v>
      </c>
      <c r="J75">
        <f t="shared" si="11"/>
        <v>8.4713270244577577E-3</v>
      </c>
      <c r="K75">
        <f t="shared" si="12"/>
        <v>1.175812481731338E-2</v>
      </c>
    </row>
    <row r="76" spans="1:11" x14ac:dyDescent="0.25">
      <c r="A76">
        <v>154.840695947</v>
      </c>
      <c r="B76">
        <v>-1.3505411364</v>
      </c>
      <c r="C76">
        <v>107.038630205</v>
      </c>
      <c r="E76">
        <f t="shared" si="7"/>
        <v>4.8406959470000004</v>
      </c>
      <c r="F76">
        <f t="shared" si="8"/>
        <v>-1.3505411364</v>
      </c>
      <c r="G76">
        <f t="shared" si="9"/>
        <v>2.038630205000004</v>
      </c>
      <c r="I76">
        <f t="shared" si="10"/>
        <v>2.6437684209300497E-2</v>
      </c>
      <c r="J76">
        <f t="shared" si="11"/>
        <v>7.3760427150854528E-3</v>
      </c>
      <c r="K76">
        <f t="shared" si="12"/>
        <v>1.1134072903862896E-2</v>
      </c>
    </row>
    <row r="77" spans="1:11" x14ac:dyDescent="0.25">
      <c r="A77">
        <v>154.940061442</v>
      </c>
      <c r="B77">
        <v>-1.64446526254</v>
      </c>
      <c r="C77">
        <v>107.118894303</v>
      </c>
      <c r="E77">
        <f t="shared" si="7"/>
        <v>4.9400614420000011</v>
      </c>
      <c r="F77">
        <f t="shared" si="8"/>
        <v>-1.64446526254</v>
      </c>
      <c r="G77">
        <f t="shared" si="9"/>
        <v>2.1188943030000047</v>
      </c>
      <c r="I77">
        <f t="shared" si="10"/>
        <v>2.6980373443838957E-2</v>
      </c>
      <c r="J77">
        <f t="shared" si="11"/>
        <v>8.9813228883216523E-3</v>
      </c>
      <c r="K77">
        <f t="shared" si="12"/>
        <v>1.1572438977564232E-2</v>
      </c>
    </row>
    <row r="78" spans="1:11" x14ac:dyDescent="0.25">
      <c r="A78">
        <v>154.78254945699999</v>
      </c>
      <c r="B78">
        <v>-1.32845555377</v>
      </c>
      <c r="C78">
        <v>107.02561465700001</v>
      </c>
      <c r="E78">
        <f t="shared" si="7"/>
        <v>4.7825494569999876</v>
      </c>
      <c r="F78">
        <f t="shared" si="8"/>
        <v>-1.32845555377</v>
      </c>
      <c r="G78">
        <f t="shared" si="9"/>
        <v>2.0256146570000055</v>
      </c>
      <c r="I78">
        <f t="shared" si="10"/>
        <v>2.6120114471946451E-2</v>
      </c>
      <c r="J78">
        <f t="shared" si="11"/>
        <v>7.2554212867736384E-3</v>
      </c>
      <c r="K78">
        <f t="shared" si="12"/>
        <v>1.1062987888071271E-2</v>
      </c>
    </row>
    <row r="79" spans="1:11" x14ac:dyDescent="0.25">
      <c r="A79">
        <v>154.93902990699999</v>
      </c>
      <c r="B79">
        <v>-1.6642444240100001</v>
      </c>
      <c r="C79">
        <v>107.08760602300001</v>
      </c>
      <c r="E79">
        <f t="shared" si="7"/>
        <v>4.9390299069999912</v>
      </c>
      <c r="F79">
        <f t="shared" si="8"/>
        <v>-1.6642444240100001</v>
      </c>
      <c r="G79">
        <f t="shared" si="9"/>
        <v>2.0876060230000064</v>
      </c>
      <c r="I79">
        <f t="shared" si="10"/>
        <v>2.6974739667853086E-2</v>
      </c>
      <c r="J79">
        <f t="shared" si="11"/>
        <v>9.089347691076036E-3</v>
      </c>
      <c r="K79">
        <f t="shared" si="12"/>
        <v>1.1401556593058184E-2</v>
      </c>
    </row>
    <row r="80" spans="1:11" x14ac:dyDescent="0.25">
      <c r="A80">
        <v>154.98304191700001</v>
      </c>
      <c r="B80">
        <v>-1.8497238445699999</v>
      </c>
      <c r="C80">
        <v>107.124006356</v>
      </c>
      <c r="E80">
        <f t="shared" si="7"/>
        <v>4.9830419170000084</v>
      </c>
      <c r="F80">
        <f t="shared" si="8"/>
        <v>-1.8497238445699999</v>
      </c>
      <c r="G80">
        <f t="shared" si="9"/>
        <v>2.1240063559999953</v>
      </c>
      <c r="I80">
        <f t="shared" si="10"/>
        <v>2.7215113290682703E-2</v>
      </c>
      <c r="J80">
        <f t="shared" si="11"/>
        <v>1.01023521023794E-2</v>
      </c>
      <c r="K80">
        <f t="shared" si="12"/>
        <v>1.1600358690835776E-2</v>
      </c>
    </row>
    <row r="81" spans="1:11" x14ac:dyDescent="0.25">
      <c r="A81">
        <v>155.04919021200001</v>
      </c>
      <c r="B81">
        <v>-1.9736674918499999</v>
      </c>
      <c r="C81">
        <v>107.14386167399999</v>
      </c>
      <c r="E81">
        <f t="shared" si="7"/>
        <v>5.0491902120000134</v>
      </c>
      <c r="F81">
        <f t="shared" si="8"/>
        <v>-1.9736674918499999</v>
      </c>
      <c r="G81">
        <f t="shared" si="9"/>
        <v>2.1438616739999929</v>
      </c>
      <c r="I81">
        <f t="shared" si="10"/>
        <v>2.7576385255156655E-2</v>
      </c>
      <c r="J81">
        <f t="shared" si="11"/>
        <v>1.0779276049352013E-2</v>
      </c>
      <c r="K81">
        <f t="shared" si="12"/>
        <v>1.1708799425991739E-2</v>
      </c>
    </row>
    <row r="82" spans="1:11" x14ac:dyDescent="0.25">
      <c r="A82">
        <v>155.13135504799999</v>
      </c>
      <c r="B82">
        <v>-1.9887668189000001</v>
      </c>
      <c r="C82">
        <v>107.223555113</v>
      </c>
      <c r="E82">
        <f t="shared" si="7"/>
        <v>5.131355047999989</v>
      </c>
      <c r="F82">
        <f t="shared" si="8"/>
        <v>-1.9887668189000001</v>
      </c>
      <c r="G82">
        <f t="shared" si="9"/>
        <v>2.2235551130000033</v>
      </c>
      <c r="I82">
        <f t="shared" si="10"/>
        <v>2.8025132297123327E-2</v>
      </c>
      <c r="J82">
        <f t="shared" si="11"/>
        <v>1.0861741720547132E-2</v>
      </c>
      <c r="K82">
        <f t="shared" si="12"/>
        <v>1.2144048819240902E-2</v>
      </c>
    </row>
    <row r="83" spans="1:11" x14ac:dyDescent="0.25">
      <c r="A83">
        <v>155.251986507</v>
      </c>
      <c r="B83">
        <v>-1.99338638524</v>
      </c>
      <c r="C83">
        <v>107.307658023</v>
      </c>
      <c r="E83">
        <f t="shared" si="7"/>
        <v>5.251986506999998</v>
      </c>
      <c r="F83">
        <f t="shared" si="8"/>
        <v>-1.99338638524</v>
      </c>
      <c r="G83">
        <f t="shared" si="9"/>
        <v>2.3076580230000019</v>
      </c>
      <c r="I83">
        <f t="shared" si="10"/>
        <v>2.8683966575018004E-2</v>
      </c>
      <c r="J83">
        <f t="shared" si="11"/>
        <v>1.0886971695207392E-2</v>
      </c>
      <c r="K83">
        <f t="shared" si="12"/>
        <v>1.2603380741759434E-2</v>
      </c>
    </row>
    <row r="84" spans="1:11" x14ac:dyDescent="0.25">
      <c r="A84">
        <v>154.94746046899999</v>
      </c>
      <c r="B84">
        <v>-1.45227516691</v>
      </c>
      <c r="C84">
        <v>107.161128836</v>
      </c>
      <c r="E84">
        <f t="shared" si="7"/>
        <v>4.9474604689999921</v>
      </c>
      <c r="F84">
        <f t="shared" si="8"/>
        <v>-1.45227516691</v>
      </c>
      <c r="G84">
        <f t="shared" si="9"/>
        <v>2.1611288360000032</v>
      </c>
      <c r="I84">
        <f t="shared" si="10"/>
        <v>2.7020783571106519E-2</v>
      </c>
      <c r="J84">
        <f t="shared" si="11"/>
        <v>7.9316678155691139E-3</v>
      </c>
      <c r="K84">
        <f t="shared" si="12"/>
        <v>1.1803104827765636E-2</v>
      </c>
    </row>
    <row r="85" spans="1:11" x14ac:dyDescent="0.25">
      <c r="A85">
        <v>154.955846315</v>
      </c>
      <c r="B85">
        <v>-1.3008056668000001</v>
      </c>
      <c r="C85">
        <v>107.15594107299999</v>
      </c>
      <c r="E85">
        <f t="shared" si="7"/>
        <v>4.9558463150000023</v>
      </c>
      <c r="F85">
        <f t="shared" si="8"/>
        <v>-1.3008056668000001</v>
      </c>
      <c r="G85">
        <f t="shared" si="9"/>
        <v>2.1559410729999939</v>
      </c>
      <c r="I85">
        <f t="shared" si="10"/>
        <v>2.7066583255863315E-2</v>
      </c>
      <c r="J85">
        <f t="shared" si="11"/>
        <v>7.1044101536350771E-3</v>
      </c>
      <c r="K85">
        <f t="shared" si="12"/>
        <v>1.177477162083659E-2</v>
      </c>
    </row>
    <row r="86" spans="1:11" x14ac:dyDescent="0.25">
      <c r="A86">
        <v>154.70634636200001</v>
      </c>
      <c r="B86">
        <v>-1.34816289302</v>
      </c>
      <c r="C86">
        <v>107.139137839</v>
      </c>
      <c r="E86">
        <f t="shared" si="7"/>
        <v>4.706346362000005</v>
      </c>
      <c r="F86">
        <f t="shared" si="8"/>
        <v>-1.34816289302</v>
      </c>
      <c r="G86">
        <f t="shared" si="9"/>
        <v>2.139137839</v>
      </c>
      <c r="I86">
        <f t="shared" si="10"/>
        <v>2.570392775345829E-2</v>
      </c>
      <c r="J86">
        <f t="shared" si="11"/>
        <v>7.3630538291604309E-3</v>
      </c>
      <c r="K86">
        <f t="shared" si="12"/>
        <v>1.1682999983235156E-2</v>
      </c>
    </row>
    <row r="87" spans="1:11" x14ac:dyDescent="0.25">
      <c r="A87">
        <v>154.58263763599999</v>
      </c>
      <c r="B87">
        <v>-1.1351315337900001</v>
      </c>
      <c r="C87">
        <v>107.068304326</v>
      </c>
      <c r="E87">
        <f t="shared" si="7"/>
        <v>4.582637635999987</v>
      </c>
      <c r="F87">
        <f t="shared" si="8"/>
        <v>-1.1351315337900001</v>
      </c>
      <c r="G87">
        <f t="shared" si="9"/>
        <v>2.0683043260000034</v>
      </c>
      <c r="I87">
        <f t="shared" si="10"/>
        <v>2.5028286839892902E-2</v>
      </c>
      <c r="J87">
        <f t="shared" si="11"/>
        <v>6.1995732338771779E-3</v>
      </c>
      <c r="K87">
        <f t="shared" si="12"/>
        <v>1.1296139484531478E-2</v>
      </c>
    </row>
    <row r="88" spans="1:11" x14ac:dyDescent="0.25">
      <c r="A88">
        <v>154.75852747600001</v>
      </c>
      <c r="B88">
        <v>-1.40389914788</v>
      </c>
      <c r="C88">
        <v>107.178059093</v>
      </c>
      <c r="E88">
        <f t="shared" si="7"/>
        <v>4.7585274760000118</v>
      </c>
      <c r="F88">
        <f t="shared" si="8"/>
        <v>-1.40389914788</v>
      </c>
      <c r="G88">
        <f t="shared" si="9"/>
        <v>2.1780590930000017</v>
      </c>
      <c r="I88">
        <f t="shared" si="10"/>
        <v>2.5988917314613575E-2</v>
      </c>
      <c r="J88">
        <f t="shared" si="11"/>
        <v>7.6674599561164089E-3</v>
      </c>
      <c r="K88">
        <f t="shared" si="12"/>
        <v>1.1895570207340994E-2</v>
      </c>
    </row>
    <row r="89" spans="1:11" x14ac:dyDescent="0.25">
      <c r="A89">
        <v>154.76006781199999</v>
      </c>
      <c r="B89">
        <v>-1.44630404845</v>
      </c>
      <c r="C89">
        <v>107.23185586300001</v>
      </c>
      <c r="E89">
        <f t="shared" si="7"/>
        <v>4.7600678119999884</v>
      </c>
      <c r="F89">
        <f t="shared" si="8"/>
        <v>-1.44630404845</v>
      </c>
      <c r="G89">
        <f t="shared" si="9"/>
        <v>2.2318558630000069</v>
      </c>
      <c r="I89">
        <f t="shared" si="10"/>
        <v>2.5997329930731065E-2</v>
      </c>
      <c r="J89">
        <f t="shared" si="11"/>
        <v>7.8990562766602015E-3</v>
      </c>
      <c r="K89">
        <f t="shared" si="12"/>
        <v>1.2189383748268298E-2</v>
      </c>
    </row>
    <row r="90" spans="1:11" x14ac:dyDescent="0.25">
      <c r="A90">
        <v>154.62591339900001</v>
      </c>
      <c r="B90">
        <v>-1.1776173086199999</v>
      </c>
      <c r="C90">
        <v>107.15448364</v>
      </c>
      <c r="E90">
        <f t="shared" si="7"/>
        <v>4.6259133990000123</v>
      </c>
      <c r="F90">
        <f t="shared" si="8"/>
        <v>-1.1776173086199999</v>
      </c>
      <c r="G90">
        <f t="shared" si="9"/>
        <v>2.1544836399999951</v>
      </c>
      <c r="I90">
        <f t="shared" si="10"/>
        <v>2.5264639415769983E-2</v>
      </c>
      <c r="J90">
        <f t="shared" si="11"/>
        <v>6.431611252922579E-3</v>
      </c>
      <c r="K90">
        <f t="shared" si="12"/>
        <v>1.1766811783277684E-2</v>
      </c>
    </row>
    <row r="91" spans="1:11" x14ac:dyDescent="0.25">
      <c r="A91">
        <v>154.721381286</v>
      </c>
      <c r="B91">
        <v>-1.4212623502299999</v>
      </c>
      <c r="C91">
        <v>107.134275895</v>
      </c>
      <c r="E91">
        <f t="shared" si="7"/>
        <v>4.7213812859999962</v>
      </c>
      <c r="F91">
        <f t="shared" si="8"/>
        <v>-1.4212623502299999</v>
      </c>
      <c r="G91">
        <f t="shared" si="9"/>
        <v>2.1342758950000018</v>
      </c>
      <c r="I91">
        <f t="shared" si="10"/>
        <v>2.5786041684424964E-2</v>
      </c>
      <c r="J91">
        <f t="shared" si="11"/>
        <v>7.7622898866919849E-3</v>
      </c>
      <c r="K91">
        <f t="shared" si="12"/>
        <v>1.1656446251804262E-2</v>
      </c>
    </row>
    <row r="92" spans="1:11" x14ac:dyDescent="0.25">
      <c r="A92">
        <v>154.58760096899999</v>
      </c>
      <c r="B92">
        <v>-1.2697241862899999</v>
      </c>
      <c r="C92">
        <v>107.09023154899999</v>
      </c>
      <c r="E92">
        <f t="shared" si="7"/>
        <v>4.5876009689999933</v>
      </c>
      <c r="F92">
        <f t="shared" si="8"/>
        <v>-1.2697241862899999</v>
      </c>
      <c r="G92">
        <f t="shared" si="9"/>
        <v>2.090231548999995</v>
      </c>
      <c r="I92">
        <f t="shared" si="10"/>
        <v>2.5055394312024276E-2</v>
      </c>
      <c r="J92">
        <f t="shared" si="11"/>
        <v>6.9346572140830337E-3</v>
      </c>
      <c r="K92">
        <f t="shared" si="12"/>
        <v>1.1415896024419087E-2</v>
      </c>
    </row>
    <row r="93" spans="1:11" x14ac:dyDescent="0.25">
      <c r="A93">
        <v>154.615042131</v>
      </c>
      <c r="B93">
        <v>-1.39571433657</v>
      </c>
      <c r="C93">
        <v>107.073092418</v>
      </c>
      <c r="E93">
        <f t="shared" si="7"/>
        <v>4.6150421309999956</v>
      </c>
      <c r="F93">
        <f t="shared" si="8"/>
        <v>-1.39571433657</v>
      </c>
      <c r="G93">
        <f t="shared" si="9"/>
        <v>2.0730924180000017</v>
      </c>
      <c r="I93">
        <f t="shared" si="10"/>
        <v>2.5205265484110995E-2</v>
      </c>
      <c r="J93">
        <f t="shared" si="11"/>
        <v>7.6227582315925631E-3</v>
      </c>
      <c r="K93">
        <f t="shared" si="12"/>
        <v>1.132228986985768E-2</v>
      </c>
    </row>
    <row r="94" spans="1:11" x14ac:dyDescent="0.25">
      <c r="A94">
        <v>154.54598004499999</v>
      </c>
      <c r="B94">
        <v>-1.2784237760099999</v>
      </c>
      <c r="C94">
        <v>107.015777321</v>
      </c>
      <c r="E94">
        <f t="shared" si="7"/>
        <v>4.5459800449999932</v>
      </c>
      <c r="F94">
        <f t="shared" si="8"/>
        <v>-1.2784237760099999</v>
      </c>
      <c r="G94">
        <f t="shared" si="9"/>
        <v>2.0157773210000016</v>
      </c>
      <c r="I94">
        <f t="shared" si="10"/>
        <v>2.4828079715681319E-2</v>
      </c>
      <c r="J94">
        <f t="shared" si="11"/>
        <v>6.9821704246391262E-3</v>
      </c>
      <c r="K94">
        <f t="shared" si="12"/>
        <v>1.1009260823724238E-2</v>
      </c>
    </row>
    <row r="95" spans="1:11" x14ac:dyDescent="0.25">
      <c r="A95">
        <v>154.52647711700001</v>
      </c>
      <c r="B95">
        <v>-1.1746440325600001</v>
      </c>
      <c r="C95">
        <v>106.955949993</v>
      </c>
      <c r="E95">
        <f t="shared" si="7"/>
        <v>4.5264771170000131</v>
      </c>
      <c r="F95">
        <f t="shared" si="8"/>
        <v>-1.1746440325600001</v>
      </c>
      <c r="G95">
        <f t="shared" si="9"/>
        <v>1.9559499930000044</v>
      </c>
      <c r="I95">
        <f t="shared" si="10"/>
        <v>2.4721563574765727E-2</v>
      </c>
      <c r="J95">
        <f t="shared" si="11"/>
        <v>6.415372568567685E-3</v>
      </c>
      <c r="K95">
        <f t="shared" si="12"/>
        <v>1.0682511112098492E-2</v>
      </c>
    </row>
    <row r="96" spans="1:11" x14ac:dyDescent="0.25">
      <c r="A96">
        <v>154.31555694400001</v>
      </c>
      <c r="B96">
        <v>-0.89387672740500002</v>
      </c>
      <c r="C96">
        <v>106.82048386699999</v>
      </c>
      <c r="E96">
        <f t="shared" si="7"/>
        <v>4.3155569440000079</v>
      </c>
      <c r="F96">
        <f t="shared" si="8"/>
        <v>-0.89387672740500002</v>
      </c>
      <c r="G96">
        <f t="shared" si="9"/>
        <v>1.820483866999993</v>
      </c>
      <c r="I96">
        <f t="shared" si="10"/>
        <v>2.3569613320463756E-2</v>
      </c>
      <c r="J96">
        <f t="shared" si="11"/>
        <v>4.8819489800474292E-3</v>
      </c>
      <c r="K96">
        <f t="shared" si="12"/>
        <v>9.9426566160801706E-3</v>
      </c>
    </row>
    <row r="97" spans="1:11" x14ac:dyDescent="0.25">
      <c r="A97">
        <v>154.115186819</v>
      </c>
      <c r="B97">
        <v>-0.73533920047400003</v>
      </c>
      <c r="C97">
        <v>106.713745735</v>
      </c>
      <c r="E97">
        <f t="shared" si="7"/>
        <v>4.1151868190000016</v>
      </c>
      <c r="F97">
        <f t="shared" si="8"/>
        <v>-0.73533920047400003</v>
      </c>
      <c r="G97">
        <f t="shared" si="9"/>
        <v>1.7137457350000034</v>
      </c>
      <c r="I97">
        <f t="shared" si="10"/>
        <v>2.247528263997323E-2</v>
      </c>
      <c r="J97">
        <f t="shared" si="11"/>
        <v>4.0160889635919789E-3</v>
      </c>
      <c r="K97">
        <f t="shared" si="12"/>
        <v>9.3597013844764956E-3</v>
      </c>
    </row>
    <row r="98" spans="1:11" x14ac:dyDescent="0.25">
      <c r="A98">
        <v>154.395996446</v>
      </c>
      <c r="B98">
        <v>-1.2188380860800001</v>
      </c>
      <c r="C98">
        <v>106.79598488400001</v>
      </c>
      <c r="E98">
        <f t="shared" si="7"/>
        <v>4.3959964459999981</v>
      </c>
      <c r="F98">
        <f t="shared" si="8"/>
        <v>-1.2188380860800001</v>
      </c>
      <c r="G98">
        <f t="shared" si="9"/>
        <v>1.7959848840000063</v>
      </c>
      <c r="I98">
        <f t="shared" si="10"/>
        <v>2.4008937371202185E-2</v>
      </c>
      <c r="J98">
        <f t="shared" si="11"/>
        <v>6.6567404304791085E-3</v>
      </c>
      <c r="K98">
        <f t="shared" si="12"/>
        <v>9.8088542903207784E-3</v>
      </c>
    </row>
    <row r="99" spans="1:11" x14ac:dyDescent="0.25">
      <c r="A99">
        <v>154.31769427200001</v>
      </c>
      <c r="B99">
        <v>-1.0714240475500001</v>
      </c>
      <c r="C99">
        <v>106.77168940200001</v>
      </c>
      <c r="E99">
        <f t="shared" si="7"/>
        <v>4.3176942720000113</v>
      </c>
      <c r="F99">
        <f t="shared" si="8"/>
        <v>-1.0714240475500001</v>
      </c>
      <c r="G99">
        <f t="shared" si="9"/>
        <v>1.7716894020000069</v>
      </c>
      <c r="I99">
        <f t="shared" si="10"/>
        <v>2.3581286435927825E-2</v>
      </c>
      <c r="J99">
        <f t="shared" si="11"/>
        <v>5.851631859037202E-3</v>
      </c>
      <c r="K99">
        <f t="shared" si="12"/>
        <v>9.6761633946600405E-3</v>
      </c>
    </row>
    <row r="100" spans="1:11" x14ac:dyDescent="0.25">
      <c r="A100">
        <v>154.23896639899999</v>
      </c>
      <c r="B100">
        <v>-0.80064911821499996</v>
      </c>
      <c r="C100">
        <v>106.72326612000001</v>
      </c>
      <c r="E100">
        <f t="shared" si="7"/>
        <v>4.2389663989999917</v>
      </c>
      <c r="F100">
        <f t="shared" si="8"/>
        <v>-0.80064911821499996</v>
      </c>
      <c r="G100">
        <f t="shared" si="9"/>
        <v>1.7232661200000052</v>
      </c>
      <c r="I100">
        <f t="shared" si="10"/>
        <v>2.3151310525927869E-2</v>
      </c>
      <c r="J100">
        <f t="shared" si="11"/>
        <v>4.3727820919926639E-3</v>
      </c>
      <c r="K100">
        <f t="shared" si="12"/>
        <v>9.4116974063164962E-3</v>
      </c>
    </row>
    <row r="101" spans="1:11" x14ac:dyDescent="0.25">
      <c r="A101">
        <v>154.314107562</v>
      </c>
      <c r="B101">
        <v>-0.77073925874600002</v>
      </c>
      <c r="C101">
        <v>106.79411826899999</v>
      </c>
      <c r="E101">
        <f t="shared" si="7"/>
        <v>4.3141075620000038</v>
      </c>
      <c r="F101">
        <f t="shared" si="8"/>
        <v>-0.77073925874600002</v>
      </c>
      <c r="G101">
        <f t="shared" si="9"/>
        <v>1.7941182689999948</v>
      </c>
      <c r="I101">
        <f t="shared" si="10"/>
        <v>2.3561697453812702E-2</v>
      </c>
      <c r="J101">
        <f t="shared" si="11"/>
        <v>4.2094280148013384E-3</v>
      </c>
      <c r="K101">
        <f t="shared" si="12"/>
        <v>9.7986596863937885E-3</v>
      </c>
    </row>
    <row r="102" spans="1:11" x14ac:dyDescent="0.25">
      <c r="A102">
        <v>154.44616623499999</v>
      </c>
      <c r="B102">
        <v>-0.74948214126299995</v>
      </c>
      <c r="C102">
        <v>106.909614749</v>
      </c>
      <c r="E102">
        <f t="shared" si="7"/>
        <v>4.4461662349999926</v>
      </c>
      <c r="F102">
        <f t="shared" si="8"/>
        <v>-0.74948214126299995</v>
      </c>
      <c r="G102">
        <f t="shared" si="9"/>
        <v>1.9096147489999993</v>
      </c>
      <c r="I102">
        <f t="shared" si="10"/>
        <v>2.4282941988090199E-2</v>
      </c>
      <c r="J102">
        <f t="shared" si="11"/>
        <v>4.0933312871058412E-3</v>
      </c>
      <c r="K102">
        <f t="shared" si="12"/>
        <v>1.0429449039610298E-2</v>
      </c>
    </row>
    <row r="103" spans="1:11" x14ac:dyDescent="0.25">
      <c r="A103">
        <v>154.617299164</v>
      </c>
      <c r="B103">
        <v>-0.81888203966399997</v>
      </c>
      <c r="C103">
        <v>107.054961761</v>
      </c>
      <c r="E103">
        <f t="shared" si="7"/>
        <v>4.6172991640000021</v>
      </c>
      <c r="F103">
        <f t="shared" si="8"/>
        <v>-0.81888203966399997</v>
      </c>
      <c r="G103">
        <f t="shared" si="9"/>
        <v>2.0549617610000013</v>
      </c>
      <c r="I103">
        <f t="shared" si="10"/>
        <v>2.5217592373954413E-2</v>
      </c>
      <c r="J103">
        <f t="shared" si="11"/>
        <v>4.4723620335463954E-3</v>
      </c>
      <c r="K103">
        <f t="shared" si="12"/>
        <v>1.122326845030948E-2</v>
      </c>
    </row>
    <row r="104" spans="1:11" x14ac:dyDescent="0.25">
      <c r="A104">
        <v>154.663410215</v>
      </c>
      <c r="B104">
        <v>-1.1273438195500001</v>
      </c>
      <c r="C104">
        <v>107.09420440300001</v>
      </c>
      <c r="E104">
        <f t="shared" si="7"/>
        <v>4.663410214999999</v>
      </c>
      <c r="F104">
        <f t="shared" si="8"/>
        <v>-1.1273438195500001</v>
      </c>
      <c r="G104">
        <f t="shared" si="9"/>
        <v>2.0942044030000062</v>
      </c>
      <c r="I104">
        <f t="shared" si="10"/>
        <v>2.5469430006031343E-2</v>
      </c>
      <c r="J104">
        <f t="shared" si="11"/>
        <v>6.1570402733186879E-3</v>
      </c>
      <c r="K104">
        <f t="shared" si="12"/>
        <v>1.1437593949802531E-2</v>
      </c>
    </row>
    <row r="105" spans="1:11" x14ac:dyDescent="0.25">
      <c r="A105">
        <v>154.65567393500001</v>
      </c>
      <c r="B105">
        <v>-1.2532022275700001</v>
      </c>
      <c r="C105">
        <v>107.06989139700001</v>
      </c>
      <c r="E105">
        <f t="shared" si="7"/>
        <v>4.65567393500001</v>
      </c>
      <c r="F105">
        <f t="shared" si="8"/>
        <v>-1.2532022275700001</v>
      </c>
      <c r="G105">
        <f t="shared" si="9"/>
        <v>2.0698913970000064</v>
      </c>
      <c r="I105">
        <f t="shared" si="10"/>
        <v>2.5427177955947265E-2</v>
      </c>
      <c r="J105">
        <f t="shared" si="11"/>
        <v>6.8444217743981349E-3</v>
      </c>
      <c r="K105">
        <f t="shared" si="12"/>
        <v>1.1304807346007435E-2</v>
      </c>
    </row>
    <row r="106" spans="1:11" x14ac:dyDescent="0.25">
      <c r="A106">
        <v>154.69282878199999</v>
      </c>
      <c r="B106">
        <v>-1.2269908384599999</v>
      </c>
      <c r="C106">
        <v>107.004495272</v>
      </c>
      <c r="E106">
        <f t="shared" si="7"/>
        <v>4.6928287819999923</v>
      </c>
      <c r="F106">
        <f t="shared" si="8"/>
        <v>-1.2269908384599999</v>
      </c>
      <c r="G106">
        <f t="shared" si="9"/>
        <v>2.0044952719999998</v>
      </c>
      <c r="I106">
        <f t="shared" si="10"/>
        <v>2.5630100866740529E-2</v>
      </c>
      <c r="J106">
        <f t="shared" si="11"/>
        <v>6.7012670636779235E-3</v>
      </c>
      <c r="K106">
        <f t="shared" si="12"/>
        <v>1.094764339268506E-2</v>
      </c>
    </row>
    <row r="107" spans="1:11" x14ac:dyDescent="0.25">
      <c r="A107">
        <v>154.64964983600001</v>
      </c>
      <c r="B107">
        <v>-1.2399976967299999</v>
      </c>
      <c r="C107">
        <v>106.98846279599999</v>
      </c>
      <c r="E107">
        <f t="shared" si="7"/>
        <v>4.6496498360000089</v>
      </c>
      <c r="F107">
        <f t="shared" si="8"/>
        <v>-1.2399976967299999</v>
      </c>
      <c r="G107">
        <f t="shared" si="9"/>
        <v>1.9884627959999932</v>
      </c>
      <c r="I107">
        <f t="shared" si="10"/>
        <v>2.5394277061375217E-2</v>
      </c>
      <c r="J107">
        <f t="shared" si="11"/>
        <v>6.7723046201083169E-3</v>
      </c>
      <c r="K107">
        <f t="shared" si="12"/>
        <v>1.0860081285454579E-2</v>
      </c>
    </row>
    <row r="108" spans="1:11" x14ac:dyDescent="0.25">
      <c r="A108">
        <v>154.87794775399999</v>
      </c>
      <c r="B108">
        <v>-1.7009165151400001</v>
      </c>
      <c r="C108">
        <v>107.1108796</v>
      </c>
      <c r="E108">
        <f t="shared" si="7"/>
        <v>4.8779477539999903</v>
      </c>
      <c r="F108">
        <f t="shared" si="8"/>
        <v>-1.7009165151400001</v>
      </c>
      <c r="G108">
        <f t="shared" si="9"/>
        <v>2.1108796000000041</v>
      </c>
      <c r="I108">
        <f t="shared" si="10"/>
        <v>2.664113667160644E-2</v>
      </c>
      <c r="J108">
        <f t="shared" si="11"/>
        <v>9.289634008416519E-3</v>
      </c>
      <c r="K108">
        <f t="shared" si="12"/>
        <v>1.1528666307422315E-2</v>
      </c>
    </row>
    <row r="109" spans="1:11" x14ac:dyDescent="0.25">
      <c r="A109">
        <v>154.99455538000001</v>
      </c>
      <c r="B109">
        <v>-1.9206965664</v>
      </c>
      <c r="C109">
        <v>107.19713276900001</v>
      </c>
      <c r="E109">
        <f t="shared" si="7"/>
        <v>4.9945553800000084</v>
      </c>
      <c r="F109">
        <f t="shared" si="8"/>
        <v>-1.9206965664</v>
      </c>
      <c r="G109">
        <f t="shared" si="9"/>
        <v>2.1971327690000066</v>
      </c>
      <c r="I109">
        <f t="shared" si="10"/>
        <v>2.7277994599957688E-2</v>
      </c>
      <c r="J109">
        <f t="shared" si="11"/>
        <v>1.0489972896529656E-2</v>
      </c>
      <c r="K109">
        <f t="shared" si="12"/>
        <v>1.199974196865791E-2</v>
      </c>
    </row>
    <row r="110" spans="1:11" x14ac:dyDescent="0.25">
      <c r="A110">
        <v>155.026153236</v>
      </c>
      <c r="B110">
        <v>-1.72920334618</v>
      </c>
      <c r="C110">
        <v>107.198908257</v>
      </c>
      <c r="E110">
        <f t="shared" si="7"/>
        <v>5.026153235999999</v>
      </c>
      <c r="F110">
        <f t="shared" si="8"/>
        <v>-1.72920334618</v>
      </c>
      <c r="G110">
        <f t="shared" si="9"/>
        <v>2.1989082569999994</v>
      </c>
      <c r="I110">
        <f t="shared" si="10"/>
        <v>2.7450567748068016E-2</v>
      </c>
      <c r="J110">
        <f t="shared" si="11"/>
        <v>9.4441238409747538E-3</v>
      </c>
      <c r="K110">
        <f t="shared" si="12"/>
        <v>1.2009438878270733E-2</v>
      </c>
    </row>
    <row r="111" spans="1:11" x14ac:dyDescent="0.25">
      <c r="A111">
        <v>155.17035364700001</v>
      </c>
      <c r="B111">
        <v>-1.71221555476</v>
      </c>
      <c r="C111">
        <v>107.209215542</v>
      </c>
      <c r="E111">
        <f t="shared" si="7"/>
        <v>5.1703536470000131</v>
      </c>
      <c r="F111">
        <f t="shared" si="8"/>
        <v>-1.71221555476</v>
      </c>
      <c r="G111">
        <f t="shared" si="9"/>
        <v>2.2092155419999955</v>
      </c>
      <c r="I111">
        <f t="shared" si="10"/>
        <v>2.8238124944514612E-2</v>
      </c>
      <c r="J111">
        <f t="shared" si="11"/>
        <v>9.3513442345105717E-3</v>
      </c>
      <c r="K111">
        <f t="shared" si="12"/>
        <v>1.2065732590759333E-2</v>
      </c>
    </row>
    <row r="112" spans="1:11" x14ac:dyDescent="0.25">
      <c r="A112">
        <v>155.30434914599999</v>
      </c>
      <c r="B112">
        <v>-1.84886189847</v>
      </c>
      <c r="C112">
        <v>107.278972768</v>
      </c>
      <c r="E112">
        <f t="shared" si="7"/>
        <v>5.3043491459999927</v>
      </c>
      <c r="F112">
        <f t="shared" si="8"/>
        <v>-1.84886189847</v>
      </c>
      <c r="G112">
        <f t="shared" si="9"/>
        <v>2.2789727680000027</v>
      </c>
      <c r="I112">
        <f t="shared" si="10"/>
        <v>2.8969947543334224E-2</v>
      </c>
      <c r="J112">
        <f t="shared" si="11"/>
        <v>1.0097644543993842E-2</v>
      </c>
      <c r="K112">
        <f t="shared" si="12"/>
        <v>1.2446714898364906E-2</v>
      </c>
    </row>
    <row r="113" spans="1:11" x14ac:dyDescent="0.25">
      <c r="A113">
        <v>155.250949529</v>
      </c>
      <c r="B113">
        <v>-1.81847552547</v>
      </c>
      <c r="C113">
        <v>107.244423528</v>
      </c>
      <c r="E113">
        <f t="shared" si="7"/>
        <v>5.2509495289999961</v>
      </c>
      <c r="F113">
        <f t="shared" si="8"/>
        <v>-1.81847552547</v>
      </c>
      <c r="G113">
        <f t="shared" si="9"/>
        <v>2.2444235279999987</v>
      </c>
      <c r="I113">
        <f t="shared" si="10"/>
        <v>2.8678303071836598E-2</v>
      </c>
      <c r="J113">
        <f t="shared" si="11"/>
        <v>9.9316879661720345E-3</v>
      </c>
      <c r="K113">
        <f t="shared" si="12"/>
        <v>1.2258022630395148E-2</v>
      </c>
    </row>
    <row r="114" spans="1:11" x14ac:dyDescent="0.25">
      <c r="A114">
        <v>155.40143905599999</v>
      </c>
      <c r="B114">
        <v>-1.9708071379100001</v>
      </c>
      <c r="C114">
        <v>107.33363033400001</v>
      </c>
      <c r="E114">
        <f t="shared" si="7"/>
        <v>5.4014390559999867</v>
      </c>
      <c r="F114">
        <f t="shared" si="8"/>
        <v>-1.9708071379100001</v>
      </c>
      <c r="G114">
        <f t="shared" si="9"/>
        <v>2.3336303340000057</v>
      </c>
      <c r="I114">
        <f t="shared" si="10"/>
        <v>2.9500208565425484E-2</v>
      </c>
      <c r="J114">
        <f t="shared" si="11"/>
        <v>1.0763654094364443E-2</v>
      </c>
      <c r="K114">
        <f t="shared" si="12"/>
        <v>1.2745229716353551E-2</v>
      </c>
    </row>
    <row r="115" spans="1:11" x14ac:dyDescent="0.25">
      <c r="A115">
        <v>155.10472501699999</v>
      </c>
      <c r="B115">
        <v>-1.6068537782400001</v>
      </c>
      <c r="C115">
        <v>107.118214814</v>
      </c>
      <c r="E115">
        <f t="shared" si="7"/>
        <v>5.1047250169999927</v>
      </c>
      <c r="F115">
        <f t="shared" si="8"/>
        <v>-1.6068537782400001</v>
      </c>
      <c r="G115">
        <f t="shared" si="9"/>
        <v>2.1182148139999981</v>
      </c>
      <c r="I115">
        <f t="shared" si="10"/>
        <v>2.7879691154409518E-2</v>
      </c>
      <c r="J115">
        <f t="shared" si="11"/>
        <v>8.7759060318502776E-3</v>
      </c>
      <c r="K115">
        <f t="shared" si="12"/>
        <v>1.1568727917046788E-2</v>
      </c>
    </row>
    <row r="116" spans="1:11" x14ac:dyDescent="0.25">
      <c r="A116">
        <v>154.85946879799999</v>
      </c>
      <c r="B116">
        <v>-1.2991920771100001</v>
      </c>
      <c r="C116">
        <v>106.936377927</v>
      </c>
      <c r="E116">
        <f t="shared" si="7"/>
        <v>4.8594687979999946</v>
      </c>
      <c r="F116">
        <f t="shared" si="8"/>
        <v>-1.2991920771100001</v>
      </c>
      <c r="G116">
        <f t="shared" si="9"/>
        <v>1.9363779269999952</v>
      </c>
      <c r="I116">
        <f t="shared" si="10"/>
        <v>2.6540213001003204E-2</v>
      </c>
      <c r="J116">
        <f t="shared" si="11"/>
        <v>7.0955974591104306E-3</v>
      </c>
      <c r="K116">
        <f t="shared" si="12"/>
        <v>1.0575617370806496E-2</v>
      </c>
    </row>
    <row r="117" spans="1:11" x14ac:dyDescent="0.25">
      <c r="A117">
        <v>154.86421241299999</v>
      </c>
      <c r="B117">
        <v>-1.17515785046</v>
      </c>
      <c r="C117">
        <v>106.931917063</v>
      </c>
      <c r="E117">
        <f t="shared" si="7"/>
        <v>4.86421241299999</v>
      </c>
      <c r="F117">
        <f t="shared" si="8"/>
        <v>-1.17515785046</v>
      </c>
      <c r="G117">
        <f t="shared" si="9"/>
        <v>1.9319170630000002</v>
      </c>
      <c r="I117">
        <f t="shared" si="10"/>
        <v>2.6566120473142225E-2</v>
      </c>
      <c r="J117">
        <f t="shared" si="11"/>
        <v>6.4181788087302591E-3</v>
      </c>
      <c r="K117">
        <f t="shared" si="12"/>
        <v>1.0551254156296897E-2</v>
      </c>
    </row>
    <row r="118" spans="1:11" x14ac:dyDescent="0.25">
      <c r="A118">
        <v>154.95256299600001</v>
      </c>
      <c r="B118">
        <v>-1.24132554238</v>
      </c>
      <c r="C118">
        <v>106.94870701799999</v>
      </c>
      <c r="E118">
        <f t="shared" si="7"/>
        <v>4.9525629960000117</v>
      </c>
      <c r="F118">
        <f t="shared" si="8"/>
        <v>-1.24132554238</v>
      </c>
      <c r="G118">
        <f t="shared" si="9"/>
        <v>1.9487070179999932</v>
      </c>
      <c r="I118">
        <f t="shared" si="10"/>
        <v>2.70486512576898E-2</v>
      </c>
      <c r="J118">
        <f t="shared" si="11"/>
        <v>6.7795567103775172E-3</v>
      </c>
      <c r="K118">
        <f t="shared" si="12"/>
        <v>1.0642953270027285E-2</v>
      </c>
    </row>
    <row r="119" spans="1:11" x14ac:dyDescent="0.25">
      <c r="A119">
        <v>155.09996799000001</v>
      </c>
      <c r="B119">
        <v>-1.4112149573099999</v>
      </c>
      <c r="C119">
        <v>107.015274697</v>
      </c>
      <c r="E119">
        <f t="shared" si="7"/>
        <v>5.0999679900000103</v>
      </c>
      <c r="F119">
        <f t="shared" si="8"/>
        <v>-1.4112149573099999</v>
      </c>
      <c r="G119">
        <f t="shared" si="9"/>
        <v>2.0152746969999953</v>
      </c>
      <c r="I119">
        <f t="shared" si="10"/>
        <v>2.785371043201389E-2</v>
      </c>
      <c r="J119">
        <f t="shared" si="11"/>
        <v>7.7074155867867524E-3</v>
      </c>
      <c r="K119">
        <f t="shared" si="12"/>
        <v>1.1006515719562838E-2</v>
      </c>
    </row>
    <row r="120" spans="1:11" x14ac:dyDescent="0.25">
      <c r="A120">
        <v>155.17788371399999</v>
      </c>
      <c r="B120">
        <v>-1.65529262547</v>
      </c>
      <c r="C120">
        <v>107.025354005</v>
      </c>
      <c r="E120">
        <f t="shared" si="7"/>
        <v>5.1778837139999894</v>
      </c>
      <c r="F120">
        <f t="shared" si="8"/>
        <v>-1.65529262547</v>
      </c>
      <c r="G120">
        <f t="shared" si="9"/>
        <v>2.025354004999997</v>
      </c>
      <c r="I120">
        <f t="shared" si="10"/>
        <v>2.8279250752786794E-2</v>
      </c>
      <c r="J120">
        <f t="shared" si="11"/>
        <v>9.0404570304154618E-3</v>
      </c>
      <c r="K120">
        <f t="shared" si="12"/>
        <v>1.1061564325149698E-2</v>
      </c>
    </row>
    <row r="121" spans="1:11" x14ac:dyDescent="0.25">
      <c r="A121">
        <v>154.72039177600001</v>
      </c>
      <c r="B121">
        <v>-1.12731686374</v>
      </c>
      <c r="C121">
        <v>106.939263231</v>
      </c>
      <c r="E121">
        <f t="shared" si="7"/>
        <v>4.7203917760000138</v>
      </c>
      <c r="F121">
        <f t="shared" si="8"/>
        <v>-1.12731686374</v>
      </c>
      <c r="G121">
        <f t="shared" si="9"/>
        <v>1.9392632309999982</v>
      </c>
      <c r="I121">
        <f t="shared" si="10"/>
        <v>2.57806374299153E-2</v>
      </c>
      <c r="J121">
        <f t="shared" si="11"/>
        <v>6.1568930529189375E-3</v>
      </c>
      <c r="K121">
        <f t="shared" si="12"/>
        <v>1.0591375591697686E-2</v>
      </c>
    </row>
    <row r="122" spans="1:11" x14ac:dyDescent="0.25">
      <c r="A122">
        <v>154.97121992000001</v>
      </c>
      <c r="B122">
        <v>-1.5518660956699999</v>
      </c>
      <c r="C122">
        <v>106.940782451</v>
      </c>
      <c r="E122">
        <f t="shared" si="7"/>
        <v>4.97121992000001</v>
      </c>
      <c r="F122">
        <f t="shared" si="8"/>
        <v>-1.5518660956699999</v>
      </c>
      <c r="G122">
        <f t="shared" si="9"/>
        <v>1.940782451000004</v>
      </c>
      <c r="I122">
        <f t="shared" si="10"/>
        <v>2.7150546908734471E-2</v>
      </c>
      <c r="J122">
        <f t="shared" si="11"/>
        <v>8.4755882669867617E-3</v>
      </c>
      <c r="K122">
        <f t="shared" si="12"/>
        <v>1.0599672881807283E-2</v>
      </c>
    </row>
    <row r="123" spans="1:11" x14ac:dyDescent="0.25">
      <c r="A123">
        <v>155.15873217399999</v>
      </c>
      <c r="B123">
        <v>-2.0144637647299999</v>
      </c>
      <c r="C123">
        <v>107.070630526</v>
      </c>
      <c r="E123">
        <f t="shared" si="7"/>
        <v>5.1587321739999936</v>
      </c>
      <c r="F123">
        <f t="shared" si="8"/>
        <v>-2.0144637647299999</v>
      </c>
      <c r="G123">
        <f t="shared" si="9"/>
        <v>2.0706305260000022</v>
      </c>
      <c r="I123">
        <f t="shared" si="10"/>
        <v>2.8174653733642165E-2</v>
      </c>
      <c r="J123">
        <f t="shared" si="11"/>
        <v>1.1002086775563049E-2</v>
      </c>
      <c r="K123">
        <f t="shared" si="12"/>
        <v>1.1308844133135933E-2</v>
      </c>
    </row>
    <row r="124" spans="1:11" x14ac:dyDescent="0.25">
      <c r="A124">
        <v>155.247434121</v>
      </c>
      <c r="B124">
        <v>-2.22984562169</v>
      </c>
      <c r="C124">
        <v>107.127683523</v>
      </c>
      <c r="E124">
        <f t="shared" si="7"/>
        <v>5.2474341209999977</v>
      </c>
      <c r="F124">
        <f t="shared" si="8"/>
        <v>-2.22984562169</v>
      </c>
      <c r="G124">
        <f t="shared" si="9"/>
        <v>2.1276835230000017</v>
      </c>
      <c r="I124">
        <f t="shared" si="10"/>
        <v>2.865910350888359E-2</v>
      </c>
      <c r="J124">
        <f t="shared" si="11"/>
        <v>1.217840472262398E-2</v>
      </c>
      <c r="K124">
        <f t="shared" si="12"/>
        <v>1.1620441708029053E-2</v>
      </c>
    </row>
    <row r="125" spans="1:11" x14ac:dyDescent="0.25">
      <c r="A125">
        <v>155.131327441</v>
      </c>
      <c r="B125">
        <v>-2.0439550309199999</v>
      </c>
      <c r="C125">
        <v>107.011540157</v>
      </c>
      <c r="E125">
        <f t="shared" si="7"/>
        <v>5.1313274409999963</v>
      </c>
      <c r="F125">
        <f t="shared" si="8"/>
        <v>-2.0439550309199999</v>
      </c>
      <c r="G125">
        <f t="shared" si="9"/>
        <v>2.0115401569999989</v>
      </c>
      <c r="I125">
        <f t="shared" si="10"/>
        <v>2.8024981520219396E-2</v>
      </c>
      <c r="J125">
        <f t="shared" si="11"/>
        <v>1.1163154686251973E-2</v>
      </c>
      <c r="K125">
        <f t="shared" si="12"/>
        <v>1.0986119357083575E-2</v>
      </c>
    </row>
    <row r="126" spans="1:11" x14ac:dyDescent="0.25">
      <c r="A126">
        <v>154.93749746200001</v>
      </c>
      <c r="B126">
        <v>-1.78167393893</v>
      </c>
      <c r="C126">
        <v>106.995499313</v>
      </c>
      <c r="E126">
        <f t="shared" si="7"/>
        <v>4.9374974620000103</v>
      </c>
      <c r="F126">
        <f t="shared" si="8"/>
        <v>-1.78167393893</v>
      </c>
      <c r="G126">
        <f t="shared" si="9"/>
        <v>1.9954993129999963</v>
      </c>
      <c r="I126">
        <f t="shared" si="10"/>
        <v>2.6966370148796076E-2</v>
      </c>
      <c r="J126">
        <f t="shared" si="11"/>
        <v>9.730694403676389E-3</v>
      </c>
      <c r="K126">
        <f t="shared" si="12"/>
        <v>1.0898511547635112E-2</v>
      </c>
    </row>
    <row r="127" spans="1:11" x14ac:dyDescent="0.25">
      <c r="A127">
        <v>154.83700269799999</v>
      </c>
      <c r="B127">
        <v>-1.65850605056</v>
      </c>
      <c r="C127">
        <v>106.974015724</v>
      </c>
      <c r="E127">
        <f t="shared" si="7"/>
        <v>4.8370026979999921</v>
      </c>
      <c r="F127">
        <f t="shared" si="8"/>
        <v>-1.65850605056</v>
      </c>
      <c r="G127">
        <f t="shared" si="9"/>
        <v>1.9740157239999974</v>
      </c>
      <c r="I127">
        <f t="shared" si="10"/>
        <v>2.641751335952237E-2</v>
      </c>
      <c r="J127">
        <f t="shared" si="11"/>
        <v>9.0580072997754509E-3</v>
      </c>
      <c r="K127">
        <f t="shared" si="12"/>
        <v>1.0781177935302701E-2</v>
      </c>
    </row>
    <row r="128" spans="1:11" x14ac:dyDescent="0.25">
      <c r="A128">
        <v>154.99450882900001</v>
      </c>
      <c r="B128">
        <v>-1.78660340594</v>
      </c>
      <c r="C128">
        <v>107.051860953</v>
      </c>
      <c r="E128">
        <f t="shared" si="7"/>
        <v>4.9945088290000115</v>
      </c>
      <c r="F128">
        <f t="shared" si="8"/>
        <v>-1.78660340594</v>
      </c>
      <c r="G128">
        <f t="shared" si="9"/>
        <v>2.051860953000002</v>
      </c>
      <c r="I128">
        <f t="shared" si="10"/>
        <v>2.7277740359523867E-2</v>
      </c>
      <c r="J128">
        <f t="shared" si="11"/>
        <v>9.7576169151411523E-3</v>
      </c>
      <c r="K128">
        <f t="shared" si="12"/>
        <v>1.1206333244381403E-2</v>
      </c>
    </row>
    <row r="129" spans="1:11" x14ac:dyDescent="0.25">
      <c r="A129">
        <v>155.03371330900001</v>
      </c>
      <c r="B129">
        <v>-1.68859983554</v>
      </c>
      <c r="C129">
        <v>107.028828733</v>
      </c>
      <c r="E129">
        <f t="shared" si="7"/>
        <v>5.0337133090000066</v>
      </c>
      <c r="F129">
        <f t="shared" si="8"/>
        <v>-1.68859983554</v>
      </c>
      <c r="G129">
        <f t="shared" si="9"/>
        <v>2.0288287329999974</v>
      </c>
      <c r="I129">
        <f t="shared" si="10"/>
        <v>2.7491857435493504E-2</v>
      </c>
      <c r="J129">
        <f t="shared" si="11"/>
        <v>9.2223658946293391E-3</v>
      </c>
      <c r="K129">
        <f t="shared" si="12"/>
        <v>1.1080541712406206E-2</v>
      </c>
    </row>
    <row r="130" spans="1:11" x14ac:dyDescent="0.25">
      <c r="A130">
        <v>154.81558241799999</v>
      </c>
      <c r="B130">
        <v>-1.48251261338</v>
      </c>
      <c r="C130">
        <v>106.93920826900001</v>
      </c>
      <c r="E130">
        <f t="shared" ref="E130:E193" si="13">A130-150</f>
        <v>4.8155824179999911</v>
      </c>
      <c r="F130">
        <f t="shared" ref="F130:F193" si="14">B130-0</f>
        <v>-1.48251261338</v>
      </c>
      <c r="G130">
        <f t="shared" ref="G130:G193" si="15">C130-105</f>
        <v>1.9392082690000052</v>
      </c>
      <c r="I130">
        <f t="shared" ref="I130:I193" si="16">ABS(E130)/SQRT(150^2 + 0.01^2 + 105^2)</f>
        <v>2.6300525512213804E-2</v>
      </c>
      <c r="J130">
        <f t="shared" ref="J130:J193" si="17">ABS(F130)/SQRT(150^2 + 0.01^2 + 105^2)</f>
        <v>8.0968110242775459E-3</v>
      </c>
      <c r="K130">
        <f t="shared" ref="K130:K193" si="18">ABS(G130)/SQRT(150^2 + 0.01^2 + 105^2)</f>
        <v>1.0591075414199401E-2</v>
      </c>
    </row>
    <row r="131" spans="1:11" x14ac:dyDescent="0.25">
      <c r="A131">
        <v>154.64689363700001</v>
      </c>
      <c r="B131">
        <v>-1.39414605779</v>
      </c>
      <c r="C131">
        <v>106.930391594</v>
      </c>
      <c r="E131">
        <f t="shared" si="13"/>
        <v>4.6468936370000051</v>
      </c>
      <c r="F131">
        <f t="shared" si="14"/>
        <v>-1.39414605779</v>
      </c>
      <c r="G131">
        <f t="shared" si="15"/>
        <v>1.9303915939999996</v>
      </c>
      <c r="I131">
        <f t="shared" si="16"/>
        <v>2.5379223953396961E-2</v>
      </c>
      <c r="J131">
        <f t="shared" si="17"/>
        <v>7.6141930046930133E-3</v>
      </c>
      <c r="K131">
        <f t="shared" si="18"/>
        <v>1.0542922736985571E-2</v>
      </c>
    </row>
    <row r="132" spans="1:11" x14ac:dyDescent="0.25">
      <c r="A132">
        <v>154.354936119</v>
      </c>
      <c r="B132">
        <v>-0.985414660286</v>
      </c>
      <c r="C132">
        <v>106.775993148</v>
      </c>
      <c r="E132">
        <f t="shared" si="13"/>
        <v>4.3549361190000013</v>
      </c>
      <c r="F132">
        <f t="shared" si="14"/>
        <v>-0.985414660286</v>
      </c>
      <c r="G132">
        <f t="shared" si="15"/>
        <v>1.7759931479999977</v>
      </c>
      <c r="I132">
        <f t="shared" si="16"/>
        <v>2.3784684501234325E-2</v>
      </c>
      <c r="J132">
        <f t="shared" si="17"/>
        <v>5.3818876229981055E-3</v>
      </c>
      <c r="K132">
        <f t="shared" si="18"/>
        <v>9.6996685019649764E-3</v>
      </c>
    </row>
    <row r="133" spans="1:11" x14ac:dyDescent="0.25">
      <c r="A133">
        <v>154.593525895</v>
      </c>
      <c r="B133">
        <v>-1.38441641177</v>
      </c>
      <c r="C133">
        <v>106.914531052</v>
      </c>
      <c r="E133">
        <f t="shared" si="13"/>
        <v>4.5935258949999991</v>
      </c>
      <c r="F133">
        <f t="shared" si="14"/>
        <v>-1.38441641177</v>
      </c>
      <c r="G133">
        <f t="shared" si="15"/>
        <v>1.914531052000001</v>
      </c>
      <c r="I133">
        <f t="shared" si="16"/>
        <v>2.5087753568682137E-2</v>
      </c>
      <c r="J133">
        <f t="shared" si="17"/>
        <v>7.5610540941393649E-3</v>
      </c>
      <c r="K133">
        <f t="shared" si="18"/>
        <v>1.0456299655227218E-2</v>
      </c>
    </row>
    <row r="134" spans="1:11" x14ac:dyDescent="0.25">
      <c r="A134">
        <v>154.79680159500001</v>
      </c>
      <c r="B134">
        <v>-1.75541395909</v>
      </c>
      <c r="C134">
        <v>107.008173734</v>
      </c>
      <c r="E134">
        <f t="shared" si="13"/>
        <v>4.7968015950000051</v>
      </c>
      <c r="F134">
        <f t="shared" si="14"/>
        <v>-1.75541395909</v>
      </c>
      <c r="G134">
        <f t="shared" si="15"/>
        <v>2.0081737339999961</v>
      </c>
      <c r="I134">
        <f t="shared" si="16"/>
        <v>2.6197953181065405E-2</v>
      </c>
      <c r="J134">
        <f t="shared" si="17"/>
        <v>9.5872743124428596E-3</v>
      </c>
      <c r="K134">
        <f t="shared" si="18"/>
        <v>1.0967733482580519E-2</v>
      </c>
    </row>
    <row r="135" spans="1:11" x14ac:dyDescent="0.25">
      <c r="A135">
        <v>154.852731947</v>
      </c>
      <c r="B135">
        <v>-1.6935675834199999</v>
      </c>
      <c r="C135">
        <v>107.05666029299999</v>
      </c>
      <c r="E135">
        <f t="shared" si="13"/>
        <v>4.8527319469999952</v>
      </c>
      <c r="F135">
        <f t="shared" si="14"/>
        <v>-1.6935675834199999</v>
      </c>
      <c r="G135">
        <f t="shared" si="15"/>
        <v>2.0566602929999931</v>
      </c>
      <c r="I135">
        <f t="shared" si="16"/>
        <v>2.6503419378504877E-2</v>
      </c>
      <c r="J135">
        <f t="shared" si="17"/>
        <v>9.2494974788314525E-3</v>
      </c>
      <c r="K135">
        <f t="shared" si="18"/>
        <v>1.123254506117842E-2</v>
      </c>
    </row>
    <row r="136" spans="1:11" x14ac:dyDescent="0.25">
      <c r="A136">
        <v>154.89671092200001</v>
      </c>
      <c r="B136">
        <v>-1.6366972574800001</v>
      </c>
      <c r="C136">
        <v>107.098396904</v>
      </c>
      <c r="E136">
        <f t="shared" si="13"/>
        <v>4.8967109220000111</v>
      </c>
      <c r="F136">
        <f t="shared" si="14"/>
        <v>-1.6366972574800001</v>
      </c>
      <c r="G136">
        <f t="shared" si="15"/>
        <v>2.0983969039999977</v>
      </c>
      <c r="I136">
        <f t="shared" si="16"/>
        <v>2.6743612579158128E-2</v>
      </c>
      <c r="J136">
        <f t="shared" si="17"/>
        <v>8.9388975703588898E-3</v>
      </c>
      <c r="K136">
        <f t="shared" si="18"/>
        <v>1.1460491487408388E-2</v>
      </c>
    </row>
    <row r="137" spans="1:11" x14ac:dyDescent="0.25">
      <c r="A137">
        <v>154.88549410100001</v>
      </c>
      <c r="B137">
        <v>-1.50787219476</v>
      </c>
      <c r="C137">
        <v>107.08785324199999</v>
      </c>
      <c r="E137">
        <f t="shared" si="13"/>
        <v>4.8854941010000061</v>
      </c>
      <c r="F137">
        <f t="shared" si="14"/>
        <v>-1.50787219476</v>
      </c>
      <c r="G137">
        <f t="shared" si="15"/>
        <v>2.0878532419999942</v>
      </c>
      <c r="I137">
        <f t="shared" si="16"/>
        <v>2.668235139384981E-2</v>
      </c>
      <c r="J137">
        <f t="shared" si="17"/>
        <v>8.2353135477876219E-3</v>
      </c>
      <c r="K137">
        <f t="shared" si="18"/>
        <v>1.1402906791030495E-2</v>
      </c>
    </row>
    <row r="138" spans="1:11" x14ac:dyDescent="0.25">
      <c r="A138">
        <v>154.918733119</v>
      </c>
      <c r="B138">
        <v>-1.64256449788</v>
      </c>
      <c r="C138">
        <v>107.15239267</v>
      </c>
      <c r="E138">
        <f t="shared" si="13"/>
        <v>4.9187331189999952</v>
      </c>
      <c r="F138">
        <f t="shared" si="14"/>
        <v>-1.64256449788</v>
      </c>
      <c r="G138">
        <f t="shared" si="15"/>
        <v>2.1523926699999976</v>
      </c>
      <c r="I138">
        <f t="shared" si="16"/>
        <v>2.6863887823927717E-2</v>
      </c>
      <c r="J138">
        <f t="shared" si="17"/>
        <v>8.9709417744513568E-3</v>
      </c>
      <c r="K138">
        <f t="shared" si="18"/>
        <v>1.1755391854169078E-2</v>
      </c>
    </row>
    <row r="139" spans="1:11" x14ac:dyDescent="0.25">
      <c r="A139">
        <v>154.91742164999999</v>
      </c>
      <c r="B139">
        <v>-1.7101987156</v>
      </c>
      <c r="C139">
        <v>107.209019154</v>
      </c>
      <c r="E139">
        <f t="shared" si="13"/>
        <v>4.9174216499999943</v>
      </c>
      <c r="F139">
        <f t="shared" si="14"/>
        <v>-1.7101987156</v>
      </c>
      <c r="G139">
        <f t="shared" si="15"/>
        <v>2.2090191540000035</v>
      </c>
      <c r="I139">
        <f t="shared" si="16"/>
        <v>2.6856725175487921E-2</v>
      </c>
      <c r="J139">
        <f t="shared" si="17"/>
        <v>9.3403291744041678E-3</v>
      </c>
      <c r="K139">
        <f t="shared" si="18"/>
        <v>1.2064660008638265E-2</v>
      </c>
    </row>
    <row r="140" spans="1:11" x14ac:dyDescent="0.25">
      <c r="A140">
        <v>154.78552154400001</v>
      </c>
      <c r="B140">
        <v>-1.4657709236900001</v>
      </c>
      <c r="C140">
        <v>107.16624002099999</v>
      </c>
      <c r="E140">
        <f t="shared" si="13"/>
        <v>4.7855215440000052</v>
      </c>
      <c r="F140">
        <f t="shared" si="14"/>
        <v>-1.4657709236900001</v>
      </c>
      <c r="G140">
        <f t="shared" si="15"/>
        <v>2.166240020999993</v>
      </c>
      <c r="I140">
        <f t="shared" si="16"/>
        <v>2.6136346662195404E-2</v>
      </c>
      <c r="J140">
        <f t="shared" si="17"/>
        <v>8.0053755137640993E-3</v>
      </c>
      <c r="K140">
        <f t="shared" si="18"/>
        <v>1.1831019800415135E-2</v>
      </c>
    </row>
    <row r="141" spans="1:11" x14ac:dyDescent="0.25">
      <c r="A141">
        <v>154.81661896700001</v>
      </c>
      <c r="B141">
        <v>-1.56094118578</v>
      </c>
      <c r="C141">
        <v>107.237306199</v>
      </c>
      <c r="E141">
        <f t="shared" si="13"/>
        <v>4.8166189670000108</v>
      </c>
      <c r="F141">
        <f t="shared" si="14"/>
        <v>-1.56094118578</v>
      </c>
      <c r="G141">
        <f t="shared" si="15"/>
        <v>2.2373061990000025</v>
      </c>
      <c r="I141">
        <f t="shared" si="16"/>
        <v>2.6306186672392016E-2</v>
      </c>
      <c r="J141">
        <f t="shared" si="17"/>
        <v>8.5251522902441649E-3</v>
      </c>
      <c r="K141">
        <f t="shared" si="18"/>
        <v>1.2219151009748904E-2</v>
      </c>
    </row>
    <row r="142" spans="1:11" x14ac:dyDescent="0.25">
      <c r="A142">
        <v>154.82824342399999</v>
      </c>
      <c r="B142">
        <v>-1.4576265420300001</v>
      </c>
      <c r="C142">
        <v>107.19895551899999</v>
      </c>
      <c r="E142">
        <f t="shared" si="13"/>
        <v>4.828243423999993</v>
      </c>
      <c r="F142">
        <f t="shared" si="14"/>
        <v>-1.4576265420300001</v>
      </c>
      <c r="G142">
        <f t="shared" si="15"/>
        <v>2.1989555189999948</v>
      </c>
      <c r="I142">
        <f t="shared" si="16"/>
        <v>2.6369674180517905E-2</v>
      </c>
      <c r="J142">
        <f t="shared" si="17"/>
        <v>7.9608945976386934E-3</v>
      </c>
      <c r="K142">
        <f t="shared" si="18"/>
        <v>1.2009697001863839E-2</v>
      </c>
    </row>
    <row r="143" spans="1:11" x14ac:dyDescent="0.25">
      <c r="A143">
        <v>154.70129107899999</v>
      </c>
      <c r="B143">
        <v>-1.3643709553600001</v>
      </c>
      <c r="C143">
        <v>107.112162907</v>
      </c>
      <c r="E143">
        <f t="shared" si="13"/>
        <v>4.7012910789999864</v>
      </c>
      <c r="F143">
        <f t="shared" si="14"/>
        <v>-1.3643709553600001</v>
      </c>
      <c r="G143">
        <f t="shared" si="15"/>
        <v>2.1121629069999983</v>
      </c>
      <c r="I143">
        <f t="shared" si="16"/>
        <v>2.5676318092160321E-2</v>
      </c>
      <c r="J143">
        <f t="shared" si="17"/>
        <v>7.4515749092863457E-3</v>
      </c>
      <c r="K143">
        <f t="shared" si="18"/>
        <v>1.15356751478E-2</v>
      </c>
    </row>
    <row r="144" spans="1:11" x14ac:dyDescent="0.25">
      <c r="A144">
        <v>154.56633766799999</v>
      </c>
      <c r="B144">
        <v>-1.0975172397299999</v>
      </c>
      <c r="C144">
        <v>107.050038394</v>
      </c>
      <c r="E144">
        <f t="shared" si="13"/>
        <v>4.5663376679999885</v>
      </c>
      <c r="F144">
        <f t="shared" si="14"/>
        <v>-1.0975172397299999</v>
      </c>
      <c r="G144">
        <f t="shared" si="15"/>
        <v>2.0500383939999978</v>
      </c>
      <c r="I144">
        <f t="shared" si="16"/>
        <v>2.4939263812765421E-2</v>
      </c>
      <c r="J144">
        <f t="shared" si="17"/>
        <v>5.994141031771952E-3</v>
      </c>
      <c r="K144">
        <f t="shared" si="18"/>
        <v>1.1196379254330698E-2</v>
      </c>
    </row>
    <row r="145" spans="1:11" x14ac:dyDescent="0.25">
      <c r="A145">
        <v>154.73655889700001</v>
      </c>
      <c r="B145">
        <v>-1.2568896416599999</v>
      </c>
      <c r="C145">
        <v>107.091562193</v>
      </c>
      <c r="E145">
        <f t="shared" si="13"/>
        <v>4.736558897000009</v>
      </c>
      <c r="F145">
        <f t="shared" si="14"/>
        <v>-1.2568896416599999</v>
      </c>
      <c r="G145">
        <f t="shared" si="15"/>
        <v>2.0915621930000015</v>
      </c>
      <c r="I145">
        <f t="shared" si="16"/>
        <v>2.5868934907024209E-2</v>
      </c>
      <c r="J145">
        <f t="shared" si="17"/>
        <v>6.8645607565460953E-3</v>
      </c>
      <c r="K145">
        <f t="shared" si="18"/>
        <v>1.142316339800593E-2</v>
      </c>
    </row>
    <row r="146" spans="1:11" x14ac:dyDescent="0.25">
      <c r="A146">
        <v>154.64654718700001</v>
      </c>
      <c r="B146">
        <v>-0.980909833131</v>
      </c>
      <c r="C146">
        <v>106.96248851199999</v>
      </c>
      <c r="E146">
        <f t="shared" si="13"/>
        <v>4.6465471870000101</v>
      </c>
      <c r="F146">
        <f t="shared" si="14"/>
        <v>-0.980909833131</v>
      </c>
      <c r="G146">
        <f t="shared" si="15"/>
        <v>1.9624885119999931</v>
      </c>
      <c r="I146">
        <f t="shared" si="16"/>
        <v>2.537733180074072E-2</v>
      </c>
      <c r="J146">
        <f t="shared" si="17"/>
        <v>5.3572843016894862E-3</v>
      </c>
      <c r="K146">
        <f t="shared" si="18"/>
        <v>1.0718221535229971E-2</v>
      </c>
    </row>
    <row r="147" spans="1:11" x14ac:dyDescent="0.25">
      <c r="A147">
        <v>154.508674351</v>
      </c>
      <c r="B147">
        <v>-0.75143306725400005</v>
      </c>
      <c r="C147">
        <v>106.965281254</v>
      </c>
      <c r="E147">
        <f t="shared" si="13"/>
        <v>4.5086743509999962</v>
      </c>
      <c r="F147">
        <f t="shared" si="14"/>
        <v>-0.75143306725400005</v>
      </c>
      <c r="G147">
        <f t="shared" si="15"/>
        <v>1.9652812540000042</v>
      </c>
      <c r="I147">
        <f t="shared" si="16"/>
        <v>2.4624332947039106E-2</v>
      </c>
      <c r="J147">
        <f t="shared" si="17"/>
        <v>4.1039863593992669E-3</v>
      </c>
      <c r="K147">
        <f t="shared" si="18"/>
        <v>1.0733474224488445E-2</v>
      </c>
    </row>
    <row r="148" spans="1:11" x14ac:dyDescent="0.25">
      <c r="A148">
        <v>154.63764323500001</v>
      </c>
      <c r="B148">
        <v>-0.91979908053000003</v>
      </c>
      <c r="C148">
        <v>106.99405890600001</v>
      </c>
      <c r="E148">
        <f t="shared" si="13"/>
        <v>4.637643235000013</v>
      </c>
      <c r="F148">
        <f t="shared" si="14"/>
        <v>-0.91979908053000003</v>
      </c>
      <c r="G148">
        <f t="shared" si="15"/>
        <v>1.9940589060000065</v>
      </c>
      <c r="I148">
        <f t="shared" si="16"/>
        <v>2.5328702456165465E-2</v>
      </c>
      <c r="J148">
        <f t="shared" si="17"/>
        <v>5.0235251074027222E-3</v>
      </c>
      <c r="K148">
        <f t="shared" si="18"/>
        <v>1.0890644698360642E-2</v>
      </c>
    </row>
    <row r="149" spans="1:11" x14ac:dyDescent="0.25">
      <c r="A149">
        <v>154.625109716</v>
      </c>
      <c r="B149">
        <v>-0.758216194565</v>
      </c>
      <c r="C149">
        <v>106.960861874</v>
      </c>
      <c r="E149">
        <f t="shared" si="13"/>
        <v>4.6251097159999972</v>
      </c>
      <c r="F149">
        <f t="shared" si="14"/>
        <v>-0.758216194565</v>
      </c>
      <c r="G149">
        <f t="shared" si="15"/>
        <v>1.9608618740000026</v>
      </c>
      <c r="I149">
        <f t="shared" si="16"/>
        <v>2.526025006399259E-2</v>
      </c>
      <c r="J149">
        <f t="shared" si="17"/>
        <v>4.1410327221047859E-3</v>
      </c>
      <c r="K149">
        <f t="shared" si="18"/>
        <v>1.0709337576758411E-2</v>
      </c>
    </row>
    <row r="150" spans="1:11" x14ac:dyDescent="0.25">
      <c r="A150">
        <v>154.67611217800001</v>
      </c>
      <c r="B150">
        <v>-0.69220171019999999</v>
      </c>
      <c r="C150">
        <v>107.008142046</v>
      </c>
      <c r="E150">
        <f t="shared" si="13"/>
        <v>4.676112178000011</v>
      </c>
      <c r="F150">
        <f t="shared" si="14"/>
        <v>-0.69220171019999999</v>
      </c>
      <c r="G150">
        <f t="shared" si="15"/>
        <v>2.0081420460000032</v>
      </c>
      <c r="I150">
        <f t="shared" si="16"/>
        <v>2.5538802362880291E-2</v>
      </c>
      <c r="J150">
        <f t="shared" si="17"/>
        <v>3.7804915705864179E-3</v>
      </c>
      <c r="K150">
        <f t="shared" si="18"/>
        <v>1.0967560417106833E-2</v>
      </c>
    </row>
    <row r="151" spans="1:11" x14ac:dyDescent="0.25">
      <c r="A151">
        <v>154.942765087</v>
      </c>
      <c r="B151">
        <v>-1.10107497774</v>
      </c>
      <c r="C151">
        <v>107.085333865</v>
      </c>
      <c r="E151">
        <f t="shared" si="13"/>
        <v>4.9427650869999979</v>
      </c>
      <c r="F151">
        <f t="shared" si="14"/>
        <v>-1.10107497774</v>
      </c>
      <c r="G151">
        <f t="shared" si="15"/>
        <v>2.0853338649999955</v>
      </c>
      <c r="I151">
        <f t="shared" si="16"/>
        <v>2.6995139525721929E-2</v>
      </c>
      <c r="J151">
        <f t="shared" si="17"/>
        <v>6.0135717820272118E-3</v>
      </c>
      <c r="K151">
        <f t="shared" si="18"/>
        <v>1.1389147097329548E-2</v>
      </c>
    </row>
    <row r="152" spans="1:11" x14ac:dyDescent="0.25">
      <c r="A152">
        <v>154.836304547</v>
      </c>
      <c r="B152">
        <v>-0.90402625337599996</v>
      </c>
      <c r="C152">
        <v>106.976637243</v>
      </c>
      <c r="E152">
        <f t="shared" si="13"/>
        <v>4.8363045469999975</v>
      </c>
      <c r="F152">
        <f t="shared" si="14"/>
        <v>-0.90402625337599996</v>
      </c>
      <c r="G152">
        <f t="shared" si="15"/>
        <v>1.976637242999999</v>
      </c>
      <c r="I152">
        <f t="shared" si="16"/>
        <v>2.6413700375631136E-2</v>
      </c>
      <c r="J152">
        <f t="shared" si="17"/>
        <v>4.9373810843219568E-3</v>
      </c>
      <c r="K152">
        <f t="shared" si="18"/>
        <v>1.0795495482248337E-2</v>
      </c>
    </row>
    <row r="153" spans="1:11" x14ac:dyDescent="0.25">
      <c r="A153">
        <v>154.80839121100001</v>
      </c>
      <c r="B153">
        <v>-0.90117765292399998</v>
      </c>
      <c r="C153">
        <v>106.981327462</v>
      </c>
      <c r="E153">
        <f t="shared" si="13"/>
        <v>4.8083912110000142</v>
      </c>
      <c r="F153">
        <f t="shared" si="14"/>
        <v>-0.90117765292399998</v>
      </c>
      <c r="G153">
        <f t="shared" si="15"/>
        <v>1.9813274619999959</v>
      </c>
      <c r="I153">
        <f t="shared" si="16"/>
        <v>2.6261250403462773E-2</v>
      </c>
      <c r="J153">
        <f t="shared" si="17"/>
        <v>4.9218233215512714E-3</v>
      </c>
      <c r="K153">
        <f t="shared" si="18"/>
        <v>1.0821111329670284E-2</v>
      </c>
    </row>
    <row r="154" spans="1:11" x14ac:dyDescent="0.25">
      <c r="A154">
        <v>154.57909383200001</v>
      </c>
      <c r="B154">
        <v>-0.59783622330599995</v>
      </c>
      <c r="C154">
        <v>106.839015162</v>
      </c>
      <c r="E154">
        <f t="shared" si="13"/>
        <v>4.5790938320000123</v>
      </c>
      <c r="F154">
        <f t="shared" si="14"/>
        <v>-0.59783622330599995</v>
      </c>
      <c r="G154">
        <f t="shared" si="15"/>
        <v>1.8390151619999955</v>
      </c>
      <c r="I154">
        <f t="shared" si="16"/>
        <v>2.5008932190876153E-2</v>
      </c>
      <c r="J154">
        <f t="shared" si="17"/>
        <v>3.2651101109624969E-3</v>
      </c>
      <c r="K154">
        <f t="shared" si="18"/>
        <v>1.004386613854627E-2</v>
      </c>
    </row>
    <row r="155" spans="1:11" x14ac:dyDescent="0.25">
      <c r="A155">
        <v>154.50562519100001</v>
      </c>
      <c r="B155">
        <v>-0.451218001112</v>
      </c>
      <c r="C155">
        <v>106.76841515</v>
      </c>
      <c r="E155">
        <f t="shared" si="13"/>
        <v>4.5056251910000071</v>
      </c>
      <c r="F155">
        <f t="shared" si="14"/>
        <v>-0.451218001112</v>
      </c>
      <c r="G155">
        <f t="shared" si="15"/>
        <v>1.7684151499999956</v>
      </c>
      <c r="I155">
        <f t="shared" si="16"/>
        <v>2.4607679819045537E-2</v>
      </c>
      <c r="J155">
        <f t="shared" si="17"/>
        <v>2.4643479271495867E-3</v>
      </c>
      <c r="K155">
        <f t="shared" si="18"/>
        <v>9.6582809163251616E-3</v>
      </c>
    </row>
    <row r="156" spans="1:11" x14ac:dyDescent="0.25">
      <c r="A156">
        <v>154.462744286</v>
      </c>
      <c r="B156">
        <v>-0.337941495589</v>
      </c>
      <c r="C156">
        <v>106.786016273</v>
      </c>
      <c r="E156">
        <f t="shared" si="13"/>
        <v>4.4627442860000031</v>
      </c>
      <c r="F156">
        <f t="shared" si="14"/>
        <v>-0.337941495589</v>
      </c>
      <c r="G156">
        <f t="shared" si="15"/>
        <v>1.7860162730000013</v>
      </c>
      <c r="I156">
        <f t="shared" si="16"/>
        <v>2.4373483778349837E-2</v>
      </c>
      <c r="J156">
        <f t="shared" si="17"/>
        <v>1.8456830669436586E-3</v>
      </c>
      <c r="K156">
        <f t="shared" si="18"/>
        <v>9.7544102615057006E-3</v>
      </c>
    </row>
    <row r="157" spans="1:11" x14ac:dyDescent="0.25">
      <c r="A157">
        <v>154.58597971399999</v>
      </c>
      <c r="B157">
        <v>-0.512239949483</v>
      </c>
      <c r="C157">
        <v>106.919780039</v>
      </c>
      <c r="E157">
        <f t="shared" si="13"/>
        <v>4.5859797139999898</v>
      </c>
      <c r="F157">
        <f t="shared" si="14"/>
        <v>-0.512239949483</v>
      </c>
      <c r="G157">
        <f t="shared" si="15"/>
        <v>1.9197800390000026</v>
      </c>
      <c r="I157">
        <f t="shared" si="16"/>
        <v>2.5046539753055458E-2</v>
      </c>
      <c r="J157">
        <f t="shared" si="17"/>
        <v>2.7976221130377875E-3</v>
      </c>
      <c r="K157">
        <f t="shared" si="18"/>
        <v>1.0484967239856402E-2</v>
      </c>
    </row>
    <row r="158" spans="1:11" x14ac:dyDescent="0.25">
      <c r="A158">
        <v>154.58690935999999</v>
      </c>
      <c r="B158">
        <v>-0.65382512171999996</v>
      </c>
      <c r="C158">
        <v>106.866543445</v>
      </c>
      <c r="E158">
        <f t="shared" si="13"/>
        <v>4.5869093599999928</v>
      </c>
      <c r="F158">
        <f t="shared" si="14"/>
        <v>-0.65382512171999996</v>
      </c>
      <c r="G158">
        <f t="shared" si="15"/>
        <v>1.8665434450000049</v>
      </c>
      <c r="I158">
        <f t="shared" si="16"/>
        <v>2.5051617057567789E-2</v>
      </c>
      <c r="J158">
        <f t="shared" si="17"/>
        <v>3.5708960623427517E-3</v>
      </c>
      <c r="K158">
        <f t="shared" si="18"/>
        <v>1.0194213125993301E-2</v>
      </c>
    </row>
    <row r="159" spans="1:11" x14ac:dyDescent="0.25">
      <c r="A159">
        <v>154.43147764700001</v>
      </c>
      <c r="B159">
        <v>-0.54859907745900005</v>
      </c>
      <c r="C159">
        <v>106.788576744</v>
      </c>
      <c r="E159">
        <f t="shared" si="13"/>
        <v>4.4314776470000083</v>
      </c>
      <c r="F159">
        <f t="shared" si="14"/>
        <v>-0.54859907745900005</v>
      </c>
      <c r="G159">
        <f t="shared" si="15"/>
        <v>1.7885767439999967</v>
      </c>
      <c r="I159">
        <f t="shared" si="16"/>
        <v>2.4202719587163576E-2</v>
      </c>
      <c r="J159">
        <f t="shared" si="17"/>
        <v>2.9961991676761318E-3</v>
      </c>
      <c r="K159">
        <f t="shared" si="18"/>
        <v>9.7683943919832424E-3</v>
      </c>
    </row>
    <row r="160" spans="1:11" x14ac:dyDescent="0.25">
      <c r="A160">
        <v>154.447856605</v>
      </c>
      <c r="B160">
        <v>-0.43425743591499999</v>
      </c>
      <c r="C160">
        <v>106.77687011899999</v>
      </c>
      <c r="E160">
        <f t="shared" si="13"/>
        <v>4.4478566049999984</v>
      </c>
      <c r="F160">
        <f t="shared" si="14"/>
        <v>-0.43425743591499999</v>
      </c>
      <c r="G160">
        <f t="shared" si="15"/>
        <v>1.7768701189999945</v>
      </c>
      <c r="I160">
        <f t="shared" si="16"/>
        <v>2.4292174021819712E-2</v>
      </c>
      <c r="J160">
        <f t="shared" si="17"/>
        <v>2.3717170179582275E-3</v>
      </c>
      <c r="K160">
        <f t="shared" si="18"/>
        <v>9.7044581195349436E-3</v>
      </c>
    </row>
    <row r="161" spans="1:11" x14ac:dyDescent="0.25">
      <c r="A161">
        <v>154.30757139100001</v>
      </c>
      <c r="B161">
        <v>-0.29653836298800001</v>
      </c>
      <c r="C161">
        <v>106.81741787999999</v>
      </c>
      <c r="E161">
        <f t="shared" si="13"/>
        <v>4.3075713910000104</v>
      </c>
      <c r="F161">
        <f t="shared" si="14"/>
        <v>-0.29653836298800001</v>
      </c>
      <c r="G161">
        <f t="shared" si="15"/>
        <v>1.8174178799999936</v>
      </c>
      <c r="I161">
        <f t="shared" si="16"/>
        <v>2.3525999854391504E-2</v>
      </c>
      <c r="J161">
        <f t="shared" si="17"/>
        <v>1.6195579483727625E-3</v>
      </c>
      <c r="K161">
        <f t="shared" si="18"/>
        <v>9.9259115866498389E-3</v>
      </c>
    </row>
    <row r="162" spans="1:11" x14ac:dyDescent="0.25">
      <c r="A162">
        <v>154.44978421100001</v>
      </c>
      <c r="B162">
        <v>-0.62141655590099998</v>
      </c>
      <c r="C162">
        <v>106.93576177200001</v>
      </c>
      <c r="E162">
        <f t="shared" si="13"/>
        <v>4.4497842110000079</v>
      </c>
      <c r="F162">
        <f t="shared" si="14"/>
        <v>-0.62141655590099998</v>
      </c>
      <c r="G162">
        <f t="shared" si="15"/>
        <v>1.9357617720000064</v>
      </c>
      <c r="I162">
        <f t="shared" si="16"/>
        <v>2.4302701730906623E-2</v>
      </c>
      <c r="J162">
        <f t="shared" si="17"/>
        <v>3.3938951851589546E-3</v>
      </c>
      <c r="K162">
        <f t="shared" si="18"/>
        <v>1.057225221185166E-2</v>
      </c>
    </row>
    <row r="163" spans="1:11" x14ac:dyDescent="0.25">
      <c r="A163">
        <v>154.56896280500001</v>
      </c>
      <c r="B163">
        <v>-0.863553492767</v>
      </c>
      <c r="C163">
        <v>107.013606532</v>
      </c>
      <c r="E163">
        <f t="shared" si="13"/>
        <v>4.5689628050000124</v>
      </c>
      <c r="F163">
        <f t="shared" si="14"/>
        <v>-0.863553492767</v>
      </c>
      <c r="G163">
        <f t="shared" si="15"/>
        <v>2.0136065319999972</v>
      </c>
      <c r="I163">
        <f t="shared" si="16"/>
        <v>2.4953601119585073E-2</v>
      </c>
      <c r="J163">
        <f t="shared" si="17"/>
        <v>4.7163372353021711E-3</v>
      </c>
      <c r="K163">
        <f t="shared" si="18"/>
        <v>1.0997404959465152E-2</v>
      </c>
    </row>
    <row r="164" spans="1:11" x14ac:dyDescent="0.25">
      <c r="A164">
        <v>154.51207829800001</v>
      </c>
      <c r="B164">
        <v>-0.739464561287</v>
      </c>
      <c r="C164">
        <v>106.97952911199999</v>
      </c>
      <c r="E164">
        <f t="shared" si="13"/>
        <v>4.5120782980000058</v>
      </c>
      <c r="F164">
        <f t="shared" si="14"/>
        <v>-0.739464561287</v>
      </c>
      <c r="G164">
        <f t="shared" si="15"/>
        <v>1.9795291119999945</v>
      </c>
      <c r="I164">
        <f t="shared" si="16"/>
        <v>2.4642923760599129E-2</v>
      </c>
      <c r="J164">
        <f t="shared" si="17"/>
        <v>4.0386198119694953E-3</v>
      </c>
      <c r="K164">
        <f t="shared" si="18"/>
        <v>1.0811289558189821E-2</v>
      </c>
    </row>
    <row r="165" spans="1:11" x14ac:dyDescent="0.25">
      <c r="A165">
        <v>154.760411412</v>
      </c>
      <c r="B165">
        <v>-1.1001575318000001</v>
      </c>
      <c r="C165">
        <v>107.059646863</v>
      </c>
      <c r="E165">
        <f t="shared" si="13"/>
        <v>4.7604114119999963</v>
      </c>
      <c r="F165">
        <f t="shared" si="14"/>
        <v>-1.1001575318000001</v>
      </c>
      <c r="G165">
        <f t="shared" si="15"/>
        <v>2.0596468629999976</v>
      </c>
      <c r="I165">
        <f t="shared" si="16"/>
        <v>2.5999206517980912E-2</v>
      </c>
      <c r="J165">
        <f t="shared" si="17"/>
        <v>6.0085611087053615E-3</v>
      </c>
      <c r="K165">
        <f t="shared" si="18"/>
        <v>1.1248856350999882E-2</v>
      </c>
    </row>
    <row r="166" spans="1:11" x14ac:dyDescent="0.25">
      <c r="A166">
        <v>154.88738935200001</v>
      </c>
      <c r="B166">
        <v>-1.1922721486000001</v>
      </c>
      <c r="C166">
        <v>107.152689141</v>
      </c>
      <c r="E166">
        <f t="shared" si="13"/>
        <v>4.8873893520000138</v>
      </c>
      <c r="F166">
        <f t="shared" si="14"/>
        <v>-1.1922721486000001</v>
      </c>
      <c r="G166">
        <f t="shared" si="15"/>
        <v>2.1526891409999962</v>
      </c>
      <c r="I166">
        <f t="shared" si="16"/>
        <v>2.669270239461172E-2</v>
      </c>
      <c r="J166">
        <f t="shared" si="17"/>
        <v>6.5116493374813064E-3</v>
      </c>
      <c r="K166">
        <f t="shared" si="18"/>
        <v>1.1757011044211377E-2</v>
      </c>
    </row>
    <row r="167" spans="1:11" x14ac:dyDescent="0.25">
      <c r="A167">
        <v>154.69767557099999</v>
      </c>
      <c r="B167">
        <v>-1.0196744360100001</v>
      </c>
      <c r="C167">
        <v>107.05721637800001</v>
      </c>
      <c r="E167">
        <f t="shared" si="13"/>
        <v>4.6976755709999907</v>
      </c>
      <c r="F167">
        <f t="shared" si="14"/>
        <v>-1.0196744360100001</v>
      </c>
      <c r="G167">
        <f t="shared" si="15"/>
        <v>2.0572163780000068</v>
      </c>
      <c r="I167">
        <f t="shared" si="16"/>
        <v>2.5656571828439848E-2</v>
      </c>
      <c r="J167">
        <f t="shared" si="17"/>
        <v>5.5689989684718716E-3</v>
      </c>
      <c r="K167">
        <f t="shared" si="18"/>
        <v>1.1235582145057444E-2</v>
      </c>
    </row>
    <row r="168" spans="1:11" x14ac:dyDescent="0.25">
      <c r="A168">
        <v>154.62607501299999</v>
      </c>
      <c r="B168">
        <v>-0.83186702671299995</v>
      </c>
      <c r="C168">
        <v>106.98052052</v>
      </c>
      <c r="E168">
        <f t="shared" si="13"/>
        <v>4.6260750129999906</v>
      </c>
      <c r="F168">
        <f t="shared" si="14"/>
        <v>-0.83186702671299995</v>
      </c>
      <c r="G168">
        <f t="shared" si="15"/>
        <v>1.9805205199999989</v>
      </c>
      <c r="I168">
        <f t="shared" si="16"/>
        <v>2.5265522078085901E-2</v>
      </c>
      <c r="J168">
        <f t="shared" si="17"/>
        <v>4.543280139294407E-3</v>
      </c>
      <c r="K168">
        <f t="shared" si="18"/>
        <v>1.0816704178714156E-2</v>
      </c>
    </row>
    <row r="169" spans="1:11" x14ac:dyDescent="0.25">
      <c r="A169">
        <v>154.764186481</v>
      </c>
      <c r="B169">
        <v>-1.00176423713</v>
      </c>
      <c r="C169">
        <v>106.960110504</v>
      </c>
      <c r="E169">
        <f t="shared" si="13"/>
        <v>4.7641864809999959</v>
      </c>
      <c r="F169">
        <f t="shared" si="14"/>
        <v>-1.00176423713</v>
      </c>
      <c r="G169">
        <f t="shared" si="15"/>
        <v>1.9601105039999993</v>
      </c>
      <c r="I169">
        <f t="shared" si="16"/>
        <v>2.6019824231463238E-2</v>
      </c>
      <c r="J169">
        <f t="shared" si="17"/>
        <v>5.4711815911154885E-3</v>
      </c>
      <c r="K169">
        <f t="shared" si="18"/>
        <v>1.0705233934843713E-2</v>
      </c>
    </row>
    <row r="170" spans="1:11" x14ac:dyDescent="0.25">
      <c r="A170">
        <v>154.834614238</v>
      </c>
      <c r="B170">
        <v>-0.95580332211999997</v>
      </c>
      <c r="C170">
        <v>106.96147351400001</v>
      </c>
      <c r="E170">
        <f t="shared" si="13"/>
        <v>4.8346142380000003</v>
      </c>
      <c r="F170">
        <f t="shared" si="14"/>
        <v>-0.95580332211999997</v>
      </c>
      <c r="G170">
        <f t="shared" si="15"/>
        <v>1.961473514000005</v>
      </c>
      <c r="I170">
        <f t="shared" si="16"/>
        <v>2.6404468675055984E-2</v>
      </c>
      <c r="J170">
        <f t="shared" si="17"/>
        <v>5.2201639336734978E-3</v>
      </c>
      <c r="K170">
        <f t="shared" si="18"/>
        <v>1.0712678076832552E-2</v>
      </c>
    </row>
    <row r="171" spans="1:11" x14ac:dyDescent="0.25">
      <c r="A171">
        <v>154.87240926499999</v>
      </c>
      <c r="B171">
        <v>-0.82813459480700002</v>
      </c>
      <c r="C171">
        <v>107.01140489300001</v>
      </c>
      <c r="E171">
        <f t="shared" si="13"/>
        <v>4.8724092649999875</v>
      </c>
      <c r="F171">
        <f t="shared" si="14"/>
        <v>-0.82813459480700002</v>
      </c>
      <c r="G171">
        <f t="shared" si="15"/>
        <v>2.0114048930000052</v>
      </c>
      <c r="I171">
        <f t="shared" si="16"/>
        <v>2.6610887958449913E-2</v>
      </c>
      <c r="J171">
        <f t="shared" si="17"/>
        <v>4.5228952902677507E-3</v>
      </c>
      <c r="K171">
        <f t="shared" si="18"/>
        <v>1.0985380606508065E-2</v>
      </c>
    </row>
    <row r="172" spans="1:11" x14ac:dyDescent="0.25">
      <c r="A172">
        <v>155.10874189099999</v>
      </c>
      <c r="B172">
        <v>-1.0476258169199999</v>
      </c>
      <c r="C172">
        <v>107.150701222</v>
      </c>
      <c r="E172">
        <f t="shared" si="13"/>
        <v>5.108741890999994</v>
      </c>
      <c r="F172">
        <f t="shared" si="14"/>
        <v>-1.0476258169199999</v>
      </c>
      <c r="G172">
        <f t="shared" si="15"/>
        <v>2.150701221999995</v>
      </c>
      <c r="I172">
        <f t="shared" si="16"/>
        <v>2.7901629497053493E-2</v>
      </c>
      <c r="J172">
        <f t="shared" si="17"/>
        <v>5.7216567246712495E-3</v>
      </c>
      <c r="K172">
        <f t="shared" si="18"/>
        <v>1.1746153932892854E-2</v>
      </c>
    </row>
    <row r="173" spans="1:11" x14ac:dyDescent="0.25">
      <c r="A173">
        <v>155.03334223799999</v>
      </c>
      <c r="B173">
        <v>-1.04094217084</v>
      </c>
      <c r="C173">
        <v>107.07808699</v>
      </c>
      <c r="E173">
        <f t="shared" si="13"/>
        <v>5.0333422379999888</v>
      </c>
      <c r="F173">
        <f t="shared" si="14"/>
        <v>-1.04094217084</v>
      </c>
      <c r="G173">
        <f t="shared" si="15"/>
        <v>2.0780869900000027</v>
      </c>
      <c r="I173">
        <f t="shared" si="16"/>
        <v>2.7489830814109904E-2</v>
      </c>
      <c r="J173">
        <f t="shared" si="17"/>
        <v>5.6851536832977717E-3</v>
      </c>
      <c r="K173">
        <f t="shared" si="18"/>
        <v>1.134956795522854E-2</v>
      </c>
    </row>
    <row r="174" spans="1:11" x14ac:dyDescent="0.25">
      <c r="A174">
        <v>155.085520583</v>
      </c>
      <c r="B174">
        <v>-1.29351114359</v>
      </c>
      <c r="C174">
        <v>107.162808395</v>
      </c>
      <c r="E174">
        <f t="shared" si="13"/>
        <v>5.0855205830000045</v>
      </c>
      <c r="F174">
        <f t="shared" si="14"/>
        <v>-1.29351114359</v>
      </c>
      <c r="G174">
        <f t="shared" si="15"/>
        <v>2.162808394999999</v>
      </c>
      <c r="I174">
        <f t="shared" si="16"/>
        <v>2.7774805252244007E-2</v>
      </c>
      <c r="J174">
        <f t="shared" si="17"/>
        <v>7.0645707786371669E-3</v>
      </c>
      <c r="K174">
        <f t="shared" si="18"/>
        <v>1.18122778167199E-2</v>
      </c>
    </row>
    <row r="175" spans="1:11" x14ac:dyDescent="0.25">
      <c r="A175">
        <v>154.85108321600001</v>
      </c>
      <c r="B175">
        <v>-0.94896774035700004</v>
      </c>
      <c r="C175">
        <v>107.050619363</v>
      </c>
      <c r="E175">
        <f t="shared" si="13"/>
        <v>4.8510832160000064</v>
      </c>
      <c r="F175">
        <f t="shared" si="14"/>
        <v>-0.94896774035700004</v>
      </c>
      <c r="G175">
        <f t="shared" si="15"/>
        <v>2.0506193629999956</v>
      </c>
      <c r="I175">
        <f t="shared" si="16"/>
        <v>2.6494414758094706E-2</v>
      </c>
      <c r="J175">
        <f t="shared" si="17"/>
        <v>5.1828310885587278E-3</v>
      </c>
      <c r="K175">
        <f t="shared" si="18"/>
        <v>1.11995522433235E-2</v>
      </c>
    </row>
    <row r="176" spans="1:11" x14ac:dyDescent="0.25">
      <c r="A176">
        <v>154.73714998</v>
      </c>
      <c r="B176">
        <v>-0.85636322625399997</v>
      </c>
      <c r="C176">
        <v>107.021090358</v>
      </c>
      <c r="E176">
        <f t="shared" si="13"/>
        <v>4.7371499799999981</v>
      </c>
      <c r="F176">
        <f t="shared" si="14"/>
        <v>-0.85636322625399997</v>
      </c>
      <c r="G176">
        <f t="shared" si="15"/>
        <v>2.021090357999995</v>
      </c>
      <c r="I176">
        <f t="shared" si="16"/>
        <v>2.587216313409451E-2</v>
      </c>
      <c r="J176">
        <f t="shared" si="17"/>
        <v>4.6770672630641478E-3</v>
      </c>
      <c r="K176">
        <f t="shared" si="18"/>
        <v>1.1038278220382915E-2</v>
      </c>
    </row>
    <row r="177" spans="1:11" x14ac:dyDescent="0.25">
      <c r="A177">
        <v>154.76832084599999</v>
      </c>
      <c r="B177">
        <v>-1.01469150687</v>
      </c>
      <c r="C177">
        <v>107.052451695</v>
      </c>
      <c r="E177">
        <f t="shared" si="13"/>
        <v>4.7683208459999946</v>
      </c>
      <c r="F177">
        <f t="shared" si="14"/>
        <v>-1.01469150687</v>
      </c>
      <c r="G177">
        <f t="shared" si="15"/>
        <v>2.052451695000002</v>
      </c>
      <c r="I177">
        <f t="shared" si="16"/>
        <v>2.6042404256623401E-2</v>
      </c>
      <c r="J177">
        <f t="shared" si="17"/>
        <v>5.5417844711179755E-3</v>
      </c>
      <c r="K177">
        <f t="shared" si="18"/>
        <v>1.1209559609064534E-2</v>
      </c>
    </row>
    <row r="178" spans="1:11" x14ac:dyDescent="0.25">
      <c r="A178">
        <v>154.64596585499999</v>
      </c>
      <c r="B178">
        <v>-0.80406220396600003</v>
      </c>
      <c r="C178">
        <v>107.027468832</v>
      </c>
      <c r="E178">
        <f t="shared" si="13"/>
        <v>4.6459658549999858</v>
      </c>
      <c r="F178">
        <f t="shared" si="14"/>
        <v>-0.80406220396600003</v>
      </c>
      <c r="G178">
        <f t="shared" si="15"/>
        <v>2.0274688319999967</v>
      </c>
      <c r="I178">
        <f t="shared" si="16"/>
        <v>2.5374156829206525E-2</v>
      </c>
      <c r="J178">
        <f t="shared" si="17"/>
        <v>4.3914228172627825E-3</v>
      </c>
      <c r="K178">
        <f t="shared" si="18"/>
        <v>1.1073114550364308E-2</v>
      </c>
    </row>
    <row r="179" spans="1:11" x14ac:dyDescent="0.25">
      <c r="A179">
        <v>154.32983893100001</v>
      </c>
      <c r="B179">
        <v>-0.33157688632100002</v>
      </c>
      <c r="C179">
        <v>106.896749587</v>
      </c>
      <c r="E179">
        <f t="shared" si="13"/>
        <v>4.3298389310000118</v>
      </c>
      <c r="F179">
        <f t="shared" si="14"/>
        <v>-0.33157688632100002</v>
      </c>
      <c r="G179">
        <f t="shared" si="15"/>
        <v>1.8967495870000022</v>
      </c>
      <c r="I179">
        <f t="shared" si="16"/>
        <v>2.3647615051273031E-2</v>
      </c>
      <c r="J179">
        <f t="shared" si="17"/>
        <v>1.8109224598356554E-3</v>
      </c>
      <c r="K179">
        <f t="shared" si="18"/>
        <v>1.0359185363894782E-2</v>
      </c>
    </row>
    <row r="180" spans="1:11" x14ac:dyDescent="0.25">
      <c r="A180">
        <v>154.481079346</v>
      </c>
      <c r="B180">
        <v>-0.54440251777899995</v>
      </c>
      <c r="C180">
        <v>106.921718657</v>
      </c>
      <c r="E180">
        <f t="shared" si="13"/>
        <v>4.4810793460000014</v>
      </c>
      <c r="F180">
        <f t="shared" si="14"/>
        <v>-0.54440251777899995</v>
      </c>
      <c r="G180">
        <f t="shared" si="15"/>
        <v>1.9217186569999996</v>
      </c>
      <c r="I180">
        <f t="shared" si="16"/>
        <v>2.4473621554311358E-2</v>
      </c>
      <c r="J180">
        <f t="shared" si="17"/>
        <v>2.9732794634021865E-3</v>
      </c>
      <c r="K180">
        <f t="shared" si="18"/>
        <v>1.0495555091489212E-2</v>
      </c>
    </row>
    <row r="181" spans="1:11" x14ac:dyDescent="0.25">
      <c r="A181">
        <v>154.422892867</v>
      </c>
      <c r="B181">
        <v>-0.68592214380000005</v>
      </c>
      <c r="C181">
        <v>106.958605565</v>
      </c>
      <c r="E181">
        <f t="shared" si="13"/>
        <v>4.4228928670000016</v>
      </c>
      <c r="F181">
        <f t="shared" si="14"/>
        <v>-0.68592214380000005</v>
      </c>
      <c r="G181">
        <f t="shared" si="15"/>
        <v>1.9586055649999992</v>
      </c>
      <c r="I181">
        <f t="shared" si="16"/>
        <v>2.4155833415189242E-2</v>
      </c>
      <c r="J181">
        <f t="shared" si="17"/>
        <v>3.7461954290249093E-3</v>
      </c>
      <c r="K181">
        <f t="shared" si="18"/>
        <v>1.069701464107441E-2</v>
      </c>
    </row>
    <row r="182" spans="1:11" x14ac:dyDescent="0.25">
      <c r="A182">
        <v>154.572895918</v>
      </c>
      <c r="B182">
        <v>-0.89781125711400001</v>
      </c>
      <c r="C182">
        <v>107.065338811</v>
      </c>
      <c r="E182">
        <f t="shared" si="13"/>
        <v>4.5728959180000004</v>
      </c>
      <c r="F182">
        <f t="shared" si="14"/>
        <v>-0.89781125711400001</v>
      </c>
      <c r="G182">
        <f t="shared" si="15"/>
        <v>2.0653388110000037</v>
      </c>
      <c r="I182">
        <f t="shared" si="16"/>
        <v>2.4975081997663694E-2</v>
      </c>
      <c r="J182">
        <f t="shared" si="17"/>
        <v>4.9034375955476685E-3</v>
      </c>
      <c r="K182">
        <f t="shared" si="18"/>
        <v>1.1279943187563781E-2</v>
      </c>
    </row>
    <row r="183" spans="1:11" x14ac:dyDescent="0.25">
      <c r="A183">
        <v>154.76758215199999</v>
      </c>
      <c r="B183">
        <v>-1.0784020806200001</v>
      </c>
      <c r="C183">
        <v>107.18244173399999</v>
      </c>
      <c r="E183">
        <f t="shared" si="13"/>
        <v>4.7675821519999886</v>
      </c>
      <c r="F183">
        <f t="shared" si="14"/>
        <v>-1.0784020806200001</v>
      </c>
      <c r="G183">
        <f t="shared" si="15"/>
        <v>2.182441733999994</v>
      </c>
      <c r="I183">
        <f t="shared" si="16"/>
        <v>2.603836984526741E-2</v>
      </c>
      <c r="J183">
        <f t="shared" si="17"/>
        <v>5.8897427085362391E-3</v>
      </c>
      <c r="K183">
        <f t="shared" si="18"/>
        <v>1.1919506203327757E-2</v>
      </c>
    </row>
    <row r="184" spans="1:11" x14ac:dyDescent="0.25">
      <c r="A184">
        <v>154.991951118</v>
      </c>
      <c r="B184">
        <v>-1.3076276260699999</v>
      </c>
      <c r="C184">
        <v>107.265224801</v>
      </c>
      <c r="E184">
        <f t="shared" si="13"/>
        <v>4.9919511180000029</v>
      </c>
      <c r="F184">
        <f t="shared" si="14"/>
        <v>-1.3076276260699999</v>
      </c>
      <c r="G184">
        <f t="shared" si="15"/>
        <v>2.2652248010000022</v>
      </c>
      <c r="I184">
        <f t="shared" si="16"/>
        <v>2.7263771302913572E-2</v>
      </c>
      <c r="J184">
        <f t="shared" si="17"/>
        <v>7.1416685988759396E-3</v>
      </c>
      <c r="K184">
        <f t="shared" si="18"/>
        <v>1.237162974241927E-2</v>
      </c>
    </row>
    <row r="185" spans="1:11" x14ac:dyDescent="0.25">
      <c r="A185">
        <v>154.95148507600001</v>
      </c>
      <c r="B185">
        <v>-1.31461961958</v>
      </c>
      <c r="C185">
        <v>107.155140409</v>
      </c>
      <c r="E185">
        <f t="shared" si="13"/>
        <v>4.9514850760000115</v>
      </c>
      <c r="F185">
        <f t="shared" si="14"/>
        <v>-1.31461961958</v>
      </c>
      <c r="G185">
        <f t="shared" si="15"/>
        <v>2.1551404089999977</v>
      </c>
      <c r="I185">
        <f t="shared" si="16"/>
        <v>2.7042764147886807E-2</v>
      </c>
      <c r="J185">
        <f t="shared" si="17"/>
        <v>7.1798556939620135E-3</v>
      </c>
      <c r="K185">
        <f t="shared" si="18"/>
        <v>1.1770398757467064E-2</v>
      </c>
    </row>
    <row r="186" spans="1:11" x14ac:dyDescent="0.25">
      <c r="A186">
        <v>154.60798500600001</v>
      </c>
      <c r="B186">
        <v>-0.77010930743499995</v>
      </c>
      <c r="C186">
        <v>106.98948512299999</v>
      </c>
      <c r="E186">
        <f t="shared" si="13"/>
        <v>4.6079850060000069</v>
      </c>
      <c r="F186">
        <f t="shared" si="14"/>
        <v>-0.77010930743499995</v>
      </c>
      <c r="G186">
        <f t="shared" si="15"/>
        <v>1.9894851229999944</v>
      </c>
      <c r="I186">
        <f t="shared" si="16"/>
        <v>2.5166722670387921E-2</v>
      </c>
      <c r="J186">
        <f t="shared" si="17"/>
        <v>4.2059875066575089E-3</v>
      </c>
      <c r="K186">
        <f t="shared" si="18"/>
        <v>1.0865664771523648E-2</v>
      </c>
    </row>
    <row r="187" spans="1:11" x14ac:dyDescent="0.25">
      <c r="A187">
        <v>154.49651159800001</v>
      </c>
      <c r="B187">
        <v>-0.74072519819399996</v>
      </c>
      <c r="C187">
        <v>106.949396054</v>
      </c>
      <c r="E187">
        <f t="shared" si="13"/>
        <v>4.4965115980000121</v>
      </c>
      <c r="F187">
        <f t="shared" si="14"/>
        <v>-0.74072519819399996</v>
      </c>
      <c r="G187">
        <f t="shared" si="15"/>
        <v>1.9493960540000046</v>
      </c>
      <c r="I187">
        <f t="shared" si="16"/>
        <v>2.4557905510478338E-2</v>
      </c>
      <c r="J187">
        <f t="shared" si="17"/>
        <v>4.045504838588552E-3</v>
      </c>
      <c r="K187">
        <f t="shared" si="18"/>
        <v>1.0646716471925647E-2</v>
      </c>
    </row>
    <row r="188" spans="1:11" x14ac:dyDescent="0.25">
      <c r="A188">
        <v>154.320951224</v>
      </c>
      <c r="B188">
        <v>-0.36082140727700002</v>
      </c>
      <c r="C188">
        <v>106.808176528</v>
      </c>
      <c r="E188">
        <f t="shared" si="13"/>
        <v>4.3209512239999981</v>
      </c>
      <c r="F188">
        <f t="shared" si="14"/>
        <v>-0.36082140727700002</v>
      </c>
      <c r="G188">
        <f t="shared" si="15"/>
        <v>1.8081765280000042</v>
      </c>
      <c r="I188">
        <f t="shared" si="16"/>
        <v>2.3599074429514547E-2</v>
      </c>
      <c r="J188">
        <f t="shared" si="17"/>
        <v>1.970642760047066E-3</v>
      </c>
      <c r="K188">
        <f t="shared" si="18"/>
        <v>9.8754395164108218E-3</v>
      </c>
    </row>
    <row r="189" spans="1:11" x14ac:dyDescent="0.25">
      <c r="A189">
        <v>154.36127651999999</v>
      </c>
      <c r="B189">
        <v>-0.17981854524300001</v>
      </c>
      <c r="C189">
        <v>106.826216516</v>
      </c>
      <c r="E189">
        <f t="shared" si="13"/>
        <v>4.3612765199999899</v>
      </c>
      <c r="F189">
        <f t="shared" si="14"/>
        <v>-0.17981854524300001</v>
      </c>
      <c r="G189">
        <f t="shared" si="15"/>
        <v>1.8262165160000023</v>
      </c>
      <c r="I189">
        <f t="shared" si="16"/>
        <v>2.381931289376989E-2</v>
      </c>
      <c r="J189">
        <f t="shared" si="17"/>
        <v>9.8208727963104356E-4</v>
      </c>
      <c r="K189">
        <f t="shared" si="18"/>
        <v>9.9739657430330704E-3</v>
      </c>
    </row>
    <row r="190" spans="1:11" x14ac:dyDescent="0.25">
      <c r="A190">
        <v>154.44262320300001</v>
      </c>
      <c r="B190">
        <v>-0.23487251663200001</v>
      </c>
      <c r="C190">
        <v>106.86168922900001</v>
      </c>
      <c r="E190">
        <f t="shared" si="13"/>
        <v>4.4426232030000108</v>
      </c>
      <c r="F190">
        <f t="shared" si="14"/>
        <v>-0.23487251663200001</v>
      </c>
      <c r="G190">
        <f t="shared" si="15"/>
        <v>1.8616892290000067</v>
      </c>
      <c r="I190">
        <f t="shared" si="16"/>
        <v>2.4263591555387022E-2</v>
      </c>
      <c r="J190">
        <f t="shared" si="17"/>
        <v>1.2827670839373408E-3</v>
      </c>
      <c r="K190">
        <f t="shared" si="18"/>
        <v>1.016770160139089E-2</v>
      </c>
    </row>
    <row r="191" spans="1:11" x14ac:dyDescent="0.25">
      <c r="A191">
        <v>154.469021755</v>
      </c>
      <c r="B191">
        <v>-0.57783087674699996</v>
      </c>
      <c r="C191">
        <v>106.86689403600001</v>
      </c>
      <c r="E191">
        <f t="shared" si="13"/>
        <v>4.469021755</v>
      </c>
      <c r="F191">
        <f t="shared" si="14"/>
        <v>-0.57783087674699996</v>
      </c>
      <c r="G191">
        <f t="shared" si="15"/>
        <v>1.866894036000005</v>
      </c>
      <c r="I191">
        <f t="shared" si="16"/>
        <v>2.4407768464864477E-2</v>
      </c>
      <c r="J191">
        <f t="shared" si="17"/>
        <v>3.1558499879109267E-3</v>
      </c>
      <c r="K191">
        <f t="shared" si="18"/>
        <v>1.0196127894912092E-2</v>
      </c>
    </row>
    <row r="192" spans="1:11" x14ac:dyDescent="0.25">
      <c r="A192">
        <v>154.61337966599999</v>
      </c>
      <c r="B192">
        <v>-0.91608052873699997</v>
      </c>
      <c r="C192">
        <v>106.980786616</v>
      </c>
      <c r="E192">
        <f t="shared" si="13"/>
        <v>4.6133796659999859</v>
      </c>
      <c r="F192">
        <f t="shared" si="14"/>
        <v>-0.91608052873699997</v>
      </c>
      <c r="G192">
        <f t="shared" si="15"/>
        <v>1.9807866160000032</v>
      </c>
      <c r="I192">
        <f t="shared" si="16"/>
        <v>2.5196185854826181E-2</v>
      </c>
      <c r="J192">
        <f t="shared" si="17"/>
        <v>5.0032160652534853E-3</v>
      </c>
      <c r="K192">
        <f t="shared" si="18"/>
        <v>1.0818157474292827E-2</v>
      </c>
    </row>
    <row r="193" spans="1:11" x14ac:dyDescent="0.25">
      <c r="A193">
        <v>154.792642258</v>
      </c>
      <c r="B193">
        <v>-1.2912980708399999</v>
      </c>
      <c r="C193">
        <v>107.046016162</v>
      </c>
      <c r="E193">
        <f t="shared" si="13"/>
        <v>4.7926422580000008</v>
      </c>
      <c r="F193">
        <f t="shared" si="14"/>
        <v>-1.2912980708399999</v>
      </c>
      <c r="G193">
        <f t="shared" si="15"/>
        <v>2.0460161620000008</v>
      </c>
      <c r="I193">
        <f t="shared" si="16"/>
        <v>2.6175236770175289E-2</v>
      </c>
      <c r="J193">
        <f t="shared" si="17"/>
        <v>7.0524839797269879E-3</v>
      </c>
      <c r="K193">
        <f t="shared" si="18"/>
        <v>1.117441164872259E-2</v>
      </c>
    </row>
    <row r="194" spans="1:11" x14ac:dyDescent="0.25">
      <c r="A194">
        <v>154.57309468599999</v>
      </c>
      <c r="B194">
        <v>-1.04648870462</v>
      </c>
      <c r="C194">
        <v>107.005780684</v>
      </c>
      <c r="E194">
        <f t="shared" ref="E194:E257" si="19">A194-150</f>
        <v>4.5730946859999904</v>
      </c>
      <c r="F194">
        <f t="shared" ref="F194:F257" si="20">B194-0</f>
        <v>-1.04648870462</v>
      </c>
      <c r="G194">
        <f t="shared" ref="G194:G257" si="21">C194-105</f>
        <v>2.0057806840000012</v>
      </c>
      <c r="I194">
        <f t="shared" ref="I194:I257" si="22">ABS(E194)/SQRT(150^2 + 0.01^2 + 105^2)</f>
        <v>2.4976167578264537E-2</v>
      </c>
      <c r="J194">
        <f t="shared" ref="J194:J257" si="23">ABS(F194)/SQRT(150^2 + 0.01^2 + 105^2)</f>
        <v>5.7154463333913474E-3</v>
      </c>
      <c r="K194">
        <f t="shared" ref="K194:K257" si="24">ABS(G194)/SQRT(150^2 + 0.01^2 + 105^2)</f>
        <v>1.0954663729617386E-2</v>
      </c>
    </row>
    <row r="195" spans="1:11" x14ac:dyDescent="0.25">
      <c r="A195">
        <v>154.908273095</v>
      </c>
      <c r="B195">
        <v>-1.3987959728699999</v>
      </c>
      <c r="C195">
        <v>107.110369034</v>
      </c>
      <c r="E195">
        <f t="shared" si="19"/>
        <v>4.9082730949999984</v>
      </c>
      <c r="F195">
        <f t="shared" si="20"/>
        <v>-1.3987959728699999</v>
      </c>
      <c r="G195">
        <f t="shared" si="21"/>
        <v>2.1103690340000014</v>
      </c>
      <c r="I195">
        <f t="shared" si="22"/>
        <v>2.680675992034497E-2</v>
      </c>
      <c r="J195">
        <f t="shared" si="23"/>
        <v>7.6395887303967293E-3</v>
      </c>
      <c r="K195">
        <f t="shared" si="24"/>
        <v>1.152587782766158E-2</v>
      </c>
    </row>
    <row r="196" spans="1:11" x14ac:dyDescent="0.25">
      <c r="A196">
        <v>154.905907071</v>
      </c>
      <c r="B196">
        <v>-1.1512019306100001</v>
      </c>
      <c r="C196">
        <v>107.07361437900001</v>
      </c>
      <c r="E196">
        <f t="shared" si="19"/>
        <v>4.9059070710000015</v>
      </c>
      <c r="F196">
        <f t="shared" si="20"/>
        <v>-1.1512019306100001</v>
      </c>
      <c r="G196">
        <f t="shared" si="21"/>
        <v>2.0736143790000057</v>
      </c>
      <c r="I196">
        <f t="shared" si="22"/>
        <v>2.6793837771127496E-2</v>
      </c>
      <c r="J196">
        <f t="shared" si="23"/>
        <v>6.2873424474152876E-3</v>
      </c>
      <c r="K196">
        <f t="shared" si="24"/>
        <v>1.1325140583936556E-2</v>
      </c>
    </row>
    <row r="197" spans="1:11" x14ac:dyDescent="0.25">
      <c r="A197">
        <v>154.823479147</v>
      </c>
      <c r="B197">
        <v>-1.05474267551</v>
      </c>
      <c r="C197">
        <v>107.011733123</v>
      </c>
      <c r="E197">
        <f t="shared" si="19"/>
        <v>4.8234791470000005</v>
      </c>
      <c r="F197">
        <f t="shared" si="20"/>
        <v>-1.05474267551</v>
      </c>
      <c r="G197">
        <f t="shared" si="21"/>
        <v>2.0117331229999991</v>
      </c>
      <c r="I197">
        <f t="shared" si="22"/>
        <v>2.6343653861912789E-2</v>
      </c>
      <c r="J197">
        <f t="shared" si="23"/>
        <v>5.7605257761516012E-3</v>
      </c>
      <c r="K197">
        <f t="shared" si="24"/>
        <v>1.0987173249793838E-2</v>
      </c>
    </row>
    <row r="198" spans="1:11" x14ac:dyDescent="0.25">
      <c r="A198">
        <v>154.90053021899999</v>
      </c>
      <c r="B198">
        <v>-1.2290280259799999</v>
      </c>
      <c r="C198">
        <v>107.033740354</v>
      </c>
      <c r="E198">
        <f t="shared" si="19"/>
        <v>4.9005302189999895</v>
      </c>
      <c r="F198">
        <f t="shared" si="20"/>
        <v>-1.2290280259799999</v>
      </c>
      <c r="G198">
        <f t="shared" si="21"/>
        <v>2.0337403540000025</v>
      </c>
      <c r="I198">
        <f t="shared" si="22"/>
        <v>2.6764471845902516E-2</v>
      </c>
      <c r="J198">
        <f t="shared" si="23"/>
        <v>6.71239325729111E-3</v>
      </c>
      <c r="K198">
        <f t="shared" si="24"/>
        <v>1.110736675706417E-2</v>
      </c>
    </row>
    <row r="199" spans="1:11" x14ac:dyDescent="0.25">
      <c r="A199">
        <v>154.922621257</v>
      </c>
      <c r="B199">
        <v>-1.31418320757</v>
      </c>
      <c r="C199">
        <v>107.009335987</v>
      </c>
      <c r="E199">
        <f t="shared" si="19"/>
        <v>4.922621257000003</v>
      </c>
      <c r="F199">
        <f t="shared" si="20"/>
        <v>-1.31418320757</v>
      </c>
      <c r="G199">
        <f t="shared" si="21"/>
        <v>2.009335987</v>
      </c>
      <c r="I199">
        <f t="shared" si="22"/>
        <v>2.688512306896931E-2</v>
      </c>
      <c r="J199">
        <f t="shared" si="23"/>
        <v>7.1774722096383022E-3</v>
      </c>
      <c r="K199">
        <f t="shared" si="24"/>
        <v>1.09740811809532E-2</v>
      </c>
    </row>
    <row r="200" spans="1:11" x14ac:dyDescent="0.25">
      <c r="A200">
        <v>154.70993039199999</v>
      </c>
      <c r="B200">
        <v>-0.95178363074399996</v>
      </c>
      <c r="C200">
        <v>106.962205393</v>
      </c>
      <c r="E200">
        <f t="shared" si="19"/>
        <v>4.7099303919999898</v>
      </c>
      <c r="F200">
        <f t="shared" si="20"/>
        <v>-0.95178363074399996</v>
      </c>
      <c r="G200">
        <f t="shared" si="21"/>
        <v>1.962205393000005</v>
      </c>
      <c r="I200">
        <f t="shared" si="22"/>
        <v>2.5723502098629666E-2</v>
      </c>
      <c r="J200">
        <f t="shared" si="23"/>
        <v>5.198210203800545E-3</v>
      </c>
      <c r="K200">
        <f t="shared" si="24"/>
        <v>1.071667526775164E-2</v>
      </c>
    </row>
    <row r="201" spans="1:11" x14ac:dyDescent="0.25">
      <c r="A201">
        <v>154.56026941900001</v>
      </c>
      <c r="B201">
        <v>-0.70174945174400005</v>
      </c>
      <c r="C201">
        <v>106.850302101</v>
      </c>
      <c r="E201">
        <f t="shared" si="19"/>
        <v>4.5602694190000079</v>
      </c>
      <c r="F201">
        <f t="shared" si="20"/>
        <v>-0.70174945174400005</v>
      </c>
      <c r="G201">
        <f t="shared" si="21"/>
        <v>1.8503021009999969</v>
      </c>
      <c r="I201">
        <f t="shared" si="22"/>
        <v>2.4906121790931907E-2</v>
      </c>
      <c r="J201">
        <f t="shared" si="23"/>
        <v>3.8326370014533841E-3</v>
      </c>
      <c r="K201">
        <f t="shared" si="24"/>
        <v>1.0105510276546017E-2</v>
      </c>
    </row>
    <row r="202" spans="1:11" x14ac:dyDescent="0.25">
      <c r="A202">
        <v>154.699162895</v>
      </c>
      <c r="B202">
        <v>-1.0703766107099999</v>
      </c>
      <c r="C202">
        <v>106.972857938</v>
      </c>
      <c r="E202">
        <f t="shared" si="19"/>
        <v>4.6991628950000006</v>
      </c>
      <c r="F202">
        <f t="shared" si="20"/>
        <v>-1.0703766107099999</v>
      </c>
      <c r="G202">
        <f t="shared" si="21"/>
        <v>1.9728579380000042</v>
      </c>
      <c r="I202">
        <f t="shared" si="22"/>
        <v>2.5664694917074148E-2</v>
      </c>
      <c r="J202">
        <f t="shared" si="23"/>
        <v>5.8459112344186959E-3</v>
      </c>
      <c r="K202">
        <f t="shared" si="24"/>
        <v>1.0774854633656636E-2</v>
      </c>
    </row>
    <row r="203" spans="1:11" x14ac:dyDescent="0.25">
      <c r="A203">
        <v>154.3709001</v>
      </c>
      <c r="B203">
        <v>-0.73507312051200002</v>
      </c>
      <c r="C203">
        <v>106.786579864</v>
      </c>
      <c r="E203">
        <f t="shared" si="19"/>
        <v>4.3709001000000001</v>
      </c>
      <c r="F203">
        <f t="shared" si="20"/>
        <v>-0.73507312051200002</v>
      </c>
      <c r="G203">
        <f t="shared" si="21"/>
        <v>1.7865798640000037</v>
      </c>
      <c r="I203">
        <f t="shared" si="22"/>
        <v>2.3871872519862683E-2</v>
      </c>
      <c r="J203">
        <f t="shared" si="23"/>
        <v>4.0146357556056066E-3</v>
      </c>
      <c r="K203">
        <f t="shared" si="24"/>
        <v>9.7574883397499052E-3</v>
      </c>
    </row>
    <row r="204" spans="1:11" x14ac:dyDescent="0.25">
      <c r="A204">
        <v>154.37624699700001</v>
      </c>
      <c r="B204">
        <v>-0.61372973136200004</v>
      </c>
      <c r="C204">
        <v>106.850633402</v>
      </c>
      <c r="E204">
        <f t="shared" si="19"/>
        <v>4.3762469970000097</v>
      </c>
      <c r="F204">
        <f t="shared" si="20"/>
        <v>-0.61372973136200004</v>
      </c>
      <c r="G204">
        <f t="shared" si="21"/>
        <v>1.8506334019999997</v>
      </c>
      <c r="I204">
        <f t="shared" si="22"/>
        <v>2.3901074844473364E-2</v>
      </c>
      <c r="J204">
        <f t="shared" si="23"/>
        <v>3.3519132383563821E-3</v>
      </c>
      <c r="K204">
        <f t="shared" si="24"/>
        <v>1.0107319692239998E-2</v>
      </c>
    </row>
    <row r="205" spans="1:11" x14ac:dyDescent="0.25">
      <c r="A205">
        <v>154.261480186</v>
      </c>
      <c r="B205">
        <v>-0.47102448567400002</v>
      </c>
      <c r="C205">
        <v>106.83102038</v>
      </c>
      <c r="E205">
        <f t="shared" si="19"/>
        <v>4.261480186</v>
      </c>
      <c r="F205">
        <f t="shared" si="20"/>
        <v>-0.47102448567400002</v>
      </c>
      <c r="G205">
        <f t="shared" si="21"/>
        <v>1.8310203799999982</v>
      </c>
      <c r="I205">
        <f t="shared" si="22"/>
        <v>2.3274270612158972E-2</v>
      </c>
      <c r="J205">
        <f t="shared" si="23"/>
        <v>2.5725219562313067E-3</v>
      </c>
      <c r="K205">
        <f t="shared" si="24"/>
        <v>1.0000202267864799E-2</v>
      </c>
    </row>
    <row r="206" spans="1:11" x14ac:dyDescent="0.25">
      <c r="A206">
        <v>154.17062786400001</v>
      </c>
      <c r="B206">
        <v>-0.43191858821500001</v>
      </c>
      <c r="C206">
        <v>106.825225915</v>
      </c>
      <c r="E206">
        <f t="shared" si="19"/>
        <v>4.1706278640000107</v>
      </c>
      <c r="F206">
        <f t="shared" si="20"/>
        <v>-0.43191858821500001</v>
      </c>
      <c r="G206">
        <f t="shared" si="21"/>
        <v>1.8252259150000043</v>
      </c>
      <c r="I206">
        <f t="shared" si="22"/>
        <v>2.2778076464661238E-2</v>
      </c>
      <c r="J206">
        <f t="shared" si="23"/>
        <v>2.3589432933567951E-3</v>
      </c>
      <c r="K206">
        <f t="shared" si="24"/>
        <v>9.9685555299764972E-3</v>
      </c>
    </row>
    <row r="207" spans="1:11" x14ac:dyDescent="0.25">
      <c r="A207">
        <v>154.27276650100001</v>
      </c>
      <c r="B207">
        <v>-0.63200170186600002</v>
      </c>
      <c r="C207">
        <v>106.81923489499999</v>
      </c>
      <c r="E207">
        <f t="shared" si="19"/>
        <v>4.2727665010000067</v>
      </c>
      <c r="F207">
        <f t="shared" si="20"/>
        <v>-0.63200170186600002</v>
      </c>
      <c r="G207">
        <f t="shared" si="21"/>
        <v>1.8192348949999939</v>
      </c>
      <c r="I207">
        <f t="shared" si="22"/>
        <v>2.3335911342153962E-2</v>
      </c>
      <c r="J207">
        <f t="shared" si="23"/>
        <v>3.4517064481252757E-3</v>
      </c>
      <c r="K207">
        <f t="shared" si="24"/>
        <v>9.9358352978887853E-3</v>
      </c>
    </row>
    <row r="208" spans="1:11" x14ac:dyDescent="0.25">
      <c r="A208">
        <v>154.16192811600001</v>
      </c>
      <c r="B208">
        <v>-0.42717566608099999</v>
      </c>
      <c r="C208">
        <v>106.871115039</v>
      </c>
      <c r="E208">
        <f t="shared" si="19"/>
        <v>4.1619281160000128</v>
      </c>
      <c r="F208">
        <f t="shared" si="20"/>
        <v>-0.42717566608099999</v>
      </c>
      <c r="G208">
        <f t="shared" si="21"/>
        <v>1.8711150390000029</v>
      </c>
      <c r="I208">
        <f t="shared" si="22"/>
        <v>2.2730562389651633E-2</v>
      </c>
      <c r="J208">
        <f t="shared" si="23"/>
        <v>2.3330396053373678E-3</v>
      </c>
      <c r="K208">
        <f t="shared" si="24"/>
        <v>1.0219181097505742E-2</v>
      </c>
    </row>
    <row r="209" spans="1:11" x14ac:dyDescent="0.25">
      <c r="A209">
        <v>154.23871015</v>
      </c>
      <c r="B209">
        <v>-0.405690507215</v>
      </c>
      <c r="C209">
        <v>106.930703049</v>
      </c>
      <c r="E209">
        <f t="shared" si="19"/>
        <v>4.2387101500000028</v>
      </c>
      <c r="F209">
        <f t="shared" si="20"/>
        <v>-0.405690507215</v>
      </c>
      <c r="G209">
        <f t="shared" si="21"/>
        <v>1.9307030490000017</v>
      </c>
      <c r="I209">
        <f t="shared" si="22"/>
        <v>2.3149911010194008E-2</v>
      </c>
      <c r="J209">
        <f t="shared" si="23"/>
        <v>2.2156974191093757E-3</v>
      </c>
      <c r="K209">
        <f t="shared" si="24"/>
        <v>1.0544623762835081E-2</v>
      </c>
    </row>
    <row r="210" spans="1:11" x14ac:dyDescent="0.25">
      <c r="A210">
        <v>154.15796224499999</v>
      </c>
      <c r="B210">
        <v>-0.344578491544</v>
      </c>
      <c r="C210">
        <v>106.828311743</v>
      </c>
      <c r="E210">
        <f t="shared" si="19"/>
        <v>4.1579622449999931</v>
      </c>
      <c r="F210">
        <f t="shared" si="20"/>
        <v>-0.344578491544</v>
      </c>
      <c r="G210">
        <f t="shared" si="21"/>
        <v>1.8283117430000004</v>
      </c>
      <c r="I210">
        <f t="shared" si="22"/>
        <v>2.2708902602244761E-2</v>
      </c>
      <c r="J210">
        <f t="shared" si="23"/>
        <v>1.8819313265075422E-3</v>
      </c>
      <c r="K210">
        <f t="shared" si="24"/>
        <v>9.9854089219435487E-3</v>
      </c>
    </row>
    <row r="211" spans="1:11" x14ac:dyDescent="0.25">
      <c r="A211">
        <v>154.09158926000001</v>
      </c>
      <c r="B211">
        <v>2.2936458437099998E-2</v>
      </c>
      <c r="C211">
        <v>106.706455027</v>
      </c>
      <c r="E211">
        <f t="shared" si="19"/>
        <v>4.0915892600000063</v>
      </c>
      <c r="F211">
        <f t="shared" si="20"/>
        <v>2.2936458437099998E-2</v>
      </c>
      <c r="G211">
        <f t="shared" si="21"/>
        <v>1.7064550270000041</v>
      </c>
      <c r="I211">
        <f t="shared" si="22"/>
        <v>2.2346403482971261E-2</v>
      </c>
      <c r="J211">
        <f t="shared" si="23"/>
        <v>1.25268525782042E-4</v>
      </c>
      <c r="K211">
        <f t="shared" si="24"/>
        <v>9.3198828464239949E-3</v>
      </c>
    </row>
    <row r="212" spans="1:11" x14ac:dyDescent="0.25">
      <c r="A212">
        <v>154.14622786300001</v>
      </c>
      <c r="B212">
        <v>-0.26400422101999999</v>
      </c>
      <c r="C212">
        <v>106.75473462799999</v>
      </c>
      <c r="E212">
        <f t="shared" si="19"/>
        <v>4.1462278630000071</v>
      </c>
      <c r="F212">
        <f t="shared" si="20"/>
        <v>-0.26400422101999999</v>
      </c>
      <c r="G212">
        <f t="shared" si="21"/>
        <v>1.7547346279999942</v>
      </c>
      <c r="I212">
        <f t="shared" si="22"/>
        <v>2.2644814733660656E-2</v>
      </c>
      <c r="J212">
        <f t="shared" si="23"/>
        <v>1.4418712312585435E-3</v>
      </c>
      <c r="K212">
        <f t="shared" si="24"/>
        <v>9.583564114358168E-3</v>
      </c>
    </row>
    <row r="213" spans="1:11" x14ac:dyDescent="0.25">
      <c r="A213">
        <v>154.19104271800001</v>
      </c>
      <c r="B213">
        <v>-0.20606179457500001</v>
      </c>
      <c r="C213">
        <v>106.748318384</v>
      </c>
      <c r="E213">
        <f t="shared" si="19"/>
        <v>4.1910427180000056</v>
      </c>
      <c r="F213">
        <f t="shared" si="20"/>
        <v>-0.20606179457500001</v>
      </c>
      <c r="G213">
        <f t="shared" si="21"/>
        <v>1.7483183840000009</v>
      </c>
      <c r="I213">
        <f t="shared" si="22"/>
        <v>2.2889573131491824E-2</v>
      </c>
      <c r="J213">
        <f t="shared" si="23"/>
        <v>1.1254159964233755E-3</v>
      </c>
      <c r="K213">
        <f t="shared" si="24"/>
        <v>9.5485215017795423E-3</v>
      </c>
    </row>
    <row r="214" spans="1:11" x14ac:dyDescent="0.25">
      <c r="A214">
        <v>154.25009397900001</v>
      </c>
      <c r="B214">
        <v>-0.35606864530299998</v>
      </c>
      <c r="C214">
        <v>106.805812367</v>
      </c>
      <c r="E214">
        <f t="shared" si="19"/>
        <v>4.2500939790000132</v>
      </c>
      <c r="F214">
        <f t="shared" si="20"/>
        <v>-0.35606864530299998</v>
      </c>
      <c r="G214">
        <f t="shared" si="21"/>
        <v>1.8058123670000015</v>
      </c>
      <c r="I214">
        <f t="shared" si="22"/>
        <v>2.3212084317398206E-2</v>
      </c>
      <c r="J214">
        <f t="shared" si="23"/>
        <v>1.9446853312875801E-3</v>
      </c>
      <c r="K214">
        <f t="shared" si="24"/>
        <v>9.8625275420537572E-3</v>
      </c>
    </row>
    <row r="215" spans="1:11" x14ac:dyDescent="0.25">
      <c r="A215">
        <v>154.206051858</v>
      </c>
      <c r="B215">
        <v>-0.35270059227299999</v>
      </c>
      <c r="C215">
        <v>106.793451488</v>
      </c>
      <c r="E215">
        <f t="shared" si="19"/>
        <v>4.206051857999995</v>
      </c>
      <c r="F215">
        <f t="shared" si="20"/>
        <v>-0.35270059227299999</v>
      </c>
      <c r="G215">
        <f t="shared" si="21"/>
        <v>1.7934514880000023</v>
      </c>
      <c r="I215">
        <f t="shared" si="22"/>
        <v>2.2971546241953106E-2</v>
      </c>
      <c r="J215">
        <f t="shared" si="23"/>
        <v>1.9262905543005022E-3</v>
      </c>
      <c r="K215">
        <f t="shared" si="24"/>
        <v>9.795018031204623E-3</v>
      </c>
    </row>
    <row r="216" spans="1:11" x14ac:dyDescent="0.25">
      <c r="A216">
        <v>154.18665830699999</v>
      </c>
      <c r="B216">
        <v>-0.34452531515700002</v>
      </c>
      <c r="C216">
        <v>106.83804682</v>
      </c>
      <c r="E216">
        <f t="shared" si="19"/>
        <v>4.1866583069999876</v>
      </c>
      <c r="F216">
        <f t="shared" si="20"/>
        <v>-0.34452531515700002</v>
      </c>
      <c r="G216">
        <f t="shared" si="21"/>
        <v>1.8380468200000024</v>
      </c>
      <c r="I216">
        <f t="shared" si="22"/>
        <v>2.2865627468568274E-2</v>
      </c>
      <c r="J216">
        <f t="shared" si="23"/>
        <v>1.8816409012169871E-3</v>
      </c>
      <c r="K216">
        <f t="shared" si="24"/>
        <v>1.0038577494045001E-2</v>
      </c>
    </row>
    <row r="217" spans="1:11" x14ac:dyDescent="0.25">
      <c r="A217">
        <v>154.198359418</v>
      </c>
      <c r="B217">
        <v>-0.30723502726099999</v>
      </c>
      <c r="C217">
        <v>106.81971916400001</v>
      </c>
      <c r="E217">
        <f t="shared" si="19"/>
        <v>4.1983594179999955</v>
      </c>
      <c r="F217">
        <f t="shared" si="20"/>
        <v>-0.30723502726099999</v>
      </c>
      <c r="G217">
        <f t="shared" si="21"/>
        <v>1.8197191640000057</v>
      </c>
      <c r="I217">
        <f t="shared" si="22"/>
        <v>2.2929533626051251E-2</v>
      </c>
      <c r="J217">
        <f t="shared" si="23"/>
        <v>1.6779782737224142E-3</v>
      </c>
      <c r="K217">
        <f t="shared" si="24"/>
        <v>9.9384801553710246E-3</v>
      </c>
    </row>
    <row r="218" spans="1:11" x14ac:dyDescent="0.25">
      <c r="A218">
        <v>154.469740976</v>
      </c>
      <c r="B218">
        <v>-0.742171333855</v>
      </c>
      <c r="C218">
        <v>106.959446425</v>
      </c>
      <c r="E218">
        <f t="shared" si="19"/>
        <v>4.4697409759999971</v>
      </c>
      <c r="F218">
        <f t="shared" si="20"/>
        <v>-0.742171333855</v>
      </c>
      <c r="G218">
        <f t="shared" si="21"/>
        <v>1.9594464249999959</v>
      </c>
      <c r="I218">
        <f t="shared" si="22"/>
        <v>2.4411696523532655E-2</v>
      </c>
      <c r="J218">
        <f t="shared" si="23"/>
        <v>4.0534029752093866E-3</v>
      </c>
      <c r="K218">
        <f t="shared" si="24"/>
        <v>1.0701607036752126E-2</v>
      </c>
    </row>
    <row r="219" spans="1:11" x14ac:dyDescent="0.25">
      <c r="A219">
        <v>154.558534855</v>
      </c>
      <c r="B219">
        <v>-0.83753434556999995</v>
      </c>
      <c r="C219">
        <v>106.997956758</v>
      </c>
      <c r="E219">
        <f t="shared" si="19"/>
        <v>4.5585348550000049</v>
      </c>
      <c r="F219">
        <f t="shared" si="20"/>
        <v>-0.83753434556999995</v>
      </c>
      <c r="G219">
        <f t="shared" si="21"/>
        <v>1.9979567580000008</v>
      </c>
      <c r="I219">
        <f t="shared" si="22"/>
        <v>2.4896648389632795E-2</v>
      </c>
      <c r="J219">
        <f t="shared" si="23"/>
        <v>4.5742324626576701E-3</v>
      </c>
      <c r="K219">
        <f t="shared" si="24"/>
        <v>1.0911932996861254E-2</v>
      </c>
    </row>
    <row r="220" spans="1:11" x14ac:dyDescent="0.25">
      <c r="A220">
        <v>154.41517521</v>
      </c>
      <c r="B220">
        <v>-0.52651051987700004</v>
      </c>
      <c r="C220">
        <v>106.95082116499999</v>
      </c>
      <c r="E220">
        <f t="shared" si="19"/>
        <v>4.415175210000001</v>
      </c>
      <c r="F220">
        <f t="shared" si="20"/>
        <v>-0.52651051987700004</v>
      </c>
      <c r="G220">
        <f t="shared" si="21"/>
        <v>1.9508211649999936</v>
      </c>
      <c r="I220">
        <f t="shared" si="22"/>
        <v>2.4113683075478655E-2</v>
      </c>
      <c r="J220">
        <f t="shared" si="23"/>
        <v>2.8755614915267386E-3</v>
      </c>
      <c r="K220">
        <f t="shared" si="24"/>
        <v>1.065449978139053E-2</v>
      </c>
    </row>
    <row r="221" spans="1:11" x14ac:dyDescent="0.25">
      <c r="A221">
        <v>154.44138667000001</v>
      </c>
      <c r="B221">
        <v>-0.63286498982399997</v>
      </c>
      <c r="C221">
        <v>106.982925223</v>
      </c>
      <c r="E221">
        <f t="shared" si="19"/>
        <v>4.4413866700000142</v>
      </c>
      <c r="F221">
        <f t="shared" si="20"/>
        <v>-0.63286498982399997</v>
      </c>
      <c r="G221">
        <f t="shared" si="21"/>
        <v>1.9829252229999952</v>
      </c>
      <c r="I221">
        <f t="shared" si="22"/>
        <v>2.4256838173367944E-2</v>
      </c>
      <c r="J221">
        <f t="shared" si="23"/>
        <v>3.4564213351301991E-3</v>
      </c>
      <c r="K221">
        <f t="shared" si="24"/>
        <v>1.0829837575074334E-2</v>
      </c>
    </row>
    <row r="222" spans="1:11" x14ac:dyDescent="0.25">
      <c r="A222">
        <v>154.27487373899999</v>
      </c>
      <c r="B222">
        <v>-0.39752318768799999</v>
      </c>
      <c r="C222">
        <v>106.85506599</v>
      </c>
      <c r="E222">
        <f t="shared" si="19"/>
        <v>4.274873738999986</v>
      </c>
      <c r="F222">
        <f t="shared" si="20"/>
        <v>-0.39752318768799999</v>
      </c>
      <c r="G222">
        <f t="shared" si="21"/>
        <v>1.8550659899999999</v>
      </c>
      <c r="I222">
        <f t="shared" si="22"/>
        <v>2.3347420119694887E-2</v>
      </c>
      <c r="J222">
        <f t="shared" si="23"/>
        <v>2.1710912267652563E-3</v>
      </c>
      <c r="K222">
        <f t="shared" si="24"/>
        <v>1.0131528476071293E-2</v>
      </c>
    </row>
    <row r="223" spans="1:11" x14ac:dyDescent="0.25">
      <c r="A223">
        <v>154.290535054</v>
      </c>
      <c r="B223">
        <v>-0.52998607413900001</v>
      </c>
      <c r="C223">
        <v>106.82017437899999</v>
      </c>
      <c r="E223">
        <f t="shared" si="19"/>
        <v>4.2905350540000029</v>
      </c>
      <c r="F223">
        <f t="shared" si="20"/>
        <v>-0.52998607413900001</v>
      </c>
      <c r="G223">
        <f t="shared" si="21"/>
        <v>1.8201743789999938</v>
      </c>
      <c r="I223">
        <f t="shared" si="22"/>
        <v>2.3432955114002767E-2</v>
      </c>
      <c r="J223">
        <f t="shared" si="23"/>
        <v>2.894543391451271E-3</v>
      </c>
      <c r="K223">
        <f t="shared" si="24"/>
        <v>9.9409663330919124E-3</v>
      </c>
    </row>
    <row r="224" spans="1:11" x14ac:dyDescent="0.25">
      <c r="A224">
        <v>154.23810280399999</v>
      </c>
      <c r="B224">
        <v>-0.31809205055700002</v>
      </c>
      <c r="C224">
        <v>106.825438158</v>
      </c>
      <c r="E224">
        <f t="shared" si="19"/>
        <v>4.2381028039999933</v>
      </c>
      <c r="F224">
        <f t="shared" si="20"/>
        <v>-0.31809205055700002</v>
      </c>
      <c r="G224">
        <f t="shared" si="21"/>
        <v>1.8254381579999972</v>
      </c>
      <c r="I224">
        <f t="shared" si="22"/>
        <v>2.3146593961998908E-2</v>
      </c>
      <c r="J224">
        <f t="shared" si="23"/>
        <v>1.7372744072733255E-3</v>
      </c>
      <c r="K224">
        <f t="shared" si="24"/>
        <v>9.969714704911441E-3</v>
      </c>
    </row>
    <row r="225" spans="1:11" x14ac:dyDescent="0.25">
      <c r="A225">
        <v>154.14648359500001</v>
      </c>
      <c r="B225">
        <v>-0.32623358444299999</v>
      </c>
      <c r="C225">
        <v>106.794173116</v>
      </c>
      <c r="E225">
        <f t="shared" si="19"/>
        <v>4.1464835950000065</v>
      </c>
      <c r="F225">
        <f t="shared" si="20"/>
        <v>-0.32623358444299999</v>
      </c>
      <c r="G225">
        <f t="shared" si="21"/>
        <v>1.7941731159999961</v>
      </c>
      <c r="I225">
        <f t="shared" si="22"/>
        <v>2.2646211425775227E-2</v>
      </c>
      <c r="J225">
        <f t="shared" si="23"/>
        <v>1.7817397701496661E-3</v>
      </c>
      <c r="K225">
        <f t="shared" si="24"/>
        <v>9.7989592358143137E-3</v>
      </c>
    </row>
    <row r="226" spans="1:11" x14ac:dyDescent="0.25">
      <c r="A226">
        <v>154.25174595199999</v>
      </c>
      <c r="B226">
        <v>-0.27962954842499999</v>
      </c>
      <c r="C226">
        <v>106.763610661</v>
      </c>
      <c r="E226">
        <f t="shared" si="19"/>
        <v>4.2517459519999932</v>
      </c>
      <c r="F226">
        <f t="shared" si="20"/>
        <v>-0.27962954842499999</v>
      </c>
      <c r="G226">
        <f t="shared" si="21"/>
        <v>1.7636106610000013</v>
      </c>
      <c r="I226">
        <f t="shared" si="22"/>
        <v>2.3221106644140878E-2</v>
      </c>
      <c r="J226">
        <f t="shared" si="23"/>
        <v>1.5272096776561808E-3</v>
      </c>
      <c r="K226">
        <f t="shared" si="24"/>
        <v>9.6320409780271087E-3</v>
      </c>
    </row>
    <row r="227" spans="1:11" x14ac:dyDescent="0.25">
      <c r="A227">
        <v>154.21551018</v>
      </c>
      <c r="B227">
        <v>-0.35214094274000002</v>
      </c>
      <c r="C227">
        <v>106.80390263300001</v>
      </c>
      <c r="E227">
        <f t="shared" si="19"/>
        <v>4.2155101799999954</v>
      </c>
      <c r="F227">
        <f t="shared" si="20"/>
        <v>-0.35214094274000002</v>
      </c>
      <c r="G227">
        <f t="shared" si="21"/>
        <v>1.803902633000007</v>
      </c>
      <c r="I227">
        <f t="shared" si="22"/>
        <v>2.3023203303855714E-2</v>
      </c>
      <c r="J227">
        <f t="shared" si="23"/>
        <v>1.9232340025601466E-3</v>
      </c>
      <c r="K227">
        <f t="shared" si="24"/>
        <v>9.8520974417193388E-3</v>
      </c>
    </row>
    <row r="228" spans="1:11" x14ac:dyDescent="0.25">
      <c r="A228">
        <v>154.304990836</v>
      </c>
      <c r="B228">
        <v>-0.43988637769099997</v>
      </c>
      <c r="C228">
        <v>106.837785676</v>
      </c>
      <c r="E228">
        <f t="shared" si="19"/>
        <v>4.3049908360000018</v>
      </c>
      <c r="F228">
        <f t="shared" si="20"/>
        <v>-0.43988637769099997</v>
      </c>
      <c r="G228">
        <f t="shared" si="21"/>
        <v>1.8377856759999958</v>
      </c>
      <c r="I228">
        <f t="shared" si="22"/>
        <v>2.3511906034221444E-2</v>
      </c>
      <c r="J228">
        <f t="shared" si="23"/>
        <v>2.4024597431233259E-3</v>
      </c>
      <c r="K228">
        <f t="shared" si="24"/>
        <v>1.0037151244042745E-2</v>
      </c>
    </row>
    <row r="229" spans="1:11" x14ac:dyDescent="0.25">
      <c r="A229">
        <v>154.27590988899999</v>
      </c>
      <c r="B229">
        <v>-0.19867888993800001</v>
      </c>
      <c r="C229">
        <v>106.77902345299999</v>
      </c>
      <c r="E229">
        <f t="shared" si="19"/>
        <v>4.2759098889999905</v>
      </c>
      <c r="F229">
        <f t="shared" si="20"/>
        <v>-0.19867888993800001</v>
      </c>
      <c r="G229">
        <f t="shared" si="21"/>
        <v>1.7790234529999935</v>
      </c>
      <c r="I229">
        <f t="shared" si="22"/>
        <v>2.3353079100716111E-2</v>
      </c>
      <c r="J229">
        <f t="shared" si="23"/>
        <v>1.0850939221849899E-3</v>
      </c>
      <c r="K229">
        <f t="shared" si="24"/>
        <v>9.7162186525063254E-3</v>
      </c>
    </row>
    <row r="230" spans="1:11" x14ac:dyDescent="0.25">
      <c r="A230">
        <v>154.527702852</v>
      </c>
      <c r="B230">
        <v>-0.56503654424600003</v>
      </c>
      <c r="C230">
        <v>106.797227453</v>
      </c>
      <c r="E230">
        <f t="shared" si="19"/>
        <v>4.5277028520000044</v>
      </c>
      <c r="F230">
        <f t="shared" si="20"/>
        <v>-0.56503654424600003</v>
      </c>
      <c r="G230">
        <f t="shared" si="21"/>
        <v>1.797227453000005</v>
      </c>
      <c r="I230">
        <f t="shared" si="22"/>
        <v>2.4728257983009677E-2</v>
      </c>
      <c r="J230">
        <f t="shared" si="23"/>
        <v>3.0859731507714536E-3</v>
      </c>
      <c r="K230">
        <f t="shared" si="24"/>
        <v>9.8156406382322991E-3</v>
      </c>
    </row>
    <row r="231" spans="1:11" x14ac:dyDescent="0.25">
      <c r="A231">
        <v>154.694641383</v>
      </c>
      <c r="B231">
        <v>-0.80257946863100005</v>
      </c>
      <c r="C231">
        <v>106.88259255200001</v>
      </c>
      <c r="E231">
        <f t="shared" si="19"/>
        <v>4.694641383000004</v>
      </c>
      <c r="F231">
        <f t="shared" si="20"/>
        <v>-0.80257946863100005</v>
      </c>
      <c r="G231">
        <f t="shared" si="21"/>
        <v>1.8825925520000055</v>
      </c>
      <c r="I231">
        <f t="shared" si="22"/>
        <v>2.5640000470714928E-2</v>
      </c>
      <c r="J231">
        <f t="shared" si="23"/>
        <v>4.3833247898341036E-3</v>
      </c>
      <c r="K231">
        <f t="shared" si="24"/>
        <v>1.0281866064197415E-2</v>
      </c>
    </row>
    <row r="232" spans="1:11" x14ac:dyDescent="0.25">
      <c r="A232">
        <v>154.48570150800001</v>
      </c>
      <c r="B232">
        <v>-0.43336233467899998</v>
      </c>
      <c r="C232">
        <v>106.840175793</v>
      </c>
      <c r="E232">
        <f t="shared" si="19"/>
        <v>4.4857015080000053</v>
      </c>
      <c r="F232">
        <f t="shared" si="20"/>
        <v>-0.43336233467899998</v>
      </c>
      <c r="G232">
        <f t="shared" si="21"/>
        <v>1.8401757930000002</v>
      </c>
      <c r="I232">
        <f t="shared" si="22"/>
        <v>2.4498865705288465E-2</v>
      </c>
      <c r="J232">
        <f t="shared" si="23"/>
        <v>2.3668283812680034E-3</v>
      </c>
      <c r="K232">
        <f t="shared" si="24"/>
        <v>1.0050204978291136E-2</v>
      </c>
    </row>
    <row r="233" spans="1:11" x14ac:dyDescent="0.25">
      <c r="A233">
        <v>154.391694718</v>
      </c>
      <c r="B233">
        <v>-0.53130662708099996</v>
      </c>
      <c r="C233">
        <v>106.78883438299999</v>
      </c>
      <c r="E233">
        <f t="shared" si="19"/>
        <v>4.3916947179999966</v>
      </c>
      <c r="F233">
        <f t="shared" si="20"/>
        <v>-0.53130662708099996</v>
      </c>
      <c r="G233">
        <f t="shared" si="21"/>
        <v>1.788834382999994</v>
      </c>
      <c r="I233">
        <f t="shared" si="22"/>
        <v>2.3985443285297278E-2</v>
      </c>
      <c r="J233">
        <f t="shared" si="23"/>
        <v>2.9017556522593258E-3</v>
      </c>
      <c r="K233">
        <f t="shared" si="24"/>
        <v>9.7698014992662653E-3</v>
      </c>
    </row>
    <row r="234" spans="1:11" x14ac:dyDescent="0.25">
      <c r="A234">
        <v>154.466719942</v>
      </c>
      <c r="B234">
        <v>-0.448532870892</v>
      </c>
      <c r="C234">
        <v>106.815348904</v>
      </c>
      <c r="E234">
        <f t="shared" si="19"/>
        <v>4.4667199419999974</v>
      </c>
      <c r="F234">
        <f t="shared" si="20"/>
        <v>-0.448532870892</v>
      </c>
      <c r="G234">
        <f t="shared" si="21"/>
        <v>1.8153489040000039</v>
      </c>
      <c r="I234">
        <f t="shared" si="22"/>
        <v>2.439519700698544E-2</v>
      </c>
      <c r="J234">
        <f t="shared" si="23"/>
        <v>2.4496829645916296E-3</v>
      </c>
      <c r="K234">
        <f t="shared" si="24"/>
        <v>9.9146117787868287E-3</v>
      </c>
    </row>
    <row r="235" spans="1:11" x14ac:dyDescent="0.25">
      <c r="A235">
        <v>154.50757011100001</v>
      </c>
      <c r="B235">
        <v>-0.64620963089700001</v>
      </c>
      <c r="C235">
        <v>106.841599876</v>
      </c>
      <c r="E235">
        <f t="shared" si="19"/>
        <v>4.5075701110000068</v>
      </c>
      <c r="F235">
        <f t="shared" si="20"/>
        <v>-0.64620963089700001</v>
      </c>
      <c r="G235">
        <f t="shared" si="21"/>
        <v>1.8415998760000036</v>
      </c>
      <c r="I235">
        <f t="shared" si="22"/>
        <v>2.4618302089342063E-2</v>
      </c>
      <c r="J235">
        <f t="shared" si="23"/>
        <v>3.5293037079206411E-3</v>
      </c>
      <c r="K235">
        <f t="shared" si="24"/>
        <v>1.0057982673286678E-2</v>
      </c>
    </row>
    <row r="236" spans="1:11" x14ac:dyDescent="0.25">
      <c r="A236">
        <v>154.595076038</v>
      </c>
      <c r="B236">
        <v>-0.98392746114999996</v>
      </c>
      <c r="C236">
        <v>106.918652921</v>
      </c>
      <c r="E236">
        <f t="shared" si="19"/>
        <v>4.595076038000002</v>
      </c>
      <c r="F236">
        <f t="shared" si="20"/>
        <v>-0.98392746114999996</v>
      </c>
      <c r="G236">
        <f t="shared" si="21"/>
        <v>1.9186529210000032</v>
      </c>
      <c r="I236">
        <f t="shared" si="22"/>
        <v>2.5096219746182653E-2</v>
      </c>
      <c r="J236">
        <f t="shared" si="23"/>
        <v>5.3737652163143561E-3</v>
      </c>
      <c r="K236">
        <f t="shared" si="24"/>
        <v>1.0478811432906975E-2</v>
      </c>
    </row>
    <row r="237" spans="1:11" x14ac:dyDescent="0.25">
      <c r="A237">
        <v>154.417158419</v>
      </c>
      <c r="B237">
        <v>-0.81191097544099999</v>
      </c>
      <c r="C237">
        <v>106.837489389</v>
      </c>
      <c r="E237">
        <f t="shared" si="19"/>
        <v>4.4171584190000033</v>
      </c>
      <c r="F237">
        <f t="shared" si="20"/>
        <v>-0.81191097544099999</v>
      </c>
      <c r="G237">
        <f t="shared" si="21"/>
        <v>1.8374893889999981</v>
      </c>
      <c r="I237">
        <f t="shared" si="22"/>
        <v>2.4124514462914918E-2</v>
      </c>
      <c r="J237">
        <f t="shared" si="23"/>
        <v>4.4342892447267121E-3</v>
      </c>
      <c r="K237">
        <f t="shared" si="24"/>
        <v>1.0035533058924939E-2</v>
      </c>
    </row>
    <row r="238" spans="1:11" x14ac:dyDescent="0.25">
      <c r="A238">
        <v>154.502778471</v>
      </c>
      <c r="B238">
        <v>-1.0828481250499999</v>
      </c>
      <c r="C238">
        <v>106.89841836399999</v>
      </c>
      <c r="E238">
        <f t="shared" si="19"/>
        <v>4.5027784709999992</v>
      </c>
      <c r="F238">
        <f t="shared" si="20"/>
        <v>-1.0828481250499999</v>
      </c>
      <c r="G238">
        <f t="shared" si="21"/>
        <v>1.8984183639999941</v>
      </c>
      <c r="I238">
        <f t="shared" si="22"/>
        <v>2.4592132326450147E-2</v>
      </c>
      <c r="J238">
        <f t="shared" si="23"/>
        <v>5.9140249852807029E-3</v>
      </c>
      <c r="K238">
        <f t="shared" si="24"/>
        <v>1.0368299466458666E-2</v>
      </c>
    </row>
    <row r="239" spans="1:11" x14ac:dyDescent="0.25">
      <c r="A239">
        <v>154.48631004999999</v>
      </c>
      <c r="B239">
        <v>-0.94270693225500002</v>
      </c>
      <c r="C239">
        <v>106.889154916</v>
      </c>
      <c r="E239">
        <f t="shared" si="19"/>
        <v>4.4863100499999859</v>
      </c>
      <c r="F239">
        <f t="shared" si="20"/>
        <v>-0.94270693225500002</v>
      </c>
      <c r="G239">
        <f t="shared" si="21"/>
        <v>1.8891549159999954</v>
      </c>
      <c r="I239">
        <f t="shared" si="22"/>
        <v>2.4502189285492578E-2</v>
      </c>
      <c r="J239">
        <f t="shared" si="23"/>
        <v>5.1486373963070412E-3</v>
      </c>
      <c r="K239">
        <f t="shared" si="24"/>
        <v>1.0317706717896339E-2</v>
      </c>
    </row>
    <row r="240" spans="1:11" x14ac:dyDescent="0.25">
      <c r="A240">
        <v>154.67131419500001</v>
      </c>
      <c r="B240">
        <v>-1.17740463782</v>
      </c>
      <c r="C240">
        <v>106.997617062</v>
      </c>
      <c r="E240">
        <f t="shared" si="19"/>
        <v>4.6713141950000079</v>
      </c>
      <c r="F240">
        <f t="shared" si="20"/>
        <v>-1.17740463782</v>
      </c>
      <c r="G240">
        <f t="shared" si="21"/>
        <v>1.9976170620000033</v>
      </c>
      <c r="I240">
        <f t="shared" si="22"/>
        <v>2.5512597957401302E-2</v>
      </c>
      <c r="J240">
        <f t="shared" si="23"/>
        <v>6.4304497415381629E-3</v>
      </c>
      <c r="K240">
        <f t="shared" si="24"/>
        <v>1.091007773148755E-2</v>
      </c>
    </row>
    <row r="241" spans="1:11" x14ac:dyDescent="0.25">
      <c r="A241">
        <v>154.81701857300001</v>
      </c>
      <c r="B241">
        <v>-1.2917551250299999</v>
      </c>
      <c r="C241">
        <v>107.042486045</v>
      </c>
      <c r="E241">
        <f t="shared" si="19"/>
        <v>4.8170185730000128</v>
      </c>
      <c r="F241">
        <f t="shared" si="20"/>
        <v>-1.2917551250299999</v>
      </c>
      <c r="G241">
        <f t="shared" si="21"/>
        <v>2.042486045000004</v>
      </c>
      <c r="I241">
        <f t="shared" si="22"/>
        <v>2.6308369138994311E-2</v>
      </c>
      <c r="J241">
        <f t="shared" si="23"/>
        <v>7.0549802022689644E-3</v>
      </c>
      <c r="K241">
        <f t="shared" si="24"/>
        <v>1.1155131751887582E-2</v>
      </c>
    </row>
    <row r="242" spans="1:11" x14ac:dyDescent="0.25">
      <c r="A242">
        <v>154.70389316999999</v>
      </c>
      <c r="B242">
        <v>-1.2480510012299999</v>
      </c>
      <c r="C242">
        <v>107.002637525</v>
      </c>
      <c r="E242">
        <f t="shared" si="19"/>
        <v>4.7038931699999864</v>
      </c>
      <c r="F242">
        <f t="shared" si="20"/>
        <v>-1.2480510012299999</v>
      </c>
      <c r="G242">
        <f t="shared" si="21"/>
        <v>2.0026375249999973</v>
      </c>
      <c r="I242">
        <f t="shared" si="22"/>
        <v>2.5690529532187759E-2</v>
      </c>
      <c r="J242">
        <f t="shared" si="23"/>
        <v>6.8162881141231165E-3</v>
      </c>
      <c r="K242">
        <f t="shared" si="24"/>
        <v>1.0937497221749188E-2</v>
      </c>
    </row>
    <row r="243" spans="1:11" x14ac:dyDescent="0.25">
      <c r="A243">
        <v>154.958674849</v>
      </c>
      <c r="B243">
        <v>-1.72257456078</v>
      </c>
      <c r="C243">
        <v>107.096141285</v>
      </c>
      <c r="E243">
        <f t="shared" si="19"/>
        <v>4.9586748490000048</v>
      </c>
      <c r="F243">
        <f t="shared" si="20"/>
        <v>-1.72257456078</v>
      </c>
      <c r="G243">
        <f t="shared" si="21"/>
        <v>2.0961412850000016</v>
      </c>
      <c r="I243">
        <f t="shared" si="22"/>
        <v>2.7082031424780779E-2</v>
      </c>
      <c r="J243">
        <f t="shared" si="23"/>
        <v>9.4079204237357446E-3</v>
      </c>
      <c r="K243">
        <f t="shared" si="24"/>
        <v>1.1448172320191255E-2</v>
      </c>
    </row>
    <row r="244" spans="1:11" x14ac:dyDescent="0.25">
      <c r="A244">
        <v>155.15756513400001</v>
      </c>
      <c r="B244">
        <v>-1.84050650792</v>
      </c>
      <c r="C244">
        <v>107.16715072300001</v>
      </c>
      <c r="E244">
        <f t="shared" si="19"/>
        <v>5.1575651340000093</v>
      </c>
      <c r="F244">
        <f t="shared" si="20"/>
        <v>-1.84050650792</v>
      </c>
      <c r="G244">
        <f t="shared" si="21"/>
        <v>2.167150723000006</v>
      </c>
      <c r="I244">
        <f t="shared" si="22"/>
        <v>2.8168279890848275E-2</v>
      </c>
      <c r="J244">
        <f t="shared" si="23"/>
        <v>1.0052011193082147E-2</v>
      </c>
      <c r="K244">
        <f t="shared" si="24"/>
        <v>1.1835993641397657E-2</v>
      </c>
    </row>
    <row r="245" spans="1:11" x14ac:dyDescent="0.25">
      <c r="A245">
        <v>154.978891242</v>
      </c>
      <c r="B245">
        <v>-1.68936590463</v>
      </c>
      <c r="C245">
        <v>107.11421263</v>
      </c>
      <c r="E245">
        <f t="shared" si="19"/>
        <v>4.9788912420000031</v>
      </c>
      <c r="F245">
        <f t="shared" si="20"/>
        <v>-1.68936590463</v>
      </c>
      <c r="G245">
        <f t="shared" si="21"/>
        <v>2.1142126299999973</v>
      </c>
      <c r="I245">
        <f t="shared" si="22"/>
        <v>2.7192444187705146E-2</v>
      </c>
      <c r="J245">
        <f t="shared" si="23"/>
        <v>9.2265498163021063E-3</v>
      </c>
      <c r="K245">
        <f t="shared" si="24"/>
        <v>1.1546869804515445E-2</v>
      </c>
    </row>
    <row r="246" spans="1:11" x14ac:dyDescent="0.25">
      <c r="A246">
        <v>155.02010360200001</v>
      </c>
      <c r="B246">
        <v>-1.5911090695800001</v>
      </c>
      <c r="C246">
        <v>107.15395460800001</v>
      </c>
      <c r="E246">
        <f t="shared" si="19"/>
        <v>5.020103602000006</v>
      </c>
      <c r="F246">
        <f t="shared" si="20"/>
        <v>-1.5911090695800001</v>
      </c>
      <c r="G246">
        <f t="shared" si="21"/>
        <v>2.1539546080000065</v>
      </c>
      <c r="I246">
        <f t="shared" si="22"/>
        <v>2.7417527392915617E-2</v>
      </c>
      <c r="J246">
        <f t="shared" si="23"/>
        <v>8.6899155792215625E-3</v>
      </c>
      <c r="K246">
        <f t="shared" si="24"/>
        <v>1.1763922450606215E-2</v>
      </c>
    </row>
    <row r="247" spans="1:11" x14ac:dyDescent="0.25">
      <c r="A247">
        <v>154.850082523</v>
      </c>
      <c r="B247">
        <v>-1.3825268960499999</v>
      </c>
      <c r="C247">
        <v>107.069314538</v>
      </c>
      <c r="E247">
        <f t="shared" si="19"/>
        <v>4.8500825229999975</v>
      </c>
      <c r="F247">
        <f t="shared" si="20"/>
        <v>-1.3825268960499999</v>
      </c>
      <c r="G247">
        <f t="shared" si="21"/>
        <v>2.0693145380000004</v>
      </c>
      <c r="I247">
        <f t="shared" si="22"/>
        <v>2.6488949427114543E-2</v>
      </c>
      <c r="J247">
        <f t="shared" si="23"/>
        <v>7.5507344168737793E-3</v>
      </c>
      <c r="K247">
        <f t="shared" si="24"/>
        <v>1.1301656803969176E-2</v>
      </c>
    </row>
    <row r="248" spans="1:11" x14ac:dyDescent="0.25">
      <c r="A248">
        <v>154.76553414200001</v>
      </c>
      <c r="B248">
        <v>-1.1815111705600001</v>
      </c>
      <c r="C248">
        <v>106.922895536</v>
      </c>
      <c r="E248">
        <f t="shared" si="19"/>
        <v>4.765534142000007</v>
      </c>
      <c r="F248">
        <f t="shared" si="20"/>
        <v>-1.1815111705600001</v>
      </c>
      <c r="G248">
        <f t="shared" si="21"/>
        <v>1.9228955359999986</v>
      </c>
      <c r="I248">
        <f t="shared" si="22"/>
        <v>2.6027184544180581E-2</v>
      </c>
      <c r="J248">
        <f t="shared" si="23"/>
        <v>6.4528777595264774E-3</v>
      </c>
      <c r="K248">
        <f t="shared" si="24"/>
        <v>1.0501982670435544E-2</v>
      </c>
    </row>
    <row r="249" spans="1:11" x14ac:dyDescent="0.25">
      <c r="A249">
        <v>155.10099496199999</v>
      </c>
      <c r="B249">
        <v>-1.8403030462500001</v>
      </c>
      <c r="C249">
        <v>107.021415729</v>
      </c>
      <c r="E249">
        <f t="shared" si="19"/>
        <v>5.1009949619999873</v>
      </c>
      <c r="F249">
        <f t="shared" si="20"/>
        <v>-1.8403030462500001</v>
      </c>
      <c r="G249">
        <f t="shared" si="21"/>
        <v>2.0214157289999974</v>
      </c>
      <c r="I249">
        <f t="shared" si="22"/>
        <v>2.7859319286964595E-2</v>
      </c>
      <c r="J249">
        <f t="shared" si="23"/>
        <v>1.005089997778603E-2</v>
      </c>
      <c r="K249">
        <f t="shared" si="24"/>
        <v>1.1040055249108354E-2</v>
      </c>
    </row>
    <row r="250" spans="1:11" x14ac:dyDescent="0.25">
      <c r="A250">
        <v>155.02763166099999</v>
      </c>
      <c r="B250">
        <v>-1.72263155205</v>
      </c>
      <c r="C250">
        <v>106.974126931</v>
      </c>
      <c r="E250">
        <f t="shared" si="19"/>
        <v>5.0276316609999867</v>
      </c>
      <c r="F250">
        <f t="shared" si="20"/>
        <v>-1.72263155205</v>
      </c>
      <c r="G250">
        <f t="shared" si="21"/>
        <v>1.9741269310000007</v>
      </c>
      <c r="I250">
        <f t="shared" si="22"/>
        <v>2.7458642234403197E-2</v>
      </c>
      <c r="J250">
        <f t="shared" si="23"/>
        <v>9.4082316841857805E-3</v>
      </c>
      <c r="K250">
        <f t="shared" si="24"/>
        <v>1.0781785297463048E-2</v>
      </c>
    </row>
    <row r="251" spans="1:11" x14ac:dyDescent="0.25">
      <c r="A251">
        <v>154.950409737</v>
      </c>
      <c r="B251">
        <v>-1.62610786978</v>
      </c>
      <c r="C251">
        <v>106.956946109</v>
      </c>
      <c r="E251">
        <f t="shared" si="19"/>
        <v>4.9504097370000011</v>
      </c>
      <c r="F251">
        <f t="shared" si="20"/>
        <v>-1.62610786978</v>
      </c>
      <c r="G251">
        <f t="shared" si="21"/>
        <v>1.9569461090000004</v>
      </c>
      <c r="I251">
        <f t="shared" si="22"/>
        <v>2.7036891134334315E-2</v>
      </c>
      <c r="J251">
        <f t="shared" si="23"/>
        <v>8.8810631409612008E-3</v>
      </c>
      <c r="K251">
        <f t="shared" si="24"/>
        <v>1.0687951445581954E-2</v>
      </c>
    </row>
    <row r="252" spans="1:11" x14ac:dyDescent="0.25">
      <c r="A252">
        <v>154.90068021900001</v>
      </c>
      <c r="B252">
        <v>-1.4407193112800001</v>
      </c>
      <c r="C252">
        <v>106.975432811</v>
      </c>
      <c r="E252">
        <f t="shared" si="19"/>
        <v>4.9006802190000087</v>
      </c>
      <c r="F252">
        <f t="shared" si="20"/>
        <v>-1.4407193112800001</v>
      </c>
      <c r="G252">
        <f t="shared" si="21"/>
        <v>1.9754328110000046</v>
      </c>
      <c r="I252">
        <f t="shared" si="22"/>
        <v>2.6765291077821919E-2</v>
      </c>
      <c r="J252">
        <f t="shared" si="23"/>
        <v>7.8685549769898708E-3</v>
      </c>
      <c r="K252">
        <f t="shared" si="24"/>
        <v>1.0788917421321549E-2</v>
      </c>
    </row>
    <row r="253" spans="1:11" x14ac:dyDescent="0.25">
      <c r="A253">
        <v>155.054737743</v>
      </c>
      <c r="B253">
        <v>-1.7126159925</v>
      </c>
      <c r="C253">
        <v>106.995656989</v>
      </c>
      <c r="E253">
        <f t="shared" si="19"/>
        <v>5.054737743000004</v>
      </c>
      <c r="F253">
        <f t="shared" si="20"/>
        <v>-1.7126159925</v>
      </c>
      <c r="G253">
        <f t="shared" si="21"/>
        <v>1.9956569889999969</v>
      </c>
      <c r="I253">
        <f t="shared" si="22"/>
        <v>2.7606683351613207E-2</v>
      </c>
      <c r="J253">
        <f t="shared" si="23"/>
        <v>9.3535312436992327E-3</v>
      </c>
      <c r="K253">
        <f t="shared" si="24"/>
        <v>1.0899372702382497E-2</v>
      </c>
    </row>
    <row r="254" spans="1:11" x14ac:dyDescent="0.25">
      <c r="A254">
        <v>154.986815347</v>
      </c>
      <c r="B254">
        <v>-1.59112474397</v>
      </c>
      <c r="C254">
        <v>106.973486975</v>
      </c>
      <c r="E254">
        <f t="shared" si="19"/>
        <v>4.9868153470000038</v>
      </c>
      <c r="F254">
        <f t="shared" si="20"/>
        <v>-1.59112474397</v>
      </c>
      <c r="G254">
        <f t="shared" si="21"/>
        <v>1.9734869750000001</v>
      </c>
      <c r="I254">
        <f t="shared" si="22"/>
        <v>2.7235722052690904E-2</v>
      </c>
      <c r="J254">
        <f t="shared" si="23"/>
        <v>8.6900011856255854E-3</v>
      </c>
      <c r="K254">
        <f t="shared" si="24"/>
        <v>1.0778290148248741E-2</v>
      </c>
    </row>
    <row r="255" spans="1:11" x14ac:dyDescent="0.25">
      <c r="A255">
        <v>154.72687564899999</v>
      </c>
      <c r="B255">
        <v>-1.2134058217399999</v>
      </c>
      <c r="C255">
        <v>106.87376875699999</v>
      </c>
      <c r="E255">
        <f t="shared" si="19"/>
        <v>4.726875648999993</v>
      </c>
      <c r="F255">
        <f t="shared" si="20"/>
        <v>-1.2134058217399999</v>
      </c>
      <c r="G255">
        <f t="shared" si="21"/>
        <v>1.8737687569999935</v>
      </c>
      <c r="I255">
        <f t="shared" si="22"/>
        <v>2.5816049401396982E-2</v>
      </c>
      <c r="J255">
        <f t="shared" si="23"/>
        <v>6.6270718682031873E-3</v>
      </c>
      <c r="K255">
        <f t="shared" si="24"/>
        <v>1.0233674500775114E-2</v>
      </c>
    </row>
    <row r="256" spans="1:11" x14ac:dyDescent="0.25">
      <c r="A256">
        <v>154.69047366999999</v>
      </c>
      <c r="B256">
        <v>-1.1374387994799999</v>
      </c>
      <c r="C256">
        <v>106.860169418</v>
      </c>
      <c r="E256">
        <f t="shared" si="19"/>
        <v>4.6904736699999887</v>
      </c>
      <c r="F256">
        <f t="shared" si="20"/>
        <v>-1.1374387994799999</v>
      </c>
      <c r="G256">
        <f t="shared" si="21"/>
        <v>1.8601694179999981</v>
      </c>
      <c r="I256">
        <f t="shared" si="22"/>
        <v>2.5617238313914378E-2</v>
      </c>
      <c r="J256">
        <f t="shared" si="23"/>
        <v>6.2121744718741587E-3</v>
      </c>
      <c r="K256">
        <f t="shared" si="24"/>
        <v>1.0159401083507517E-2</v>
      </c>
    </row>
    <row r="257" spans="1:11" x14ac:dyDescent="0.25">
      <c r="A257">
        <v>154.66993375000001</v>
      </c>
      <c r="B257">
        <v>-1.1697349884299999</v>
      </c>
      <c r="C257">
        <v>106.935483221</v>
      </c>
      <c r="E257">
        <f t="shared" si="19"/>
        <v>4.6699337500000127</v>
      </c>
      <c r="F257">
        <f t="shared" si="20"/>
        <v>-1.1697349884299999</v>
      </c>
      <c r="G257">
        <f t="shared" si="21"/>
        <v>1.9354832209999984</v>
      </c>
      <c r="I257">
        <f t="shared" si="22"/>
        <v>2.5505058593355768E-2</v>
      </c>
      <c r="J257">
        <f t="shared" si="23"/>
        <v>6.3885615976041199E-3</v>
      </c>
      <c r="K257">
        <f t="shared" si="24"/>
        <v>1.0570730892715935E-2</v>
      </c>
    </row>
    <row r="258" spans="1:11" x14ac:dyDescent="0.25">
      <c r="A258">
        <v>154.585458055</v>
      </c>
      <c r="B258">
        <v>-0.95789873094</v>
      </c>
      <c r="C258">
        <v>106.88732662</v>
      </c>
      <c r="E258">
        <f t="shared" ref="E258:E321" si="25">A258-150</f>
        <v>4.5854580550000037</v>
      </c>
      <c r="F258">
        <f t="shared" ref="F258:F321" si="26">B258-0</f>
        <v>-0.95789873094</v>
      </c>
      <c r="G258">
        <f t="shared" ref="G258:G321" si="27">C258-105</f>
        <v>1.8873266199999961</v>
      </c>
      <c r="I258">
        <f t="shared" ref="I258:I321" si="28">ABS(E258)/SQRT(150^2 + 0.01^2 + 105^2)</f>
        <v>2.504369068836361E-2</v>
      </c>
      <c r="J258">
        <f t="shared" ref="J258:J321" si="29">ABS(F258)/SQRT(150^2 + 0.01^2 + 105^2)</f>
        <v>5.2316081056023042E-3</v>
      </c>
      <c r="K258">
        <f t="shared" ref="K258:K321" si="30">ABS(G258)/SQRT(150^2 + 0.01^2 + 105^2)</f>
        <v>1.030772139495552E-2</v>
      </c>
    </row>
    <row r="259" spans="1:11" x14ac:dyDescent="0.25">
      <c r="A259">
        <v>154.287861045</v>
      </c>
      <c r="B259">
        <v>-0.71442135603000001</v>
      </c>
      <c r="C259">
        <v>106.805396366</v>
      </c>
      <c r="E259">
        <f t="shared" si="25"/>
        <v>4.2878610449999996</v>
      </c>
      <c r="F259">
        <f t="shared" si="26"/>
        <v>-0.71442135603000001</v>
      </c>
      <c r="G259">
        <f t="shared" si="27"/>
        <v>1.8053963659999965</v>
      </c>
      <c r="I259">
        <f t="shared" si="28"/>
        <v>2.341835089050083E-2</v>
      </c>
      <c r="J259">
        <f t="shared" si="29"/>
        <v>3.9018451912491868E-3</v>
      </c>
      <c r="K259">
        <f t="shared" si="30"/>
        <v>9.8602555334026658E-3</v>
      </c>
    </row>
    <row r="260" spans="1:11" x14ac:dyDescent="0.25">
      <c r="A260">
        <v>154.49961756900001</v>
      </c>
      <c r="B260">
        <v>-0.97088289417600004</v>
      </c>
      <c r="C260">
        <v>106.954270834</v>
      </c>
      <c r="E260">
        <f t="shared" si="25"/>
        <v>4.4996175690000086</v>
      </c>
      <c r="F260">
        <f t="shared" si="26"/>
        <v>-0.97088289417600004</v>
      </c>
      <c r="G260">
        <f t="shared" si="27"/>
        <v>1.954270833999999</v>
      </c>
      <c r="I260">
        <f t="shared" si="28"/>
        <v>2.4574868914369063E-2</v>
      </c>
      <c r="J260">
        <f t="shared" si="29"/>
        <v>5.3025217120576153E-3</v>
      </c>
      <c r="K260">
        <f t="shared" si="30"/>
        <v>1.0673340307762628E-2</v>
      </c>
    </row>
    <row r="261" spans="1:11" x14ac:dyDescent="0.25">
      <c r="A261">
        <v>154.50989823399999</v>
      </c>
      <c r="B261">
        <v>-0.98050219621800005</v>
      </c>
      <c r="C261">
        <v>107.061994575</v>
      </c>
      <c r="E261">
        <f t="shared" si="25"/>
        <v>4.5098982339999907</v>
      </c>
      <c r="F261">
        <f t="shared" si="26"/>
        <v>-0.98050219621800005</v>
      </c>
      <c r="G261">
        <f t="shared" si="27"/>
        <v>2.0619945749999999</v>
      </c>
      <c r="I261">
        <f t="shared" si="28"/>
        <v>2.4631017240499643E-2</v>
      </c>
      <c r="J261">
        <f t="shared" si="29"/>
        <v>5.3550579738853975E-3</v>
      </c>
      <c r="K261">
        <f t="shared" si="30"/>
        <v>1.1261678488384675E-2</v>
      </c>
    </row>
    <row r="262" spans="1:11" x14ac:dyDescent="0.25">
      <c r="A262">
        <v>154.300874857</v>
      </c>
      <c r="B262">
        <v>-0.663626173599</v>
      </c>
      <c r="C262">
        <v>106.943064163</v>
      </c>
      <c r="E262">
        <f t="shared" si="25"/>
        <v>4.3008748569999966</v>
      </c>
      <c r="F262">
        <f t="shared" si="26"/>
        <v>-0.663626173599</v>
      </c>
      <c r="G262">
        <f t="shared" si="27"/>
        <v>1.9430641630000025</v>
      </c>
      <c r="I262">
        <f t="shared" si="28"/>
        <v>2.3489426425048369E-2</v>
      </c>
      <c r="J262">
        <f t="shared" si="29"/>
        <v>3.6244249592891839E-3</v>
      </c>
      <c r="K262">
        <f t="shared" si="30"/>
        <v>1.0612134557147563E-2</v>
      </c>
    </row>
    <row r="263" spans="1:11" x14ac:dyDescent="0.25">
      <c r="A263">
        <v>154.43818888600001</v>
      </c>
      <c r="B263">
        <v>-0.88217172391700005</v>
      </c>
      <c r="C263">
        <v>106.976736206</v>
      </c>
      <c r="E263">
        <f t="shared" si="25"/>
        <v>4.4381888860000061</v>
      </c>
      <c r="F263">
        <f t="shared" si="26"/>
        <v>-0.88217172391700005</v>
      </c>
      <c r="G263">
        <f t="shared" si="27"/>
        <v>1.9767362059999982</v>
      </c>
      <c r="I263">
        <f t="shared" si="28"/>
        <v>2.4239373328542445E-2</v>
      </c>
      <c r="J263">
        <f t="shared" si="29"/>
        <v>4.8180215635617299E-3</v>
      </c>
      <c r="K263">
        <f t="shared" si="30"/>
        <v>1.0796035973237863E-2</v>
      </c>
    </row>
    <row r="264" spans="1:11" x14ac:dyDescent="0.25">
      <c r="A264">
        <v>154.43867683100001</v>
      </c>
      <c r="B264">
        <v>-0.85143820521500002</v>
      </c>
      <c r="C264">
        <v>106.91786934300001</v>
      </c>
      <c r="E264">
        <f t="shared" si="25"/>
        <v>4.4386768310000093</v>
      </c>
      <c r="F264">
        <f t="shared" si="26"/>
        <v>-0.85143820521500002</v>
      </c>
      <c r="G264">
        <f t="shared" si="27"/>
        <v>1.9178693430000067</v>
      </c>
      <c r="I264">
        <f t="shared" si="28"/>
        <v>2.4242038262668207E-2</v>
      </c>
      <c r="J264">
        <f t="shared" si="29"/>
        <v>4.6501690334750873E-3</v>
      </c>
      <c r="K264">
        <f t="shared" si="30"/>
        <v>1.04745318855146E-2</v>
      </c>
    </row>
    <row r="265" spans="1:11" x14ac:dyDescent="0.25">
      <c r="A265">
        <v>154.39164746500001</v>
      </c>
      <c r="B265">
        <v>-0.81422014798999998</v>
      </c>
      <c r="C265">
        <v>106.92243959299999</v>
      </c>
      <c r="E265">
        <f t="shared" si="25"/>
        <v>4.3916474650000055</v>
      </c>
      <c r="F265">
        <f t="shared" si="26"/>
        <v>-0.81422014798999998</v>
      </c>
      <c r="G265">
        <f t="shared" si="27"/>
        <v>1.9224395929999929</v>
      </c>
      <c r="I265">
        <f t="shared" si="28"/>
        <v>2.3985185210858111E-2</v>
      </c>
      <c r="J265">
        <f t="shared" si="29"/>
        <v>4.4469008971220842E-3</v>
      </c>
      <c r="K265">
        <f t="shared" si="30"/>
        <v>1.0499492516708979E-2</v>
      </c>
    </row>
    <row r="266" spans="1:11" x14ac:dyDescent="0.25">
      <c r="A266">
        <v>154.497108819</v>
      </c>
      <c r="B266">
        <v>-0.94345540974099995</v>
      </c>
      <c r="C266">
        <v>107.00563624900001</v>
      </c>
      <c r="E266">
        <f t="shared" si="25"/>
        <v>4.4971088190000046</v>
      </c>
      <c r="F266">
        <f t="shared" si="26"/>
        <v>-0.94345540974099995</v>
      </c>
      <c r="G266">
        <f t="shared" si="27"/>
        <v>2.0056362490000055</v>
      </c>
      <c r="I266">
        <f t="shared" si="28"/>
        <v>2.4561167260518796E-2</v>
      </c>
      <c r="J266">
        <f t="shared" si="29"/>
        <v>5.1527252406230843E-3</v>
      </c>
      <c r="K266">
        <f t="shared" si="30"/>
        <v>1.0953874891202317E-2</v>
      </c>
    </row>
    <row r="267" spans="1:11" x14ac:dyDescent="0.25">
      <c r="A267">
        <v>154.52585514399999</v>
      </c>
      <c r="B267">
        <v>-0.91491781655600002</v>
      </c>
      <c r="C267">
        <v>107.003460942</v>
      </c>
      <c r="E267">
        <f t="shared" si="25"/>
        <v>4.5258551439999906</v>
      </c>
      <c r="F267">
        <f t="shared" si="26"/>
        <v>-0.91491781655600002</v>
      </c>
      <c r="G267">
        <f t="shared" si="27"/>
        <v>2.0034609420000038</v>
      </c>
      <c r="I267">
        <f t="shared" si="28"/>
        <v>2.4718166640535329E-2</v>
      </c>
      <c r="J267">
        <f t="shared" si="29"/>
        <v>4.9968658590426127E-3</v>
      </c>
      <c r="K267">
        <f t="shared" si="30"/>
        <v>1.0941994351677836E-2</v>
      </c>
    </row>
    <row r="268" spans="1:11" x14ac:dyDescent="0.25">
      <c r="A268">
        <v>154.54851748799999</v>
      </c>
      <c r="B268">
        <v>-1.0312925126200001</v>
      </c>
      <c r="C268">
        <v>107.03678398</v>
      </c>
      <c r="E268">
        <f t="shared" si="25"/>
        <v>4.5485174879999875</v>
      </c>
      <c r="F268">
        <f t="shared" si="26"/>
        <v>-1.0312925126200001</v>
      </c>
      <c r="G268">
        <f t="shared" si="27"/>
        <v>2.0367839799999956</v>
      </c>
      <c r="I268">
        <f t="shared" si="28"/>
        <v>2.4841938077674604E-2</v>
      </c>
      <c r="J268">
        <f t="shared" si="29"/>
        <v>5.6324516298035541E-3</v>
      </c>
      <c r="K268">
        <f t="shared" si="30"/>
        <v>1.1123989660861486E-2</v>
      </c>
    </row>
    <row r="269" spans="1:11" x14ac:dyDescent="0.25">
      <c r="A269">
        <v>154.61058850699999</v>
      </c>
      <c r="B269">
        <v>-1.32293509449</v>
      </c>
      <c r="C269">
        <v>107.04283194999999</v>
      </c>
      <c r="E269">
        <f t="shared" si="25"/>
        <v>4.6105885069999886</v>
      </c>
      <c r="F269">
        <f t="shared" si="26"/>
        <v>-1.32293509449</v>
      </c>
      <c r="G269">
        <f t="shared" si="27"/>
        <v>2.042831949999993</v>
      </c>
      <c r="I269">
        <f t="shared" si="28"/>
        <v>2.5180941811195304E-2</v>
      </c>
      <c r="J269">
        <f t="shared" si="29"/>
        <v>7.2252710437645945E-3</v>
      </c>
      <c r="K269">
        <f t="shared" si="30"/>
        <v>1.1157020928001152E-2</v>
      </c>
    </row>
    <row r="270" spans="1:11" x14ac:dyDescent="0.25">
      <c r="A270">
        <v>154.74408677</v>
      </c>
      <c r="B270">
        <v>-1.78998321877</v>
      </c>
      <c r="C270">
        <v>107.128966392</v>
      </c>
      <c r="E270">
        <f t="shared" si="25"/>
        <v>4.7440867699999956</v>
      </c>
      <c r="F270">
        <f t="shared" si="26"/>
        <v>-1.78998321877</v>
      </c>
      <c r="G270">
        <f t="shared" si="27"/>
        <v>2.1289663919999953</v>
      </c>
      <c r="I270">
        <f t="shared" si="28"/>
        <v>2.591004873266424E-2</v>
      </c>
      <c r="J270">
        <f t="shared" si="29"/>
        <v>9.776075918818395E-3</v>
      </c>
      <c r="K270">
        <f t="shared" si="30"/>
        <v>1.1627448156249531E-2</v>
      </c>
    </row>
    <row r="271" spans="1:11" x14ac:dyDescent="0.25">
      <c r="A271">
        <v>154.70073978400001</v>
      </c>
      <c r="B271">
        <v>-1.44001269914</v>
      </c>
      <c r="C271">
        <v>107.101813248</v>
      </c>
      <c r="E271">
        <f t="shared" si="25"/>
        <v>4.7007397840000067</v>
      </c>
      <c r="F271">
        <f t="shared" si="26"/>
        <v>-1.44001269914</v>
      </c>
      <c r="G271">
        <f t="shared" si="27"/>
        <v>2.1018132479999991</v>
      </c>
      <c r="I271">
        <f t="shared" si="28"/>
        <v>2.5673307169087438E-2</v>
      </c>
      <c r="J271">
        <f t="shared" si="29"/>
        <v>7.8646957821921978E-3</v>
      </c>
      <c r="K271">
        <f t="shared" si="30"/>
        <v>1.1479150007755727E-2</v>
      </c>
    </row>
    <row r="272" spans="1:11" x14ac:dyDescent="0.25">
      <c r="A272">
        <v>154.64638529999999</v>
      </c>
      <c r="B272">
        <v>-1.37418311892</v>
      </c>
      <c r="C272">
        <v>107.08869915299999</v>
      </c>
      <c r="E272">
        <f t="shared" si="25"/>
        <v>4.6463852999999915</v>
      </c>
      <c r="F272">
        <f t="shared" si="26"/>
        <v>-1.37418311892</v>
      </c>
      <c r="G272">
        <f t="shared" si="27"/>
        <v>2.0886991529999932</v>
      </c>
      <c r="I272">
        <f t="shared" si="28"/>
        <v>2.5376447647422487E-2</v>
      </c>
      <c r="J272">
        <f t="shared" si="29"/>
        <v>7.505164493191125E-3</v>
      </c>
      <c r="K272">
        <f t="shared" si="30"/>
        <v>1.1407526772977721E-2</v>
      </c>
    </row>
    <row r="273" spans="1:11" x14ac:dyDescent="0.25">
      <c r="A273">
        <v>154.74662104800001</v>
      </c>
      <c r="B273">
        <v>-1.42678657331</v>
      </c>
      <c r="C273">
        <v>107.090418533</v>
      </c>
      <c r="E273">
        <f t="shared" si="25"/>
        <v>4.7466210480000086</v>
      </c>
      <c r="F273">
        <f t="shared" si="26"/>
        <v>-1.42678657331</v>
      </c>
      <c r="G273">
        <f t="shared" si="27"/>
        <v>2.0904185330000047</v>
      </c>
      <c r="I273">
        <f t="shared" si="28"/>
        <v>2.592388980886413E-2</v>
      </c>
      <c r="J273">
        <f t="shared" si="29"/>
        <v>7.7924606858683475E-3</v>
      </c>
      <c r="K273">
        <f t="shared" si="30"/>
        <v>1.1416917246160459E-2</v>
      </c>
    </row>
    <row r="274" spans="1:11" x14ac:dyDescent="0.25">
      <c r="A274">
        <v>154.66659163599999</v>
      </c>
      <c r="B274">
        <v>-1.1531813694499999</v>
      </c>
      <c r="C274">
        <v>107.071682725</v>
      </c>
      <c r="E274">
        <f t="shared" si="25"/>
        <v>4.6665916359999926</v>
      </c>
      <c r="F274">
        <f t="shared" si="26"/>
        <v>-1.1531813694499999</v>
      </c>
      <c r="G274">
        <f t="shared" si="27"/>
        <v>2.0716827250000023</v>
      </c>
      <c r="I274">
        <f t="shared" si="28"/>
        <v>2.5486805483577457E-2</v>
      </c>
      <c r="J274">
        <f t="shared" si="29"/>
        <v>6.2981532439487847E-3</v>
      </c>
      <c r="K274">
        <f t="shared" si="30"/>
        <v>1.1314590766510951E-2</v>
      </c>
    </row>
    <row r="275" spans="1:11" x14ac:dyDescent="0.25">
      <c r="A275">
        <v>154.77432280799999</v>
      </c>
      <c r="B275">
        <v>-1.2972624901700001</v>
      </c>
      <c r="C275">
        <v>107.13220120299999</v>
      </c>
      <c r="E275">
        <f t="shared" si="25"/>
        <v>4.7743228079999938</v>
      </c>
      <c r="F275">
        <f t="shared" si="26"/>
        <v>-1.2972624901700001</v>
      </c>
      <c r="G275">
        <f t="shared" si="27"/>
        <v>2.1322012029999939</v>
      </c>
      <c r="I275">
        <f t="shared" si="28"/>
        <v>2.6075184248948786E-2</v>
      </c>
      <c r="J275">
        <f t="shared" si="29"/>
        <v>7.0850589310283837E-3</v>
      </c>
      <c r="K275">
        <f t="shared" si="30"/>
        <v>1.1645115225743482E-2</v>
      </c>
    </row>
    <row r="276" spans="1:11" x14ac:dyDescent="0.25">
      <c r="A276">
        <v>154.60463035500001</v>
      </c>
      <c r="B276">
        <v>-1.3109977719799999</v>
      </c>
      <c r="C276">
        <v>107.051692093</v>
      </c>
      <c r="E276">
        <f t="shared" si="25"/>
        <v>4.6046303550000118</v>
      </c>
      <c r="F276">
        <f t="shared" si="26"/>
        <v>-1.3109977719799999</v>
      </c>
      <c r="G276">
        <f t="shared" si="27"/>
        <v>2.0516920929999998</v>
      </c>
      <c r="I276">
        <f t="shared" si="28"/>
        <v>2.5148401089205935E-2</v>
      </c>
      <c r="J276">
        <f t="shared" si="29"/>
        <v>7.1600748062236796E-3</v>
      </c>
      <c r="K276">
        <f t="shared" si="30"/>
        <v>1.1205411007702108E-2</v>
      </c>
    </row>
    <row r="277" spans="1:11" x14ac:dyDescent="0.25">
      <c r="A277">
        <v>154.563076112</v>
      </c>
      <c r="B277">
        <v>-1.2826381123399999</v>
      </c>
      <c r="C277">
        <v>106.98162238099999</v>
      </c>
      <c r="E277">
        <f t="shared" si="25"/>
        <v>4.5630761120000045</v>
      </c>
      <c r="F277">
        <f t="shared" si="26"/>
        <v>-1.2826381123399999</v>
      </c>
      <c r="G277">
        <f t="shared" si="27"/>
        <v>1.981622380999994</v>
      </c>
      <c r="I277">
        <f t="shared" si="28"/>
        <v>2.4921450674220341E-2</v>
      </c>
      <c r="J277">
        <f t="shared" si="29"/>
        <v>7.0051872169070595E-3</v>
      </c>
      <c r="K277">
        <f t="shared" si="30"/>
        <v>1.0822722043392987E-2</v>
      </c>
    </row>
    <row r="278" spans="1:11" x14ac:dyDescent="0.25">
      <c r="A278">
        <v>154.629203778</v>
      </c>
      <c r="B278">
        <v>-1.3956680406899999</v>
      </c>
      <c r="C278">
        <v>107.01865042199999</v>
      </c>
      <c r="E278">
        <f t="shared" si="25"/>
        <v>4.6292037780000044</v>
      </c>
      <c r="F278">
        <f t="shared" si="26"/>
        <v>-1.3956680406899999</v>
      </c>
      <c r="G278">
        <f t="shared" si="27"/>
        <v>2.0186504219999932</v>
      </c>
      <c r="I278">
        <f t="shared" si="28"/>
        <v>2.5282609972459177E-2</v>
      </c>
      <c r="J278">
        <f t="shared" si="29"/>
        <v>7.6225053845083764E-3</v>
      </c>
      <c r="K278">
        <f t="shared" si="30"/>
        <v>1.1024952397367957E-2</v>
      </c>
    </row>
    <row r="279" spans="1:11" x14ac:dyDescent="0.25">
      <c r="A279">
        <v>154.71816827399999</v>
      </c>
      <c r="B279">
        <v>-1.3686913035299999</v>
      </c>
      <c r="C279">
        <v>107.051822206</v>
      </c>
      <c r="E279">
        <f t="shared" si="25"/>
        <v>4.7181682739999928</v>
      </c>
      <c r="F279">
        <f t="shared" si="26"/>
        <v>-1.3686913035299999</v>
      </c>
      <c r="G279">
        <f t="shared" si="27"/>
        <v>2.0518222059999971</v>
      </c>
      <c r="I279">
        <f t="shared" si="28"/>
        <v>2.5768493671175043E-2</v>
      </c>
      <c r="J279">
        <f t="shared" si="29"/>
        <v>7.4751706901086202E-3</v>
      </c>
      <c r="K279">
        <f t="shared" si="30"/>
        <v>1.120612162585353E-2</v>
      </c>
    </row>
    <row r="280" spans="1:11" x14ac:dyDescent="0.25">
      <c r="A280">
        <v>154.72010984400001</v>
      </c>
      <c r="B280">
        <v>-1.37272091285</v>
      </c>
      <c r="C280">
        <v>107.071369072</v>
      </c>
      <c r="E280">
        <f t="shared" si="25"/>
        <v>4.7201098440000067</v>
      </c>
      <c r="F280">
        <f t="shared" si="26"/>
        <v>-1.37272091285</v>
      </c>
      <c r="G280">
        <f t="shared" si="27"/>
        <v>2.071369071999996</v>
      </c>
      <c r="I280">
        <f t="shared" si="28"/>
        <v>2.5779097645292119E-2</v>
      </c>
      <c r="J280">
        <f t="shared" si="29"/>
        <v>7.4971785872902305E-3</v>
      </c>
      <c r="K280">
        <f t="shared" si="30"/>
        <v>1.1312877736183027E-2</v>
      </c>
    </row>
    <row r="281" spans="1:11" x14ac:dyDescent="0.25">
      <c r="A281">
        <v>154.59644205500001</v>
      </c>
      <c r="B281">
        <v>-1.20372952308</v>
      </c>
      <c r="C281">
        <v>107.091567912</v>
      </c>
      <c r="E281">
        <f t="shared" si="25"/>
        <v>4.5964420550000114</v>
      </c>
      <c r="F281">
        <f t="shared" si="26"/>
        <v>-1.20372952308</v>
      </c>
      <c r="G281">
        <f t="shared" si="27"/>
        <v>2.0915679120000021</v>
      </c>
      <c r="I281">
        <f t="shared" si="28"/>
        <v>2.5103680311040721E-2</v>
      </c>
      <c r="J281">
        <f t="shared" si="29"/>
        <v>6.5742243167170224E-3</v>
      </c>
      <c r="K281">
        <f t="shared" si="30"/>
        <v>1.1423194632588243E-2</v>
      </c>
    </row>
    <row r="282" spans="1:11" x14ac:dyDescent="0.25">
      <c r="A282">
        <v>154.79924966999999</v>
      </c>
      <c r="B282">
        <v>-1.66245026262</v>
      </c>
      <c r="C282">
        <v>107.185726884</v>
      </c>
      <c r="E282">
        <f t="shared" si="25"/>
        <v>4.7992496699999947</v>
      </c>
      <c r="F282">
        <f t="shared" si="26"/>
        <v>-1.66245026262</v>
      </c>
      <c r="G282">
        <f t="shared" si="27"/>
        <v>2.1857268840000046</v>
      </c>
      <c r="I282">
        <f t="shared" si="28"/>
        <v>2.621132345560424E-2</v>
      </c>
      <c r="J282">
        <f t="shared" si="29"/>
        <v>9.0795487958823112E-3</v>
      </c>
      <c r="K282">
        <f t="shared" si="30"/>
        <v>1.1937448201592343E-2</v>
      </c>
    </row>
    <row r="283" spans="1:11" x14ac:dyDescent="0.25">
      <c r="A283">
        <v>154.71546682100001</v>
      </c>
      <c r="B283">
        <v>-1.6308755910599999</v>
      </c>
      <c r="C283">
        <v>107.070271281</v>
      </c>
      <c r="E283">
        <f t="shared" si="25"/>
        <v>4.7154668210000068</v>
      </c>
      <c r="F283">
        <f t="shared" si="26"/>
        <v>-1.6308755910599999</v>
      </c>
      <c r="G283">
        <f t="shared" si="27"/>
        <v>2.0702712810000037</v>
      </c>
      <c r="I283">
        <f t="shared" si="28"/>
        <v>2.5753739561001247E-2</v>
      </c>
      <c r="J283">
        <f t="shared" si="29"/>
        <v>8.9071022706604577E-3</v>
      </c>
      <c r="K283">
        <f t="shared" si="30"/>
        <v>1.1306882099996954E-2</v>
      </c>
    </row>
    <row r="284" spans="1:11" x14ac:dyDescent="0.25">
      <c r="A284">
        <v>154.50571736000001</v>
      </c>
      <c r="B284">
        <v>-1.4785421102</v>
      </c>
      <c r="C284">
        <v>107.096363952</v>
      </c>
      <c r="E284">
        <f t="shared" si="25"/>
        <v>4.5057173600000056</v>
      </c>
      <c r="F284">
        <f t="shared" si="26"/>
        <v>-1.4785421102</v>
      </c>
      <c r="G284">
        <f t="shared" si="27"/>
        <v>2.0963639520000044</v>
      </c>
      <c r="I284">
        <f t="shared" si="28"/>
        <v>2.460818320429066E-2</v>
      </c>
      <c r="J284">
        <f t="shared" si="29"/>
        <v>8.0751259380060329E-3</v>
      </c>
      <c r="K284">
        <f t="shared" si="30"/>
        <v>1.1449388426283097E-2</v>
      </c>
    </row>
    <row r="285" spans="1:11" x14ac:dyDescent="0.25">
      <c r="A285">
        <v>154.44724364800001</v>
      </c>
      <c r="B285">
        <v>-1.22493807448</v>
      </c>
      <c r="C285">
        <v>107.036175988</v>
      </c>
      <c r="E285">
        <f t="shared" si="25"/>
        <v>4.4472436480000113</v>
      </c>
      <c r="F285">
        <f t="shared" si="26"/>
        <v>-1.22493807448</v>
      </c>
      <c r="G285">
        <f t="shared" si="27"/>
        <v>2.0361759879999966</v>
      </c>
      <c r="I285">
        <f t="shared" si="28"/>
        <v>2.4288826328889405E-2</v>
      </c>
      <c r="J285">
        <f t="shared" si="29"/>
        <v>6.6900557985099269E-3</v>
      </c>
      <c r="K285">
        <f t="shared" si="30"/>
        <v>1.1120669084507642E-2</v>
      </c>
    </row>
    <row r="286" spans="1:11" x14ac:dyDescent="0.25">
      <c r="A286">
        <v>154.51973586400001</v>
      </c>
      <c r="B286">
        <v>-1.21796885675</v>
      </c>
      <c r="C286">
        <v>107.081763021</v>
      </c>
      <c r="E286">
        <f t="shared" si="25"/>
        <v>4.5197358640000118</v>
      </c>
      <c r="F286">
        <f t="shared" si="26"/>
        <v>-1.21796885675</v>
      </c>
      <c r="G286">
        <f t="shared" si="27"/>
        <v>2.0817630210000004</v>
      </c>
      <c r="I286">
        <f t="shared" si="28"/>
        <v>2.4684745910541331E-2</v>
      </c>
      <c r="J286">
        <f t="shared" si="29"/>
        <v>6.6519930943969392E-3</v>
      </c>
      <c r="K286">
        <f t="shared" si="30"/>
        <v>1.1369644768105367E-2</v>
      </c>
    </row>
    <row r="287" spans="1:11" x14ac:dyDescent="0.25">
      <c r="A287">
        <v>154.37573366399999</v>
      </c>
      <c r="B287">
        <v>-0.95789716255799995</v>
      </c>
      <c r="C287">
        <v>107.057735378</v>
      </c>
      <c r="E287">
        <f t="shared" si="25"/>
        <v>4.3757336639999949</v>
      </c>
      <c r="F287">
        <f t="shared" si="26"/>
        <v>-0.95789716255799995</v>
      </c>
      <c r="G287">
        <f t="shared" si="27"/>
        <v>2.0577353780000038</v>
      </c>
      <c r="I287">
        <f t="shared" si="28"/>
        <v>2.3898271252614425E-2</v>
      </c>
      <c r="J287">
        <f t="shared" si="29"/>
        <v>5.2315995398116632E-3</v>
      </c>
      <c r="K287">
        <f t="shared" si="30"/>
        <v>1.1238416687498197E-2</v>
      </c>
    </row>
    <row r="288" spans="1:11" x14ac:dyDescent="0.25">
      <c r="A288">
        <v>154.40266111400001</v>
      </c>
      <c r="B288">
        <v>-0.920707241899</v>
      </c>
      <c r="C288">
        <v>107.050725255</v>
      </c>
      <c r="E288">
        <f t="shared" si="25"/>
        <v>4.4026611140000114</v>
      </c>
      <c r="F288">
        <f t="shared" si="26"/>
        <v>-0.920707241899</v>
      </c>
      <c r="G288">
        <f t="shared" si="27"/>
        <v>2.0507252550000032</v>
      </c>
      <c r="I288">
        <f t="shared" si="28"/>
        <v>2.4045336762916383E-2</v>
      </c>
      <c r="J288">
        <f t="shared" si="29"/>
        <v>5.0284850726117717E-3</v>
      </c>
      <c r="K288">
        <f t="shared" si="30"/>
        <v>1.1200130577366197E-2</v>
      </c>
    </row>
    <row r="289" spans="1:11" x14ac:dyDescent="0.25">
      <c r="A289">
        <v>154.25550795999999</v>
      </c>
      <c r="B289">
        <v>-0.692217513432</v>
      </c>
      <c r="C289">
        <v>106.972612001</v>
      </c>
      <c r="E289">
        <f t="shared" si="25"/>
        <v>4.2555079599999885</v>
      </c>
      <c r="F289">
        <f t="shared" si="26"/>
        <v>-0.692217513432</v>
      </c>
      <c r="G289">
        <f t="shared" si="27"/>
        <v>1.9726120010000017</v>
      </c>
      <c r="I289">
        <f t="shared" si="28"/>
        <v>2.3241653024369195E-2</v>
      </c>
      <c r="J289">
        <f t="shared" si="29"/>
        <v>3.7805778806669675E-3</v>
      </c>
      <c r="K289">
        <f t="shared" si="30"/>
        <v>1.077351143738638E-2</v>
      </c>
    </row>
    <row r="290" spans="1:11" x14ac:dyDescent="0.25">
      <c r="A290">
        <v>154.33980350300001</v>
      </c>
      <c r="B290">
        <v>-0.99041333885100002</v>
      </c>
      <c r="C290">
        <v>107.006140852</v>
      </c>
      <c r="E290">
        <f t="shared" si="25"/>
        <v>4.3398035030000131</v>
      </c>
      <c r="F290">
        <f t="shared" si="26"/>
        <v>-0.99041333885100002</v>
      </c>
      <c r="G290">
        <f t="shared" si="27"/>
        <v>2.0061408520000015</v>
      </c>
      <c r="I290">
        <f t="shared" si="28"/>
        <v>2.3702037020903271E-2</v>
      </c>
      <c r="J290">
        <f t="shared" si="29"/>
        <v>5.4091881365631381E-3</v>
      </c>
      <c r="K290">
        <f t="shared" si="30"/>
        <v>1.095663080376345E-2</v>
      </c>
    </row>
    <row r="291" spans="1:11" x14ac:dyDescent="0.25">
      <c r="A291">
        <v>154.38386800500001</v>
      </c>
      <c r="B291">
        <v>-0.96025596102599997</v>
      </c>
      <c r="C291">
        <v>106.969309256</v>
      </c>
      <c r="E291">
        <f t="shared" si="25"/>
        <v>4.3838680050000107</v>
      </c>
      <c r="F291">
        <f t="shared" si="26"/>
        <v>-0.96025596102599997</v>
      </c>
      <c r="G291">
        <f t="shared" si="27"/>
        <v>1.9693092560000025</v>
      </c>
      <c r="I291">
        <f t="shared" si="28"/>
        <v>2.3942697331212168E-2</v>
      </c>
      <c r="J291">
        <f t="shared" si="29"/>
        <v>5.2444822264528304E-3</v>
      </c>
      <c r="K291">
        <f t="shared" si="30"/>
        <v>1.0755473343217723E-2</v>
      </c>
    </row>
    <row r="292" spans="1:11" x14ac:dyDescent="0.25">
      <c r="A292">
        <v>154.28158483300001</v>
      </c>
      <c r="B292">
        <v>-0.77133747566300004</v>
      </c>
      <c r="C292">
        <v>106.880576675</v>
      </c>
      <c r="E292">
        <f t="shared" si="25"/>
        <v>4.2815848330000108</v>
      </c>
      <c r="F292">
        <f t="shared" si="26"/>
        <v>-0.77133747566300004</v>
      </c>
      <c r="G292">
        <f t="shared" si="27"/>
        <v>1.8805766750000004</v>
      </c>
      <c r="I292">
        <f t="shared" si="28"/>
        <v>2.3384073069149715E-2</v>
      </c>
      <c r="J292">
        <f t="shared" si="29"/>
        <v>4.2126952040884716E-3</v>
      </c>
      <c r="K292">
        <f t="shared" si="30"/>
        <v>1.0270856258972207E-2</v>
      </c>
    </row>
    <row r="293" spans="1:11" x14ac:dyDescent="0.25">
      <c r="A293">
        <v>154.26478026800001</v>
      </c>
      <c r="B293">
        <v>-0.59910531393599997</v>
      </c>
      <c r="C293">
        <v>106.875501314</v>
      </c>
      <c r="E293">
        <f t="shared" si="25"/>
        <v>4.2647802680000098</v>
      </c>
      <c r="F293">
        <f t="shared" si="26"/>
        <v>-0.59910531393599997</v>
      </c>
      <c r="G293">
        <f t="shared" si="27"/>
        <v>1.8755013140000045</v>
      </c>
      <c r="I293">
        <f t="shared" si="28"/>
        <v>2.3292294162230345E-2</v>
      </c>
      <c r="J293">
        <f t="shared" si="29"/>
        <v>3.2720413079796772E-3</v>
      </c>
      <c r="K293">
        <f t="shared" si="30"/>
        <v>1.0243136940751187E-2</v>
      </c>
    </row>
    <row r="294" spans="1:11" x14ac:dyDescent="0.25">
      <c r="A294">
        <v>154.22633585200001</v>
      </c>
      <c r="B294">
        <v>-0.50738243555499996</v>
      </c>
      <c r="C294">
        <v>106.811643925</v>
      </c>
      <c r="E294">
        <f t="shared" si="25"/>
        <v>4.2263358520000054</v>
      </c>
      <c r="F294">
        <f t="shared" si="26"/>
        <v>-0.50738243555499996</v>
      </c>
      <c r="G294">
        <f t="shared" si="27"/>
        <v>1.8116439249999985</v>
      </c>
      <c r="I294">
        <f t="shared" si="28"/>
        <v>2.3082328210857383E-2</v>
      </c>
      <c r="J294">
        <f t="shared" si="29"/>
        <v>2.7710925766494645E-3</v>
      </c>
      <c r="K294">
        <f t="shared" si="30"/>
        <v>9.8943768650726262E-3</v>
      </c>
    </row>
    <row r="295" spans="1:11" x14ac:dyDescent="0.25">
      <c r="A295">
        <v>154.36349176100001</v>
      </c>
      <c r="B295">
        <v>-0.66811651892500001</v>
      </c>
      <c r="C295">
        <v>106.83804075499999</v>
      </c>
      <c r="E295">
        <f t="shared" si="25"/>
        <v>4.3634917610000059</v>
      </c>
      <c r="F295">
        <f t="shared" si="26"/>
        <v>-0.66811651892500001</v>
      </c>
      <c r="G295">
        <f t="shared" si="27"/>
        <v>1.8380407549999944</v>
      </c>
      <c r="I295">
        <f t="shared" si="28"/>
        <v>2.3831411534677549E-2</v>
      </c>
      <c r="J295">
        <f t="shared" si="29"/>
        <v>3.6489491874206925E-3</v>
      </c>
      <c r="K295">
        <f t="shared" si="30"/>
        <v>1.0038544369767687E-2</v>
      </c>
    </row>
    <row r="296" spans="1:11" x14ac:dyDescent="0.25">
      <c r="A296">
        <v>154.45083934100001</v>
      </c>
      <c r="B296">
        <v>-1.0181144232899999</v>
      </c>
      <c r="C296">
        <v>106.903635225</v>
      </c>
      <c r="E296">
        <f t="shared" si="25"/>
        <v>4.4508393410000053</v>
      </c>
      <c r="F296">
        <f t="shared" si="26"/>
        <v>-1.0181144232899999</v>
      </c>
      <c r="G296">
        <f t="shared" si="27"/>
        <v>1.9036352250000022</v>
      </c>
      <c r="I296">
        <f t="shared" si="28"/>
        <v>2.4308464372073329E-2</v>
      </c>
      <c r="J296">
        <f t="shared" si="29"/>
        <v>5.5604788870403125E-3</v>
      </c>
      <c r="K296">
        <f t="shared" si="30"/>
        <v>1.0396791593456954E-2</v>
      </c>
    </row>
    <row r="297" spans="1:11" x14ac:dyDescent="0.25">
      <c r="A297">
        <v>154.56181687399999</v>
      </c>
      <c r="B297">
        <v>-1.04933910717</v>
      </c>
      <c r="C297">
        <v>106.916888297</v>
      </c>
      <c r="E297">
        <f t="shared" si="25"/>
        <v>4.5618168739999874</v>
      </c>
      <c r="F297">
        <f t="shared" si="26"/>
        <v>-1.04933910717</v>
      </c>
      <c r="G297">
        <f t="shared" si="27"/>
        <v>1.9168882969999999</v>
      </c>
      <c r="I297">
        <f t="shared" si="28"/>
        <v>2.49145732877963E-2</v>
      </c>
      <c r="J297">
        <f t="shared" si="29"/>
        <v>5.7310139384033881E-3</v>
      </c>
      <c r="K297">
        <f t="shared" si="30"/>
        <v>1.0469173857531237E-2</v>
      </c>
    </row>
    <row r="298" spans="1:11" x14ac:dyDescent="0.25">
      <c r="A298">
        <v>154.587470959</v>
      </c>
      <c r="B298">
        <v>-0.92911045459499997</v>
      </c>
      <c r="C298">
        <v>106.95205917</v>
      </c>
      <c r="E298">
        <f t="shared" si="25"/>
        <v>4.5874709590000009</v>
      </c>
      <c r="F298">
        <f t="shared" si="26"/>
        <v>-0.92911045459499997</v>
      </c>
      <c r="G298">
        <f t="shared" si="27"/>
        <v>1.9520591699999983</v>
      </c>
      <c r="I298">
        <f t="shared" si="28"/>
        <v>2.5054684256412135E-2</v>
      </c>
      <c r="J298">
        <f t="shared" si="29"/>
        <v>5.0743796063798174E-3</v>
      </c>
      <c r="K298">
        <f t="shared" si="30"/>
        <v>1.0661261202805554E-2</v>
      </c>
    </row>
    <row r="299" spans="1:11" x14ac:dyDescent="0.25">
      <c r="A299">
        <v>154.535534345</v>
      </c>
      <c r="B299">
        <v>-0.88254072993599997</v>
      </c>
      <c r="C299">
        <v>106.91535527000001</v>
      </c>
      <c r="E299">
        <f t="shared" si="25"/>
        <v>4.5355343450000021</v>
      </c>
      <c r="F299">
        <f t="shared" si="26"/>
        <v>-0.88254072993599997</v>
      </c>
      <c r="G299">
        <f t="shared" si="27"/>
        <v>1.9153552700000063</v>
      </c>
      <c r="I299">
        <f t="shared" si="28"/>
        <v>2.477103004328535E-2</v>
      </c>
      <c r="J299">
        <f t="shared" si="29"/>
        <v>4.8200369069562468E-3</v>
      </c>
      <c r="K299">
        <f t="shared" si="30"/>
        <v>1.0460801159854309E-2</v>
      </c>
    </row>
    <row r="300" spans="1:11" x14ac:dyDescent="0.25">
      <c r="A300">
        <v>154.383557559</v>
      </c>
      <c r="B300">
        <v>-0.64323763443100002</v>
      </c>
      <c r="C300">
        <v>106.82947378599999</v>
      </c>
      <c r="E300">
        <f t="shared" si="25"/>
        <v>4.3835575589999962</v>
      </c>
      <c r="F300">
        <f t="shared" si="26"/>
        <v>-0.64323763443100002</v>
      </c>
      <c r="G300">
        <f t="shared" si="27"/>
        <v>1.8294737859999941</v>
      </c>
      <c r="I300">
        <f t="shared" si="28"/>
        <v>2.3941001816062634E-2</v>
      </c>
      <c r="J300">
        <f t="shared" si="29"/>
        <v>3.5130720121274027E-3</v>
      </c>
      <c r="K300">
        <f t="shared" si="30"/>
        <v>9.9917554733914872E-3</v>
      </c>
    </row>
    <row r="301" spans="1:11" x14ac:dyDescent="0.25">
      <c r="A301">
        <v>154.49488796899999</v>
      </c>
      <c r="B301">
        <v>-0.74430816854199999</v>
      </c>
      <c r="C301">
        <v>106.85177183</v>
      </c>
      <c r="E301">
        <f t="shared" si="25"/>
        <v>4.4948879689999899</v>
      </c>
      <c r="F301">
        <f t="shared" si="26"/>
        <v>-0.74430816854199999</v>
      </c>
      <c r="G301">
        <f t="shared" si="27"/>
        <v>1.8517718300000041</v>
      </c>
      <c r="I301">
        <f t="shared" si="28"/>
        <v>2.4549037985798907E-2</v>
      </c>
      <c r="J301">
        <f t="shared" si="29"/>
        <v>4.0650733964217329E-3</v>
      </c>
      <c r="K301">
        <f t="shared" si="30"/>
        <v>1.0113537269276168E-2</v>
      </c>
    </row>
    <row r="302" spans="1:11" x14ac:dyDescent="0.25">
      <c r="A302">
        <v>154.56597108</v>
      </c>
      <c r="B302">
        <v>-0.91259880152700001</v>
      </c>
      <c r="C302">
        <v>106.871641956</v>
      </c>
      <c r="E302">
        <f t="shared" si="25"/>
        <v>4.5659710799999971</v>
      </c>
      <c r="F302">
        <f t="shared" si="26"/>
        <v>-0.91259880152700001</v>
      </c>
      <c r="G302">
        <f t="shared" si="27"/>
        <v>1.8716419560000048</v>
      </c>
      <c r="I302">
        <f t="shared" si="28"/>
        <v>2.4937261675493261E-2</v>
      </c>
      <c r="J302">
        <f t="shared" si="29"/>
        <v>4.9842004514887009E-3</v>
      </c>
      <c r="K302">
        <f t="shared" si="30"/>
        <v>1.0222058879007222E-2</v>
      </c>
    </row>
    <row r="303" spans="1:11" x14ac:dyDescent="0.25">
      <c r="A303">
        <v>154.49742314900001</v>
      </c>
      <c r="B303">
        <v>-0.610175154291</v>
      </c>
      <c r="C303">
        <v>106.81329598400001</v>
      </c>
      <c r="E303">
        <f t="shared" si="25"/>
        <v>4.4974231490000136</v>
      </c>
      <c r="F303">
        <f t="shared" si="26"/>
        <v>-0.610175154291</v>
      </c>
      <c r="G303">
        <f t="shared" si="27"/>
        <v>1.8132959840000069</v>
      </c>
      <c r="I303">
        <f t="shared" si="28"/>
        <v>2.4562883988313463E-2</v>
      </c>
      <c r="J303">
        <f t="shared" si="29"/>
        <v>3.3324997517152804E-3</v>
      </c>
      <c r="K303">
        <f t="shared" si="30"/>
        <v>9.9033996615084212E-3</v>
      </c>
    </row>
    <row r="304" spans="1:11" x14ac:dyDescent="0.25">
      <c r="A304">
        <v>154.719376248</v>
      </c>
      <c r="B304">
        <v>-0.90597079265900005</v>
      </c>
      <c r="C304">
        <v>106.92033990900001</v>
      </c>
      <c r="E304">
        <f t="shared" si="25"/>
        <v>4.7193762480000032</v>
      </c>
      <c r="F304">
        <f t="shared" si="26"/>
        <v>-0.90597079265900005</v>
      </c>
      <c r="G304">
        <f t="shared" si="27"/>
        <v>1.9203399090000062</v>
      </c>
      <c r="I304">
        <f t="shared" si="28"/>
        <v>2.5775091076898307E-2</v>
      </c>
      <c r="J304">
        <f t="shared" si="29"/>
        <v>4.9480012753150308E-3</v>
      </c>
      <c r="K304">
        <f t="shared" si="30"/>
        <v>1.0488024995687467E-2</v>
      </c>
    </row>
    <row r="305" spans="1:11" x14ac:dyDescent="0.25">
      <c r="A305">
        <v>154.78051668699999</v>
      </c>
      <c r="B305">
        <v>-1.0197853502600001</v>
      </c>
      <c r="C305">
        <v>106.911416516</v>
      </c>
      <c r="E305">
        <f t="shared" si="25"/>
        <v>4.780516686999988</v>
      </c>
      <c r="F305">
        <f t="shared" si="26"/>
        <v>-1.0197853502600001</v>
      </c>
      <c r="G305">
        <f t="shared" si="27"/>
        <v>1.9114165160000027</v>
      </c>
      <c r="I305">
        <f t="shared" si="28"/>
        <v>2.610901240482252E-2</v>
      </c>
      <c r="J305">
        <f t="shared" si="29"/>
        <v>5.5696047317645705E-3</v>
      </c>
      <c r="K305">
        <f t="shared" si="30"/>
        <v>1.0439289473193893E-2</v>
      </c>
    </row>
    <row r="306" spans="1:11" x14ac:dyDescent="0.25">
      <c r="A306">
        <v>154.83133389400001</v>
      </c>
      <c r="B306">
        <v>-1.1042474239</v>
      </c>
      <c r="C306">
        <v>106.94572640200001</v>
      </c>
      <c r="E306">
        <f t="shared" si="25"/>
        <v>4.8313338940000108</v>
      </c>
      <c r="F306">
        <f t="shared" si="26"/>
        <v>-1.1042474239</v>
      </c>
      <c r="G306">
        <f t="shared" si="27"/>
        <v>1.9457264020000054</v>
      </c>
      <c r="I306">
        <f t="shared" si="28"/>
        <v>2.6386552924982206E-2</v>
      </c>
      <c r="J306">
        <f t="shared" si="29"/>
        <v>6.0308982430707049E-3</v>
      </c>
      <c r="K306">
        <f t="shared" si="30"/>
        <v>1.0626674498251566E-2</v>
      </c>
    </row>
    <row r="307" spans="1:11" x14ac:dyDescent="0.25">
      <c r="A307">
        <v>154.81840069399999</v>
      </c>
      <c r="B307">
        <v>-0.96139078919499998</v>
      </c>
      <c r="C307">
        <v>106.964148425</v>
      </c>
      <c r="E307">
        <f t="shared" si="25"/>
        <v>4.8184006939999904</v>
      </c>
      <c r="F307">
        <f t="shared" si="26"/>
        <v>-0.96139078919499998</v>
      </c>
      <c r="G307">
        <f t="shared" si="27"/>
        <v>1.9641484250000047</v>
      </c>
      <c r="I307">
        <f t="shared" si="28"/>
        <v>2.6315917656591064E-2</v>
      </c>
      <c r="J307">
        <f t="shared" si="29"/>
        <v>5.2506801428459128E-3</v>
      </c>
      <c r="K307">
        <f t="shared" si="30"/>
        <v>1.0727287226649078E-2</v>
      </c>
    </row>
    <row r="308" spans="1:11" x14ac:dyDescent="0.25">
      <c r="A308">
        <v>154.683825856</v>
      </c>
      <c r="B308">
        <v>-1.04973861934</v>
      </c>
      <c r="C308">
        <v>106.94847649800001</v>
      </c>
      <c r="E308">
        <f t="shared" si="25"/>
        <v>4.6838258559999986</v>
      </c>
      <c r="F308">
        <f t="shared" si="26"/>
        <v>-1.04973861934</v>
      </c>
      <c r="G308">
        <f t="shared" si="27"/>
        <v>1.9484764980000051</v>
      </c>
      <c r="I308">
        <f t="shared" si="28"/>
        <v>2.5580930971098759E-2</v>
      </c>
      <c r="J308">
        <f t="shared" si="29"/>
        <v>5.7331958925487996E-3</v>
      </c>
      <c r="K308">
        <f t="shared" si="30"/>
        <v>1.0641694274413775E-2</v>
      </c>
    </row>
    <row r="309" spans="1:11" x14ac:dyDescent="0.25">
      <c r="A309">
        <v>154.49944477</v>
      </c>
      <c r="B309">
        <v>-0.65322869239299997</v>
      </c>
      <c r="C309">
        <v>106.90244976699999</v>
      </c>
      <c r="E309">
        <f t="shared" si="25"/>
        <v>4.4994447699999967</v>
      </c>
      <c r="F309">
        <f t="shared" si="26"/>
        <v>-0.65322869239299997</v>
      </c>
      <c r="G309">
        <f t="shared" si="27"/>
        <v>1.9024497669999931</v>
      </c>
      <c r="I309">
        <f t="shared" si="28"/>
        <v>2.4573925164659512E-2</v>
      </c>
      <c r="J309">
        <f t="shared" si="29"/>
        <v>3.5676386360608625E-3</v>
      </c>
      <c r="K309">
        <f t="shared" si="30"/>
        <v>1.0390317159906331E-2</v>
      </c>
    </row>
    <row r="310" spans="1:11" x14ac:dyDescent="0.25">
      <c r="A310">
        <v>154.40751291800001</v>
      </c>
      <c r="B310">
        <v>-0.39787210421699998</v>
      </c>
      <c r="C310">
        <v>106.833122141</v>
      </c>
      <c r="E310">
        <f t="shared" si="25"/>
        <v>4.407512918000009</v>
      </c>
      <c r="F310">
        <f t="shared" si="26"/>
        <v>-0.39787210421699998</v>
      </c>
      <c r="G310">
        <f t="shared" si="27"/>
        <v>1.833122141000004</v>
      </c>
      <c r="I310">
        <f t="shared" si="28"/>
        <v>2.4071835114269528E-2</v>
      </c>
      <c r="J310">
        <f t="shared" si="29"/>
        <v>2.1729968504834375E-3</v>
      </c>
      <c r="K310">
        <f t="shared" si="30"/>
        <v>1.0011681132517726E-2</v>
      </c>
    </row>
    <row r="311" spans="1:11" x14ac:dyDescent="0.25">
      <c r="A311">
        <v>154.24316549900001</v>
      </c>
      <c r="B311">
        <v>-0.10671734373900001</v>
      </c>
      <c r="C311">
        <v>106.77397997</v>
      </c>
      <c r="E311">
        <f t="shared" si="25"/>
        <v>4.2431654990000141</v>
      </c>
      <c r="F311">
        <f t="shared" si="26"/>
        <v>-0.10671734373900001</v>
      </c>
      <c r="G311">
        <f t="shared" si="27"/>
        <v>1.7739799699999992</v>
      </c>
      <c r="I311">
        <f t="shared" si="28"/>
        <v>2.3174244104276796E-2</v>
      </c>
      <c r="J311">
        <f t="shared" si="29"/>
        <v>5.8284169555734616E-4</v>
      </c>
      <c r="K311">
        <f t="shared" si="30"/>
        <v>9.6886734374528032E-3</v>
      </c>
    </row>
    <row r="312" spans="1:11" x14ac:dyDescent="0.25">
      <c r="A312">
        <v>154.39317011599999</v>
      </c>
      <c r="B312">
        <v>-0.43612507496800001</v>
      </c>
      <c r="C312">
        <v>106.897674204</v>
      </c>
      <c r="E312">
        <f t="shared" si="25"/>
        <v>4.3931701159999932</v>
      </c>
      <c r="F312">
        <f t="shared" si="26"/>
        <v>-0.43612507496800001</v>
      </c>
      <c r="G312">
        <f t="shared" si="27"/>
        <v>1.8976742039999976</v>
      </c>
      <c r="I312">
        <f t="shared" si="28"/>
        <v>2.3993501239532377E-2</v>
      </c>
      <c r="J312">
        <f t="shared" si="29"/>
        <v>2.3819172147978517E-3</v>
      </c>
      <c r="K312">
        <f t="shared" si="30"/>
        <v>1.0364235202291591E-2</v>
      </c>
    </row>
    <row r="313" spans="1:11" x14ac:dyDescent="0.25">
      <c r="A313">
        <v>154.43511649600001</v>
      </c>
      <c r="B313">
        <v>-0.50030962102999998</v>
      </c>
      <c r="C313">
        <v>106.88307204900001</v>
      </c>
      <c r="E313">
        <f t="shared" si="25"/>
        <v>4.4351164960000062</v>
      </c>
      <c r="F313">
        <f t="shared" si="26"/>
        <v>-0.50030962102999998</v>
      </c>
      <c r="G313">
        <f t="shared" si="27"/>
        <v>1.8830720490000061</v>
      </c>
      <c r="I313">
        <f t="shared" si="28"/>
        <v>2.422259332883225E-2</v>
      </c>
      <c r="J313">
        <f t="shared" si="29"/>
        <v>2.7324640738618047E-3</v>
      </c>
      <c r="K313">
        <f t="shared" si="30"/>
        <v>1.0284484859181467E-2</v>
      </c>
    </row>
    <row r="314" spans="1:11" x14ac:dyDescent="0.25">
      <c r="A314">
        <v>154.555718539</v>
      </c>
      <c r="B314">
        <v>-0.73110892104900005</v>
      </c>
      <c r="C314">
        <v>106.95881423900001</v>
      </c>
      <c r="E314">
        <f t="shared" si="25"/>
        <v>4.5557185389999972</v>
      </c>
      <c r="F314">
        <f t="shared" si="26"/>
        <v>-0.73110892104900005</v>
      </c>
      <c r="G314">
        <f t="shared" si="27"/>
        <v>1.9588142390000058</v>
      </c>
      <c r="I314">
        <f t="shared" si="28"/>
        <v>2.4881266949885905E-2</v>
      </c>
      <c r="J314">
        <f t="shared" si="29"/>
        <v>3.9929850973752703E-3</v>
      </c>
      <c r="K314">
        <f t="shared" si="30"/>
        <v>1.0698154323751296E-2</v>
      </c>
    </row>
    <row r="315" spans="1:11" x14ac:dyDescent="0.25">
      <c r="A315">
        <v>154.71085610200001</v>
      </c>
      <c r="B315">
        <v>-0.97632330619999996</v>
      </c>
      <c r="C315">
        <v>107.012853214</v>
      </c>
      <c r="E315">
        <f t="shared" si="25"/>
        <v>4.7108561020000081</v>
      </c>
      <c r="F315">
        <f t="shared" si="26"/>
        <v>-0.97632330619999996</v>
      </c>
      <c r="G315">
        <f t="shared" si="27"/>
        <v>2.0128532140000033</v>
      </c>
      <c r="I315">
        <f t="shared" si="28"/>
        <v>2.5728557906496519E-2</v>
      </c>
      <c r="J315">
        <f t="shared" si="29"/>
        <v>5.3322347732855432E-3</v>
      </c>
      <c r="K315">
        <f t="shared" si="30"/>
        <v>1.0993290678458644E-2</v>
      </c>
    </row>
    <row r="316" spans="1:11" x14ac:dyDescent="0.25">
      <c r="A316">
        <v>154.68412874699999</v>
      </c>
      <c r="B316">
        <v>-0.87172733094699995</v>
      </c>
      <c r="C316">
        <v>107.083419878</v>
      </c>
      <c r="E316">
        <f t="shared" si="25"/>
        <v>4.6841287469999884</v>
      </c>
      <c r="F316">
        <f t="shared" si="26"/>
        <v>-0.87172733094699995</v>
      </c>
      <c r="G316">
        <f t="shared" si="27"/>
        <v>2.0834198780000008</v>
      </c>
      <c r="I316">
        <f t="shared" si="28"/>
        <v>2.5582585224267155E-2</v>
      </c>
      <c r="J316">
        <f t="shared" si="29"/>
        <v>4.7609790295703464E-3</v>
      </c>
      <c r="K316">
        <f t="shared" si="30"/>
        <v>1.1378693769039444E-2</v>
      </c>
    </row>
    <row r="317" spans="1:11" x14ac:dyDescent="0.25">
      <c r="A317">
        <v>154.48930437300001</v>
      </c>
      <c r="B317">
        <v>-0.72888000126800001</v>
      </c>
      <c r="C317">
        <v>107.02286460800001</v>
      </c>
      <c r="E317">
        <f t="shared" si="25"/>
        <v>4.4893043730000102</v>
      </c>
      <c r="F317">
        <f t="shared" si="26"/>
        <v>-0.72888000126800001</v>
      </c>
      <c r="G317">
        <f t="shared" si="27"/>
        <v>2.0228646080000061</v>
      </c>
      <c r="I317">
        <f t="shared" si="28"/>
        <v>2.4518542918681281E-2</v>
      </c>
      <c r="J317">
        <f t="shared" si="29"/>
        <v>3.9808117491742824E-3</v>
      </c>
      <c r="K317">
        <f t="shared" si="30"/>
        <v>1.1047968368601731E-2</v>
      </c>
    </row>
    <row r="318" spans="1:11" x14ac:dyDescent="0.25">
      <c r="A318">
        <v>154.53889918100001</v>
      </c>
      <c r="B318">
        <v>-0.70126056403500003</v>
      </c>
      <c r="C318">
        <v>106.96698181399999</v>
      </c>
      <c r="E318">
        <f t="shared" si="25"/>
        <v>4.538899181000005</v>
      </c>
      <c r="F318">
        <f t="shared" si="26"/>
        <v>-0.70126056403500003</v>
      </c>
      <c r="G318">
        <f t="shared" si="27"/>
        <v>1.9669818139999933</v>
      </c>
      <c r="I318">
        <f t="shared" si="28"/>
        <v>2.4789407250314699E-2</v>
      </c>
      <c r="J318">
        <f t="shared" si="29"/>
        <v>3.8299669186789517E-3</v>
      </c>
      <c r="K318">
        <f t="shared" si="30"/>
        <v>1.074276191137292E-2</v>
      </c>
    </row>
    <row r="319" spans="1:11" x14ac:dyDescent="0.25">
      <c r="A319">
        <v>154.50962728600001</v>
      </c>
      <c r="B319">
        <v>-0.62093810743699995</v>
      </c>
      <c r="C319">
        <v>106.86333747099999</v>
      </c>
      <c r="E319">
        <f t="shared" si="25"/>
        <v>4.5096272860000113</v>
      </c>
      <c r="F319">
        <f t="shared" si="26"/>
        <v>-0.62093810743699995</v>
      </c>
      <c r="G319">
        <f t="shared" si="27"/>
        <v>1.8633374709999941</v>
      </c>
      <c r="I319">
        <f t="shared" si="28"/>
        <v>2.462953744549929E-2</v>
      </c>
      <c r="J319">
        <f t="shared" si="29"/>
        <v>3.3912821168026377E-3</v>
      </c>
      <c r="K319">
        <f t="shared" si="30"/>
        <v>1.0176703551104997E-2</v>
      </c>
    </row>
    <row r="320" spans="1:11" x14ac:dyDescent="0.25">
      <c r="A320">
        <v>154.83132162499999</v>
      </c>
      <c r="B320">
        <v>-1.2021804575299999</v>
      </c>
      <c r="C320">
        <v>106.981042484</v>
      </c>
      <c r="E320">
        <f t="shared" si="25"/>
        <v>4.8313216249999869</v>
      </c>
      <c r="F320">
        <f t="shared" si="26"/>
        <v>-1.2021804575299999</v>
      </c>
      <c r="G320">
        <f t="shared" si="27"/>
        <v>1.9810424839999996</v>
      </c>
      <c r="I320">
        <f t="shared" si="28"/>
        <v>2.6386485917272624E-2</v>
      </c>
      <c r="J320">
        <f t="shared" si="29"/>
        <v>6.5657640237593972E-3</v>
      </c>
      <c r="K320">
        <f t="shared" si="30"/>
        <v>1.0819554909177654E-2</v>
      </c>
    </row>
    <row r="321" spans="1:11" x14ac:dyDescent="0.25">
      <c r="A321">
        <v>154.70365576899999</v>
      </c>
      <c r="B321">
        <v>-1.15530269445</v>
      </c>
      <c r="C321">
        <v>106.931125838</v>
      </c>
      <c r="E321">
        <f t="shared" si="25"/>
        <v>4.7036557689999938</v>
      </c>
      <c r="F321">
        <f t="shared" si="26"/>
        <v>-1.15530269445</v>
      </c>
      <c r="G321">
        <f t="shared" si="27"/>
        <v>1.9311258379999998</v>
      </c>
      <c r="I321">
        <f t="shared" si="28"/>
        <v>2.5689232955675313E-2</v>
      </c>
      <c r="J321">
        <f t="shared" si="29"/>
        <v>6.3097389582901396E-3</v>
      </c>
      <c r="K321">
        <f t="shared" si="30"/>
        <v>1.0546932844461256E-2</v>
      </c>
    </row>
    <row r="322" spans="1:11" x14ac:dyDescent="0.25">
      <c r="A322">
        <v>154.60973369300001</v>
      </c>
      <c r="B322">
        <v>-1.1075253242</v>
      </c>
      <c r="C322">
        <v>106.88873778599999</v>
      </c>
      <c r="E322">
        <f t="shared" ref="E322:E385" si="31">A322-150</f>
        <v>4.6097336930000097</v>
      </c>
      <c r="F322">
        <f t="shared" ref="F322:F385" si="32">B322-0</f>
        <v>-1.1075253242</v>
      </c>
      <c r="G322">
        <f t="shared" ref="G322:G385" si="33">C322-105</f>
        <v>1.888737785999993</v>
      </c>
      <c r="I322">
        <f t="shared" ref="I322:I385" si="34">ABS(E322)/SQRT(150^2 + 0.01^2 + 105^2)</f>
        <v>2.5176273205103007E-2</v>
      </c>
      <c r="J322">
        <f t="shared" ref="J322:J385" si="35">ABS(F322)/SQRT(150^2 + 0.01^2 + 105^2)</f>
        <v>6.0488006467642646E-3</v>
      </c>
      <c r="K322">
        <f t="shared" ref="K322:K385" si="36">ABS(G322)/SQRT(150^2 + 0.01^2 + 105^2)</f>
        <v>1.0315428543159684E-2</v>
      </c>
    </row>
    <row r="323" spans="1:11" x14ac:dyDescent="0.25">
      <c r="A323">
        <v>154.52082518200001</v>
      </c>
      <c r="B323">
        <v>-0.93586618431900004</v>
      </c>
      <c r="C323">
        <v>106.786143048</v>
      </c>
      <c r="E323">
        <f t="shared" si="31"/>
        <v>4.52082518200001</v>
      </c>
      <c r="F323">
        <f t="shared" si="32"/>
        <v>-0.93586618431900004</v>
      </c>
      <c r="G323">
        <f t="shared" si="33"/>
        <v>1.7861430479999996</v>
      </c>
      <c r="I323">
        <f t="shared" si="34"/>
        <v>2.469069527104709E-2</v>
      </c>
      <c r="J323">
        <f t="shared" si="35"/>
        <v>5.1112763359001225E-3</v>
      </c>
      <c r="K323">
        <f t="shared" si="36"/>
        <v>9.7551026490161515E-3</v>
      </c>
    </row>
    <row r="324" spans="1:11" x14ac:dyDescent="0.25">
      <c r="A324">
        <v>154.41543360700001</v>
      </c>
      <c r="B324">
        <v>-1.0732447055600001</v>
      </c>
      <c r="C324">
        <v>106.849079969</v>
      </c>
      <c r="E324">
        <f t="shared" si="31"/>
        <v>4.4154336070000113</v>
      </c>
      <c r="F324">
        <f t="shared" si="32"/>
        <v>-1.0732447055600001</v>
      </c>
      <c r="G324">
        <f t="shared" si="33"/>
        <v>1.8490799690000017</v>
      </c>
      <c r="I324">
        <f t="shared" si="34"/>
        <v>2.4115094322613717E-2</v>
      </c>
      <c r="J324">
        <f t="shared" si="35"/>
        <v>5.8615754667433097E-3</v>
      </c>
      <c r="K324">
        <f t="shared" si="36"/>
        <v>1.0098835546252745E-2</v>
      </c>
    </row>
    <row r="325" spans="1:11" x14ac:dyDescent="0.25">
      <c r="A325">
        <v>154.42318314900001</v>
      </c>
      <c r="B325">
        <v>-1.31416529789</v>
      </c>
      <c r="C325">
        <v>106.879557973</v>
      </c>
      <c r="E325">
        <f t="shared" si="31"/>
        <v>4.4231831490000104</v>
      </c>
      <c r="F325">
        <f t="shared" si="32"/>
        <v>-1.31416529789</v>
      </c>
      <c r="G325">
        <f t="shared" si="33"/>
        <v>1.8795579730000043</v>
      </c>
      <c r="I325">
        <f t="shared" si="34"/>
        <v>2.4157418803722609E-2</v>
      </c>
      <c r="J325">
        <f t="shared" si="35"/>
        <v>7.177374395094833E-3</v>
      </c>
      <c r="K325">
        <f t="shared" si="36"/>
        <v>1.0265292571007882E-2</v>
      </c>
    </row>
    <row r="326" spans="1:11" x14ac:dyDescent="0.25">
      <c r="A326">
        <v>154.597071468</v>
      </c>
      <c r="B326">
        <v>-1.53334387129</v>
      </c>
      <c r="C326">
        <v>106.997731629</v>
      </c>
      <c r="E326">
        <f t="shared" si="31"/>
        <v>4.5970714679999958</v>
      </c>
      <c r="F326">
        <f t="shared" si="32"/>
        <v>-1.53334387129</v>
      </c>
      <c r="G326">
        <f t="shared" si="33"/>
        <v>1.9977316290000005</v>
      </c>
      <c r="I326">
        <f t="shared" si="34"/>
        <v>2.5107117879174107E-2</v>
      </c>
      <c r="J326">
        <f t="shared" si="35"/>
        <v>8.3744282841302208E-3</v>
      </c>
      <c r="K326">
        <f t="shared" si="36"/>
        <v>1.0910703444442855E-2</v>
      </c>
    </row>
    <row r="327" spans="1:11" x14ac:dyDescent="0.25">
      <c r="A327">
        <v>154.76918794100001</v>
      </c>
      <c r="B327">
        <v>-1.5163293580999999</v>
      </c>
      <c r="C327">
        <v>107.071370484</v>
      </c>
      <c r="E327">
        <f t="shared" si="31"/>
        <v>4.7691879410000126</v>
      </c>
      <c r="F327">
        <f t="shared" si="32"/>
        <v>-1.5163293580999999</v>
      </c>
      <c r="G327">
        <f t="shared" si="33"/>
        <v>2.0713704839999991</v>
      </c>
      <c r="I327">
        <f t="shared" si="34"/>
        <v>2.6047139935963918E-2</v>
      </c>
      <c r="J327">
        <f t="shared" si="35"/>
        <v>8.2815027354865428E-3</v>
      </c>
      <c r="K327">
        <f t="shared" si="36"/>
        <v>1.1312885447886178E-2</v>
      </c>
    </row>
    <row r="328" spans="1:11" x14ac:dyDescent="0.25">
      <c r="A328">
        <v>154.597118569</v>
      </c>
      <c r="B328">
        <v>-1.1391394505200001</v>
      </c>
      <c r="C328">
        <v>106.988777218</v>
      </c>
      <c r="E328">
        <f t="shared" si="31"/>
        <v>4.5971185690000027</v>
      </c>
      <c r="F328">
        <f t="shared" si="32"/>
        <v>-1.1391394505200001</v>
      </c>
      <c r="G328">
        <f t="shared" si="33"/>
        <v>1.9887772179999956</v>
      </c>
      <c r="I328">
        <f t="shared" si="34"/>
        <v>2.5107375123458352E-2</v>
      </c>
      <c r="J328">
        <f t="shared" si="35"/>
        <v>6.2214626559778533E-3</v>
      </c>
      <c r="K328">
        <f t="shared" si="36"/>
        <v>1.0861798515711455E-2</v>
      </c>
    </row>
    <row r="329" spans="1:11" x14ac:dyDescent="0.25">
      <c r="A329">
        <v>154.603998367</v>
      </c>
      <c r="B329">
        <v>-1.1707184041500001</v>
      </c>
      <c r="C329">
        <v>106.970373756</v>
      </c>
      <c r="E329">
        <f t="shared" si="31"/>
        <v>4.6039983670000026</v>
      </c>
      <c r="F329">
        <f t="shared" si="32"/>
        <v>-1.1707184041500001</v>
      </c>
      <c r="G329">
        <f t="shared" si="33"/>
        <v>1.9703737560000008</v>
      </c>
      <c r="I329">
        <f t="shared" si="34"/>
        <v>2.5144949457591131E-2</v>
      </c>
      <c r="J329">
        <f t="shared" si="35"/>
        <v>6.3939325679225377E-3</v>
      </c>
      <c r="K329">
        <f t="shared" si="36"/>
        <v>1.076128715907166E-2</v>
      </c>
    </row>
    <row r="330" spans="1:11" x14ac:dyDescent="0.25">
      <c r="A330">
        <v>154.481883146</v>
      </c>
      <c r="B330">
        <v>-1.03588128125</v>
      </c>
      <c r="C330">
        <v>106.890453206</v>
      </c>
      <c r="E330">
        <f t="shared" si="31"/>
        <v>4.4818831460000013</v>
      </c>
      <c r="F330">
        <f t="shared" si="32"/>
        <v>-1.03588128125</v>
      </c>
      <c r="G330">
        <f t="shared" si="33"/>
        <v>1.8904532060000037</v>
      </c>
      <c r="I330">
        <f t="shared" si="34"/>
        <v>2.4478011545089565E-2</v>
      </c>
      <c r="J330">
        <f t="shared" si="35"/>
        <v>5.6575134013499917E-3</v>
      </c>
      <c r="K330">
        <f t="shared" si="36"/>
        <v>1.0324797388619748E-2</v>
      </c>
    </row>
    <row r="331" spans="1:11" x14ac:dyDescent="0.25">
      <c r="A331">
        <v>154.349242135</v>
      </c>
      <c r="B331">
        <v>-0.76489194463499999</v>
      </c>
      <c r="C331">
        <v>106.80191443299999</v>
      </c>
      <c r="E331">
        <f t="shared" si="31"/>
        <v>4.3492421349999972</v>
      </c>
      <c r="F331">
        <f t="shared" si="32"/>
        <v>-0.76489194463499999</v>
      </c>
      <c r="G331">
        <f t="shared" si="33"/>
        <v>1.8019144329999932</v>
      </c>
      <c r="I331">
        <f t="shared" si="34"/>
        <v>2.375358654496252E-2</v>
      </c>
      <c r="J331">
        <f t="shared" si="35"/>
        <v>4.1774926390554168E-3</v>
      </c>
      <c r="K331">
        <f t="shared" si="36"/>
        <v>9.841238795706286E-3</v>
      </c>
    </row>
    <row r="332" spans="1:11" x14ac:dyDescent="0.25">
      <c r="A332">
        <v>154.234062139</v>
      </c>
      <c r="B332">
        <v>-0.60470145035800005</v>
      </c>
      <c r="C332">
        <v>106.84287474</v>
      </c>
      <c r="E332">
        <f t="shared" si="31"/>
        <v>4.2340621390000024</v>
      </c>
      <c r="F332">
        <f t="shared" si="32"/>
        <v>-0.60470145035800005</v>
      </c>
      <c r="G332">
        <f t="shared" si="33"/>
        <v>1.8428747399999992</v>
      </c>
      <c r="I332">
        <f t="shared" si="34"/>
        <v>2.3124525683711043E-2</v>
      </c>
      <c r="J332">
        <f t="shared" si="35"/>
        <v>3.3026048651906385E-3</v>
      </c>
      <c r="K332">
        <f t="shared" si="36"/>
        <v>1.0064945401830406E-2</v>
      </c>
    </row>
    <row r="333" spans="1:11" x14ac:dyDescent="0.25">
      <c r="A333">
        <v>154.320475071</v>
      </c>
      <c r="B333">
        <v>-0.67494265118300001</v>
      </c>
      <c r="C333">
        <v>106.903427365</v>
      </c>
      <c r="E333">
        <f t="shared" si="31"/>
        <v>4.3204750710000042</v>
      </c>
      <c r="F333">
        <f t="shared" si="32"/>
        <v>-0.67494265118300001</v>
      </c>
      <c r="G333">
        <f t="shared" si="33"/>
        <v>1.9034273649999989</v>
      </c>
      <c r="I333">
        <f t="shared" si="34"/>
        <v>2.3596473897940784E-2</v>
      </c>
      <c r="J333">
        <f t="shared" si="35"/>
        <v>3.6862304236280124E-3</v>
      </c>
      <c r="K333">
        <f t="shared" si="36"/>
        <v>1.0395656356478636E-2</v>
      </c>
    </row>
    <row r="334" spans="1:11" x14ac:dyDescent="0.25">
      <c r="A334">
        <v>154.45840877500001</v>
      </c>
      <c r="B334">
        <v>-0.63838587850999995</v>
      </c>
      <c r="C334">
        <v>106.884225758</v>
      </c>
      <c r="E334">
        <f t="shared" si="31"/>
        <v>4.4584087750000094</v>
      </c>
      <c r="F334">
        <f t="shared" si="32"/>
        <v>-0.63838587850999995</v>
      </c>
      <c r="G334">
        <f t="shared" si="33"/>
        <v>1.8842257579999995</v>
      </c>
      <c r="I334">
        <f t="shared" si="34"/>
        <v>2.434980518503211E-2</v>
      </c>
      <c r="J334">
        <f t="shared" si="35"/>
        <v>3.4865739233599195E-3</v>
      </c>
      <c r="K334">
        <f t="shared" si="36"/>
        <v>1.0290785894103966E-2</v>
      </c>
    </row>
    <row r="335" spans="1:11" x14ac:dyDescent="0.25">
      <c r="A335">
        <v>154.419940569</v>
      </c>
      <c r="B335">
        <v>-0.90559736807400004</v>
      </c>
      <c r="C335">
        <v>106.89435691600001</v>
      </c>
      <c r="E335">
        <f t="shared" si="31"/>
        <v>4.4199405690000049</v>
      </c>
      <c r="F335">
        <f t="shared" si="32"/>
        <v>-0.90559736807400004</v>
      </c>
      <c r="G335">
        <f t="shared" si="33"/>
        <v>1.8943569160000067</v>
      </c>
      <c r="I335">
        <f t="shared" si="34"/>
        <v>2.4139709303476746E-2</v>
      </c>
      <c r="J335">
        <f t="shared" si="35"/>
        <v>4.945961799718482E-3</v>
      </c>
      <c r="K335">
        <f t="shared" si="36"/>
        <v>1.0346117680857629E-2</v>
      </c>
    </row>
    <row r="336" spans="1:11" x14ac:dyDescent="0.25">
      <c r="A336">
        <v>154.379079889</v>
      </c>
      <c r="B336">
        <v>-0.74171199318000003</v>
      </c>
      <c r="C336">
        <v>106.97143737899999</v>
      </c>
      <c r="E336">
        <f t="shared" si="31"/>
        <v>4.3790798889999962</v>
      </c>
      <c r="F336">
        <f t="shared" si="32"/>
        <v>-0.74171199318000003</v>
      </c>
      <c r="G336">
        <f t="shared" si="33"/>
        <v>1.9714373789999939</v>
      </c>
      <c r="I336">
        <f t="shared" si="34"/>
        <v>2.3916546814808769E-2</v>
      </c>
      <c r="J336">
        <f t="shared" si="35"/>
        <v>4.0508942649241098E-3</v>
      </c>
      <c r="K336">
        <f t="shared" si="36"/>
        <v>1.0767096185149613E-2</v>
      </c>
    </row>
    <row r="337" spans="1:11" x14ac:dyDescent="0.25">
      <c r="A337">
        <v>154.327790048</v>
      </c>
      <c r="B337">
        <v>-0.42124462199599999</v>
      </c>
      <c r="C337">
        <v>106.844685207</v>
      </c>
      <c r="E337">
        <f t="shared" si="31"/>
        <v>4.3277900479999971</v>
      </c>
      <c r="F337">
        <f t="shared" si="32"/>
        <v>-0.42124462199599999</v>
      </c>
      <c r="G337">
        <f t="shared" si="33"/>
        <v>1.8446852069999977</v>
      </c>
      <c r="I337">
        <f t="shared" si="34"/>
        <v>2.3636424982256245E-2</v>
      </c>
      <c r="J337">
        <f t="shared" si="35"/>
        <v>2.3006469344760945E-3</v>
      </c>
      <c r="K337">
        <f t="shared" si="36"/>
        <v>1.0074833350865293E-2</v>
      </c>
    </row>
    <row r="338" spans="1:11" x14ac:dyDescent="0.25">
      <c r="A338">
        <v>154.35929811400001</v>
      </c>
      <c r="B338">
        <v>-0.571729885371</v>
      </c>
      <c r="C338">
        <v>106.83480953900001</v>
      </c>
      <c r="E338">
        <f t="shared" si="31"/>
        <v>4.359298114000012</v>
      </c>
      <c r="F338">
        <f t="shared" si="32"/>
        <v>-0.571729885371</v>
      </c>
      <c r="G338">
        <f t="shared" si="33"/>
        <v>1.8348095390000054</v>
      </c>
      <c r="I338">
        <f t="shared" si="34"/>
        <v>2.3808507738139816E-2</v>
      </c>
      <c r="J338">
        <f t="shared" si="35"/>
        <v>3.1225291420804184E-3</v>
      </c>
      <c r="K338">
        <f t="shared" si="36"/>
        <v>1.0020896934532121E-2</v>
      </c>
    </row>
    <row r="339" spans="1:11" x14ac:dyDescent="0.25">
      <c r="A339">
        <v>154.43076021499999</v>
      </c>
      <c r="B339">
        <v>-0.69926604794799996</v>
      </c>
      <c r="C339">
        <v>106.84331708400001</v>
      </c>
      <c r="E339">
        <f t="shared" si="31"/>
        <v>4.4307602149999923</v>
      </c>
      <c r="F339">
        <f t="shared" si="32"/>
        <v>-0.69926604794799996</v>
      </c>
      <c r="G339">
        <f t="shared" si="33"/>
        <v>1.8433170840000059</v>
      </c>
      <c r="I339">
        <f t="shared" si="34"/>
        <v>2.4198801299201319E-2</v>
      </c>
      <c r="J339">
        <f t="shared" si="35"/>
        <v>3.8190737770654698E-3</v>
      </c>
      <c r="K339">
        <f t="shared" si="36"/>
        <v>1.0067361283991175E-2</v>
      </c>
    </row>
    <row r="340" spans="1:11" x14ac:dyDescent="0.25">
      <c r="A340">
        <v>154.64625814300001</v>
      </c>
      <c r="B340">
        <v>-0.77066114720099999</v>
      </c>
      <c r="C340">
        <v>106.870503318</v>
      </c>
      <c r="E340">
        <f t="shared" si="31"/>
        <v>4.6462581430000114</v>
      </c>
      <c r="F340">
        <f t="shared" si="32"/>
        <v>-0.77066114720099999</v>
      </c>
      <c r="G340">
        <f t="shared" si="33"/>
        <v>1.8705033180000044</v>
      </c>
      <c r="I340">
        <f t="shared" si="34"/>
        <v>2.5375753173601516E-2</v>
      </c>
      <c r="J340">
        <f t="shared" si="35"/>
        <v>4.2090014049951403E-3</v>
      </c>
      <c r="K340">
        <f t="shared" si="36"/>
        <v>1.0215840155046388E-2</v>
      </c>
    </row>
    <row r="341" spans="1:11" x14ac:dyDescent="0.25">
      <c r="A341">
        <v>154.81308733099999</v>
      </c>
      <c r="B341">
        <v>-1.15367001662</v>
      </c>
      <c r="C341">
        <v>106.955853946</v>
      </c>
      <c r="E341">
        <f t="shared" si="31"/>
        <v>4.8130873309999913</v>
      </c>
      <c r="F341">
        <f t="shared" si="32"/>
        <v>-1.15367001662</v>
      </c>
      <c r="G341">
        <f t="shared" si="33"/>
        <v>1.9558539460000048</v>
      </c>
      <c r="I341">
        <f t="shared" si="34"/>
        <v>2.6286898479468315E-2</v>
      </c>
      <c r="J341">
        <f t="shared" si="35"/>
        <v>6.3008220130083732E-3</v>
      </c>
      <c r="K341">
        <f t="shared" si="36"/>
        <v>1.0681986546977476E-2</v>
      </c>
    </row>
    <row r="342" spans="1:11" x14ac:dyDescent="0.25">
      <c r="A342">
        <v>154.929788129</v>
      </c>
      <c r="B342">
        <v>-1.26129570787</v>
      </c>
      <c r="C342">
        <v>107.00902819700001</v>
      </c>
      <c r="E342">
        <f t="shared" si="31"/>
        <v>4.9297881290000021</v>
      </c>
      <c r="F342">
        <f t="shared" si="32"/>
        <v>-1.26129570787</v>
      </c>
      <c r="G342">
        <f t="shared" si="33"/>
        <v>2.0090281970000063</v>
      </c>
      <c r="I342">
        <f t="shared" si="34"/>
        <v>2.692426527099542E-2</v>
      </c>
      <c r="J342">
        <f t="shared" si="35"/>
        <v>6.8886246903978885E-3</v>
      </c>
      <c r="K342">
        <f t="shared" si="36"/>
        <v>1.0972400171670298E-2</v>
      </c>
    </row>
    <row r="343" spans="1:11" x14ac:dyDescent="0.25">
      <c r="A343">
        <v>154.902103092</v>
      </c>
      <c r="B343">
        <v>-1.2819012751300001</v>
      </c>
      <c r="C343">
        <v>107.066911811</v>
      </c>
      <c r="E343">
        <f t="shared" si="31"/>
        <v>4.9021030920000044</v>
      </c>
      <c r="F343">
        <f t="shared" si="32"/>
        <v>-1.2819012751300001</v>
      </c>
      <c r="G343">
        <f t="shared" si="33"/>
        <v>2.0669118109999971</v>
      </c>
      <c r="I343">
        <f t="shared" si="34"/>
        <v>2.6773062164346603E-2</v>
      </c>
      <c r="J343">
        <f t="shared" si="35"/>
        <v>7.0011629464953404E-3</v>
      </c>
      <c r="K343">
        <f t="shared" si="36"/>
        <v>1.128853419962411E-2</v>
      </c>
    </row>
    <row r="344" spans="1:11" x14ac:dyDescent="0.25">
      <c r="A344">
        <v>154.86234410700001</v>
      </c>
      <c r="B344">
        <v>-1.3161063156399999</v>
      </c>
      <c r="C344">
        <v>107.11599400199999</v>
      </c>
      <c r="E344">
        <f t="shared" si="31"/>
        <v>4.8623441070000126</v>
      </c>
      <c r="F344">
        <f t="shared" si="32"/>
        <v>-1.3161063156399999</v>
      </c>
      <c r="G344">
        <f t="shared" si="33"/>
        <v>2.1159940019999937</v>
      </c>
      <c r="I344">
        <f t="shared" si="34"/>
        <v>2.655591663374092E-2</v>
      </c>
      <c r="J344">
        <f t="shared" si="35"/>
        <v>7.1879753530729824E-3</v>
      </c>
      <c r="K344">
        <f t="shared" si="36"/>
        <v>1.1556598849865709E-2</v>
      </c>
    </row>
    <row r="345" spans="1:11" x14ac:dyDescent="0.25">
      <c r="A345">
        <v>154.962399417</v>
      </c>
      <c r="B345">
        <v>-1.41754083391</v>
      </c>
      <c r="C345">
        <v>107.197563729</v>
      </c>
      <c r="E345">
        <f t="shared" si="31"/>
        <v>4.9623994170000003</v>
      </c>
      <c r="F345">
        <f t="shared" si="32"/>
        <v>-1.41754083391</v>
      </c>
      <c r="G345">
        <f t="shared" si="33"/>
        <v>2.1975637289999952</v>
      </c>
      <c r="I345">
        <f t="shared" si="34"/>
        <v>2.710237332472204E-2</v>
      </c>
      <c r="J345">
        <f t="shared" si="35"/>
        <v>7.7419646536417879E-3</v>
      </c>
      <c r="K345">
        <f t="shared" si="36"/>
        <v>1.2002095676577451E-2</v>
      </c>
    </row>
    <row r="346" spans="1:11" x14ac:dyDescent="0.25">
      <c r="A346">
        <v>154.844181437</v>
      </c>
      <c r="B346">
        <v>-1.2877008346500001</v>
      </c>
      <c r="C346">
        <v>107.13847137400001</v>
      </c>
      <c r="E346">
        <f t="shared" si="31"/>
        <v>4.8441814370000031</v>
      </c>
      <c r="F346">
        <f t="shared" si="32"/>
        <v>-1.2877008346500001</v>
      </c>
      <c r="G346">
        <f t="shared" si="33"/>
        <v>2.1384713740000052</v>
      </c>
      <c r="I346">
        <f t="shared" si="34"/>
        <v>2.6456720373716453E-2</v>
      </c>
      <c r="J346">
        <f t="shared" si="35"/>
        <v>7.0328375083396613E-3</v>
      </c>
      <c r="K346">
        <f t="shared" si="36"/>
        <v>1.1679360053894555E-2</v>
      </c>
    </row>
    <row r="347" spans="1:11" x14ac:dyDescent="0.25">
      <c r="A347">
        <v>154.92747776499999</v>
      </c>
      <c r="B347">
        <v>-1.5378134482100001</v>
      </c>
      <c r="C347">
        <v>107.149546943</v>
      </c>
      <c r="E347">
        <f t="shared" si="31"/>
        <v>4.9274777649999919</v>
      </c>
      <c r="F347">
        <f t="shared" si="32"/>
        <v>-1.5378134482100001</v>
      </c>
      <c r="G347">
        <f t="shared" si="33"/>
        <v>2.1495469430000043</v>
      </c>
      <c r="I347">
        <f t="shared" si="34"/>
        <v>2.6911647111435396E-2</v>
      </c>
      <c r="J347">
        <f t="shared" si="35"/>
        <v>8.3988390846543425E-3</v>
      </c>
      <c r="K347">
        <f t="shared" si="36"/>
        <v>1.1739849784889074E-2</v>
      </c>
    </row>
    <row r="348" spans="1:11" x14ac:dyDescent="0.25">
      <c r="A348">
        <v>154.85377095800001</v>
      </c>
      <c r="B348">
        <v>-1.3604519183099999</v>
      </c>
      <c r="C348">
        <v>107.062630498</v>
      </c>
      <c r="E348">
        <f t="shared" si="31"/>
        <v>4.8537709580000126</v>
      </c>
      <c r="F348">
        <f t="shared" si="32"/>
        <v>-1.3604519183099999</v>
      </c>
      <c r="G348">
        <f t="shared" si="33"/>
        <v>2.0626304980000043</v>
      </c>
      <c r="I348">
        <f t="shared" si="34"/>
        <v>2.6509093985009648E-2</v>
      </c>
      <c r="J348">
        <f t="shared" si="35"/>
        <v>7.4301709076578888E-3</v>
      </c>
      <c r="K348">
        <f t="shared" si="36"/>
        <v>1.1265151611183468E-2</v>
      </c>
    </row>
    <row r="349" spans="1:11" x14ac:dyDescent="0.25">
      <c r="A349">
        <v>154.55610069400001</v>
      </c>
      <c r="B349">
        <v>-0.94136738286900001</v>
      </c>
      <c r="C349">
        <v>106.90719124500001</v>
      </c>
      <c r="E349">
        <f t="shared" si="31"/>
        <v>4.5561006940000084</v>
      </c>
      <c r="F349">
        <f t="shared" si="32"/>
        <v>-0.94136738286900001</v>
      </c>
      <c r="G349">
        <f t="shared" si="33"/>
        <v>1.907191245000007</v>
      </c>
      <c r="I349">
        <f t="shared" si="34"/>
        <v>2.488335410704676E-2</v>
      </c>
      <c r="J349">
        <f t="shared" si="35"/>
        <v>5.1413213855437999E-3</v>
      </c>
      <c r="K349">
        <f t="shared" si="36"/>
        <v>1.0416212960721377E-2</v>
      </c>
    </row>
    <row r="350" spans="1:11" x14ac:dyDescent="0.25">
      <c r="A350">
        <v>154.63502859299999</v>
      </c>
      <c r="B350">
        <v>-0.87914438545100004</v>
      </c>
      <c r="C350">
        <v>106.86825813599999</v>
      </c>
      <c r="E350">
        <f t="shared" si="31"/>
        <v>4.635028592999987</v>
      </c>
      <c r="F350">
        <f t="shared" si="32"/>
        <v>-0.87914438545100004</v>
      </c>
      <c r="G350">
        <f t="shared" si="33"/>
        <v>1.8682581359999944</v>
      </c>
      <c r="I350">
        <f t="shared" si="34"/>
        <v>2.5314422468272424E-2</v>
      </c>
      <c r="J350">
        <f t="shared" si="35"/>
        <v>4.8014876148826397E-3</v>
      </c>
      <c r="K350">
        <f t="shared" si="36"/>
        <v>1.0203577989986123E-2</v>
      </c>
    </row>
    <row r="351" spans="1:11" x14ac:dyDescent="0.25">
      <c r="A351">
        <v>154.81281728799999</v>
      </c>
      <c r="B351">
        <v>-1.1848338697</v>
      </c>
      <c r="C351">
        <v>106.911550777</v>
      </c>
      <c r="E351">
        <f t="shared" si="31"/>
        <v>4.8128172879999909</v>
      </c>
      <c r="F351">
        <f t="shared" si="32"/>
        <v>-1.1848338697</v>
      </c>
      <c r="G351">
        <f t="shared" si="33"/>
        <v>1.9115507770000022</v>
      </c>
      <c r="I351">
        <f t="shared" si="34"/>
        <v>2.6285423627167095E-2</v>
      </c>
      <c r="J351">
        <f t="shared" si="35"/>
        <v>6.4710248341512061E-3</v>
      </c>
      <c r="K351">
        <f t="shared" si="36"/>
        <v>1.0440022745838669E-2</v>
      </c>
    </row>
    <row r="352" spans="1:11" x14ac:dyDescent="0.25">
      <c r="A352">
        <v>154.606534576</v>
      </c>
      <c r="B352">
        <v>-0.86879600710899996</v>
      </c>
      <c r="C352">
        <v>106.830678042</v>
      </c>
      <c r="E352">
        <f t="shared" si="31"/>
        <v>4.6065345760000014</v>
      </c>
      <c r="F352">
        <f t="shared" si="32"/>
        <v>-0.86879600710899996</v>
      </c>
      <c r="G352">
        <f t="shared" si="33"/>
        <v>1.8306780420000024</v>
      </c>
      <c r="I352">
        <f t="shared" si="34"/>
        <v>2.5158801080036517E-2</v>
      </c>
      <c r="J352">
        <f t="shared" si="35"/>
        <v>4.7449694692111031E-3</v>
      </c>
      <c r="K352">
        <f t="shared" si="36"/>
        <v>9.9983325730862334E-3</v>
      </c>
    </row>
    <row r="353" spans="1:11" x14ac:dyDescent="0.25">
      <c r="A353">
        <v>154.58122768999999</v>
      </c>
      <c r="B353">
        <v>-0.85723716014200002</v>
      </c>
      <c r="C353">
        <v>106.73583650800001</v>
      </c>
      <c r="E353">
        <f t="shared" si="31"/>
        <v>4.5812276899999915</v>
      </c>
      <c r="F353">
        <f t="shared" si="32"/>
        <v>-0.85723716014200002</v>
      </c>
      <c r="G353">
        <f t="shared" si="33"/>
        <v>1.7358365080000056</v>
      </c>
      <c r="I353">
        <f t="shared" si="34"/>
        <v>2.5020586354775023E-2</v>
      </c>
      <c r="J353">
        <f t="shared" si="35"/>
        <v>4.6818402933068489E-3</v>
      </c>
      <c r="K353">
        <f t="shared" si="36"/>
        <v>9.4803511602335015E-3</v>
      </c>
    </row>
    <row r="354" spans="1:11" x14ac:dyDescent="0.25">
      <c r="A354">
        <v>154.81658687800001</v>
      </c>
      <c r="B354">
        <v>-1.00312176597</v>
      </c>
      <c r="C354">
        <v>106.82833648099999</v>
      </c>
      <c r="E354">
        <f t="shared" si="31"/>
        <v>4.8165868780000096</v>
      </c>
      <c r="F354">
        <f t="shared" si="32"/>
        <v>-1.00312176597</v>
      </c>
      <c r="G354">
        <f t="shared" si="33"/>
        <v>1.8283364809999938</v>
      </c>
      <c r="I354">
        <f t="shared" si="34"/>
        <v>2.6306011416838287E-2</v>
      </c>
      <c r="J354">
        <f t="shared" si="35"/>
        <v>5.4785957974961197E-3</v>
      </c>
      <c r="K354">
        <f t="shared" si="36"/>
        <v>9.9855440296716426E-3</v>
      </c>
    </row>
    <row r="355" spans="1:11" x14ac:dyDescent="0.25">
      <c r="A355">
        <v>154.80907621599999</v>
      </c>
      <c r="B355">
        <v>-0.98089080214000002</v>
      </c>
      <c r="C355">
        <v>106.850329261</v>
      </c>
      <c r="E355">
        <f t="shared" si="31"/>
        <v>4.809076215999994</v>
      </c>
      <c r="F355">
        <f t="shared" si="32"/>
        <v>-0.98089080214000002</v>
      </c>
      <c r="G355">
        <f t="shared" si="33"/>
        <v>1.8503292609999988</v>
      </c>
      <c r="I355">
        <f t="shared" si="34"/>
        <v>2.6264991589868517E-2</v>
      </c>
      <c r="J355">
        <f t="shared" si="35"/>
        <v>5.3571803630542659E-3</v>
      </c>
      <c r="K355">
        <f t="shared" si="36"/>
        <v>1.0105658612138881E-2</v>
      </c>
    </row>
    <row r="356" spans="1:11" x14ac:dyDescent="0.25">
      <c r="A356">
        <v>154.63402254799999</v>
      </c>
      <c r="B356">
        <v>-0.763974932597</v>
      </c>
      <c r="C356">
        <v>106.799629454</v>
      </c>
      <c r="E356">
        <f t="shared" si="31"/>
        <v>4.6340225479999901</v>
      </c>
      <c r="F356">
        <f t="shared" si="32"/>
        <v>-0.763974932597</v>
      </c>
      <c r="G356">
        <f t="shared" si="33"/>
        <v>1.799629453999998</v>
      </c>
      <c r="I356">
        <f t="shared" si="34"/>
        <v>2.5308927907097444E-2</v>
      </c>
      <c r="J356">
        <f t="shared" si="35"/>
        <v>4.1724843355093535E-3</v>
      </c>
      <c r="K356">
        <f t="shared" si="36"/>
        <v>9.8287592774948199E-3</v>
      </c>
    </row>
    <row r="357" spans="1:11" x14ac:dyDescent="0.25">
      <c r="A357">
        <v>154.67059902599999</v>
      </c>
      <c r="B357">
        <v>-0.84669468113199997</v>
      </c>
      <c r="C357">
        <v>106.824469154</v>
      </c>
      <c r="E357">
        <f t="shared" si="31"/>
        <v>4.6705990259999908</v>
      </c>
      <c r="F357">
        <f t="shared" si="32"/>
        <v>-0.84669468113199997</v>
      </c>
      <c r="G357">
        <f t="shared" si="33"/>
        <v>1.8244691539999991</v>
      </c>
      <c r="I357">
        <f t="shared" si="34"/>
        <v>2.550869202891793E-2</v>
      </c>
      <c r="J357">
        <f t="shared" si="35"/>
        <v>4.6242620578834286E-3</v>
      </c>
      <c r="K357">
        <f t="shared" si="36"/>
        <v>9.9644224448666059E-3</v>
      </c>
    </row>
    <row r="358" spans="1:11" x14ac:dyDescent="0.25">
      <c r="A358">
        <v>154.58687610699999</v>
      </c>
      <c r="B358">
        <v>-0.79276528354700004</v>
      </c>
      <c r="C358">
        <v>106.765666181</v>
      </c>
      <c r="E358">
        <f t="shared" si="31"/>
        <v>4.5868761069999948</v>
      </c>
      <c r="F358">
        <f t="shared" si="32"/>
        <v>-0.79276528354700004</v>
      </c>
      <c r="G358">
        <f t="shared" si="33"/>
        <v>1.7656661810000003</v>
      </c>
      <c r="I358">
        <f t="shared" si="34"/>
        <v>2.5051435444774381E-2</v>
      </c>
      <c r="J358">
        <f t="shared" si="35"/>
        <v>4.3297241652827476E-3</v>
      </c>
      <c r="K358">
        <f t="shared" si="36"/>
        <v>9.6432672953254625E-3</v>
      </c>
    </row>
    <row r="359" spans="1:11" x14ac:dyDescent="0.25">
      <c r="A359">
        <v>154.39361717700001</v>
      </c>
      <c r="B359">
        <v>-0.54215158374200001</v>
      </c>
      <c r="C359">
        <v>106.703749567</v>
      </c>
      <c r="E359">
        <f t="shared" si="31"/>
        <v>4.3936171770000101</v>
      </c>
      <c r="F359">
        <f t="shared" si="32"/>
        <v>-0.54215158374200001</v>
      </c>
      <c r="G359">
        <f t="shared" si="33"/>
        <v>1.7037495670000027</v>
      </c>
      <c r="I359">
        <f t="shared" si="34"/>
        <v>2.3995942883806288E-2</v>
      </c>
      <c r="J359">
        <f t="shared" si="35"/>
        <v>2.9609858833265675E-3</v>
      </c>
      <c r="K359">
        <f t="shared" si="36"/>
        <v>9.3051068518347751E-3</v>
      </c>
    </row>
    <row r="360" spans="1:11" x14ac:dyDescent="0.25">
      <c r="A360">
        <v>154.29184087600001</v>
      </c>
      <c r="B360">
        <v>-0.55753273833799999</v>
      </c>
      <c r="C360">
        <v>106.666245343</v>
      </c>
      <c r="E360">
        <f t="shared" si="31"/>
        <v>4.2918408760000091</v>
      </c>
      <c r="F360">
        <f t="shared" si="32"/>
        <v>-0.55753273833799999</v>
      </c>
      <c r="G360">
        <f t="shared" si="33"/>
        <v>1.6662453429999999</v>
      </c>
      <c r="I360">
        <f t="shared" si="34"/>
        <v>2.3440086921091605E-2</v>
      </c>
      <c r="J360">
        <f t="shared" si="35"/>
        <v>3.0449907686644893E-3</v>
      </c>
      <c r="K360">
        <f t="shared" si="36"/>
        <v>9.1002758024396092E-3</v>
      </c>
    </row>
    <row r="361" spans="1:11" x14ac:dyDescent="0.25">
      <c r="A361">
        <v>154.20865352600001</v>
      </c>
      <c r="B361">
        <v>-0.44400139840899999</v>
      </c>
      <c r="C361">
        <v>106.667478289</v>
      </c>
      <c r="E361">
        <f t="shared" si="31"/>
        <v>4.2086535260000062</v>
      </c>
      <c r="F361">
        <f t="shared" si="32"/>
        <v>-0.44400139840899999</v>
      </c>
      <c r="G361">
        <f t="shared" si="33"/>
        <v>1.6674782890000017</v>
      </c>
      <c r="I361">
        <f t="shared" si="34"/>
        <v>2.2985755371746595E-2</v>
      </c>
      <c r="J361">
        <f t="shared" si="35"/>
        <v>2.4249341185950254E-3</v>
      </c>
      <c r="K361">
        <f t="shared" si="36"/>
        <v>9.1070095938927502E-3</v>
      </c>
    </row>
    <row r="362" spans="1:11" x14ac:dyDescent="0.25">
      <c r="A362">
        <v>154.277435521</v>
      </c>
      <c r="B362">
        <v>-0.51748578244200005</v>
      </c>
      <c r="C362">
        <v>106.73357354300001</v>
      </c>
      <c r="E362">
        <f t="shared" si="31"/>
        <v>4.277435521000001</v>
      </c>
      <c r="F362">
        <f t="shared" si="32"/>
        <v>-0.51748578244200005</v>
      </c>
      <c r="G362">
        <f t="shared" si="33"/>
        <v>1.7335735430000057</v>
      </c>
      <c r="I362">
        <f t="shared" si="34"/>
        <v>2.3361411410259509E-2</v>
      </c>
      <c r="J362">
        <f t="shared" si="35"/>
        <v>2.8262724717265488E-3</v>
      </c>
      <c r="K362">
        <f t="shared" si="36"/>
        <v>9.4679918724984869E-3</v>
      </c>
    </row>
    <row r="363" spans="1:11" x14ac:dyDescent="0.25">
      <c r="A363">
        <v>153.98115099200001</v>
      </c>
      <c r="B363">
        <v>-0.127520414887</v>
      </c>
      <c r="C363">
        <v>106.573106529</v>
      </c>
      <c r="E363">
        <f t="shared" si="31"/>
        <v>3.9811509920000105</v>
      </c>
      <c r="F363">
        <f t="shared" si="32"/>
        <v>-0.127520414887</v>
      </c>
      <c r="G363">
        <f t="shared" si="33"/>
        <v>1.5731065290000004</v>
      </c>
      <c r="I363">
        <f t="shared" si="34"/>
        <v>2.1743239787921281E-2</v>
      </c>
      <c r="J363">
        <f t="shared" si="35"/>
        <v>6.9645862824969701E-4</v>
      </c>
      <c r="K363">
        <f t="shared" si="36"/>
        <v>8.5915938734110343E-3</v>
      </c>
    </row>
    <row r="364" spans="1:11" x14ac:dyDescent="0.25">
      <c r="A364">
        <v>154.27873834299999</v>
      </c>
      <c r="B364">
        <v>-0.21218191788900001</v>
      </c>
      <c r="C364">
        <v>106.653712607</v>
      </c>
      <c r="E364">
        <f t="shared" si="31"/>
        <v>4.2787383429999863</v>
      </c>
      <c r="F364">
        <f t="shared" si="32"/>
        <v>-0.21218191788900001</v>
      </c>
      <c r="G364">
        <f t="shared" si="33"/>
        <v>1.6537126070000028</v>
      </c>
      <c r="I364">
        <f t="shared" si="34"/>
        <v>2.336852683270985E-2</v>
      </c>
      <c r="J364">
        <f t="shared" si="35"/>
        <v>1.1588413322158014E-3</v>
      </c>
      <c r="K364">
        <f t="shared" si="36"/>
        <v>9.0318276866574558E-3</v>
      </c>
    </row>
    <row r="365" spans="1:11" x14ac:dyDescent="0.25">
      <c r="A365">
        <v>154.52354512799999</v>
      </c>
      <c r="B365">
        <v>-0.56293893258299998</v>
      </c>
      <c r="C365">
        <v>106.767709673</v>
      </c>
      <c r="E365">
        <f t="shared" si="31"/>
        <v>4.523545127999995</v>
      </c>
      <c r="F365">
        <f t="shared" si="32"/>
        <v>-0.56293893258299998</v>
      </c>
      <c r="G365">
        <f t="shared" si="33"/>
        <v>1.7677096729999988</v>
      </c>
      <c r="I365">
        <f t="shared" si="34"/>
        <v>2.4705550381593437E-2</v>
      </c>
      <c r="J365">
        <f t="shared" si="35"/>
        <v>3.0745169479139888E-3</v>
      </c>
      <c r="K365">
        <f t="shared" si="36"/>
        <v>9.6544279211469783E-3</v>
      </c>
    </row>
    <row r="366" spans="1:11" x14ac:dyDescent="0.25">
      <c r="A366">
        <v>154.75659088500001</v>
      </c>
      <c r="B366">
        <v>-0.82183183711700003</v>
      </c>
      <c r="C366">
        <v>106.85940270099999</v>
      </c>
      <c r="E366">
        <f t="shared" si="31"/>
        <v>4.7565908850000085</v>
      </c>
      <c r="F366">
        <f t="shared" si="32"/>
        <v>-0.82183183711700003</v>
      </c>
      <c r="G366">
        <f t="shared" si="33"/>
        <v>1.8594027009999934</v>
      </c>
      <c r="I366">
        <f t="shared" si="34"/>
        <v>2.5978340533534733E-2</v>
      </c>
      <c r="J366">
        <f t="shared" si="35"/>
        <v>4.488472488406124E-3</v>
      </c>
      <c r="K366">
        <f t="shared" si="36"/>
        <v>1.0155213623244373E-2</v>
      </c>
    </row>
    <row r="367" spans="1:11" x14ac:dyDescent="0.25">
      <c r="A367">
        <v>154.870585009</v>
      </c>
      <c r="B367">
        <v>-1.11525503571</v>
      </c>
      <c r="C367">
        <v>106.982810151</v>
      </c>
      <c r="E367">
        <f t="shared" si="31"/>
        <v>4.8705850089999956</v>
      </c>
      <c r="F367">
        <f t="shared" si="32"/>
        <v>-1.11525503571</v>
      </c>
      <c r="G367">
        <f t="shared" si="33"/>
        <v>1.9828101509999954</v>
      </c>
      <c r="I367">
        <f t="shared" si="34"/>
        <v>2.6600924700155494E-2</v>
      </c>
      <c r="J367">
        <f t="shared" si="35"/>
        <v>6.091016822737271E-3</v>
      </c>
      <c r="K367">
        <f t="shared" si="36"/>
        <v>1.0829209104038218E-2</v>
      </c>
    </row>
    <row r="368" spans="1:11" x14ac:dyDescent="0.25">
      <c r="A368">
        <v>154.90503437300001</v>
      </c>
      <c r="B368">
        <v>-1.32465268795</v>
      </c>
      <c r="C368">
        <v>106.963489489</v>
      </c>
      <c r="E368">
        <f t="shared" si="31"/>
        <v>4.9050343730000066</v>
      </c>
      <c r="F368">
        <f t="shared" si="32"/>
        <v>-1.32465268795</v>
      </c>
      <c r="G368">
        <f t="shared" si="33"/>
        <v>1.963489488999997</v>
      </c>
      <c r="I368">
        <f t="shared" si="34"/>
        <v>2.6789071490744144E-2</v>
      </c>
      <c r="J368">
        <f t="shared" si="35"/>
        <v>7.2346517596766488E-3</v>
      </c>
      <c r="K368">
        <f t="shared" si="36"/>
        <v>1.0723688417289209E-2</v>
      </c>
    </row>
    <row r="369" spans="1:11" x14ac:dyDescent="0.25">
      <c r="A369">
        <v>154.903939216</v>
      </c>
      <c r="B369">
        <v>-1.31446370417</v>
      </c>
      <c r="C369">
        <v>106.996465254</v>
      </c>
      <c r="E369">
        <f t="shared" si="31"/>
        <v>4.9039392159999977</v>
      </c>
      <c r="F369">
        <f t="shared" si="32"/>
        <v>-1.31446370417</v>
      </c>
      <c r="G369">
        <f t="shared" si="33"/>
        <v>1.9964652540000003</v>
      </c>
      <c r="I369">
        <f t="shared" si="34"/>
        <v>2.6783090240270487E-2</v>
      </c>
      <c r="J369">
        <f t="shared" si="35"/>
        <v>7.1790041547581318E-3</v>
      </c>
      <c r="K369">
        <f t="shared" si="36"/>
        <v>1.0903787078964187E-2</v>
      </c>
    </row>
    <row r="370" spans="1:11" x14ac:dyDescent="0.25">
      <c r="A370">
        <v>154.877221526</v>
      </c>
      <c r="B370">
        <v>-1.2901983272199999</v>
      </c>
      <c r="C370">
        <v>107.043779187</v>
      </c>
      <c r="E370">
        <f t="shared" si="31"/>
        <v>4.8772215259999996</v>
      </c>
      <c r="F370">
        <f t="shared" si="32"/>
        <v>-1.2901983272199999</v>
      </c>
      <c r="G370">
        <f t="shared" si="33"/>
        <v>2.0437791869999984</v>
      </c>
      <c r="I370">
        <f t="shared" si="34"/>
        <v>2.6637170343884575E-2</v>
      </c>
      <c r="J370">
        <f t="shared" si="35"/>
        <v>7.0464776792166714E-3</v>
      </c>
      <c r="K370">
        <f t="shared" si="36"/>
        <v>1.1162194306571444E-2</v>
      </c>
    </row>
    <row r="371" spans="1:11" x14ac:dyDescent="0.25">
      <c r="A371">
        <v>154.839350341</v>
      </c>
      <c r="B371">
        <v>-1.0335177250000001</v>
      </c>
      <c r="C371">
        <v>106.936732173</v>
      </c>
      <c r="E371">
        <f t="shared" si="31"/>
        <v>4.8393503409999994</v>
      </c>
      <c r="F371">
        <f t="shared" si="32"/>
        <v>-1.0335177250000001</v>
      </c>
      <c r="G371">
        <f t="shared" si="33"/>
        <v>1.9367321729999958</v>
      </c>
      <c r="I371">
        <f t="shared" si="34"/>
        <v>2.6430335120060506E-2</v>
      </c>
      <c r="J371">
        <f t="shared" si="35"/>
        <v>5.6446047298629627E-3</v>
      </c>
      <c r="K371">
        <f t="shared" si="36"/>
        <v>1.0577552101676388E-2</v>
      </c>
    </row>
    <row r="372" spans="1:11" x14ac:dyDescent="0.25">
      <c r="A372">
        <v>154.809973743</v>
      </c>
      <c r="B372">
        <v>-0.820462790527</v>
      </c>
      <c r="C372">
        <v>106.90388511499999</v>
      </c>
      <c r="E372">
        <f t="shared" si="31"/>
        <v>4.8099737430000005</v>
      </c>
      <c r="F372">
        <f t="shared" si="32"/>
        <v>-0.820462790527</v>
      </c>
      <c r="G372">
        <f t="shared" si="33"/>
        <v>1.9038851149999942</v>
      </c>
      <c r="I372">
        <f t="shared" si="34"/>
        <v>2.6269893474980762E-2</v>
      </c>
      <c r="J372">
        <f t="shared" si="35"/>
        <v>4.48099537730257E-3</v>
      </c>
      <c r="K372">
        <f t="shared" si="36"/>
        <v>1.0398156379219E-2</v>
      </c>
    </row>
    <row r="373" spans="1:11" x14ac:dyDescent="0.25">
      <c r="A373">
        <v>154.828814773</v>
      </c>
      <c r="B373">
        <v>-0.92851607686799997</v>
      </c>
      <c r="C373">
        <v>106.92368714600001</v>
      </c>
      <c r="E373">
        <f t="shared" si="31"/>
        <v>4.8288147730000048</v>
      </c>
      <c r="F373">
        <f t="shared" si="32"/>
        <v>-0.92851607686799997</v>
      </c>
      <c r="G373">
        <f t="shared" si="33"/>
        <v>1.923687146000006</v>
      </c>
      <c r="I373">
        <f t="shared" si="34"/>
        <v>2.6372794629437028E-2</v>
      </c>
      <c r="J373">
        <f t="shared" si="35"/>
        <v>5.0711333850059657E-3</v>
      </c>
      <c r="K373">
        <f t="shared" si="36"/>
        <v>1.0506306084966483E-2</v>
      </c>
    </row>
    <row r="374" spans="1:11" x14ac:dyDescent="0.25">
      <c r="A374">
        <v>154.81699161399999</v>
      </c>
      <c r="B374">
        <v>-0.94536410904500001</v>
      </c>
      <c r="C374">
        <v>106.91044965499999</v>
      </c>
      <c r="E374">
        <f t="shared" si="31"/>
        <v>4.8169916139999884</v>
      </c>
      <c r="F374">
        <f t="shared" si="32"/>
        <v>-0.94536410904500001</v>
      </c>
      <c r="G374">
        <f t="shared" si="33"/>
        <v>1.9104496549999936</v>
      </c>
      <c r="I374">
        <f t="shared" si="34"/>
        <v>2.6308221901172098E-2</v>
      </c>
      <c r="J374">
        <f t="shared" si="35"/>
        <v>5.1631496899175993E-3</v>
      </c>
      <c r="K374">
        <f t="shared" si="36"/>
        <v>1.0434008917242351E-2</v>
      </c>
    </row>
    <row r="375" spans="1:11" x14ac:dyDescent="0.25">
      <c r="A375">
        <v>154.546751782</v>
      </c>
      <c r="B375">
        <v>-0.76081644186899999</v>
      </c>
      <c r="C375">
        <v>106.86328318</v>
      </c>
      <c r="E375">
        <f t="shared" si="31"/>
        <v>4.5467517820000012</v>
      </c>
      <c r="F375">
        <f t="shared" si="32"/>
        <v>-0.76081644186899999</v>
      </c>
      <c r="G375">
        <f t="shared" si="33"/>
        <v>1.8632831799999963</v>
      </c>
      <c r="I375">
        <f t="shared" si="34"/>
        <v>2.4832294592906048E-2</v>
      </c>
      <c r="J375">
        <f t="shared" si="35"/>
        <v>4.1552340927014748E-3</v>
      </c>
      <c r="K375">
        <f t="shared" si="36"/>
        <v>1.0176407038304138E-2</v>
      </c>
    </row>
    <row r="376" spans="1:11" x14ac:dyDescent="0.25">
      <c r="A376">
        <v>154.71785846899999</v>
      </c>
      <c r="B376">
        <v>-0.93580842833599998</v>
      </c>
      <c r="C376">
        <v>106.91550288800001</v>
      </c>
      <c r="E376">
        <f t="shared" si="31"/>
        <v>4.7178584689999923</v>
      </c>
      <c r="F376">
        <f t="shared" si="32"/>
        <v>-0.93580842833599998</v>
      </c>
      <c r="G376">
        <f t="shared" si="33"/>
        <v>1.915502888000006</v>
      </c>
      <c r="I376">
        <f t="shared" si="34"/>
        <v>2.5766801656876656E-2</v>
      </c>
      <c r="J376">
        <f t="shared" si="35"/>
        <v>5.110960898934762E-3</v>
      </c>
      <c r="K376">
        <f t="shared" si="36"/>
        <v>1.0461607382370727E-2</v>
      </c>
    </row>
    <row r="377" spans="1:11" x14ac:dyDescent="0.25">
      <c r="A377">
        <v>154.731871044</v>
      </c>
      <c r="B377">
        <v>-0.84529589719300002</v>
      </c>
      <c r="C377">
        <v>106.859056716</v>
      </c>
      <c r="E377">
        <f t="shared" si="31"/>
        <v>4.7318710440000018</v>
      </c>
      <c r="F377">
        <f t="shared" si="32"/>
        <v>-0.84529589719300002</v>
      </c>
      <c r="G377">
        <f t="shared" si="33"/>
        <v>1.8590567159999978</v>
      </c>
      <c r="I377">
        <f t="shared" si="34"/>
        <v>2.5843331981620348E-2</v>
      </c>
      <c r="J377">
        <f t="shared" si="35"/>
        <v>4.6166225348765683E-3</v>
      </c>
      <c r="K377">
        <f t="shared" si="36"/>
        <v>1.0153324010207075E-2</v>
      </c>
    </row>
    <row r="378" spans="1:11" x14ac:dyDescent="0.25">
      <c r="A378">
        <v>154.57050030299999</v>
      </c>
      <c r="B378">
        <v>-0.71783585025300001</v>
      </c>
      <c r="C378">
        <v>106.78492291800001</v>
      </c>
      <c r="E378">
        <f t="shared" si="31"/>
        <v>4.5705003029999887</v>
      </c>
      <c r="F378">
        <f t="shared" si="32"/>
        <v>-0.71783585025300001</v>
      </c>
      <c r="G378">
        <f t="shared" si="33"/>
        <v>1.7849229180000066</v>
      </c>
      <c r="I378">
        <f t="shared" si="34"/>
        <v>2.496199823583465E-2</v>
      </c>
      <c r="J378">
        <f t="shared" si="35"/>
        <v>3.9204936089541039E-3</v>
      </c>
      <c r="K378">
        <f t="shared" si="36"/>
        <v>9.7484388527382428E-3</v>
      </c>
    </row>
    <row r="379" spans="1:11" x14ac:dyDescent="0.25">
      <c r="A379">
        <v>154.57761961599999</v>
      </c>
      <c r="B379">
        <v>-0.65084846371399996</v>
      </c>
      <c r="C379">
        <v>106.836077159</v>
      </c>
      <c r="E379">
        <f t="shared" si="31"/>
        <v>4.5776196159999927</v>
      </c>
      <c r="F379">
        <f t="shared" si="32"/>
        <v>-0.65084846371399996</v>
      </c>
      <c r="G379">
        <f t="shared" si="33"/>
        <v>1.8360771589999985</v>
      </c>
      <c r="I379">
        <f t="shared" si="34"/>
        <v>2.5000880692188455E-2</v>
      </c>
      <c r="J379">
        <f t="shared" si="35"/>
        <v>3.5546389073337729E-3</v>
      </c>
      <c r="K379">
        <f t="shared" si="36"/>
        <v>1.002782009963568E-2</v>
      </c>
    </row>
    <row r="380" spans="1:11" x14ac:dyDescent="0.25">
      <c r="A380">
        <v>154.626925304</v>
      </c>
      <c r="B380">
        <v>-0.91074027510300004</v>
      </c>
      <c r="C380">
        <v>106.907712214</v>
      </c>
      <c r="E380">
        <f t="shared" si="31"/>
        <v>4.6269253039999967</v>
      </c>
      <c r="F380">
        <f t="shared" si="32"/>
        <v>-0.91074027510300004</v>
      </c>
      <c r="G380">
        <f t="shared" si="33"/>
        <v>1.907712214</v>
      </c>
      <c r="I380">
        <f t="shared" si="34"/>
        <v>2.5270165981605208E-2</v>
      </c>
      <c r="J380">
        <f t="shared" si="35"/>
        <v>4.9740500236927134E-3</v>
      </c>
      <c r="K380">
        <f t="shared" si="36"/>
        <v>1.0419058256946435E-2</v>
      </c>
    </row>
    <row r="381" spans="1:11" x14ac:dyDescent="0.25">
      <c r="A381">
        <v>154.48301772299999</v>
      </c>
      <c r="B381">
        <v>-0.63213044953499997</v>
      </c>
      <c r="C381">
        <v>106.865385323</v>
      </c>
      <c r="E381">
        <f t="shared" si="31"/>
        <v>4.483017722999989</v>
      </c>
      <c r="F381">
        <f t="shared" si="32"/>
        <v>-0.63213044953499997</v>
      </c>
      <c r="G381">
        <f t="shared" si="33"/>
        <v>1.8653853229999982</v>
      </c>
      <c r="I381">
        <f t="shared" si="34"/>
        <v>2.4484208089711499E-2</v>
      </c>
      <c r="J381">
        <f t="shared" si="35"/>
        <v>3.452409609458475E-3</v>
      </c>
      <c r="K381">
        <f t="shared" si="36"/>
        <v>1.0187887989267662E-2</v>
      </c>
    </row>
    <row r="382" spans="1:11" x14ac:dyDescent="0.25">
      <c r="A382">
        <v>154.57225967400001</v>
      </c>
      <c r="B382">
        <v>-0.67031177397800001</v>
      </c>
      <c r="C382">
        <v>106.8567694</v>
      </c>
      <c r="E382">
        <f t="shared" si="31"/>
        <v>4.5722596740000085</v>
      </c>
      <c r="F382">
        <f t="shared" si="32"/>
        <v>-0.67031177397800001</v>
      </c>
      <c r="G382">
        <f t="shared" si="33"/>
        <v>1.8567694000000046</v>
      </c>
      <c r="I382">
        <f t="shared" si="34"/>
        <v>2.4971607121708664E-2</v>
      </c>
      <c r="J382">
        <f t="shared" si="35"/>
        <v>3.6609386741567997E-3</v>
      </c>
      <c r="K382">
        <f t="shared" si="36"/>
        <v>1.0140831728362318E-2</v>
      </c>
    </row>
    <row r="383" spans="1:11" x14ac:dyDescent="0.25">
      <c r="A383">
        <v>154.54680721899999</v>
      </c>
      <c r="B383">
        <v>-0.59080146960299995</v>
      </c>
      <c r="C383">
        <v>106.868806581</v>
      </c>
      <c r="E383">
        <f t="shared" si="31"/>
        <v>4.5468072189999873</v>
      </c>
      <c r="F383">
        <f t="shared" si="32"/>
        <v>-0.59080146960299995</v>
      </c>
      <c r="G383">
        <f t="shared" si="33"/>
        <v>1.8688065810000012</v>
      </c>
      <c r="I383">
        <f t="shared" si="34"/>
        <v>2.4832597364638706E-2</v>
      </c>
      <c r="J383">
        <f t="shared" si="35"/>
        <v>3.2266894791098846E-3</v>
      </c>
      <c r="K383">
        <f t="shared" si="36"/>
        <v>1.0206573347652686E-2</v>
      </c>
    </row>
    <row r="384" spans="1:11" x14ac:dyDescent="0.25">
      <c r="A384">
        <v>154.25162061099999</v>
      </c>
      <c r="B384">
        <v>-0.25083000621399998</v>
      </c>
      <c r="C384">
        <v>106.756501414</v>
      </c>
      <c r="E384">
        <f t="shared" si="31"/>
        <v>4.2516206109999928</v>
      </c>
      <c r="F384">
        <f t="shared" si="32"/>
        <v>-0.25083000621399998</v>
      </c>
      <c r="G384">
        <f t="shared" si="33"/>
        <v>1.7565014139999988</v>
      </c>
      <c r="I384">
        <f t="shared" si="34"/>
        <v>2.3220422088487565E-2</v>
      </c>
      <c r="J384">
        <f t="shared" si="35"/>
        <v>1.3699196493868555E-3</v>
      </c>
      <c r="K384">
        <f t="shared" si="36"/>
        <v>9.5932134975966425E-3</v>
      </c>
    </row>
    <row r="385" spans="1:11" x14ac:dyDescent="0.25">
      <c r="A385">
        <v>154.37005621599999</v>
      </c>
      <c r="B385">
        <v>-0.39380669563199999</v>
      </c>
      <c r="C385">
        <v>106.803037409</v>
      </c>
      <c r="E385">
        <f t="shared" si="31"/>
        <v>4.3700562159999947</v>
      </c>
      <c r="F385">
        <f t="shared" si="32"/>
        <v>-0.39380669563199999</v>
      </c>
      <c r="G385">
        <f t="shared" si="33"/>
        <v>1.8030374089999981</v>
      </c>
      <c r="I385">
        <f t="shared" si="34"/>
        <v>2.3867263608469424E-2</v>
      </c>
      <c r="J385">
        <f t="shared" si="35"/>
        <v>2.1507934339646583E-3</v>
      </c>
      <c r="K385">
        <f t="shared" si="36"/>
        <v>9.8473719809316768E-3</v>
      </c>
    </row>
    <row r="386" spans="1:11" x14ac:dyDescent="0.25">
      <c r="A386">
        <v>154.39355569899999</v>
      </c>
      <c r="B386">
        <v>-0.33118911497999998</v>
      </c>
      <c r="C386">
        <v>106.832804444</v>
      </c>
      <c r="E386">
        <f t="shared" ref="E386:E449" si="37">A386-150</f>
        <v>4.3935556989999895</v>
      </c>
      <c r="F386">
        <f t="shared" ref="F386:F449" si="38">B386-0</f>
        <v>-0.33118911497999998</v>
      </c>
      <c r="G386">
        <f t="shared" ref="G386:G449" si="39">C386-105</f>
        <v>1.8328044440000042</v>
      </c>
      <c r="I386">
        <f t="shared" ref="I386:I449" si="40">ABS(E386)/SQRT(150^2 + 0.01^2 + 105^2)</f>
        <v>2.3995607118873278E-2</v>
      </c>
      <c r="J386">
        <f t="shared" ref="J386:J449" si="41">ABS(F386)/SQRT(150^2 + 0.01^2 + 105^2)</f>
        <v>1.8088046287694161E-3</v>
      </c>
      <c r="K386">
        <f t="shared" ref="K386:K449" si="42">ABS(G386)/SQRT(150^2 + 0.01^2 + 105^2)</f>
        <v>1.0009946015697293E-2</v>
      </c>
    </row>
    <row r="387" spans="1:11" x14ac:dyDescent="0.25">
      <c r="A387">
        <v>154.25990109700001</v>
      </c>
      <c r="B387">
        <v>-0.19676596278700001</v>
      </c>
      <c r="C387">
        <v>106.789991871</v>
      </c>
      <c r="E387">
        <f t="shared" si="37"/>
        <v>4.2599010970000109</v>
      </c>
      <c r="F387">
        <f t="shared" si="38"/>
        <v>-0.19676596278700001</v>
      </c>
      <c r="G387">
        <f t="shared" si="39"/>
        <v>1.789991870999998</v>
      </c>
      <c r="I387">
        <f t="shared" si="40"/>
        <v>2.326564634474429E-2</v>
      </c>
      <c r="J387">
        <f t="shared" si="41"/>
        <v>1.0746463823090599E-3</v>
      </c>
      <c r="K387">
        <f t="shared" si="42"/>
        <v>9.7761231733716446E-3</v>
      </c>
    </row>
    <row r="388" spans="1:11" x14ac:dyDescent="0.25">
      <c r="A388">
        <v>154.490218172</v>
      </c>
      <c r="B388">
        <v>-0.34304045939200001</v>
      </c>
      <c r="C388">
        <v>106.84474285</v>
      </c>
      <c r="E388">
        <f t="shared" si="37"/>
        <v>4.4902181719999987</v>
      </c>
      <c r="F388">
        <f t="shared" si="38"/>
        <v>-0.34304045939200001</v>
      </c>
      <c r="G388">
        <f t="shared" si="39"/>
        <v>1.8447428500000029</v>
      </c>
      <c r="I388">
        <f t="shared" si="40"/>
        <v>2.4523533674072031E-2</v>
      </c>
      <c r="J388">
        <f t="shared" si="41"/>
        <v>1.8735312929620503E-3</v>
      </c>
      <c r="K388">
        <f t="shared" si="42"/>
        <v>1.0075148170768817E-2</v>
      </c>
    </row>
    <row r="389" spans="1:11" x14ac:dyDescent="0.25">
      <c r="A389">
        <v>154.49645601700001</v>
      </c>
      <c r="B389">
        <v>-0.294683940787</v>
      </c>
      <c r="C389">
        <v>106.82107605</v>
      </c>
      <c r="E389">
        <f t="shared" si="37"/>
        <v>4.4964560170000141</v>
      </c>
      <c r="F389">
        <f t="shared" si="38"/>
        <v>-0.294683940787</v>
      </c>
      <c r="G389">
        <f t="shared" si="39"/>
        <v>1.8210760500000021</v>
      </c>
      <c r="I389">
        <f t="shared" si="40"/>
        <v>2.4557601952282973E-2</v>
      </c>
      <c r="J389">
        <f t="shared" si="41"/>
        <v>1.6094299359800117E-3</v>
      </c>
      <c r="K389">
        <f t="shared" si="42"/>
        <v>9.9458908508513223E-3</v>
      </c>
    </row>
    <row r="390" spans="1:11" x14ac:dyDescent="0.25">
      <c r="A390">
        <v>154.55343672800001</v>
      </c>
      <c r="B390">
        <v>-0.52369975205899999</v>
      </c>
      <c r="C390">
        <v>106.86866686400001</v>
      </c>
      <c r="E390">
        <f t="shared" si="37"/>
        <v>4.5534367280000083</v>
      </c>
      <c r="F390">
        <f t="shared" si="38"/>
        <v>-0.52369975205899999</v>
      </c>
      <c r="G390">
        <f t="shared" si="39"/>
        <v>1.868666864000005</v>
      </c>
      <c r="I390">
        <f t="shared" si="40"/>
        <v>2.4868804733852608E-2</v>
      </c>
      <c r="J390">
        <f t="shared" si="41"/>
        <v>2.8602103534318118E-3</v>
      </c>
      <c r="K390">
        <f t="shared" si="42"/>
        <v>1.0205810276812251E-2</v>
      </c>
    </row>
    <row r="391" spans="1:11" x14ac:dyDescent="0.25">
      <c r="A391">
        <v>154.73641533200001</v>
      </c>
      <c r="B391">
        <v>-0.98224872284099995</v>
      </c>
      <c r="C391">
        <v>106.92442339599999</v>
      </c>
      <c r="E391">
        <f t="shared" si="37"/>
        <v>4.7364153320000071</v>
      </c>
      <c r="F391">
        <f t="shared" si="38"/>
        <v>-0.98224872284099995</v>
      </c>
      <c r="G391">
        <f t="shared" si="39"/>
        <v>1.9244233959999946</v>
      </c>
      <c r="I391">
        <f t="shared" si="40"/>
        <v>2.5868150820154239E-2</v>
      </c>
      <c r="J391">
        <f t="shared" si="41"/>
        <v>5.3645967096018236E-3</v>
      </c>
      <c r="K391">
        <f t="shared" si="42"/>
        <v>1.0510327148303638E-2</v>
      </c>
    </row>
    <row r="392" spans="1:11" x14ac:dyDescent="0.25">
      <c r="A392">
        <v>154.56665000500001</v>
      </c>
      <c r="B392">
        <v>-0.77200602409499997</v>
      </c>
      <c r="C392">
        <v>106.85862484899999</v>
      </c>
      <c r="E392">
        <f t="shared" si="37"/>
        <v>4.5666500050000138</v>
      </c>
      <c r="F392">
        <f t="shared" si="38"/>
        <v>-0.77200602409499997</v>
      </c>
      <c r="G392">
        <f t="shared" si="39"/>
        <v>1.8586248489999946</v>
      </c>
      <c r="I392">
        <f t="shared" si="40"/>
        <v>2.4940969655698746E-2</v>
      </c>
      <c r="J392">
        <f t="shared" si="41"/>
        <v>4.2163465121890743E-3</v>
      </c>
      <c r="K392">
        <f t="shared" si="42"/>
        <v>1.0150965348665117E-2</v>
      </c>
    </row>
    <row r="393" spans="1:11" x14ac:dyDescent="0.25">
      <c r="A393">
        <v>154.38488870200001</v>
      </c>
      <c r="B393">
        <v>-0.54522016957300001</v>
      </c>
      <c r="C393">
        <v>106.759430353</v>
      </c>
      <c r="E393">
        <f t="shared" si="37"/>
        <v>4.384888702000012</v>
      </c>
      <c r="F393">
        <f t="shared" si="38"/>
        <v>-0.54522016957300001</v>
      </c>
      <c r="G393">
        <f t="shared" si="39"/>
        <v>1.7594303529999991</v>
      </c>
      <c r="I393">
        <f t="shared" si="40"/>
        <v>2.3948271914961045E-2</v>
      </c>
      <c r="J393">
        <f t="shared" si="41"/>
        <v>2.9777451063922899E-3</v>
      </c>
      <c r="K393">
        <f t="shared" si="42"/>
        <v>9.6092100330531401E-3</v>
      </c>
    </row>
    <row r="394" spans="1:11" x14ac:dyDescent="0.25">
      <c r="A394">
        <v>154.434197305</v>
      </c>
      <c r="B394">
        <v>-0.37183188590900002</v>
      </c>
      <c r="C394">
        <v>106.792656673</v>
      </c>
      <c r="E394">
        <f t="shared" si="37"/>
        <v>4.4341973049999979</v>
      </c>
      <c r="F394">
        <f t="shared" si="38"/>
        <v>-0.37183188590900002</v>
      </c>
      <c r="G394">
        <f t="shared" si="39"/>
        <v>1.7926566729999962</v>
      </c>
      <c r="I394">
        <f t="shared" si="40"/>
        <v>2.4217573124784664E-2</v>
      </c>
      <c r="J394">
        <f t="shared" si="41"/>
        <v>2.0307769969942287E-3</v>
      </c>
      <c r="K394">
        <f t="shared" si="42"/>
        <v>9.7906771124183483E-3</v>
      </c>
    </row>
    <row r="395" spans="1:11" x14ac:dyDescent="0.25">
      <c r="A395">
        <v>154.54824919399999</v>
      </c>
      <c r="B395">
        <v>-0.45155367744500002</v>
      </c>
      <c r="C395">
        <v>106.789017765</v>
      </c>
      <c r="E395">
        <f t="shared" si="37"/>
        <v>4.5482491939999932</v>
      </c>
      <c r="F395">
        <f t="shared" si="38"/>
        <v>-0.45155367744500002</v>
      </c>
      <c r="G395">
        <f t="shared" si="39"/>
        <v>1.789017764999997</v>
      </c>
      <c r="I395">
        <f t="shared" si="40"/>
        <v>2.4840472777617594E-2</v>
      </c>
      <c r="J395">
        <f t="shared" si="41"/>
        <v>2.4661812389265617E-3</v>
      </c>
      <c r="K395">
        <f t="shared" si="42"/>
        <v>9.770803048518446E-3</v>
      </c>
    </row>
    <row r="396" spans="1:11" x14ac:dyDescent="0.25">
      <c r="A396">
        <v>154.42504019200001</v>
      </c>
      <c r="B396">
        <v>-0.196108667273</v>
      </c>
      <c r="C396">
        <v>106.72901946899999</v>
      </c>
      <c r="E396">
        <f t="shared" si="37"/>
        <v>4.4250401920000115</v>
      </c>
      <c r="F396">
        <f t="shared" si="38"/>
        <v>-0.196108667273</v>
      </c>
      <c r="G396">
        <f t="shared" si="39"/>
        <v>1.7290194689999936</v>
      </c>
      <c r="I396">
        <f t="shared" si="40"/>
        <v>2.4167561129729998E-2</v>
      </c>
      <c r="J396">
        <f t="shared" si="41"/>
        <v>1.0710565325391954E-3</v>
      </c>
      <c r="K396">
        <f t="shared" si="42"/>
        <v>9.4431195872741441E-3</v>
      </c>
    </row>
    <row r="397" spans="1:11" x14ac:dyDescent="0.25">
      <c r="A397">
        <v>154.52676815300001</v>
      </c>
      <c r="B397">
        <v>-0.432803583549</v>
      </c>
      <c r="C397">
        <v>106.826494263</v>
      </c>
      <c r="E397">
        <f t="shared" si="37"/>
        <v>4.5267681530000061</v>
      </c>
      <c r="F397">
        <f t="shared" si="38"/>
        <v>-0.432803583549</v>
      </c>
      <c r="G397">
        <f t="shared" si="39"/>
        <v>1.8264942630000007</v>
      </c>
      <c r="I397">
        <f t="shared" si="40"/>
        <v>2.4723153081304784E-2</v>
      </c>
      <c r="J397">
        <f t="shared" si="41"/>
        <v>2.3637767361970744E-3</v>
      </c>
      <c r="K397">
        <f t="shared" si="42"/>
        <v>9.9754826710856549E-3</v>
      </c>
    </row>
    <row r="398" spans="1:11" x14ac:dyDescent="0.25">
      <c r="A398">
        <v>154.377671435</v>
      </c>
      <c r="B398">
        <v>-0.39191372760799997</v>
      </c>
      <c r="C398">
        <v>106.781375977</v>
      </c>
      <c r="E398">
        <f t="shared" si="37"/>
        <v>4.3776714349999963</v>
      </c>
      <c r="F398">
        <f t="shared" si="38"/>
        <v>-0.39191372760799997</v>
      </c>
      <c r="G398">
        <f t="shared" si="39"/>
        <v>1.7813759769999962</v>
      </c>
      <c r="I398">
        <f t="shared" si="40"/>
        <v>2.3908854478317691E-2</v>
      </c>
      <c r="J398">
        <f t="shared" si="41"/>
        <v>2.1404549017815262E-3</v>
      </c>
      <c r="K398">
        <f t="shared" si="42"/>
        <v>9.7290670708510916E-3</v>
      </c>
    </row>
    <row r="399" spans="1:11" x14ac:dyDescent="0.25">
      <c r="A399">
        <v>154.34899258900001</v>
      </c>
      <c r="B399">
        <v>-0.48776009857800001</v>
      </c>
      <c r="C399">
        <v>106.775728969</v>
      </c>
      <c r="E399">
        <f t="shared" si="37"/>
        <v>4.3489925890000052</v>
      </c>
      <c r="F399">
        <f t="shared" si="38"/>
        <v>-0.48776009857800001</v>
      </c>
      <c r="G399">
        <f t="shared" si="39"/>
        <v>1.7757289689999993</v>
      </c>
      <c r="I399">
        <f t="shared" si="40"/>
        <v>2.3752223637972344E-2</v>
      </c>
      <c r="J399">
        <f t="shared" si="41"/>
        <v>2.6639242780977014E-3</v>
      </c>
      <c r="K399">
        <f t="shared" si="42"/>
        <v>9.6982256761702634E-3</v>
      </c>
    </row>
    <row r="400" spans="1:11" x14ac:dyDescent="0.25">
      <c r="A400">
        <v>154.61926913900001</v>
      </c>
      <c r="B400">
        <v>-0.79106500924199996</v>
      </c>
      <c r="C400">
        <v>106.917081502</v>
      </c>
      <c r="E400">
        <f t="shared" si="37"/>
        <v>4.6192691390000107</v>
      </c>
      <c r="F400">
        <f t="shared" si="38"/>
        <v>-0.79106500924199996</v>
      </c>
      <c r="G400">
        <f t="shared" si="39"/>
        <v>1.917081502000002</v>
      </c>
      <c r="I400">
        <f t="shared" si="40"/>
        <v>2.5228351483289245E-2</v>
      </c>
      <c r="J400">
        <f t="shared" si="41"/>
        <v>4.3204380387346347E-3</v>
      </c>
      <c r="K400">
        <f t="shared" si="42"/>
        <v>1.0470229055551035E-2</v>
      </c>
    </row>
    <row r="401" spans="1:11" x14ac:dyDescent="0.25">
      <c r="A401">
        <v>154.41886361600001</v>
      </c>
      <c r="B401">
        <v>-0.83437543672500003</v>
      </c>
      <c r="C401">
        <v>106.973268277</v>
      </c>
      <c r="E401">
        <f t="shared" si="37"/>
        <v>4.4188636160000101</v>
      </c>
      <c r="F401">
        <f t="shared" si="38"/>
        <v>-0.83437543672500003</v>
      </c>
      <c r="G401">
        <f t="shared" si="39"/>
        <v>1.9732682770000025</v>
      </c>
      <c r="I401">
        <f t="shared" si="40"/>
        <v>2.4133827474988889E-2</v>
      </c>
      <c r="J401">
        <f t="shared" si="41"/>
        <v>4.5569799362845083E-3</v>
      </c>
      <c r="K401">
        <f t="shared" si="42"/>
        <v>1.077709571903351E-2</v>
      </c>
    </row>
    <row r="402" spans="1:11" x14ac:dyDescent="0.25">
      <c r="A402">
        <v>154.561457569</v>
      </c>
      <c r="B402">
        <v>-1.07927393241</v>
      </c>
      <c r="C402">
        <v>107.084537736</v>
      </c>
      <c r="E402">
        <f t="shared" si="37"/>
        <v>4.5614575689999981</v>
      </c>
      <c r="F402">
        <f t="shared" si="38"/>
        <v>-1.07927393241</v>
      </c>
      <c r="G402">
        <f t="shared" si="39"/>
        <v>2.0845377360000015</v>
      </c>
      <c r="I402">
        <f t="shared" si="40"/>
        <v>2.4912610926964604E-2</v>
      </c>
      <c r="J402">
        <f t="shared" si="41"/>
        <v>5.8945043673046685E-3</v>
      </c>
      <c r="K402">
        <f t="shared" si="42"/>
        <v>1.1384799002071726E-2</v>
      </c>
    </row>
    <row r="403" spans="1:11" x14ac:dyDescent="0.25">
      <c r="A403">
        <v>154.621424047</v>
      </c>
      <c r="B403">
        <v>-1.16119009134</v>
      </c>
      <c r="C403">
        <v>107.074460923</v>
      </c>
      <c r="E403">
        <f t="shared" si="37"/>
        <v>4.621424047000005</v>
      </c>
      <c r="F403">
        <f t="shared" si="38"/>
        <v>-1.16119009134</v>
      </c>
      <c r="G403">
        <f t="shared" si="39"/>
        <v>2.0744609230000037</v>
      </c>
      <c r="I403">
        <f t="shared" si="40"/>
        <v>2.5240120612734205E-2</v>
      </c>
      <c r="J403">
        <f t="shared" si="41"/>
        <v>6.3418932479825342E-3</v>
      </c>
      <c r="K403">
        <f t="shared" si="42"/>
        <v>1.1329764023042477E-2</v>
      </c>
    </row>
    <row r="404" spans="1:11" x14ac:dyDescent="0.25">
      <c r="A404">
        <v>154.43460741800001</v>
      </c>
      <c r="B404">
        <v>-0.68821016347099995</v>
      </c>
      <c r="C404">
        <v>106.905352323</v>
      </c>
      <c r="E404">
        <f t="shared" si="37"/>
        <v>4.434607418000013</v>
      </c>
      <c r="F404">
        <f t="shared" si="38"/>
        <v>-0.68821016347099995</v>
      </c>
      <c r="G404">
        <f t="shared" si="39"/>
        <v>1.9053523230000025</v>
      </c>
      <c r="I404">
        <f t="shared" si="40"/>
        <v>2.4219812975852208E-2</v>
      </c>
      <c r="J404">
        <f t="shared" si="41"/>
        <v>3.7586915540013298E-3</v>
      </c>
      <c r="K404">
        <f t="shared" si="42"/>
        <v>1.0406169603391366E-2</v>
      </c>
    </row>
    <row r="405" spans="1:11" x14ac:dyDescent="0.25">
      <c r="A405">
        <v>154.237572212</v>
      </c>
      <c r="B405">
        <v>-0.32775121710499999</v>
      </c>
      <c r="C405">
        <v>106.795964856</v>
      </c>
      <c r="E405">
        <f t="shared" si="37"/>
        <v>4.2375722120000034</v>
      </c>
      <c r="F405">
        <f t="shared" si="38"/>
        <v>-0.32775121710499999</v>
      </c>
      <c r="G405">
        <f t="shared" si="39"/>
        <v>1.7959648559999977</v>
      </c>
      <c r="I405">
        <f t="shared" si="40"/>
        <v>2.3143696109315468E-2</v>
      </c>
      <c r="J405">
        <f t="shared" si="41"/>
        <v>1.7900283909395222E-3</v>
      </c>
      <c r="K405">
        <f t="shared" si="42"/>
        <v>9.8087449064748651E-3</v>
      </c>
    </row>
    <row r="406" spans="1:11" x14ac:dyDescent="0.25">
      <c r="A406">
        <v>154.37707883100001</v>
      </c>
      <c r="B406">
        <v>-0.498229255624</v>
      </c>
      <c r="C406">
        <v>106.82775662</v>
      </c>
      <c r="E406">
        <f t="shared" si="37"/>
        <v>4.3770788310000057</v>
      </c>
      <c r="F406">
        <f t="shared" si="38"/>
        <v>-0.498229255624</v>
      </c>
      <c r="G406">
        <f t="shared" si="39"/>
        <v>1.8277566200000024</v>
      </c>
      <c r="I406">
        <f t="shared" si="40"/>
        <v>2.3905617944235721E-2</v>
      </c>
      <c r="J406">
        <f t="shared" si="41"/>
        <v>2.7211020622324917E-3</v>
      </c>
      <c r="K406">
        <f t="shared" si="42"/>
        <v>9.9823770920719861E-3</v>
      </c>
    </row>
    <row r="407" spans="1:11" x14ac:dyDescent="0.25">
      <c r="A407">
        <v>154.53120865700001</v>
      </c>
      <c r="B407">
        <v>-0.73566882055799998</v>
      </c>
      <c r="C407">
        <v>106.89915325699999</v>
      </c>
      <c r="E407">
        <f t="shared" si="37"/>
        <v>4.5312086570000076</v>
      </c>
      <c r="F407">
        <f t="shared" si="38"/>
        <v>-0.73566882055799998</v>
      </c>
      <c r="G407">
        <f t="shared" si="39"/>
        <v>1.8991532569999947</v>
      </c>
      <c r="I407">
        <f t="shared" si="40"/>
        <v>2.4747405098735239E-2</v>
      </c>
      <c r="J407">
        <f t="shared" si="41"/>
        <v>4.0178891988856737E-3</v>
      </c>
      <c r="K407">
        <f t="shared" si="42"/>
        <v>1.0372313118477789E-2</v>
      </c>
    </row>
    <row r="408" spans="1:11" x14ac:dyDescent="0.25">
      <c r="A408">
        <v>154.57023567300001</v>
      </c>
      <c r="B408">
        <v>-0.87894878026599998</v>
      </c>
      <c r="C408">
        <v>106.90482348800001</v>
      </c>
      <c r="E408">
        <f t="shared" si="37"/>
        <v>4.5702356730000133</v>
      </c>
      <c r="F408">
        <f t="shared" si="38"/>
        <v>-0.87894878026599998</v>
      </c>
      <c r="G408">
        <f t="shared" si="39"/>
        <v>1.9048234880000052</v>
      </c>
      <c r="I408">
        <f t="shared" si="40"/>
        <v>2.496055294688276E-2</v>
      </c>
      <c r="J408">
        <f t="shared" si="41"/>
        <v>4.8004193081417597E-3</v>
      </c>
      <c r="K408">
        <f t="shared" si="42"/>
        <v>1.0403281346644437E-2</v>
      </c>
    </row>
    <row r="409" spans="1:11" x14ac:dyDescent="0.25">
      <c r="A409">
        <v>154.49430253899999</v>
      </c>
      <c r="B409">
        <v>-0.93899204237</v>
      </c>
      <c r="C409">
        <v>106.89470854699999</v>
      </c>
      <c r="E409">
        <f t="shared" si="37"/>
        <v>4.4943025389999889</v>
      </c>
      <c r="F409">
        <f t="shared" si="38"/>
        <v>-0.93899204237</v>
      </c>
      <c r="G409">
        <f t="shared" si="39"/>
        <v>1.8947085469999934</v>
      </c>
      <c r="I409">
        <f t="shared" si="40"/>
        <v>2.4545840632848807E-2</v>
      </c>
      <c r="J409">
        <f t="shared" si="41"/>
        <v>5.1283483538372655E-3</v>
      </c>
      <c r="K409">
        <f t="shared" si="42"/>
        <v>1.0348038129784319E-2</v>
      </c>
    </row>
    <row r="410" spans="1:11" x14ac:dyDescent="0.25">
      <c r="A410">
        <v>154.49458669699999</v>
      </c>
      <c r="B410">
        <v>-1.0710335737100001</v>
      </c>
      <c r="C410">
        <v>106.90297682000001</v>
      </c>
      <c r="E410">
        <f t="shared" si="37"/>
        <v>4.4945866969999884</v>
      </c>
      <c r="F410">
        <f t="shared" si="38"/>
        <v>-1.0710335737100001</v>
      </c>
      <c r="G410">
        <f t="shared" si="39"/>
        <v>1.9029768200000063</v>
      </c>
      <c r="I410">
        <f t="shared" si="40"/>
        <v>2.4547392574873629E-2</v>
      </c>
      <c r="J410">
        <f t="shared" si="41"/>
        <v>5.8494992681480118E-3</v>
      </c>
      <c r="K410">
        <f t="shared" si="42"/>
        <v>1.0393195684178146E-2</v>
      </c>
    </row>
    <row r="411" spans="1:11" x14ac:dyDescent="0.25">
      <c r="A411">
        <v>154.51993384299999</v>
      </c>
      <c r="B411">
        <v>-1.1199848911200001</v>
      </c>
      <c r="C411">
        <v>106.86404388699999</v>
      </c>
      <c r="E411">
        <f t="shared" si="37"/>
        <v>4.5199338429999898</v>
      </c>
      <c r="F411">
        <f t="shared" si="38"/>
        <v>-1.1199848911200001</v>
      </c>
      <c r="G411">
        <f t="shared" si="39"/>
        <v>1.864043886999994</v>
      </c>
      <c r="I411">
        <f t="shared" si="40"/>
        <v>2.4685827181982214E-2</v>
      </c>
      <c r="J411">
        <f t="shared" si="41"/>
        <v>6.116849146240823E-3</v>
      </c>
      <c r="K411">
        <f t="shared" si="42"/>
        <v>1.0180561674675011E-2</v>
      </c>
    </row>
    <row r="412" spans="1:11" x14ac:dyDescent="0.25">
      <c r="A412">
        <v>154.418671477</v>
      </c>
      <c r="B412">
        <v>-1.03242791764</v>
      </c>
      <c r="C412">
        <v>106.867050406</v>
      </c>
      <c r="E412">
        <f t="shared" si="37"/>
        <v>4.4186714770000037</v>
      </c>
      <c r="F412">
        <f t="shared" si="38"/>
        <v>-1.03242791764</v>
      </c>
      <c r="G412">
        <f t="shared" si="39"/>
        <v>1.8670504060000042</v>
      </c>
      <c r="I412">
        <f t="shared" si="40"/>
        <v>2.413277809897724E-2</v>
      </c>
      <c r="J412">
        <f t="shared" si="41"/>
        <v>5.6386526966949822E-3</v>
      </c>
      <c r="K412">
        <f t="shared" si="42"/>
        <v>1.0196981916880224E-2</v>
      </c>
    </row>
    <row r="413" spans="1:11" x14ac:dyDescent="0.25">
      <c r="A413">
        <v>154.34509358299999</v>
      </c>
      <c r="B413">
        <v>-1.0222811109900001</v>
      </c>
      <c r="C413">
        <v>106.873940144</v>
      </c>
      <c r="E413">
        <f t="shared" si="37"/>
        <v>4.3450935829999935</v>
      </c>
      <c r="F413">
        <f t="shared" si="38"/>
        <v>-1.0222811109900001</v>
      </c>
      <c r="G413">
        <f t="shared" si="39"/>
        <v>1.8739401440000023</v>
      </c>
      <c r="I413">
        <f t="shared" si="40"/>
        <v>2.3730929036847405E-2</v>
      </c>
      <c r="J413">
        <f t="shared" si="41"/>
        <v>5.5832354441175342E-3</v>
      </c>
      <c r="K413">
        <f t="shared" si="42"/>
        <v>1.0234610538781514E-2</v>
      </c>
    </row>
    <row r="414" spans="1:11" x14ac:dyDescent="0.25">
      <c r="A414">
        <v>154.55737012899999</v>
      </c>
      <c r="B414">
        <v>-1.25784198229</v>
      </c>
      <c r="C414">
        <v>106.90945129799999</v>
      </c>
      <c r="E414">
        <f t="shared" si="37"/>
        <v>4.5573701289999917</v>
      </c>
      <c r="F414">
        <f t="shared" si="38"/>
        <v>-1.25784198229</v>
      </c>
      <c r="G414">
        <f t="shared" si="39"/>
        <v>1.9094512979999934</v>
      </c>
      <c r="I414">
        <f t="shared" si="40"/>
        <v>2.4890287184856488E-2</v>
      </c>
      <c r="J414">
        <f t="shared" si="41"/>
        <v>6.8697620088270265E-3</v>
      </c>
      <c r="K414">
        <f t="shared" si="42"/>
        <v>1.0428556344433992E-2</v>
      </c>
    </row>
    <row r="415" spans="1:11" x14ac:dyDescent="0.25">
      <c r="A415">
        <v>154.662327301</v>
      </c>
      <c r="B415">
        <v>-1.2869294153399999</v>
      </c>
      <c r="C415">
        <v>106.91543765199999</v>
      </c>
      <c r="E415">
        <f t="shared" si="37"/>
        <v>4.6623273010000048</v>
      </c>
      <c r="F415">
        <f t="shared" si="38"/>
        <v>-1.2869294153399999</v>
      </c>
      <c r="G415">
        <f t="shared" si="39"/>
        <v>1.9154376519999943</v>
      </c>
      <c r="I415">
        <f t="shared" si="40"/>
        <v>2.5463515621267016E-2</v>
      </c>
      <c r="J415">
        <f t="shared" si="41"/>
        <v>7.0286243661935657E-3</v>
      </c>
      <c r="K415">
        <f t="shared" si="42"/>
        <v>1.0461251092947413E-2</v>
      </c>
    </row>
    <row r="416" spans="1:11" x14ac:dyDescent="0.25">
      <c r="A416">
        <v>154.481378917</v>
      </c>
      <c r="B416">
        <v>-1.09879950673</v>
      </c>
      <c r="C416">
        <v>106.84968783799999</v>
      </c>
      <c r="E416">
        <f t="shared" si="37"/>
        <v>4.4813789170000007</v>
      </c>
      <c r="F416">
        <f t="shared" si="38"/>
        <v>-1.09879950673</v>
      </c>
      <c r="G416">
        <f t="shared" si="39"/>
        <v>1.8496878379999941</v>
      </c>
      <c r="I416">
        <f t="shared" si="40"/>
        <v>2.4475257675146658E-2</v>
      </c>
      <c r="J416">
        <f t="shared" si="41"/>
        <v>6.0011441921416957E-3</v>
      </c>
      <c r="K416">
        <f t="shared" si="42"/>
        <v>1.0102155450836378E-2</v>
      </c>
    </row>
    <row r="417" spans="1:11" x14ac:dyDescent="0.25">
      <c r="A417">
        <v>154.43561508400001</v>
      </c>
      <c r="B417">
        <v>-0.84841449628800003</v>
      </c>
      <c r="C417">
        <v>106.755117306</v>
      </c>
      <c r="E417">
        <f t="shared" si="37"/>
        <v>4.4356150840000055</v>
      </c>
      <c r="F417">
        <f t="shared" si="38"/>
        <v>-0.84841449628800003</v>
      </c>
      <c r="G417">
        <f t="shared" si="39"/>
        <v>1.7551173060000025</v>
      </c>
      <c r="I417">
        <f t="shared" si="40"/>
        <v>2.4225316390193437E-2</v>
      </c>
      <c r="J417">
        <f t="shared" si="41"/>
        <v>4.6336549076906718E-3</v>
      </c>
      <c r="K417">
        <f t="shared" si="42"/>
        <v>9.5856541279076314E-3</v>
      </c>
    </row>
    <row r="418" spans="1:11" x14ac:dyDescent="0.25">
      <c r="A418">
        <v>154.48973139399999</v>
      </c>
      <c r="B418">
        <v>-0.90946176031799997</v>
      </c>
      <c r="C418">
        <v>106.7920513</v>
      </c>
      <c r="E418">
        <f t="shared" si="37"/>
        <v>4.489731393999989</v>
      </c>
      <c r="F418">
        <f t="shared" si="38"/>
        <v>-0.90946176031799997</v>
      </c>
      <c r="G418">
        <f t="shared" si="39"/>
        <v>1.7920512999999971</v>
      </c>
      <c r="I418">
        <f t="shared" si="40"/>
        <v>2.4520875113570567E-2</v>
      </c>
      <c r="J418">
        <f t="shared" si="41"/>
        <v>4.9670673562182775E-3</v>
      </c>
      <c r="K418">
        <f t="shared" si="42"/>
        <v>9.7873708398538151E-3</v>
      </c>
    </row>
    <row r="419" spans="1:11" x14ac:dyDescent="0.25">
      <c r="A419">
        <v>154.83078066300001</v>
      </c>
      <c r="B419">
        <v>-1.270114644</v>
      </c>
      <c r="C419">
        <v>106.968736917</v>
      </c>
      <c r="E419">
        <f t="shared" si="37"/>
        <v>4.830780663000013</v>
      </c>
      <c r="F419">
        <f t="shared" si="38"/>
        <v>-1.270114644</v>
      </c>
      <c r="G419">
        <f t="shared" si="39"/>
        <v>1.9687369170000011</v>
      </c>
      <c r="I419">
        <f t="shared" si="40"/>
        <v>2.6383531428355918E-2</v>
      </c>
      <c r="J419">
        <f t="shared" si="41"/>
        <v>6.936789716877485E-3</v>
      </c>
      <c r="K419">
        <f t="shared" si="42"/>
        <v>1.0752347487367992E-2</v>
      </c>
    </row>
    <row r="420" spans="1:11" x14ac:dyDescent="0.25">
      <c r="A420">
        <v>154.87497933399999</v>
      </c>
      <c r="B420">
        <v>-1.3006410505999999</v>
      </c>
      <c r="C420">
        <v>107.06269072000001</v>
      </c>
      <c r="E420">
        <f t="shared" si="37"/>
        <v>4.8749793339999883</v>
      </c>
      <c r="F420">
        <f t="shared" si="38"/>
        <v>-1.3006410505999999</v>
      </c>
      <c r="G420">
        <f t="shared" si="39"/>
        <v>2.0626907200000062</v>
      </c>
      <c r="I420">
        <f t="shared" si="40"/>
        <v>2.6624924508847226E-2</v>
      </c>
      <c r="J420">
        <f t="shared" si="41"/>
        <v>7.1035110946652529E-3</v>
      </c>
      <c r="K420">
        <f t="shared" si="42"/>
        <v>1.1265480516414437E-2</v>
      </c>
    </row>
    <row r="421" spans="1:11" x14ac:dyDescent="0.25">
      <c r="A421">
        <v>154.88839175199999</v>
      </c>
      <c r="B421">
        <v>-1.23765083268</v>
      </c>
      <c r="C421">
        <v>107.054722039</v>
      </c>
      <c r="E421">
        <f t="shared" si="37"/>
        <v>4.8883917519999898</v>
      </c>
      <c r="F421">
        <f t="shared" si="38"/>
        <v>-1.23765083268</v>
      </c>
      <c r="G421">
        <f t="shared" si="39"/>
        <v>2.0547220389999978</v>
      </c>
      <c r="I421">
        <f t="shared" si="40"/>
        <v>2.6698177048450945E-2</v>
      </c>
      <c r="J421">
        <f t="shared" si="41"/>
        <v>6.7594871138415766E-3</v>
      </c>
      <c r="K421">
        <f t="shared" si="42"/>
        <v>1.122195919754841E-2</v>
      </c>
    </row>
    <row r="422" spans="1:11" x14ac:dyDescent="0.25">
      <c r="A422">
        <v>154.721197133</v>
      </c>
      <c r="B422">
        <v>-0.99047878353499996</v>
      </c>
      <c r="C422">
        <v>106.972560753</v>
      </c>
      <c r="E422">
        <f t="shared" si="37"/>
        <v>4.721197133000004</v>
      </c>
      <c r="F422">
        <f t="shared" si="38"/>
        <v>-0.99047878353499996</v>
      </c>
      <c r="G422">
        <f t="shared" si="39"/>
        <v>1.9725607529999962</v>
      </c>
      <c r="I422">
        <f t="shared" si="40"/>
        <v>2.5785035924320777E-2</v>
      </c>
      <c r="J422">
        <f t="shared" si="41"/>
        <v>5.4095455657236788E-3</v>
      </c>
      <c r="K422">
        <f t="shared" si="42"/>
        <v>1.0773231544070351E-2</v>
      </c>
    </row>
    <row r="423" spans="1:11" x14ac:dyDescent="0.25">
      <c r="A423">
        <v>154.674902901</v>
      </c>
      <c r="B423">
        <v>-0.92556693544500002</v>
      </c>
      <c r="C423">
        <v>106.930339422</v>
      </c>
      <c r="E423">
        <f t="shared" si="37"/>
        <v>4.6749029009999958</v>
      </c>
      <c r="F423">
        <f t="shared" si="38"/>
        <v>-0.92556693544500002</v>
      </c>
      <c r="G423">
        <f t="shared" si="39"/>
        <v>1.930339422000003</v>
      </c>
      <c r="I423">
        <f t="shared" si="40"/>
        <v>2.5532197840762393E-2</v>
      </c>
      <c r="J423">
        <f t="shared" si="41"/>
        <v>5.0550265130843448E-3</v>
      </c>
      <c r="K423">
        <f t="shared" si="42"/>
        <v>1.0542637797200965E-2</v>
      </c>
    </row>
    <row r="424" spans="1:11" x14ac:dyDescent="0.25">
      <c r="A424">
        <v>154.793929601</v>
      </c>
      <c r="B424">
        <v>-1.0797863728899999</v>
      </c>
      <c r="C424">
        <v>107.042703831</v>
      </c>
      <c r="E424">
        <f t="shared" si="37"/>
        <v>4.7939296010000021</v>
      </c>
      <c r="F424">
        <f t="shared" si="38"/>
        <v>-1.0797863728899999</v>
      </c>
      <c r="G424">
        <f t="shared" si="39"/>
        <v>2.0427038309999972</v>
      </c>
      <c r="I424">
        <f t="shared" si="40"/>
        <v>2.618226765335319E-2</v>
      </c>
      <c r="J424">
        <f t="shared" si="41"/>
        <v>5.8973030846243748E-3</v>
      </c>
      <c r="K424">
        <f t="shared" si="42"/>
        <v>1.1156321200172719E-2</v>
      </c>
    </row>
    <row r="425" spans="1:11" x14ac:dyDescent="0.25">
      <c r="A425">
        <v>155.076127732</v>
      </c>
      <c r="B425">
        <v>-1.4573964444</v>
      </c>
      <c r="C425">
        <v>107.202182712</v>
      </c>
      <c r="E425">
        <f t="shared" si="37"/>
        <v>5.0761277320000033</v>
      </c>
      <c r="F425">
        <f t="shared" si="38"/>
        <v>-1.4573964444</v>
      </c>
      <c r="G425">
        <f t="shared" si="39"/>
        <v>2.2021827119999955</v>
      </c>
      <c r="I425">
        <f t="shared" si="40"/>
        <v>2.772350576322798E-2</v>
      </c>
      <c r="J425">
        <f t="shared" si="41"/>
        <v>7.959637908818356E-3</v>
      </c>
      <c r="K425">
        <f t="shared" si="42"/>
        <v>1.2027322465299393E-2</v>
      </c>
    </row>
    <row r="426" spans="1:11" x14ac:dyDescent="0.25">
      <c r="A426">
        <v>154.89553477699999</v>
      </c>
      <c r="B426">
        <v>-1.3683058501300001</v>
      </c>
      <c r="C426">
        <v>107.097382587</v>
      </c>
      <c r="E426">
        <f t="shared" si="37"/>
        <v>4.8955347769999946</v>
      </c>
      <c r="F426">
        <f t="shared" si="38"/>
        <v>-1.3683058501300001</v>
      </c>
      <c r="G426">
        <f t="shared" si="39"/>
        <v>2.0973825869999985</v>
      </c>
      <c r="I426">
        <f t="shared" si="40"/>
        <v>2.673718900898656E-2</v>
      </c>
      <c r="J426">
        <f t="shared" si="41"/>
        <v>7.4730655185840768E-3</v>
      </c>
      <c r="K426">
        <f t="shared" si="42"/>
        <v>1.1454951748323821E-2</v>
      </c>
    </row>
    <row r="427" spans="1:11" x14ac:dyDescent="0.25">
      <c r="A427">
        <v>154.74733802099999</v>
      </c>
      <c r="B427">
        <v>-1.4535172719</v>
      </c>
      <c r="C427">
        <v>107.025460606</v>
      </c>
      <c r="E427">
        <f t="shared" si="37"/>
        <v>4.7473380209999902</v>
      </c>
      <c r="F427">
        <f t="shared" si="38"/>
        <v>-1.4535172719</v>
      </c>
      <c r="G427">
        <f t="shared" si="39"/>
        <v>2.0254606059999958</v>
      </c>
      <c r="I427">
        <f t="shared" si="40"/>
        <v>2.5927805589976524E-2</v>
      </c>
      <c r="J427">
        <f t="shared" si="41"/>
        <v>7.9384516292686225E-3</v>
      </c>
      <c r="K427">
        <f t="shared" si="42"/>
        <v>1.1062146531428552E-2</v>
      </c>
    </row>
    <row r="428" spans="1:11" x14ac:dyDescent="0.25">
      <c r="A428">
        <v>154.81823289499999</v>
      </c>
      <c r="B428">
        <v>-1.4984847116</v>
      </c>
      <c r="C428">
        <v>107.036679581</v>
      </c>
      <c r="E428">
        <f t="shared" si="37"/>
        <v>4.8182328949999942</v>
      </c>
      <c r="F428">
        <f t="shared" si="38"/>
        <v>-1.4984847116</v>
      </c>
      <c r="G428">
        <f t="shared" si="39"/>
        <v>2.0366795810000013</v>
      </c>
      <c r="I428">
        <f t="shared" si="40"/>
        <v>2.6315001214612242E-2</v>
      </c>
      <c r="J428">
        <f t="shared" si="41"/>
        <v>8.1840433754773751E-3</v>
      </c>
      <c r="K428">
        <f t="shared" si="42"/>
        <v>1.1123419480907233E-2</v>
      </c>
    </row>
    <row r="429" spans="1:11" x14ac:dyDescent="0.25">
      <c r="A429">
        <v>154.85920611200001</v>
      </c>
      <c r="B429">
        <v>-1.43384329828</v>
      </c>
      <c r="C429">
        <v>106.98980878499999</v>
      </c>
      <c r="E429">
        <f t="shared" si="37"/>
        <v>4.8592061120000096</v>
      </c>
      <c r="F429">
        <f t="shared" si="38"/>
        <v>-1.43384329828</v>
      </c>
      <c r="G429">
        <f t="shared" si="39"/>
        <v>1.9898087849999939</v>
      </c>
      <c r="I429">
        <f t="shared" si="40"/>
        <v>2.6538778329296936E-2</v>
      </c>
      <c r="J429">
        <f t="shared" si="41"/>
        <v>7.8310013148091863E-3</v>
      </c>
      <c r="K429">
        <f t="shared" si="42"/>
        <v>1.0867432466466737E-2</v>
      </c>
    </row>
    <row r="430" spans="1:11" x14ac:dyDescent="0.25">
      <c r="A430">
        <v>154.81671127800001</v>
      </c>
      <c r="B430">
        <v>-1.3388573827400001</v>
      </c>
      <c r="C430">
        <v>106.98874531</v>
      </c>
      <c r="E430">
        <f t="shared" si="37"/>
        <v>4.8167112780000139</v>
      </c>
      <c r="F430">
        <f t="shared" si="38"/>
        <v>-1.3388573827400001</v>
      </c>
      <c r="G430">
        <f t="shared" si="39"/>
        <v>1.9887453099999988</v>
      </c>
      <c r="I430">
        <f t="shared" si="40"/>
        <v>2.6306690833176716E-2</v>
      </c>
      <c r="J430">
        <f t="shared" si="41"/>
        <v>7.312231355515602E-3</v>
      </c>
      <c r="K430">
        <f t="shared" si="42"/>
        <v>1.0861624248697599E-2</v>
      </c>
    </row>
    <row r="431" spans="1:11" x14ac:dyDescent="0.25">
      <c r="A431">
        <v>155.01775229</v>
      </c>
      <c r="B431">
        <v>-1.5936522469800001</v>
      </c>
      <c r="C431">
        <v>107.10040216900001</v>
      </c>
      <c r="E431">
        <f t="shared" si="37"/>
        <v>5.0177522900000042</v>
      </c>
      <c r="F431">
        <f t="shared" si="38"/>
        <v>-1.5936522469800001</v>
      </c>
      <c r="G431">
        <f t="shared" si="39"/>
        <v>2.1004021690000059</v>
      </c>
      <c r="I431">
        <f t="shared" si="40"/>
        <v>2.7404685593964761E-2</v>
      </c>
      <c r="J431">
        <f t="shared" si="41"/>
        <v>8.7038052599049971E-3</v>
      </c>
      <c r="K431">
        <f t="shared" si="42"/>
        <v>1.1471443334706097E-2</v>
      </c>
    </row>
    <row r="432" spans="1:11" x14ac:dyDescent="0.25">
      <c r="A432">
        <v>155.03823241800001</v>
      </c>
      <c r="B432">
        <v>-1.6707466367899999</v>
      </c>
      <c r="C432">
        <v>107.09679474399999</v>
      </c>
      <c r="E432">
        <f t="shared" si="37"/>
        <v>5.0382324180000069</v>
      </c>
      <c r="F432">
        <f t="shared" si="38"/>
        <v>-1.6707466367899999</v>
      </c>
      <c r="G432">
        <f t="shared" si="39"/>
        <v>2.0967947439999932</v>
      </c>
      <c r="I432">
        <f t="shared" si="40"/>
        <v>2.7516538757757395E-2</v>
      </c>
      <c r="J432">
        <f t="shared" si="41"/>
        <v>9.1248598261122905E-3</v>
      </c>
      <c r="K432">
        <f t="shared" si="42"/>
        <v>1.1451741216662889E-2</v>
      </c>
    </row>
    <row r="433" spans="1:11" x14ac:dyDescent="0.25">
      <c r="A433">
        <v>154.79975213500001</v>
      </c>
      <c r="B433">
        <v>-1.0856186695100001</v>
      </c>
      <c r="C433">
        <v>106.94609266800001</v>
      </c>
      <c r="E433">
        <f t="shared" si="37"/>
        <v>4.7997521350000056</v>
      </c>
      <c r="F433">
        <f t="shared" si="38"/>
        <v>-1.0856186695100001</v>
      </c>
      <c r="G433">
        <f t="shared" si="39"/>
        <v>1.9460926680000057</v>
      </c>
      <c r="I433">
        <f t="shared" si="40"/>
        <v>2.6214067691379829E-2</v>
      </c>
      <c r="J433">
        <f t="shared" si="41"/>
        <v>5.9291564416504641E-3</v>
      </c>
      <c r="K433">
        <f t="shared" si="42"/>
        <v>1.0628674876905922E-2</v>
      </c>
    </row>
    <row r="434" spans="1:11" x14ac:dyDescent="0.25">
      <c r="A434">
        <v>154.630595285</v>
      </c>
      <c r="B434">
        <v>-0.79904475407599995</v>
      </c>
      <c r="C434">
        <v>106.882751927</v>
      </c>
      <c r="E434">
        <f t="shared" si="37"/>
        <v>4.6305952849999983</v>
      </c>
      <c r="F434">
        <f t="shared" si="38"/>
        <v>-0.79904475407599995</v>
      </c>
      <c r="G434">
        <f t="shared" si="39"/>
        <v>1.882751927000001</v>
      </c>
      <c r="I434">
        <f t="shared" si="40"/>
        <v>2.5290209752127979E-2</v>
      </c>
      <c r="J434">
        <f t="shared" si="41"/>
        <v>4.3640197832403669E-3</v>
      </c>
      <c r="K434">
        <f t="shared" si="42"/>
        <v>1.0282736498111645E-2</v>
      </c>
    </row>
    <row r="435" spans="1:11" x14ac:dyDescent="0.25">
      <c r="A435">
        <v>154.57690200499999</v>
      </c>
      <c r="B435">
        <v>-0.91353099306600005</v>
      </c>
      <c r="C435">
        <v>106.876437532</v>
      </c>
      <c r="E435">
        <f t="shared" si="37"/>
        <v>4.5769020049999938</v>
      </c>
      <c r="F435">
        <f t="shared" si="38"/>
        <v>-0.91353099306600005</v>
      </c>
      <c r="G435">
        <f t="shared" si="39"/>
        <v>1.8764375319999971</v>
      </c>
      <c r="I435">
        <f t="shared" si="40"/>
        <v>2.4996961426609534E-2</v>
      </c>
      <c r="J435">
        <f t="shared" si="41"/>
        <v>4.9892916585796854E-3</v>
      </c>
      <c r="K435">
        <f t="shared" si="42"/>
        <v>1.0248250138544617E-2</v>
      </c>
    </row>
    <row r="436" spans="1:11" x14ac:dyDescent="0.25">
      <c r="A436">
        <v>154.76393624900001</v>
      </c>
      <c r="B436">
        <v>-1.35107992413</v>
      </c>
      <c r="C436">
        <v>106.880814663</v>
      </c>
      <c r="E436">
        <f t="shared" si="37"/>
        <v>4.763936249000011</v>
      </c>
      <c r="F436">
        <f t="shared" si="38"/>
        <v>-1.35107992413</v>
      </c>
      <c r="G436">
        <f t="shared" si="39"/>
        <v>1.8808146629999953</v>
      </c>
      <c r="I436">
        <f t="shared" si="40"/>
        <v>2.6018457577852459E-2</v>
      </c>
      <c r="J436">
        <f t="shared" si="41"/>
        <v>7.3789853291263974E-3</v>
      </c>
      <c r="K436">
        <f t="shared" si="42"/>
        <v>1.0272156041412243E-2</v>
      </c>
    </row>
    <row r="437" spans="1:11" x14ac:dyDescent="0.25">
      <c r="A437">
        <v>154.77344134099999</v>
      </c>
      <c r="B437">
        <v>-1.57511280713</v>
      </c>
      <c r="C437">
        <v>106.93323099200001</v>
      </c>
      <c r="E437">
        <f t="shared" si="37"/>
        <v>4.7734413409999945</v>
      </c>
      <c r="F437">
        <f t="shared" si="38"/>
        <v>-1.57511280713</v>
      </c>
      <c r="G437">
        <f t="shared" si="39"/>
        <v>1.9332309920000057</v>
      </c>
      <c r="I437">
        <f t="shared" si="40"/>
        <v>2.6070370076267411E-2</v>
      </c>
      <c r="J437">
        <f t="shared" si="41"/>
        <v>8.6025512539649254E-3</v>
      </c>
      <c r="K437">
        <f t="shared" si="42"/>
        <v>1.0558430240140197E-2</v>
      </c>
    </row>
    <row r="438" spans="1:11" x14ac:dyDescent="0.25">
      <c r="A438">
        <v>154.64660482799999</v>
      </c>
      <c r="B438">
        <v>-1.3359323045</v>
      </c>
      <c r="C438">
        <v>106.95873639200001</v>
      </c>
      <c r="E438">
        <f t="shared" si="37"/>
        <v>4.6466048279999939</v>
      </c>
      <c r="F438">
        <f t="shared" si="38"/>
        <v>-1.3359323045</v>
      </c>
      <c r="G438">
        <f t="shared" si="39"/>
        <v>1.9587363920000058</v>
      </c>
      <c r="I438">
        <f t="shared" si="40"/>
        <v>2.5377646609721031E-2</v>
      </c>
      <c r="J438">
        <f t="shared" si="41"/>
        <v>7.2962559057779368E-3</v>
      </c>
      <c r="K438">
        <f t="shared" si="42"/>
        <v>1.0697729158769818E-2</v>
      </c>
    </row>
    <row r="439" spans="1:11" x14ac:dyDescent="0.25">
      <c r="A439">
        <v>154.79817573099999</v>
      </c>
      <c r="B439">
        <v>-1.2822954845800001</v>
      </c>
      <c r="C439">
        <v>107.01329419299999</v>
      </c>
      <c r="E439">
        <f t="shared" si="37"/>
        <v>4.7981757309999864</v>
      </c>
      <c r="F439">
        <f t="shared" si="38"/>
        <v>-1.2822954845800001</v>
      </c>
      <c r="G439">
        <f t="shared" si="39"/>
        <v>2.013294192999993</v>
      </c>
      <c r="I439">
        <f t="shared" si="40"/>
        <v>2.6205458088216341E-2</v>
      </c>
      <c r="J439">
        <f t="shared" si="41"/>
        <v>7.0033159395908647E-3</v>
      </c>
      <c r="K439">
        <f t="shared" si="42"/>
        <v>1.0995699105608853E-2</v>
      </c>
    </row>
    <row r="440" spans="1:11" x14ac:dyDescent="0.25">
      <c r="A440">
        <v>154.751199536</v>
      </c>
      <c r="B440">
        <v>-1.26760981614</v>
      </c>
      <c r="C440">
        <v>106.96949774700001</v>
      </c>
      <c r="E440">
        <f t="shared" si="37"/>
        <v>4.7511995360000014</v>
      </c>
      <c r="F440">
        <f t="shared" si="38"/>
        <v>-1.26760981614</v>
      </c>
      <c r="G440">
        <f t="shared" si="39"/>
        <v>1.9694977470000055</v>
      </c>
      <c r="I440">
        <f t="shared" si="40"/>
        <v>2.5948895432275552E-2</v>
      </c>
      <c r="J440">
        <f t="shared" si="41"/>
        <v>6.9231094839757729E-3</v>
      </c>
      <c r="K440">
        <f t="shared" si="42"/>
        <v>1.0756502795509075E-2</v>
      </c>
    </row>
    <row r="441" spans="1:11" x14ac:dyDescent="0.25">
      <c r="A441">
        <v>154.56837248100001</v>
      </c>
      <c r="B441">
        <v>-1.0014464117399999</v>
      </c>
      <c r="C441">
        <v>106.842457768</v>
      </c>
      <c r="E441">
        <f t="shared" si="37"/>
        <v>4.5683724810000115</v>
      </c>
      <c r="F441">
        <f t="shared" si="38"/>
        <v>-1.0014464117399999</v>
      </c>
      <c r="G441">
        <f t="shared" si="39"/>
        <v>1.8424577680000027</v>
      </c>
      <c r="I441">
        <f t="shared" si="40"/>
        <v>2.4950377037828219E-2</v>
      </c>
      <c r="J441">
        <f t="shared" si="41"/>
        <v>5.469445773087148E-3</v>
      </c>
      <c r="K441">
        <f t="shared" si="42"/>
        <v>1.0062668090018071E-2</v>
      </c>
    </row>
    <row r="442" spans="1:11" x14ac:dyDescent="0.25">
      <c r="A442">
        <v>154.473054652</v>
      </c>
      <c r="B442">
        <v>-0.88793109722499997</v>
      </c>
      <c r="C442">
        <v>106.839610249</v>
      </c>
      <c r="E442">
        <f t="shared" si="37"/>
        <v>4.4730546520000019</v>
      </c>
      <c r="F442">
        <f t="shared" si="38"/>
        <v>-0.88793109722499997</v>
      </c>
      <c r="G442">
        <f t="shared" si="39"/>
        <v>1.8396102490000033</v>
      </c>
      <c r="I442">
        <f t="shared" si="40"/>
        <v>2.4429794317862075E-2</v>
      </c>
      <c r="J442">
        <f t="shared" si="41"/>
        <v>4.849476646555476E-3</v>
      </c>
      <c r="K442">
        <f t="shared" si="42"/>
        <v>1.0047116233647372E-2</v>
      </c>
    </row>
    <row r="443" spans="1:11" x14ac:dyDescent="0.25">
      <c r="A443">
        <v>154.61574151299999</v>
      </c>
      <c r="B443">
        <v>-1.0820929857399999</v>
      </c>
      <c r="C443">
        <v>106.87001347099999</v>
      </c>
      <c r="E443">
        <f t="shared" si="37"/>
        <v>4.615741512999989</v>
      </c>
      <c r="F443">
        <f t="shared" si="38"/>
        <v>-1.0820929857399999</v>
      </c>
      <c r="G443">
        <f t="shared" si="39"/>
        <v>1.8700134709999929</v>
      </c>
      <c r="I443">
        <f t="shared" si="40"/>
        <v>2.5209085191165506E-2</v>
      </c>
      <c r="J443">
        <f t="shared" si="41"/>
        <v>5.9099007571055823E-3</v>
      </c>
      <c r="K443">
        <f t="shared" si="42"/>
        <v>1.0213164833059845E-2</v>
      </c>
    </row>
    <row r="444" spans="1:11" x14ac:dyDescent="0.25">
      <c r="A444">
        <v>154.301490043</v>
      </c>
      <c r="B444">
        <v>-0.620921627782</v>
      </c>
      <c r="C444">
        <v>106.79883450200001</v>
      </c>
      <c r="E444">
        <f t="shared" si="37"/>
        <v>4.3014900430000012</v>
      </c>
      <c r="F444">
        <f t="shared" si="38"/>
        <v>-0.620921627782</v>
      </c>
      <c r="G444">
        <f t="shared" si="39"/>
        <v>1.7988345020000054</v>
      </c>
      <c r="I444">
        <f t="shared" si="40"/>
        <v>2.3492786291765093E-2</v>
      </c>
      <c r="J444">
        <f t="shared" si="41"/>
        <v>3.3911921124066711E-3</v>
      </c>
      <c r="K444">
        <f t="shared" si="42"/>
        <v>9.8244176104767978E-3</v>
      </c>
    </row>
    <row r="445" spans="1:11" x14ac:dyDescent="0.25">
      <c r="A445">
        <v>154.443071559</v>
      </c>
      <c r="B445">
        <v>-0.65384177544699995</v>
      </c>
      <c r="C445">
        <v>106.80245490900001</v>
      </c>
      <c r="E445">
        <f t="shared" si="37"/>
        <v>4.4430715590000034</v>
      </c>
      <c r="F445">
        <f t="shared" si="38"/>
        <v>-0.65384177544699995</v>
      </c>
      <c r="G445">
        <f t="shared" si="39"/>
        <v>1.802454909000005</v>
      </c>
      <c r="I445">
        <f t="shared" si="40"/>
        <v>2.4266040272363038E-2</v>
      </c>
      <c r="J445">
        <f t="shared" si="41"/>
        <v>3.570987017440976E-3</v>
      </c>
      <c r="K445">
        <f t="shared" si="42"/>
        <v>9.8441906303117777E-3</v>
      </c>
    </row>
    <row r="446" spans="1:11" x14ac:dyDescent="0.25">
      <c r="A446">
        <v>154.57895875899999</v>
      </c>
      <c r="B446">
        <v>-0.85183407730000005</v>
      </c>
      <c r="C446">
        <v>106.87706441</v>
      </c>
      <c r="E446">
        <f t="shared" si="37"/>
        <v>4.5789587589999883</v>
      </c>
      <c r="F446">
        <f t="shared" si="38"/>
        <v>-0.85183407730000005</v>
      </c>
      <c r="G446">
        <f t="shared" si="39"/>
        <v>1.8770644100000027</v>
      </c>
      <c r="I446">
        <f t="shared" si="40"/>
        <v>2.5008194483455787E-2</v>
      </c>
      <c r="J446">
        <f t="shared" si="41"/>
        <v>4.6523311071283591E-3</v>
      </c>
      <c r="K446">
        <f t="shared" si="42"/>
        <v>1.0251673861658683E-2</v>
      </c>
    </row>
    <row r="447" spans="1:11" x14ac:dyDescent="0.25">
      <c r="A447">
        <v>154.692989856</v>
      </c>
      <c r="B447">
        <v>-0.89287806129199998</v>
      </c>
      <c r="C447">
        <v>106.857144597</v>
      </c>
      <c r="E447">
        <f t="shared" si="37"/>
        <v>4.692989855999997</v>
      </c>
      <c r="F447">
        <f t="shared" si="38"/>
        <v>-0.89287806129199998</v>
      </c>
      <c r="G447">
        <f t="shared" si="39"/>
        <v>1.8571445970000013</v>
      </c>
      <c r="I447">
        <f t="shared" si="40"/>
        <v>2.5630980579821681E-2</v>
      </c>
      <c r="J447">
        <f t="shared" si="41"/>
        <v>4.8764947190041612E-3</v>
      </c>
      <c r="K447">
        <f t="shared" si="42"/>
        <v>1.0142880884085131E-2</v>
      </c>
    </row>
    <row r="448" spans="1:11" x14ac:dyDescent="0.25">
      <c r="A448">
        <v>154.74155480600001</v>
      </c>
      <c r="B448">
        <v>-0.85637921748599999</v>
      </c>
      <c r="C448">
        <v>106.85340864200001</v>
      </c>
      <c r="E448">
        <f t="shared" si="37"/>
        <v>4.7415548060000106</v>
      </c>
      <c r="F448">
        <f t="shared" si="38"/>
        <v>-0.85637921748599999</v>
      </c>
      <c r="G448">
        <f t="shared" si="39"/>
        <v>1.8534086420000051</v>
      </c>
      <c r="I448">
        <f t="shared" si="40"/>
        <v>2.5896220294482245E-2</v>
      </c>
      <c r="J448">
        <f t="shared" si="41"/>
        <v>4.6771545999153702E-3</v>
      </c>
      <c r="K448">
        <f t="shared" si="42"/>
        <v>1.0122476793518097E-2</v>
      </c>
    </row>
    <row r="449" spans="1:11" x14ac:dyDescent="0.25">
      <c r="A449">
        <v>154.500970408</v>
      </c>
      <c r="B449">
        <v>-0.53139937497400003</v>
      </c>
      <c r="C449">
        <v>106.8206352</v>
      </c>
      <c r="E449">
        <f t="shared" si="37"/>
        <v>4.5009704080000006</v>
      </c>
      <c r="F449">
        <f t="shared" si="38"/>
        <v>-0.53139937497400003</v>
      </c>
      <c r="G449">
        <f t="shared" si="39"/>
        <v>1.8206351999999981</v>
      </c>
      <c r="I449">
        <f t="shared" si="40"/>
        <v>2.4582257506972151E-2</v>
      </c>
      <c r="J449">
        <f t="shared" si="41"/>
        <v>2.9022621991552804E-3</v>
      </c>
      <c r="K449">
        <f t="shared" si="42"/>
        <v>9.9434831282404854E-3</v>
      </c>
    </row>
    <row r="450" spans="1:11" x14ac:dyDescent="0.25">
      <c r="A450">
        <v>154.650865391</v>
      </c>
      <c r="B450">
        <v>-0.81949677476399996</v>
      </c>
      <c r="C450">
        <v>106.914141233</v>
      </c>
      <c r="E450">
        <f t="shared" ref="E450:E476" si="43">A450-150</f>
        <v>4.6508653909999964</v>
      </c>
      <c r="F450">
        <f t="shared" ref="F450:F476" si="44">B450-0</f>
        <v>-0.81949677476399996</v>
      </c>
      <c r="G450">
        <f t="shared" ref="G450:G476" si="45">C450-105</f>
        <v>1.9141412329999952</v>
      </c>
      <c r="I450">
        <f t="shared" ref="I450:I476" si="46">ABS(E450)/SQRT(150^2 + 0.01^2 + 105^2)</f>
        <v>2.5400915871079555E-2</v>
      </c>
      <c r="J450">
        <f t="shared" ref="J450:J476" si="47">ABS(F450)/SQRT(150^2 + 0.01^2 + 105^2)</f>
        <v>4.4757194376519446E-3</v>
      </c>
      <c r="K450">
        <f t="shared" ref="K450:K476" si="48">ABS(G450)/SQRT(150^2 + 0.01^2 + 105^2)</f>
        <v>1.0454170640776863E-2</v>
      </c>
    </row>
    <row r="451" spans="1:11" x14ac:dyDescent="0.25">
      <c r="A451">
        <v>154.508727679</v>
      </c>
      <c r="B451">
        <v>-0.81746770178700001</v>
      </c>
      <c r="C451">
        <v>106.906358776</v>
      </c>
      <c r="E451">
        <f t="shared" si="43"/>
        <v>4.5087276790000033</v>
      </c>
      <c r="F451">
        <f t="shared" si="44"/>
        <v>-0.81746770178700001</v>
      </c>
      <c r="G451">
        <f t="shared" si="45"/>
        <v>1.9063587760000047</v>
      </c>
      <c r="I451">
        <f t="shared" si="46"/>
        <v>2.4624624200371092E-2</v>
      </c>
      <c r="J451">
        <f t="shared" si="47"/>
        <v>4.4646375619896662E-3</v>
      </c>
      <c r="K451">
        <f t="shared" si="48"/>
        <v>1.0411666392877194E-2</v>
      </c>
    </row>
    <row r="452" spans="1:11" x14ac:dyDescent="0.25">
      <c r="A452">
        <v>154.65364715699999</v>
      </c>
      <c r="B452">
        <v>-0.89972353473599997</v>
      </c>
      <c r="C452">
        <v>106.92418592200001</v>
      </c>
      <c r="E452">
        <f t="shared" si="43"/>
        <v>4.6536471569999946</v>
      </c>
      <c r="F452">
        <f t="shared" si="44"/>
        <v>-0.89972353473599997</v>
      </c>
      <c r="G452">
        <f t="shared" si="45"/>
        <v>1.9241859220000066</v>
      </c>
      <c r="I452">
        <f t="shared" si="46"/>
        <v>2.5416108614407653E-2</v>
      </c>
      <c r="J452">
        <f t="shared" si="47"/>
        <v>4.9138815879910033E-3</v>
      </c>
      <c r="K452">
        <f t="shared" si="48"/>
        <v>1.0509030173098349E-2</v>
      </c>
    </row>
    <row r="453" spans="1:11" x14ac:dyDescent="0.25">
      <c r="A453">
        <v>154.80969038200001</v>
      </c>
      <c r="B453">
        <v>-1.2099240824299999</v>
      </c>
      <c r="C453">
        <v>106.99296756699999</v>
      </c>
      <c r="E453">
        <f t="shared" si="43"/>
        <v>4.8096903820000136</v>
      </c>
      <c r="F453">
        <f t="shared" si="44"/>
        <v>-1.2099240824299999</v>
      </c>
      <c r="G453">
        <f t="shared" si="45"/>
        <v>1.9929675669999938</v>
      </c>
      <c r="I453">
        <f t="shared" si="46"/>
        <v>2.6268345885808272E-2</v>
      </c>
      <c r="J453">
        <f t="shared" si="47"/>
        <v>6.6080561883536948E-3</v>
      </c>
      <c r="K453">
        <f t="shared" si="48"/>
        <v>1.0884684300070079E-2</v>
      </c>
    </row>
    <row r="454" spans="1:11" x14ac:dyDescent="0.25">
      <c r="A454">
        <v>154.886023827</v>
      </c>
      <c r="B454">
        <v>-1.5038930611100001</v>
      </c>
      <c r="C454">
        <v>106.999124751</v>
      </c>
      <c r="E454">
        <f t="shared" si="43"/>
        <v>4.8860238270000025</v>
      </c>
      <c r="F454">
        <f t="shared" si="44"/>
        <v>-1.5038930611100001</v>
      </c>
      <c r="G454">
        <f t="shared" si="45"/>
        <v>1.9991247509999965</v>
      </c>
      <c r="I454">
        <f t="shared" si="46"/>
        <v>2.6685244516834336E-2</v>
      </c>
      <c r="J454">
        <f t="shared" si="47"/>
        <v>8.2135813258060915E-3</v>
      </c>
      <c r="K454">
        <f t="shared" si="48"/>
        <v>1.0918312044508669E-2</v>
      </c>
    </row>
    <row r="455" spans="1:11" x14ac:dyDescent="0.25">
      <c r="A455">
        <v>154.55576701000001</v>
      </c>
      <c r="B455">
        <v>-1.0412542916</v>
      </c>
      <c r="C455">
        <v>106.85178017</v>
      </c>
      <c r="E455">
        <f t="shared" si="43"/>
        <v>4.5557670100000109</v>
      </c>
      <c r="F455">
        <f t="shared" si="44"/>
        <v>-1.0412542916</v>
      </c>
      <c r="G455">
        <f t="shared" si="45"/>
        <v>1.8517801699999978</v>
      </c>
      <c r="I455">
        <f t="shared" si="46"/>
        <v>2.4881531676488381E-2</v>
      </c>
      <c r="J455">
        <f t="shared" si="47"/>
        <v>5.6868583452262212E-3</v>
      </c>
      <c r="K455">
        <f t="shared" si="48"/>
        <v>1.0113582818570846E-2</v>
      </c>
    </row>
    <row r="456" spans="1:11" x14ac:dyDescent="0.25">
      <c r="A456">
        <v>154.460556935</v>
      </c>
      <c r="B456">
        <v>-0.93707305626100001</v>
      </c>
      <c r="C456">
        <v>106.744275266</v>
      </c>
      <c r="E456">
        <f t="shared" si="43"/>
        <v>4.4605569349999996</v>
      </c>
      <c r="F456">
        <f t="shared" si="44"/>
        <v>-0.93707305626100001</v>
      </c>
      <c r="G456">
        <f t="shared" si="45"/>
        <v>1.7442752660000025</v>
      </c>
      <c r="I456">
        <f t="shared" si="46"/>
        <v>2.4361537459963771E-2</v>
      </c>
      <c r="J456">
        <f t="shared" si="47"/>
        <v>5.1178677226827269E-3</v>
      </c>
      <c r="K456">
        <f t="shared" si="48"/>
        <v>9.5264398263189831E-3</v>
      </c>
    </row>
    <row r="457" spans="1:11" x14ac:dyDescent="0.25">
      <c r="A457">
        <v>154.533823488</v>
      </c>
      <c r="B457">
        <v>-1.0253031000899999</v>
      </c>
      <c r="C457">
        <v>106.828603382</v>
      </c>
      <c r="E457">
        <f t="shared" si="43"/>
        <v>4.5338234879999959</v>
      </c>
      <c r="F457">
        <f t="shared" si="44"/>
        <v>-1.0253031000899999</v>
      </c>
      <c r="G457">
        <f t="shared" si="45"/>
        <v>1.8286033819999972</v>
      </c>
      <c r="I457">
        <f t="shared" si="46"/>
        <v>2.4761686118860295E-2</v>
      </c>
      <c r="J457">
        <f t="shared" si="47"/>
        <v>5.5997401769874548E-3</v>
      </c>
      <c r="K457">
        <f t="shared" si="48"/>
        <v>9.9870017217949438E-3</v>
      </c>
    </row>
    <row r="458" spans="1:11" x14ac:dyDescent="0.25">
      <c r="A458">
        <v>154.595866051</v>
      </c>
      <c r="B458">
        <v>-1.0435856719300001</v>
      </c>
      <c r="C458">
        <v>106.86612241</v>
      </c>
      <c r="E458">
        <f t="shared" si="43"/>
        <v>4.5958660510000016</v>
      </c>
      <c r="F458">
        <f t="shared" si="44"/>
        <v>-1.0435856719300001</v>
      </c>
      <c r="G458">
        <f t="shared" si="45"/>
        <v>1.8661224100000027</v>
      </c>
      <c r="I458">
        <f t="shared" si="46"/>
        <v>2.5100534438624384E-2</v>
      </c>
      <c r="J458">
        <f t="shared" si="47"/>
        <v>5.6995912864419391E-3</v>
      </c>
      <c r="K458">
        <f t="shared" si="48"/>
        <v>1.0191913623919014E-2</v>
      </c>
    </row>
    <row r="459" spans="1:11" x14ac:dyDescent="0.25">
      <c r="A459">
        <v>154.52813214299999</v>
      </c>
      <c r="B459">
        <v>-0.81845306320300004</v>
      </c>
      <c r="C459">
        <v>106.809336057</v>
      </c>
      <c r="E459">
        <f t="shared" si="43"/>
        <v>4.5281321429999934</v>
      </c>
      <c r="F459">
        <f t="shared" si="44"/>
        <v>-0.81845306320300004</v>
      </c>
      <c r="G459">
        <f t="shared" si="45"/>
        <v>1.8093360569999959</v>
      </c>
      <c r="I459">
        <f t="shared" si="46"/>
        <v>2.4730602575608732E-2</v>
      </c>
      <c r="J459">
        <f t="shared" si="47"/>
        <v>4.4700191588165402E-3</v>
      </c>
      <c r="K459">
        <f t="shared" si="48"/>
        <v>9.8817723375317825E-3</v>
      </c>
    </row>
    <row r="460" spans="1:11" x14ac:dyDescent="0.25">
      <c r="A460">
        <v>154.62520898099999</v>
      </c>
      <c r="B460">
        <v>-0.97060975895099999</v>
      </c>
      <c r="C460">
        <v>106.834476295</v>
      </c>
      <c r="E460">
        <f t="shared" si="43"/>
        <v>4.6252089809999859</v>
      </c>
      <c r="F460">
        <f t="shared" si="44"/>
        <v>-0.97060975895099999</v>
      </c>
      <c r="G460">
        <f t="shared" si="45"/>
        <v>1.8344762950000018</v>
      </c>
      <c r="I460">
        <f t="shared" si="46"/>
        <v>2.5260792204368991E-2</v>
      </c>
      <c r="J460">
        <f t="shared" si="47"/>
        <v>5.3010299714269194E-3</v>
      </c>
      <c r="K460">
        <f t="shared" si="48"/>
        <v>1.0019076907054007E-2</v>
      </c>
    </row>
    <row r="461" spans="1:11" x14ac:dyDescent="0.25">
      <c r="A461">
        <v>154.542454873</v>
      </c>
      <c r="B461">
        <v>-0.81240492654100005</v>
      </c>
      <c r="C461">
        <v>106.793938118</v>
      </c>
      <c r="E461">
        <f t="shared" si="43"/>
        <v>4.542454872999997</v>
      </c>
      <c r="F461">
        <f t="shared" si="44"/>
        <v>-0.81240492654100005</v>
      </c>
      <c r="G461">
        <f t="shared" si="45"/>
        <v>1.7939381179999998</v>
      </c>
      <c r="I461">
        <f t="shared" si="46"/>
        <v>2.4808826826191923E-2</v>
      </c>
      <c r="J461">
        <f t="shared" si="47"/>
        <v>4.4369869814446595E-3</v>
      </c>
      <c r="K461">
        <f t="shared" si="48"/>
        <v>9.7976757833971931E-3</v>
      </c>
    </row>
    <row r="462" spans="1:11" x14ac:dyDescent="0.25">
      <c r="A462">
        <v>154.514737725</v>
      </c>
      <c r="B462">
        <v>-0.70923501829500002</v>
      </c>
      <c r="C462">
        <v>106.783205693</v>
      </c>
      <c r="E462">
        <f t="shared" si="43"/>
        <v>4.5147377250000034</v>
      </c>
      <c r="F462">
        <f t="shared" si="44"/>
        <v>-0.70923501829500002</v>
      </c>
      <c r="G462">
        <f t="shared" si="45"/>
        <v>1.7832056929999993</v>
      </c>
      <c r="I462">
        <f t="shared" si="46"/>
        <v>2.4657448343835389E-2</v>
      </c>
      <c r="J462">
        <f t="shared" si="47"/>
        <v>3.873519768470736E-3</v>
      </c>
      <c r="K462">
        <f t="shared" si="48"/>
        <v>9.739060149187434E-3</v>
      </c>
    </row>
    <row r="463" spans="1:11" x14ac:dyDescent="0.25">
      <c r="A463">
        <v>154.56237821900001</v>
      </c>
      <c r="B463">
        <v>-0.81644890471300002</v>
      </c>
      <c r="C463">
        <v>106.765539172</v>
      </c>
      <c r="E463">
        <f t="shared" si="43"/>
        <v>4.5623782190000099</v>
      </c>
      <c r="F463">
        <f t="shared" si="44"/>
        <v>-0.81644890471300002</v>
      </c>
      <c r="G463">
        <f t="shared" si="45"/>
        <v>1.765539172000004</v>
      </c>
      <c r="I463">
        <f t="shared" si="46"/>
        <v>2.4917639099408008E-2</v>
      </c>
      <c r="J463">
        <f t="shared" si="47"/>
        <v>4.4590733547742829E-3</v>
      </c>
      <c r="K463">
        <f t="shared" si="48"/>
        <v>9.6425736298132291E-3</v>
      </c>
    </row>
    <row r="464" spans="1:11" x14ac:dyDescent="0.25">
      <c r="A464">
        <v>154.500642261</v>
      </c>
      <c r="B464">
        <v>-0.82064628586900001</v>
      </c>
      <c r="C464">
        <v>106.758203317</v>
      </c>
      <c r="E464">
        <f t="shared" si="43"/>
        <v>4.5006422609999959</v>
      </c>
      <c r="F464">
        <f t="shared" si="44"/>
        <v>-0.82064628586900001</v>
      </c>
      <c r="G464">
        <f t="shared" si="45"/>
        <v>1.758203316999996</v>
      </c>
      <c r="I464">
        <f t="shared" si="46"/>
        <v>2.4580465316994649E-2</v>
      </c>
      <c r="J464">
        <f t="shared" si="47"/>
        <v>4.4819975455772957E-3</v>
      </c>
      <c r="K464">
        <f t="shared" si="48"/>
        <v>9.602508519337612E-3</v>
      </c>
    </row>
    <row r="465" spans="1:11" x14ac:dyDescent="0.25">
      <c r="A465">
        <v>154.673116781</v>
      </c>
      <c r="B465">
        <v>-0.87278175171200001</v>
      </c>
      <c r="C465">
        <v>106.848149541</v>
      </c>
      <c r="E465">
        <f t="shared" si="43"/>
        <v>4.6731167810000045</v>
      </c>
      <c r="F465">
        <f t="shared" si="44"/>
        <v>-0.87278175171200001</v>
      </c>
      <c r="G465">
        <f t="shared" si="45"/>
        <v>1.848149540999998</v>
      </c>
      <c r="I465">
        <f t="shared" si="46"/>
        <v>2.5522442863991138E-2</v>
      </c>
      <c r="J465">
        <f t="shared" si="47"/>
        <v>4.7667377972173981E-3</v>
      </c>
      <c r="K465">
        <f t="shared" si="48"/>
        <v>1.009375397081134E-2</v>
      </c>
    </row>
    <row r="466" spans="1:11" x14ac:dyDescent="0.25">
      <c r="A466">
        <v>154.81449788800001</v>
      </c>
      <c r="B466">
        <v>-1.1354126502499999</v>
      </c>
      <c r="C466">
        <v>106.892410309</v>
      </c>
      <c r="E466">
        <f t="shared" si="43"/>
        <v>4.8144978880000053</v>
      </c>
      <c r="F466">
        <f t="shared" si="44"/>
        <v>-1.1354126502499999</v>
      </c>
      <c r="G466">
        <f t="shared" si="45"/>
        <v>1.8924103089999988</v>
      </c>
      <c r="I466">
        <f t="shared" si="46"/>
        <v>2.6294602301590982E-2</v>
      </c>
      <c r="J466">
        <f t="shared" si="47"/>
        <v>6.2011085643909891E-3</v>
      </c>
      <c r="K466">
        <f t="shared" si="48"/>
        <v>1.0335486196932737E-2</v>
      </c>
    </row>
    <row r="467" spans="1:11" x14ac:dyDescent="0.25">
      <c r="A467">
        <v>154.72796951000001</v>
      </c>
      <c r="B467">
        <v>-0.95622158328200002</v>
      </c>
      <c r="C467">
        <v>106.87579413</v>
      </c>
      <c r="E467">
        <f t="shared" si="43"/>
        <v>4.7279695100000083</v>
      </c>
      <c r="F467">
        <f t="shared" si="44"/>
        <v>-0.95622158328200002</v>
      </c>
      <c r="G467">
        <f t="shared" si="45"/>
        <v>1.8757941300000027</v>
      </c>
      <c r="I467">
        <f t="shared" si="46"/>
        <v>2.5822023573706894E-2</v>
      </c>
      <c r="J467">
        <f t="shared" si="47"/>
        <v>5.2224482863035835E-3</v>
      </c>
      <c r="K467">
        <f t="shared" si="48"/>
        <v>1.0244736168842384E-2</v>
      </c>
    </row>
    <row r="468" spans="1:11" x14ac:dyDescent="0.25">
      <c r="A468">
        <v>154.68521777800001</v>
      </c>
      <c r="B468">
        <v>-0.80315996581100002</v>
      </c>
      <c r="C468">
        <v>106.830000778</v>
      </c>
      <c r="E468">
        <f t="shared" si="43"/>
        <v>4.685217778000009</v>
      </c>
      <c r="F468">
        <f t="shared" si="44"/>
        <v>-0.80315996581100002</v>
      </c>
      <c r="G468">
        <f t="shared" si="45"/>
        <v>1.8300007779999987</v>
      </c>
      <c r="I468">
        <f t="shared" si="46"/>
        <v>2.5588533017309296E-2</v>
      </c>
      <c r="J468">
        <f t="shared" si="47"/>
        <v>4.3864952019602235E-3</v>
      </c>
      <c r="K468">
        <f t="shared" si="48"/>
        <v>9.9946336645089402E-3</v>
      </c>
    </row>
    <row r="469" spans="1:11" x14ac:dyDescent="0.25">
      <c r="A469">
        <v>154.89903957199999</v>
      </c>
      <c r="B469">
        <v>-1.13714858967</v>
      </c>
      <c r="C469">
        <v>106.909018213</v>
      </c>
      <c r="E469">
        <f t="shared" si="43"/>
        <v>4.8990395719999924</v>
      </c>
      <c r="F469">
        <f t="shared" si="44"/>
        <v>-1.13714858967</v>
      </c>
      <c r="G469">
        <f t="shared" si="45"/>
        <v>1.909018212999996</v>
      </c>
      <c r="I469">
        <f t="shared" si="46"/>
        <v>2.6756330608550503E-2</v>
      </c>
      <c r="J469">
        <f t="shared" si="47"/>
        <v>6.2105894776098578E-3</v>
      </c>
      <c r="K469">
        <f t="shared" si="48"/>
        <v>1.0426191030728881E-2</v>
      </c>
    </row>
    <row r="470" spans="1:11" x14ac:dyDescent="0.25">
      <c r="A470">
        <v>155.05558375000001</v>
      </c>
      <c r="B470">
        <v>-1.3093189009899999</v>
      </c>
      <c r="C470">
        <v>107.008110266</v>
      </c>
      <c r="E470">
        <f t="shared" si="43"/>
        <v>5.0555837500000109</v>
      </c>
      <c r="F470">
        <f t="shared" si="44"/>
        <v>-1.3093189009899999</v>
      </c>
      <c r="G470">
        <f t="shared" si="45"/>
        <v>2.0081102660000028</v>
      </c>
      <c r="I470">
        <f t="shared" si="46"/>
        <v>2.7611303857868905E-2</v>
      </c>
      <c r="J470">
        <f t="shared" si="47"/>
        <v>7.1509055748677454E-3</v>
      </c>
      <c r="K470">
        <f t="shared" si="48"/>
        <v>1.0967386849170861E-2</v>
      </c>
    </row>
    <row r="471" spans="1:11" x14ac:dyDescent="0.25">
      <c r="A471">
        <v>154.986374157</v>
      </c>
      <c r="B471">
        <v>-1.1551212119500001</v>
      </c>
      <c r="C471">
        <v>106.89600821000001</v>
      </c>
      <c r="E471">
        <f t="shared" si="43"/>
        <v>4.9863741570000002</v>
      </c>
      <c r="F471">
        <f t="shared" si="44"/>
        <v>-1.1551212119500001</v>
      </c>
      <c r="G471">
        <f t="shared" si="45"/>
        <v>1.8960082100000051</v>
      </c>
      <c r="I471">
        <f t="shared" si="46"/>
        <v>2.7233312473154386E-2</v>
      </c>
      <c r="J471">
        <f t="shared" si="47"/>
        <v>6.3087477832448474E-3</v>
      </c>
      <c r="K471">
        <f t="shared" si="48"/>
        <v>1.0355136299210579E-2</v>
      </c>
    </row>
    <row r="472" spans="1:11" x14ac:dyDescent="0.25">
      <c r="A472">
        <v>154.76362485999999</v>
      </c>
      <c r="B472">
        <v>-0.92087028713700003</v>
      </c>
      <c r="C472">
        <v>106.829411385</v>
      </c>
      <c r="E472">
        <f t="shared" si="43"/>
        <v>4.7636248599999931</v>
      </c>
      <c r="F472">
        <f t="shared" si="44"/>
        <v>-0.92087028713700003</v>
      </c>
      <c r="G472">
        <f t="shared" si="45"/>
        <v>1.8294113850000002</v>
      </c>
      <c r="I472">
        <f t="shared" si="46"/>
        <v>2.6016756912464904E-2</v>
      </c>
      <c r="J472">
        <f t="shared" si="47"/>
        <v>5.0293755517001656E-3</v>
      </c>
      <c r="K472">
        <f t="shared" si="48"/>
        <v>9.9914146674515477E-3</v>
      </c>
    </row>
    <row r="473" spans="1:11" x14ac:dyDescent="0.25">
      <c r="A473">
        <v>155.05529578400001</v>
      </c>
      <c r="B473">
        <v>-1.4181199879199999</v>
      </c>
      <c r="C473">
        <v>107.008963843</v>
      </c>
      <c r="E473">
        <f t="shared" si="43"/>
        <v>5.055295784000009</v>
      </c>
      <c r="F473">
        <f t="shared" si="44"/>
        <v>-1.4181199879199999</v>
      </c>
      <c r="G473">
        <f t="shared" si="45"/>
        <v>2.0089638430000036</v>
      </c>
      <c r="I473">
        <f t="shared" si="46"/>
        <v>2.7609731118276411E-2</v>
      </c>
      <c r="J473">
        <f t="shared" si="47"/>
        <v>7.7451277299829943E-3</v>
      </c>
      <c r="K473">
        <f t="shared" si="48"/>
        <v>1.097204869933072E-2</v>
      </c>
    </row>
    <row r="474" spans="1:11" x14ac:dyDescent="0.25">
      <c r="A474">
        <v>155.156325369</v>
      </c>
      <c r="B474">
        <v>-1.4063417033600001</v>
      </c>
      <c r="C474">
        <v>106.99132933999999</v>
      </c>
      <c r="E474">
        <f t="shared" si="43"/>
        <v>5.156325369000001</v>
      </c>
      <c r="F474">
        <f t="shared" si="44"/>
        <v>-1.4063417033600001</v>
      </c>
      <c r="G474">
        <f t="shared" si="45"/>
        <v>1.991329339999993</v>
      </c>
      <c r="I474">
        <f t="shared" si="46"/>
        <v>2.8161508857112046E-2</v>
      </c>
      <c r="J474">
        <f t="shared" si="47"/>
        <v>7.6808000855422111E-3</v>
      </c>
      <c r="K474">
        <f t="shared" si="48"/>
        <v>1.0875737047740378E-2</v>
      </c>
    </row>
    <row r="475" spans="1:11" x14ac:dyDescent="0.25">
      <c r="A475">
        <v>155.039274691</v>
      </c>
      <c r="B475">
        <v>-1.26189042681</v>
      </c>
      <c r="C475">
        <v>106.93225625700001</v>
      </c>
      <c r="E475">
        <f t="shared" si="43"/>
        <v>5.0392746910000028</v>
      </c>
      <c r="F475">
        <f t="shared" si="44"/>
        <v>-1.26189042681</v>
      </c>
      <c r="G475">
        <f t="shared" si="45"/>
        <v>1.9322562570000059</v>
      </c>
      <c r="I475">
        <f t="shared" si="46"/>
        <v>2.7522231179825517E-2</v>
      </c>
      <c r="J475">
        <f t="shared" si="47"/>
        <v>6.8918727753222797E-3</v>
      </c>
      <c r="K475">
        <f t="shared" si="48"/>
        <v>1.055310667997449E-2</v>
      </c>
    </row>
    <row r="476" spans="1:11" x14ac:dyDescent="0.25">
      <c r="A476">
        <v>155.035368748</v>
      </c>
      <c r="B476">
        <v>-1.29392351861</v>
      </c>
      <c r="C476">
        <v>106.88647038800001</v>
      </c>
      <c r="E476">
        <f t="shared" si="43"/>
        <v>5.0353687479999962</v>
      </c>
      <c r="F476">
        <f t="shared" si="44"/>
        <v>-1.29392351861</v>
      </c>
      <c r="G476">
        <f t="shared" si="45"/>
        <v>1.8864703880000064</v>
      </c>
      <c r="I476">
        <f t="shared" si="46"/>
        <v>2.7500898691955111E-2</v>
      </c>
      <c r="J476">
        <f t="shared" si="47"/>
        <v>7.0668229838311992E-3</v>
      </c>
      <c r="K476">
        <f t="shared" si="48"/>
        <v>1.0303045044390752E-2</v>
      </c>
    </row>
  </sheetData>
  <mergeCells count="3">
    <mergeCell ref="M1:N1"/>
    <mergeCell ref="O1:P1"/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22</vt:i4>
      </vt:variant>
    </vt:vector>
  </HeadingPairs>
  <TitlesOfParts>
    <vt:vector size="43" baseType="lpstr">
      <vt:lpstr>0, 0, 155</vt:lpstr>
      <vt:lpstr>50, 25, 155</vt:lpstr>
      <vt:lpstr>100, 75, 85</vt:lpstr>
      <vt:lpstr>0, 75, 105</vt:lpstr>
      <vt:lpstr>0, 100, 85</vt:lpstr>
      <vt:lpstr>25, 150, 105</vt:lpstr>
      <vt:lpstr>75, -25, 155</vt:lpstr>
      <vt:lpstr>100, 125, 155</vt:lpstr>
      <vt:lpstr>150, 0, 105</vt:lpstr>
      <vt:lpstr>175, 50, 85</vt:lpstr>
      <vt:lpstr>200, 25, 85</vt:lpstr>
      <vt:lpstr>200, 125, 105</vt:lpstr>
      <vt:lpstr>50, 50, 80</vt:lpstr>
      <vt:lpstr>50, 100, 105</vt:lpstr>
      <vt:lpstr>75, 125, 80</vt:lpstr>
      <vt:lpstr>125, 50, 105</vt:lpstr>
      <vt:lpstr>125, 150, 150</vt:lpstr>
      <vt:lpstr>150, 75, 150</vt:lpstr>
      <vt:lpstr>Cumulative Results (Fixed)</vt:lpstr>
      <vt:lpstr>Cumulative Results</vt:lpstr>
      <vt:lpstr>results</vt:lpstr>
      <vt:lpstr>'0, 0, 155'!_0_0_155</vt:lpstr>
      <vt:lpstr>'0, 100, 85'!_0_100_85</vt:lpstr>
      <vt:lpstr>'0, 75, 105'!_0_75_105</vt:lpstr>
      <vt:lpstr>'100, 125, 155'!_100_125_155</vt:lpstr>
      <vt:lpstr>'100, 125, 155'!_100_125_155__1</vt:lpstr>
      <vt:lpstr>'100, 75, 85'!_100_75_85</vt:lpstr>
      <vt:lpstr>'100, 75, 85'!_100_75_85__1</vt:lpstr>
      <vt:lpstr>'150, 0, 105'!_150_0_105</vt:lpstr>
      <vt:lpstr>'175, 50, 85'!_175_50_85</vt:lpstr>
      <vt:lpstr>'125, 150, 150'!_200_125_105</vt:lpstr>
      <vt:lpstr>'125, 50, 105'!_200_125_105</vt:lpstr>
      <vt:lpstr>'150, 75, 150'!_200_125_105</vt:lpstr>
      <vt:lpstr>'200, 125, 105'!_200_125_105</vt:lpstr>
      <vt:lpstr>'50, 100, 105'!_200_125_105</vt:lpstr>
      <vt:lpstr>'50, 50, 80'!_200_125_105</vt:lpstr>
      <vt:lpstr>'75, 125, 80'!_200_125_105</vt:lpstr>
      <vt:lpstr>'200, 125, 105'!_200_125_105__1</vt:lpstr>
      <vt:lpstr>'200, 25, 85'!_200_25_85</vt:lpstr>
      <vt:lpstr>'25, 150, 105'!_25_150_105</vt:lpstr>
      <vt:lpstr>'50, 25, 155'!_50_25_155</vt:lpstr>
      <vt:lpstr>'50, 25, 155'!_50_25_155__1</vt:lpstr>
      <vt:lpstr>'75, -25, 155'!_75__25_155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PD3DLab</dc:creator>
  <cp:lastModifiedBy>WOLF512</cp:lastModifiedBy>
  <dcterms:created xsi:type="dcterms:W3CDTF">2018-01-26T15:25:26Z</dcterms:created>
  <dcterms:modified xsi:type="dcterms:W3CDTF">2018-01-31T04:57:37Z</dcterms:modified>
</cp:coreProperties>
</file>