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174877A2-2A85-4E1D-96E2-AE7F72129D56}" xr6:coauthVersionLast="36" xr6:coauthVersionMax="36" xr10:uidLastSave="{00000000-0000-0000-0000-000000000000}"/>
  <bookViews>
    <workbookView xWindow="0" yWindow="164970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9" i="1" l="1"/>
  <c r="F868" i="1"/>
  <c r="F869" i="1"/>
  <c r="F867" i="1"/>
  <c r="M868" i="1"/>
  <c r="F866" i="1"/>
  <c r="F865" i="1"/>
  <c r="M865" i="1"/>
  <c r="M866" i="1"/>
  <c r="M867" i="1"/>
  <c r="F852" i="1"/>
  <c r="M852" i="1"/>
  <c r="F853" i="1"/>
  <c r="M853" i="1"/>
  <c r="F854" i="1"/>
  <c r="M854" i="1"/>
  <c r="F855" i="1"/>
  <c r="M855" i="1"/>
  <c r="F856" i="1"/>
  <c r="M856" i="1"/>
  <c r="F857" i="1"/>
  <c r="M857" i="1"/>
  <c r="F858" i="1"/>
  <c r="M858" i="1"/>
  <c r="F859" i="1"/>
  <c r="M859" i="1"/>
  <c r="F860" i="1"/>
  <c r="M860" i="1"/>
  <c r="F861" i="1"/>
  <c r="M861" i="1"/>
  <c r="F862" i="1"/>
  <c r="M862" i="1"/>
  <c r="M864" i="1"/>
  <c r="F864" i="1"/>
  <c r="M863" i="1"/>
  <c r="F863" i="1"/>
  <c r="F851" i="1" l="1"/>
  <c r="M851" i="1"/>
  <c r="F850" i="1"/>
  <c r="M850" i="1"/>
  <c r="F849" i="1"/>
  <c r="M849" i="1"/>
  <c r="F848" i="1"/>
  <c r="M848" i="1"/>
  <c r="F847" i="1"/>
  <c r="M847" i="1"/>
  <c r="F846" i="1"/>
  <c r="M846" i="1"/>
  <c r="F845" i="1"/>
  <c r="M845" i="1"/>
  <c r="F844" i="1"/>
  <c r="M844" i="1"/>
  <c r="F843" i="1" l="1"/>
  <c r="M843" i="1"/>
  <c r="F842" i="1"/>
  <c r="F841" i="1"/>
  <c r="M842" i="1"/>
  <c r="F840" i="1"/>
  <c r="M841" i="1"/>
  <c r="M840" i="1"/>
  <c r="F839" i="1"/>
  <c r="M839" i="1"/>
  <c r="F838" i="1"/>
  <c r="M838" i="1"/>
  <c r="F837" i="1" l="1"/>
  <c r="M837" i="1"/>
  <c r="F836" i="1"/>
  <c r="M836" i="1"/>
  <c r="F835" i="1"/>
  <c r="F834" i="1"/>
  <c r="F833" i="1"/>
  <c r="F832" i="1"/>
  <c r="F831" i="1"/>
  <c r="F830" i="1"/>
  <c r="F828" i="1"/>
  <c r="M826" i="1"/>
  <c r="F829" i="1"/>
  <c r="F827" i="1"/>
  <c r="F826" i="1" l="1"/>
  <c r="F825" i="1"/>
  <c r="M825" i="1"/>
  <c r="F824" i="1"/>
  <c r="M824" i="1"/>
  <c r="F823" i="1"/>
  <c r="M823" i="1"/>
  <c r="F822" i="1"/>
  <c r="M822" i="1"/>
  <c r="F821" i="1"/>
  <c r="M821" i="1"/>
  <c r="F820" i="1"/>
  <c r="M820" i="1"/>
  <c r="F819" i="1"/>
  <c r="M819" i="1"/>
  <c r="F818" i="1"/>
  <c r="M818" i="1"/>
  <c r="F817" i="1"/>
  <c r="M817" i="1"/>
  <c r="F816" i="1"/>
  <c r="M816" i="1"/>
  <c r="F815" i="1"/>
  <c r="M815" i="1"/>
  <c r="F814" i="1"/>
  <c r="M814" i="1"/>
  <c r="F813" i="1"/>
  <c r="F812" i="1"/>
  <c r="M811" i="1" l="1"/>
  <c r="F811" i="1"/>
  <c r="M810" i="1"/>
  <c r="F810" i="1"/>
  <c r="M809" i="1"/>
  <c r="F809" i="1"/>
  <c r="M808" i="1"/>
  <c r="F808" i="1"/>
  <c r="M807" i="1"/>
  <c r="F807" i="1"/>
  <c r="M806" i="1"/>
  <c r="F806" i="1"/>
  <c r="M805" i="1"/>
  <c r="F805" i="1"/>
  <c r="M804" i="1"/>
  <c r="F804" i="1"/>
  <c r="M803" i="1"/>
  <c r="F803" i="1"/>
  <c r="M802" i="1"/>
  <c r="F802" i="1"/>
  <c r="F801" i="1" l="1"/>
  <c r="M801" i="1"/>
  <c r="F800" i="1"/>
  <c r="M800" i="1"/>
  <c r="F799" i="1"/>
  <c r="M799" i="1"/>
  <c r="F798" i="1"/>
  <c r="M798" i="1"/>
  <c r="F797" i="1"/>
  <c r="M797" i="1"/>
  <c r="F796" i="1"/>
  <c r="M796" i="1"/>
  <c r="F795" i="1"/>
  <c r="M795" i="1"/>
  <c r="F794" i="1"/>
  <c r="M794" i="1"/>
  <c r="F793" i="1"/>
  <c r="F792" i="1"/>
  <c r="M793" i="1"/>
  <c r="M792" i="1"/>
  <c r="F791" i="1" l="1"/>
  <c r="M791" i="1"/>
  <c r="F790" i="1"/>
  <c r="M790" i="1"/>
  <c r="F789" i="1"/>
  <c r="M789" i="1"/>
  <c r="F788" i="1"/>
  <c r="M788" i="1"/>
  <c r="F787" i="1"/>
  <c r="M787" i="1"/>
  <c r="F786" i="1"/>
  <c r="M786" i="1"/>
  <c r="F785" i="1"/>
  <c r="M785" i="1"/>
  <c r="F784" i="1"/>
  <c r="M784" i="1"/>
  <c r="F783" i="1"/>
  <c r="M783" i="1"/>
  <c r="F782" i="1"/>
  <c r="M782" i="1"/>
  <c r="F781" i="1"/>
  <c r="M781" i="1"/>
  <c r="F780" i="1"/>
  <c r="M780" i="1"/>
  <c r="F779" i="1"/>
  <c r="M779" i="1"/>
  <c r="F778" i="1" l="1"/>
  <c r="M778" i="1"/>
  <c r="F777" i="1"/>
  <c r="M775" i="1"/>
  <c r="M776" i="1"/>
  <c r="M777" i="1"/>
  <c r="F774" i="1"/>
  <c r="F775" i="1"/>
  <c r="F776" i="1"/>
  <c r="M774" i="1"/>
  <c r="F773" i="1" l="1"/>
  <c r="M773" i="1"/>
  <c r="M772" i="1" l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</calcChain>
</file>

<file path=xl/sharedStrings.xml><?xml version="1.0" encoding="utf-8"?>
<sst xmlns="http://schemas.openxmlformats.org/spreadsheetml/2006/main" count="4809" uniqueCount="1125">
  <si>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</si>
  <si>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</si>
  <si>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</si>
  <si>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</si>
  <si>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</si>
  <si>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</si>
  <si>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</si>
  <si>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</si>
  <si>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</si>
  <si>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</si>
  <si>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</si>
  <si>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</si>
  <si>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</si>
  <si>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</si>
  <si>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</si>
  <si>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</si>
  <si>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</si>
  <si>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</si>
  <si>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</si>
  <si>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</si>
  <si>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</si>
  <si>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</si>
  <si>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</si>
  <si>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</si>
  <si>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</si>
  <si>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</si>
  <si>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</si>
  <si>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</si>
  <si>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</si>
  <si>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</si>
  <si>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</si>
  <si>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</si>
  <si>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</si>
  <si>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</si>
  <si>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</si>
  <si>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</si>
  <si>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</si>
  <si>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</si>
  <si>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</si>
  <si>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</si>
  <si>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</si>
  <si>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</si>
  <si>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</si>
  <si>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</si>
  <si>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</si>
  <si>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</si>
  <si>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</si>
  <si>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</si>
  <si>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</si>
  <si>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</si>
  <si>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</si>
  <si>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</si>
  <si>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</si>
  <si>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</si>
  <si>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</si>
  <si>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</si>
  <si>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</si>
  <si>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</si>
  <si>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</si>
  <si>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</si>
  <si>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</si>
  <si>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</si>
  <si>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</si>
  <si>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</si>
  <si>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</si>
  <si>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</si>
  <si>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</si>
  <si>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</si>
  <si>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</si>
  <si>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</si>
  <si>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</si>
  <si>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</si>
  <si>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</si>
  <si>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</si>
  <si>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</si>
  <si>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</si>
  <si>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</si>
  <si>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</si>
  <si>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</si>
  <si>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</si>
  <si>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</si>
  <si>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</si>
  <si>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</si>
  <si>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</si>
  <si>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</si>
  <si>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</si>
  <si>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</si>
  <si>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</si>
  <si>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</si>
  <si>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</si>
  <si>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</si>
  <si>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</si>
  <si>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</si>
  <si>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</si>
  <si>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</si>
  <si>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</si>
  <si>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</si>
  <si>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</si>
  <si>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</si>
  <si>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</si>
  <si>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</si>
  <si>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</si>
  <si>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</si>
  <si>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</si>
  <si>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</si>
  <si>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</si>
  <si>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</si>
  <si>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</si>
  <si>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</si>
  <si>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</si>
  <si>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</si>
  <si>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</si>
  <si>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</si>
  <si>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</si>
  <si>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</si>
  <si>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</si>
  <si>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</si>
  <si>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</si>
  <si>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</si>
  <si>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</si>
  <si>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</si>
  <si>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</si>
  <si>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</si>
  <si>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</si>
  <si>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</si>
  <si>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</si>
  <si>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</si>
  <si>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</si>
  <si>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</si>
  <si>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</si>
  <si>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</si>
  <si>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</si>
  <si>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</si>
  <si>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</si>
  <si>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</si>
  <si>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</si>
  <si>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</si>
  <si>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</si>
  <si>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</si>
  <si>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</si>
  <si>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</si>
  <si>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</si>
  <si>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</si>
  <si>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</si>
  <si>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</si>
  <si>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</si>
  <si>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</si>
  <si>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</si>
  <si>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</si>
  <si>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</si>
  <si>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</si>
  <si>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</si>
  <si>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</si>
  <si>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</si>
  <si>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</si>
  <si>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</si>
  <si>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</si>
  <si>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</si>
  <si>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</si>
  <si>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</si>
  <si>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</si>
  <si>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</si>
  <si>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</si>
  <si>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</si>
  <si>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</si>
  <si>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</si>
  <si>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</si>
  <si>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</si>
  <si>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</si>
  <si>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</si>
  <si>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</si>
  <si>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</si>
  <si>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</si>
  <si>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</si>
  <si>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</si>
  <si>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</si>
  <si>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</si>
  <si>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</si>
  <si>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</si>
  <si>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</si>
  <si>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</si>
  <si>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</si>
  <si>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</si>
  <si>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</si>
  <si>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</si>
  <si>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</si>
  <si>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</si>
  <si>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</si>
  <si>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</si>
  <si>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</si>
  <si>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</si>
  <si>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</si>
  <si>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</si>
  <si>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</si>
  <si>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</si>
  <si>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</si>
  <si>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</si>
  <si>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</si>
  <si>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</si>
  <si>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</si>
  <si>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</si>
  <si>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</si>
  <si>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</si>
  <si>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</si>
  <si>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</si>
  <si>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</si>
  <si>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</si>
  <si>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</si>
  <si>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</si>
  <si>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</si>
  <si>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</si>
  <si>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</si>
  <si>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</si>
  <si>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</si>
  <si>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</si>
  <si>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</si>
  <si>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</si>
  <si>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</si>
  <si>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</si>
  <si>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</si>
  <si>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</si>
  <si>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</si>
  <si>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</si>
  <si>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</si>
  <si>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</si>
  <si>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</si>
  <si>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</si>
  <si>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</si>
  <si>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</si>
  <si>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</si>
  <si>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</si>
  <si>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</si>
  <si>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</si>
  <si>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</si>
  <si>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</si>
  <si>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</si>
  <si>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</si>
  <si>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</si>
  <si>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</si>
  <si>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</si>
  <si>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</si>
  <si>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</si>
  <si>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</si>
  <si>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</si>
  <si>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</si>
  <si>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</si>
  <si>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</si>
  <si>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</si>
  <si>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</si>
  <si>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</si>
  <si>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</si>
  <si>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</si>
  <si>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</si>
  <si>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</si>
  <si>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</si>
  <si>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</si>
  <si>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</si>
  <si>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</si>
  <si>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</si>
  <si>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</si>
  <si>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</si>
  <si>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</si>
  <si>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</si>
  <si>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</si>
  <si>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</si>
  <si>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</si>
  <si>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</si>
  <si>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</si>
  <si>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</si>
  <si>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</si>
  <si>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</si>
  <si>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</si>
  <si>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</si>
  <si>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</si>
  <si>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</si>
  <si>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</si>
  <si>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</si>
  <si>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</si>
  <si>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</si>
  <si>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</si>
  <si>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</si>
  <si>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</si>
  <si>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</si>
  <si>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</si>
  <si>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</si>
  <si>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</si>
  <si>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</si>
  <si>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</si>
  <si>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</si>
  <si>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</si>
  <si>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</si>
  <si>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</si>
  <si>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</si>
  <si>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</si>
  <si>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</si>
  <si>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</si>
  <si>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</si>
  <si>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</si>
  <si>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</si>
  <si>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</si>
  <si>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</si>
  <si>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</si>
  <si>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</si>
  <si>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</si>
  <si>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</si>
  <si>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</si>
  <si>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</si>
  <si>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</si>
  <si>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</si>
  <si>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</si>
  <si>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</si>
  <si>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</si>
  <si>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</si>
  <si>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</si>
  <si>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</si>
  <si>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</si>
  <si>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</si>
  <si>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</si>
  <si>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</si>
  <si>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</si>
  <si>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</si>
  <si>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</si>
  <si>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</si>
  <si>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</si>
  <si>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</si>
  <si>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</si>
  <si>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</si>
  <si>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</si>
  <si>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</si>
  <si>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</si>
  <si>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</si>
  <si>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</si>
  <si>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</si>
  <si>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</si>
  <si>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</si>
  <si>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</si>
  <si>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</si>
  <si>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</si>
  <si>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</si>
  <si>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</si>
  <si>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</si>
  <si>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</si>
  <si>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</si>
  <si>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</si>
  <si>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</si>
  <si>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</si>
  <si>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</si>
  <si>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</si>
  <si>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</si>
  <si>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</si>
  <si>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</si>
  <si>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</si>
  <si>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</si>
  <si>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</si>
  <si>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</si>
  <si>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</si>
  <si>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</si>
  <si>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</si>
  <si>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</si>
  <si>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</si>
  <si>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</si>
  <si>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</si>
  <si>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</si>
  <si>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</si>
  <si>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</si>
  <si>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</si>
  <si>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</si>
  <si>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</si>
  <si>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</si>
  <si>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</si>
  <si>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</si>
  <si>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</si>
  <si>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</si>
  <si>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</si>
  <si>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</si>
  <si>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</si>
  <si>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</si>
  <si>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</si>
  <si>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</si>
  <si>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</si>
  <si>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</si>
  <si>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</si>
  <si>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</si>
  <si>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</si>
  <si>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</si>
  <si>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</si>
  <si>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</si>
  <si>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</si>
  <si>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</si>
  <si>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</si>
  <si>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</si>
  <si>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</si>
  <si>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</si>
  <si>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</si>
  <si>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</si>
  <si>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</si>
  <si>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</si>
  <si>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</si>
  <si>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</si>
  <si>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</si>
  <si>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</si>
  <si>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</si>
  <si>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</si>
  <si>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</si>
  <si>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</si>
  <si>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</si>
  <si>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</si>
  <si>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</si>
  <si>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</si>
  <si>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</si>
  <si>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</si>
  <si>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</si>
  <si>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</si>
  <si>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</si>
  <si>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</si>
  <si>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</si>
  <si>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</si>
  <si>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</si>
  <si>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</si>
  <si>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</si>
  <si>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</si>
  <si>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</si>
  <si>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</si>
  <si>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</si>
  <si>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</si>
  <si>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</si>
  <si>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</si>
  <si>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</si>
  <si>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</si>
  <si>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</si>
  <si>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</si>
  <si>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</si>
  <si>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</si>
  <si>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</si>
  <si>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</si>
  <si>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</si>
  <si>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</si>
  <si>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</si>
  <si>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</si>
  <si>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</si>
  <si>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</si>
  <si>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</si>
  <si>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</si>
  <si>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</si>
  <si>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</si>
  <si>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</si>
  <si>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</si>
  <si>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</si>
  <si>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</si>
  <si>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</si>
  <si>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</si>
  <si>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</si>
  <si>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</si>
  <si>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</si>
  <si>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</si>
  <si>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</si>
  <si>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</si>
  <si>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</si>
  <si>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</si>
  <si>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</si>
  <si>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</si>
  <si>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</si>
  <si>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</si>
  <si>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</si>
  <si>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</si>
  <si>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</si>
  <si>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</si>
  <si>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</si>
  <si>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</si>
  <si>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</si>
  <si>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</si>
  <si>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</si>
  <si>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</si>
  <si>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</si>
  <si>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</si>
  <si>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</si>
  <si>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</si>
  <si>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</si>
  <si>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</si>
  <si>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</si>
  <si>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</si>
  <si>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</si>
  <si>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</si>
  <si>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</si>
  <si>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</si>
  <si>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</si>
  <si>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</si>
  <si>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</si>
  <si>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</si>
  <si>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</si>
  <si>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</si>
  <si>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</si>
  <si>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</si>
  <si>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</si>
  <si>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</si>
  <si>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</si>
  <si>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</si>
  <si>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</si>
  <si>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</si>
  <si>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</si>
  <si>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</si>
  <si>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</si>
  <si>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</si>
  <si>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</si>
  <si>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</si>
  <si>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</si>
  <si>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</si>
  <si>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</si>
  <si>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</si>
  <si>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</si>
  <si>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</si>
  <si>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</si>
  <si>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</si>
  <si>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</si>
  <si>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</si>
  <si>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</si>
  <si>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</si>
  <si>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</si>
  <si>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</si>
  <si>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</si>
  <si>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</si>
  <si>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</si>
  <si>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</si>
  <si>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</si>
  <si>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</si>
  <si>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</si>
  <si>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</si>
  <si>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</si>
  <si>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</si>
  <si>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</si>
  <si>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</si>
  <si>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</si>
  <si>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</si>
  <si>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</si>
  <si>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</si>
  <si>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</si>
  <si>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</si>
  <si>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</si>
  <si>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</si>
  <si>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</si>
  <si>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</si>
  <si>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</si>
  <si>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</si>
  <si>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</si>
  <si>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</si>
  <si>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</si>
  <si>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</si>
  <si>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</si>
  <si>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</si>
  <si>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</si>
  <si>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</si>
  <si>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</si>
  <si>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</si>
  <si>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</si>
  <si>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</si>
  <si>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</si>
  <si>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</si>
  <si>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</si>
  <si>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</si>
  <si>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</si>
  <si>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</si>
  <si>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</si>
  <si>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</si>
  <si>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</si>
  <si>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</si>
  <si>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</si>
  <si>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</si>
  <si>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</si>
  <si>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</si>
  <si>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</si>
  <si>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</si>
  <si>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</si>
  <si>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</si>
  <si>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</si>
  <si>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</si>
  <si>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</si>
  <si>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</si>
  <si>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</si>
  <si>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</si>
  <si>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</si>
  <si>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</si>
  <si>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</si>
  <si>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</si>
  <si>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</si>
  <si>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</si>
  <si>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</si>
  <si>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</si>
  <si>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</si>
  <si>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</si>
  <si>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</si>
  <si>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</si>
  <si>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</si>
  <si>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</si>
  <si>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</si>
  <si>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</si>
  <si>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</si>
  <si>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</si>
  <si>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</si>
  <si>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</si>
  <si>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</si>
  <si>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</si>
  <si>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</si>
  <si>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</si>
  <si>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</si>
  <si>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</si>
  <si>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</si>
  <si>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</si>
  <si>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</si>
  <si>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</si>
  <si>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</si>
  <si>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</si>
  <si>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</si>
  <si>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</si>
  <si>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</si>
  <si>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</si>
  <si>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</si>
  <si>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</si>
  <si>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</si>
  <si>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</si>
  <si>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</si>
  <si>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</si>
  <si>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</si>
  <si>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</si>
  <si>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</si>
  <si>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</si>
  <si>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</si>
  <si>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</si>
  <si>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</si>
  <si>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</si>
  <si>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</si>
  <si>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</si>
  <si>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</si>
  <si>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</si>
  <si>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</si>
  <si>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</si>
  <si>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</si>
  <si>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</si>
  <si>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</si>
  <si>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</si>
  <si>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</si>
  <si>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</si>
  <si>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</si>
  <si>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</si>
  <si>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</si>
  <si>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</si>
  <si>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</si>
  <si>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</si>
  <si>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</si>
  <si>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</si>
  <si>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</si>
  <si>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</si>
  <si>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</si>
  <si>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</si>
  <si>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</si>
  <si>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</si>
  <si>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</si>
  <si>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</si>
  <si>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</si>
  <si>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</si>
  <si>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</si>
  <si>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</si>
  <si>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</si>
  <si>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</si>
  <si>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</si>
  <si>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</si>
  <si>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</si>
  <si>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</si>
  <si>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</si>
  <si>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</si>
  <si>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</si>
  <si>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</si>
  <si>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</si>
  <si>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</si>
  <si>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</si>
  <si>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</si>
  <si>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</si>
  <si>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</si>
  <si>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</si>
  <si>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</si>
  <si>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</si>
  <si>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</si>
  <si>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</si>
  <si>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</si>
  <si>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</si>
  <si>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</si>
  <si>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</si>
  <si>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</si>
  <si>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</si>
  <si>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</si>
  <si>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</si>
  <si>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</si>
  <si>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</si>
  <si>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</si>
  <si>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</si>
  <si>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</si>
  <si>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</si>
  <si>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</si>
  <si>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</si>
  <si>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</si>
  <si>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</si>
  <si>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</si>
  <si>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</si>
  <si>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</si>
  <si>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</si>
  <si>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</si>
  <si>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</si>
  <si>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</si>
  <si>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</si>
  <si>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</si>
  <si>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</si>
  <si>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</si>
  <si>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</si>
  <si>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</si>
  <si>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</si>
  <si>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</si>
  <si>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</si>
  <si>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</si>
  <si>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</si>
  <si>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</si>
  <si>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</si>
  <si>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</si>
  <si>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</si>
  <si>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</si>
  <si>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</si>
  <si>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</si>
  <si>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</si>
  <si>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</si>
  <si>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</si>
  <si>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</si>
  <si>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</si>
  <si>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</si>
  <si>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</si>
  <si>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</si>
  <si>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</si>
  <si>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</si>
  <si>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</si>
  <si>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</si>
  <si>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</si>
  <si>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</si>
  <si>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</si>
  <si>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</si>
  <si>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</si>
  <si>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</si>
  <si>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</si>
  <si>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</si>
  <si>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</si>
  <si>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</si>
  <si>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</si>
  <si>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</si>
  <si>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</si>
  <si>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</si>
  <si>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</si>
  <si>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</si>
  <si>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</si>
  <si>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</si>
  <si>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</si>
  <si>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</si>
  <si>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</si>
  <si>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</si>
  <si>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</si>
  <si>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</si>
  <si>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</si>
  <si>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</si>
  <si>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</si>
  <si>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</si>
  <si>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</si>
  <si>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</si>
  <si>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</si>
  <si>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</si>
  <si>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</si>
  <si>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</si>
  <si>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</si>
  <si>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</si>
  <si>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</si>
  <si>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</si>
  <si>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</si>
  <si>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</si>
  <si>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</si>
  <si>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</si>
  <si>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</si>
  <si>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</si>
  <si>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</si>
  <si>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</si>
  <si>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</si>
  <si>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</si>
  <si>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</si>
  <si>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</si>
  <si>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</si>
  <si>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</si>
  <si>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</si>
  <si>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</si>
  <si>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</si>
  <si>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</si>
  <si>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</si>
  <si>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</si>
  <si>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</si>
  <si>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</si>
  <si>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</si>
  <si>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</si>
  <si>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</si>
  <si>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</si>
  <si>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</si>
  <si>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</si>
  <si>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</si>
  <si>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</si>
  <si>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</si>
  <si>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</si>
  <si>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</si>
  <si>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</si>
  <si>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</si>
  <si>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</si>
  <si>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</si>
  <si>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</si>
  <si>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</si>
  <si>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</si>
  <si>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</si>
  <si>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</si>
  <si>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</si>
  <si>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</si>
  <si>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</si>
  <si>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</si>
  <si>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</si>
  <si>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</si>
  <si>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</si>
  <si>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</si>
  <si>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</si>
  <si>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</si>
  <si>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</si>
  <si>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</si>
  <si>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</si>
  <si>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</si>
  <si>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</si>
  <si>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</si>
  <si>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</si>
  <si>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</si>
  <si>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</si>
  <si>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</si>
  <si>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</si>
  <si>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</si>
  <si>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</si>
  <si>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</si>
  <si>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</si>
  <si>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</si>
  <si>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</si>
  <si>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</si>
  <si>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</si>
  <si>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</si>
  <si>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</si>
  <si>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</si>
  <si>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</si>
  <si>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</si>
  <si>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</si>
  <si>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</si>
  <si>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</si>
  <si>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</si>
  <si>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</si>
  <si>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</si>
  <si>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</si>
  <si>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</si>
  <si>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</si>
  <si>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</si>
  <si>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</si>
  <si>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</si>
  <si>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</si>
  <si>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</si>
  <si>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</si>
  <si>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</si>
  <si>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</si>
  <si>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</si>
  <si>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</si>
  <si>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</si>
  <si>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</si>
  <si>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</si>
  <si>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</si>
  <si>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</si>
  <si>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</si>
  <si>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</si>
  <si>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</si>
  <si>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</si>
  <si>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</si>
  <si>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</si>
  <si>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</si>
  <si>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</si>
  <si>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</si>
  <si>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</si>
  <si>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</si>
  <si>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</si>
  <si>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</si>
  <si>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</si>
  <si>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</si>
  <si>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</si>
  <si>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</si>
  <si>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</si>
  <si>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</si>
  <si>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</si>
  <si>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</si>
  <si>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</si>
  <si>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</si>
  <si>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</si>
  <si>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</si>
  <si>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</si>
  <si>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</si>
  <si>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</si>
  <si>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</si>
  <si>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</si>
  <si>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</si>
  <si>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</si>
  <si>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</si>
  <si>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</si>
  <si>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</si>
  <si>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</si>
  <si>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</si>
  <si>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</si>
  <si>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</si>
  <si>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</si>
  <si>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</si>
  <si>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</si>
  <si>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</si>
  <si>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</si>
  <si>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</si>
  <si>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</si>
  <si>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</si>
  <si>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</si>
  <si>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</si>
  <si>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</si>
  <si>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</si>
  <si>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</si>
  <si>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</si>
  <si>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</si>
  <si>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</si>
  <si>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</si>
  <si>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</si>
  <si>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</si>
  <si>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</si>
  <si>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</si>
  <si>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</si>
  <si>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</si>
  <si>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</si>
  <si>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</si>
  <si>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</si>
  <si>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</si>
  <si>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</si>
  <si>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</si>
  <si>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</si>
  <si>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</si>
  <si>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</si>
  <si>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</si>
  <si>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</si>
  <si>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</si>
  <si>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</si>
  <si>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</si>
  <si>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</si>
  <si>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</si>
  <si>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</si>
  <si>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</si>
  <si>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</si>
  <si>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</si>
  <si>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</si>
  <si>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</si>
  <si>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</si>
  <si>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</si>
  <si>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</si>
  <si>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</si>
  <si>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</si>
  <si>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</si>
  <si>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</si>
  <si>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</si>
  <si>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</si>
  <si>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</si>
  <si>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</si>
  <si>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</si>
  <si>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</si>
  <si>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</si>
  <si>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</si>
  <si>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</si>
  <si>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</si>
  <si>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</si>
  <si>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</si>
  <si>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</si>
  <si>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</si>
  <si>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</si>
  <si>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</si>
  <si>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</si>
  <si>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</si>
  <si>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</si>
  <si>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</si>
  <si>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</si>
  <si>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</si>
  <si>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</si>
  <si>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</si>
  <si>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</si>
  <si>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</si>
  <si>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</si>
  <si>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</si>
  <si>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</si>
  <si>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</si>
  <si>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</si>
  <si>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</si>
  <si>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</si>
  <si>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</si>
  <si>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</si>
  <si>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</si>
  <si>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</si>
  <si>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</si>
  <si>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</si>
  <si>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</si>
  <si>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</si>
  <si>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</si>
  <si>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</si>
  <si>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</si>
  <si>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</si>
  <si>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</si>
  <si>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</si>
  <si>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</si>
  <si>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</si>
  <si>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</si>
  <si>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</si>
  <si>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</si>
  <si>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</si>
  <si>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</si>
  <si>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</si>
  <si>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</si>
  <si>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</si>
  <si>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</si>
  <si>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</si>
  <si>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</si>
  <si>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</si>
  <si>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</si>
  <si>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</si>
  <si>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</si>
  <si>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</si>
  <si>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</si>
  <si>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</si>
  <si>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</si>
  <si>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</si>
  <si>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</si>
  <si>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</si>
  <si>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</si>
  <si>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</si>
  <si>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</si>
  <si>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</si>
  <si>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</si>
  <si>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</si>
  <si>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</si>
  <si>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</si>
  <si>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</si>
  <si>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</si>
  <si>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</si>
  <si>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</si>
  <si>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</si>
  <si>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</si>
  <si>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</si>
  <si>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</si>
  <si>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</si>
  <si>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</si>
  <si>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</si>
  <si>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</si>
  <si>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</si>
  <si>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</si>
  <si>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</si>
  <si>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</si>
  <si>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</si>
  <si>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</si>
  <si>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</si>
  <si>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</si>
  <si>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</si>
  <si>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</si>
  <si>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</si>
  <si>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</si>
  <si>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</si>
  <si>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</si>
  <si>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</si>
  <si>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</si>
  <si>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</si>
  <si>
    <t>https://www.postjobfree.com/job/kaz7jh/tableau-raleigh-nc</t>
  </si>
  <si>
    <t>https://www.postjobfree.com/job/ka7zid/tableau-developer-raleigh-nc</t>
  </si>
  <si>
    <t>https://jobs.vaco.com/en-US/job/130k-remoteish-tableau-developer/J3V8276Y11S6TXK3YP2</t>
  </si>
  <si>
    <t>Vaco Technology</t>
  </si>
  <si>
    <t>Remote'ish Tableau Developer</t>
  </si>
  <si>
    <t>https://jobs.vaco.com/job/130k-python-data-engineer-remoteish/J3W6PB6LWMN2V7NWR6Z</t>
  </si>
  <si>
    <t>https://jobs.vaco.com/en-US/job/data-engineer/J3P87F5W1DRSRRPKKXL</t>
  </si>
  <si>
    <t>https://jobs.vaco.com/en-US/job/jr-data-scientist/J3P76G794T1G0C99G9N</t>
  </si>
  <si>
    <t>https://jobs.vaco.com/en-US/job/tableau-developer/J3P6VQ5ZQ5JW5STN4CZ</t>
  </si>
  <si>
    <t>https://jobs.vaco.com/en-US/job/tableau-developer-85-95k-richmond-va/J3W39C77N4PK5GVPK4Q</t>
  </si>
  <si>
    <t>Financial Data Analyst</t>
  </si>
  <si>
    <t>https://jobs.vaco.com/en-US/job/financial-data-analyst/J3R5L662W2XZ05DH9HZ</t>
  </si>
  <si>
    <t>https://jobs.vaco.com/en-US/job/machine-learning-engineer-ohio-w2-only/J3N5JN6GQTB1KL4NHLD</t>
  </si>
  <si>
    <t>Data Analyst (Tableau, Python)</t>
  </si>
  <si>
    <t>Maryland Heights</t>
  </si>
  <si>
    <t>https://vereduscorp.hays.com/Job/Detail/data-analyst-%28tableau-python%29-maryland-heights-en-US_1115352?q=python%20&amp;location=&amp;applyId=JOB_2226691&amp;jobSource=HaysGCJ&amp;isSponsored=N&amp;specialismId=&amp;subSpecialismId=&amp;jobName=projects%2Fmineral-balm-174308%2Fjobs%2F130229082798334662&amp;lang=en</t>
  </si>
  <si>
    <t>Data Scientist (Python, Machine Learning)</t>
  </si>
  <si>
    <t>Consultant Data Scientist - Healthcare</t>
  </si>
  <si>
    <t>Alcimed</t>
  </si>
  <si>
    <t xml:space="preserve">Data Scientist </t>
  </si>
  <si>
    <t>Yelp</t>
  </si>
  <si>
    <t>Data Analyst/Data Entry Analyst</t>
  </si>
  <si>
    <t>Chicago Connect</t>
  </si>
  <si>
    <t>Marketing Scientist I</t>
  </si>
  <si>
    <t>Livonia</t>
  </si>
  <si>
    <t>PCR Staffing</t>
  </si>
  <si>
    <t>Marietta</t>
  </si>
  <si>
    <t>PYTHON Developer</t>
  </si>
  <si>
    <t>LanceSoft, Inc.</t>
  </si>
  <si>
    <t>Python Developer - Data Engineer</t>
  </si>
  <si>
    <t>CPS, Inc.</t>
  </si>
  <si>
    <t>Data Scientist (Machine learning scientist)</t>
  </si>
  <si>
    <t>Aptonet, Inc.</t>
  </si>
  <si>
    <t>Data Analyst - SQL</t>
  </si>
  <si>
    <t>Beacon Hill Staffing Group</t>
  </si>
  <si>
    <t>East Hanover</t>
  </si>
  <si>
    <t>Data Scientist – Tableau Specialist, Senior Consultant</t>
  </si>
  <si>
    <t>Guidehouse</t>
  </si>
  <si>
    <t>Communications &amp; Data Visualization Consultant</t>
  </si>
  <si>
    <t>Data Scientist, Consultant</t>
  </si>
  <si>
    <t>AI Data Scientist- Machine Learning, Consultant</t>
  </si>
  <si>
    <t>AI/ML Health Data Scientist- Consultant</t>
  </si>
  <si>
    <t>Data Scientist –  Senior Consultant</t>
  </si>
  <si>
    <t>Data Scientist – Machine Learning, Consultant</t>
  </si>
  <si>
    <t>Data Modeling and Analytics Senior Consultant</t>
  </si>
  <si>
    <t>Fairview Heights</t>
  </si>
  <si>
    <t>Tableau Data Visualization Analyst</t>
  </si>
  <si>
    <t>Lake Forest</t>
  </si>
  <si>
    <t>Data Analyst; Spices, Seasonings, and Flavorings Business Unit</t>
  </si>
  <si>
    <t>Techni-Tool, Inc.</t>
  </si>
  <si>
    <t>Sauer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</si>
</sst>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869" totalsRowShown="0">
  <autoFilter ref="A1:M869" xr:uid="{906C6C78-6F13-4F81-9B96-227A7FA28A71}"/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jobs.vaco.com/en-US/job/jr-data-scientist/J3P76G794T1G0C99G9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bs.vaco.com/en-US/job/130k-remoteish-tableau-developer/J3V8276Y11S6TXK3YP2" TargetMode="External"/><Relationship Id="rId1" Type="http://schemas.openxmlformats.org/officeDocument/2006/relationships/hyperlink" Target="https://jobs.vaco.com/en-US/job/data-engineer/J3P87F5W1DRSRRPKKXL" TargetMode="External"/><Relationship Id="rId6" Type="http://schemas.openxmlformats.org/officeDocument/2006/relationships/hyperlink" Target="https://jobs.vaco.com/en-US/job/financial-data-analyst/J3R5L662W2XZ05DH9HZ" TargetMode="External"/><Relationship Id="rId5" Type="http://schemas.openxmlformats.org/officeDocument/2006/relationships/hyperlink" Target="https://jobs.vaco.com/en-US/job/tableau-developer-85-95k-richmond-va/J3W39C77N4PK5GVPK4Q" TargetMode="External"/><Relationship Id="rId4" Type="http://schemas.openxmlformats.org/officeDocument/2006/relationships/hyperlink" Target="https://jobs.vaco.com/en-US/job/tableau-developer/J3P6VQ5ZQ5JW5STN4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869"/>
  <sheetViews>
    <sheetView tabSelected="1" workbookViewId="0">
      <pane ySplit="1" topLeftCell="A578" activePane="bottomLeft" state="frozen"/>
      <selection activeCell="B1" sqref="B1"/>
      <selection pane="bottomLeft" activeCell="I596" sqref="I596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I595" s="5">
        <v>44221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2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I622" s="5">
        <v>44218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24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26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26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26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2" si="28">"https://www.linkedin.com/jobs/search/?currentJobId=" &amp; L672</f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ref="M673:M685" si="29">"https://www.linkedin.com/jobs/search/?currentJobId=" &amp; L673</f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29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29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29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29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29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29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29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29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29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29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29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29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>"https://www.linkedin.com/jobs/search/?currentJobId=" &amp; L686</f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ref="M687:M688" si="30">"https://www.linkedin.com/jobs/search/?currentJobId=" &amp; L687</f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30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L689">
        <v>2314989841</v>
      </c>
      <c r="M689" t="str">
        <f t="shared" ref="M689:M701" si="31">"https://www.linkedin.com/jobs/search/?currentJobId=" &amp; L689</f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3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3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3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3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3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3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3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3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3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3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3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3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ref="M702:M710" si="32">"https://www.linkedin.com/jobs/search/?currentJobId=" &amp; L702</f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32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32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32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32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32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si="32"/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3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3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ref="M711:M718" si="33">"https://www.linkedin.com/jobs/search/?currentJobId=" &amp; L711</f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33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33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33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33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33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33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33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>"https://www.linkedin.com/jobs/search/?currentJobId=" &amp; L719</f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ref="M720:M723" si="34">"https://www.linkedin.com/jobs/search/?currentJobId=" &amp; L720</f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34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L722">
        <v>2373845128</v>
      </c>
      <c r="M722" t="str">
        <f t="shared" si="34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34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ref="M724:M736" si="35">"https://www.linkedin.com/jobs/search/?currentJobId=" &amp; L724</f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35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35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35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35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35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35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35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35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35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35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35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5">
        <v>44202</v>
      </c>
      <c r="H736" s="5">
        <v>44206</v>
      </c>
      <c r="L736">
        <v>2355055800</v>
      </c>
      <c r="M736" t="str">
        <f t="shared" si="35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>"https://www.linkedin.com/jobs/search/?currentJobId=" &amp; L737</f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5">
        <v>44207</v>
      </c>
      <c r="L738">
        <v>2372694423</v>
      </c>
      <c r="M738" t="str">
        <f t="shared" ref="M738:M745" si="36">"https://www.linkedin.com/jobs/search/?currentJobId=" &amp; L738</f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5">
        <v>44207</v>
      </c>
      <c r="L739">
        <v>2359239610</v>
      </c>
      <c r="M739" t="str">
        <f t="shared" si="36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5" t="s">
        <v>22</v>
      </c>
      <c r="H740" s="5">
        <v>44207</v>
      </c>
      <c r="L740">
        <v>2364729103</v>
      </c>
      <c r="M740" t="str">
        <f t="shared" si="36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36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36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5">
        <v>44206</v>
      </c>
      <c r="H743" s="5">
        <v>44207</v>
      </c>
      <c r="L743">
        <v>2362798414</v>
      </c>
      <c r="M743" t="str">
        <f t="shared" si="36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36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36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ref="M746:M752" si="37">"https://www.linkedin.com/jobs/search/?currentJobId=" &amp; L746</f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37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37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37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37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37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37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ref="M753:M760" si="38">"https://www.linkedin.com/jobs/search/?currentJobId=" &amp; L753</f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38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I755" s="5">
        <v>44218</v>
      </c>
      <c r="L755">
        <v>2369175427</v>
      </c>
      <c r="M755" t="str">
        <f t="shared" si="38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5">
        <v>44210</v>
      </c>
      <c r="H756" s="5">
        <v>44210</v>
      </c>
      <c r="L756">
        <v>2369186406</v>
      </c>
      <c r="M756" t="str">
        <f t="shared" si="38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5">
        <v>44210</v>
      </c>
      <c r="L757">
        <v>2368043859</v>
      </c>
      <c r="M757" t="str">
        <f t="shared" si="38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5">
        <v>44210</v>
      </c>
      <c r="L758">
        <v>2359625710</v>
      </c>
      <c r="M758" t="str">
        <f t="shared" si="38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5">
        <v>44210</v>
      </c>
      <c r="H759" s="5">
        <v>44210</v>
      </c>
      <c r="L759">
        <v>2380952280</v>
      </c>
      <c r="M759" t="str">
        <f t="shared" si="38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5">
        <v>44210</v>
      </c>
      <c r="H760" s="5">
        <v>44210</v>
      </c>
      <c r="L760">
        <v>2369603611</v>
      </c>
      <c r="M760" t="str">
        <f t="shared" si="38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>"https://www.linkedin.com/jobs/search/?currentJobId=" &amp; L761</f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>"https://www.linkedin.com/jobs/search/?currentJobId=" &amp; L762</f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L763">
        <v>2381522305</v>
      </c>
      <c r="M763" t="str">
        <f>"https://www.linkedin.com/jobs/search/?currentJobId=" &amp; L763</f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ref="M764:M766" si="39">"https://www.linkedin.com/jobs/search/?currentJobId=" &amp; L764</f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39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39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>"https://www.linkedin.com/jobs/search/?currentJobId=" &amp; L767</f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ref="M768:M772" si="40">"https://www.linkedin.com/jobs/search/?currentJobId=" &amp; L768</f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40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40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40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si="40"/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>"https://www.linkedin.com/jobs/search/?currentJobId=" &amp; L773</f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>"https://www.linkedin.com/jobs/search/?currentJobId=" &amp; L774</f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ref="M775:M777" si="41">"https://www.linkedin.com/jobs/search/?currentJobId=" &amp; L775</f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41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41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ref="M778:M791" si="42">"https://www.linkedin.com/jobs/search/?currentJobId=" &amp; L778</f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42"/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42"/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42"/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42"/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42"/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42"/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42"/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42"/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42"/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42"/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42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42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42"/>
        <v>https://www.linkedin.com/jobs/search/?currentJobId=2369681520</v>
      </c>
    </row>
    <row r="792" spans="1:13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ref="M792:M801" si="43">"https://www.linkedin.com/jobs/search/?currentJobId=" &amp; L792</f>
        <v>https://www.linkedin.com/jobs/search/?currentJobId=2372859629</v>
      </c>
    </row>
    <row r="793" spans="1:13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43"/>
        <v>https://www.linkedin.com/jobs/search/?currentJobId=2372851493</v>
      </c>
    </row>
    <row r="794" spans="1:13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43"/>
        <v>https://www.linkedin.com/jobs/search/?currentJobId=2381059386</v>
      </c>
    </row>
    <row r="795" spans="1:13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43"/>
        <v>https://www.linkedin.com/jobs/search/?currentJobId=2304696128</v>
      </c>
    </row>
    <row r="796" spans="1:13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43"/>
        <v>https://www.linkedin.com/jobs/search/?currentJobId=2379522826</v>
      </c>
    </row>
    <row r="797" spans="1:13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43"/>
        <v>https://www.linkedin.com/jobs/search/?currentJobId=2386195976</v>
      </c>
    </row>
    <row r="798" spans="1:13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43"/>
        <v>https://www.linkedin.com/jobs/search/?currentJobId=2368477962</v>
      </c>
    </row>
    <row r="799" spans="1:13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4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L800">
        <v>2362727424</v>
      </c>
      <c r="M800" t="str">
        <f t="shared" si="43"/>
        <v>https://www.linkedin.com/jobs/search/?currentJobId=2362727424</v>
      </c>
    </row>
    <row r="801" spans="1:13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43"/>
        <v>https://www.linkedin.com/jobs/search/?currentJobId=2374648415</v>
      </c>
    </row>
    <row r="802" spans="1:13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I802" s="5">
        <v>44217</v>
      </c>
      <c r="L802">
        <v>2383667508</v>
      </c>
      <c r="M802" t="str">
        <f t="shared" ref="M802:M811" si="44">"https://www.linkedin.com/jobs/search/?currentJobId=" &amp; L802</f>
        <v>https://www.linkedin.com/jobs/search/?currentJobId=2383667508</v>
      </c>
    </row>
    <row r="803" spans="1:13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44"/>
        <v>https://www.linkedin.com/jobs/search/?currentJobId=2381147398</v>
      </c>
    </row>
    <row r="804" spans="1:13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44"/>
        <v>https://www.linkedin.com/jobs/search/?currentJobId=2369673851</v>
      </c>
    </row>
    <row r="805" spans="1:13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44"/>
        <v>https://www.linkedin.com/jobs/search/?currentJobId=2373665723</v>
      </c>
    </row>
    <row r="806" spans="1:13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44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44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J808" s="5">
        <v>44217</v>
      </c>
      <c r="L808">
        <v>2374040643</v>
      </c>
      <c r="M808" t="str">
        <f t="shared" si="44"/>
        <v>https://www.linkedin.com/jobs/search/?currentJobId=2374040643</v>
      </c>
    </row>
    <row r="809" spans="1:13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44"/>
        <v>https://www.linkedin.com/jobs/search/?currentJobId=2371666673</v>
      </c>
    </row>
    <row r="810" spans="1:13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44"/>
        <v>https://www.linkedin.com/jobs/search/?currentJobId=2387786851</v>
      </c>
    </row>
    <row r="811" spans="1:13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44"/>
        <v>https://www.linkedin.com/jobs/search/?currentJobId=2387786724</v>
      </c>
    </row>
    <row r="812" spans="1:13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">
        <v>1074</v>
      </c>
    </row>
    <row r="813" spans="1:13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">
        <v>1075</v>
      </c>
    </row>
    <row r="814" spans="1:13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ref="M814:M826" si="45">"https://www.linkedin.com/jobs/search/?currentJobId=" &amp; L814</f>
        <v>https://www.linkedin.com/jobs/search/?currentJobId=2386150009</v>
      </c>
    </row>
    <row r="815" spans="1:13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45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J816" s="5">
        <v>44217</v>
      </c>
      <c r="L816">
        <v>2374919220</v>
      </c>
      <c r="M816" t="str">
        <f t="shared" si="45"/>
        <v>https://www.linkedin.com/jobs/search/?currentJobId=2374919220</v>
      </c>
    </row>
    <row r="817" spans="1:13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45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45"/>
        <v>https://www.linkedin.com/jobs/search/?currentJobId=2374070633</v>
      </c>
    </row>
    <row r="819" spans="1:13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45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45"/>
        <v>https://www.linkedin.com/jobs/search/?currentJobId=2374079669</v>
      </c>
    </row>
    <row r="821" spans="1:13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J821" s="5">
        <v>44218</v>
      </c>
      <c r="L821">
        <v>2388194855</v>
      </c>
      <c r="M821" t="str">
        <f t="shared" si="45"/>
        <v>https://www.linkedin.com/jobs/search/?currentJobId=2388194855</v>
      </c>
    </row>
    <row r="822" spans="1:13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L822">
        <v>2367084531</v>
      </c>
      <c r="M822" t="str">
        <f t="shared" si="45"/>
        <v>https://www.linkedin.com/jobs/search/?currentJobId=2367084531</v>
      </c>
    </row>
    <row r="823" spans="1:13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L823">
        <v>2389399659</v>
      </c>
      <c r="M823" t="str">
        <f t="shared" si="45"/>
        <v>https://www.linkedin.com/jobs/search/?currentJobId=2389399659</v>
      </c>
    </row>
    <row r="824" spans="1:13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45"/>
        <v>https://www.linkedin.com/jobs/search/?currentJobId=2388042311</v>
      </c>
    </row>
    <row r="825" spans="1:13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45"/>
        <v>https://www.linkedin.com/jobs/search/?currentJobId=2388175503</v>
      </c>
    </row>
    <row r="826" spans="1:13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45"/>
        <v>https://www.linkedin.com/jobs/search/?currentJobId=2367097752</v>
      </c>
    </row>
    <row r="827" spans="1:13" x14ac:dyDescent="0.25">
      <c r="A827" t="s">
        <v>1078</v>
      </c>
      <c r="B827" t="s">
        <v>1077</v>
      </c>
      <c r="D827" t="s">
        <v>296</v>
      </c>
      <c r="E827" t="s">
        <v>404</v>
      </c>
      <c r="F827" s="16" t="str">
        <f>VLOOKUP(E827,Sheet2!$A$1:$B$76, 2, FALSE)</f>
        <v>Tennessee</v>
      </c>
      <c r="G827" s="5">
        <v>44216</v>
      </c>
      <c r="H827" s="5">
        <v>44218</v>
      </c>
      <c r="M827" s="25" t="s">
        <v>1076</v>
      </c>
    </row>
    <row r="828" spans="1:13" x14ac:dyDescent="0.25">
      <c r="A828" t="s">
        <v>110</v>
      </c>
      <c r="B828" t="s">
        <v>1077</v>
      </c>
      <c r="D828" t="s">
        <v>524</v>
      </c>
      <c r="E828" t="s">
        <v>393</v>
      </c>
      <c r="F828" s="16" t="str">
        <f>VLOOKUP(E828,Sheet2!$A$1:$B$76, 2, FALSE)</f>
        <v>North Carolina</v>
      </c>
      <c r="G828" s="5" t="s">
        <v>22</v>
      </c>
      <c r="H828" s="5">
        <v>44218</v>
      </c>
      <c r="M828" s="25" t="s">
        <v>1080</v>
      </c>
    </row>
    <row r="829" spans="1:13" x14ac:dyDescent="0.25">
      <c r="A829" t="s">
        <v>300</v>
      </c>
      <c r="B829" t="s">
        <v>1077</v>
      </c>
      <c r="D829" t="s">
        <v>296</v>
      </c>
      <c r="E829" t="s">
        <v>404</v>
      </c>
      <c r="F829" s="16" t="str">
        <f>VLOOKUP(E829,Sheet2!$A$1:$B$76, 2, FALSE)</f>
        <v>Tennessee</v>
      </c>
      <c r="G829" s="5" t="s">
        <v>22</v>
      </c>
      <c r="H829" s="5">
        <v>44218</v>
      </c>
      <c r="M829" t="s">
        <v>1079</v>
      </c>
    </row>
    <row r="830" spans="1:13" x14ac:dyDescent="0.25">
      <c r="A830" t="s">
        <v>316</v>
      </c>
      <c r="B830" t="s">
        <v>1077</v>
      </c>
      <c r="D830" t="s">
        <v>115</v>
      </c>
      <c r="E830" t="s">
        <v>405</v>
      </c>
      <c r="F830" s="16" t="str">
        <f>VLOOKUP(E830,Sheet2!$A$1:$B$76, 2, FALSE)</f>
        <v>Georgia</v>
      </c>
      <c r="G830" s="5" t="s">
        <v>22</v>
      </c>
      <c r="H830" s="5">
        <v>44218</v>
      </c>
      <c r="M830" s="25" t="s">
        <v>1081</v>
      </c>
    </row>
    <row r="831" spans="1:13" x14ac:dyDescent="0.25">
      <c r="A831" t="s">
        <v>908</v>
      </c>
      <c r="B831" t="s">
        <v>1077</v>
      </c>
      <c r="D831" t="s">
        <v>678</v>
      </c>
      <c r="E831" t="s">
        <v>402</v>
      </c>
      <c r="F831" s="16" t="str">
        <f>VLOOKUP(E831,Sheet2!$A$1:$B$76, 2, FALSE)</f>
        <v>Virginia</v>
      </c>
      <c r="G831" s="5" t="s">
        <v>22</v>
      </c>
      <c r="H831" s="5">
        <v>44218</v>
      </c>
      <c r="M831" s="25" t="s">
        <v>1082</v>
      </c>
    </row>
    <row r="832" spans="1:13" x14ac:dyDescent="0.25">
      <c r="A832" t="s">
        <v>908</v>
      </c>
      <c r="B832" t="s">
        <v>1077</v>
      </c>
      <c r="D832" t="s">
        <v>678</v>
      </c>
      <c r="E832" t="s">
        <v>402</v>
      </c>
      <c r="F832" s="16" t="str">
        <f>VLOOKUP(E832,Sheet2!$A$1:$B$76, 2, FALSE)</f>
        <v>Virginia</v>
      </c>
      <c r="G832" s="5" t="s">
        <v>22</v>
      </c>
      <c r="H832" s="5">
        <v>44218</v>
      </c>
      <c r="M832" s="25" t="s">
        <v>1083</v>
      </c>
    </row>
    <row r="833" spans="1:13" x14ac:dyDescent="0.25">
      <c r="A833" t="s">
        <v>1084</v>
      </c>
      <c r="B833" t="s">
        <v>1077</v>
      </c>
      <c r="D833" t="s">
        <v>877</v>
      </c>
      <c r="E833" t="s">
        <v>412</v>
      </c>
      <c r="F833" s="16" t="str">
        <f>VLOOKUP(E833,Sheet2!$A$1:$B$76, 2, FALSE)</f>
        <v>Colorado</v>
      </c>
      <c r="G833" s="5" t="s">
        <v>22</v>
      </c>
      <c r="H833" s="5">
        <v>44218</v>
      </c>
      <c r="M833" s="25" t="s">
        <v>1085</v>
      </c>
    </row>
    <row r="834" spans="1:13" x14ac:dyDescent="0.25">
      <c r="A834" t="s">
        <v>293</v>
      </c>
      <c r="B834" t="s">
        <v>1077</v>
      </c>
      <c r="D834" t="s">
        <v>175</v>
      </c>
      <c r="E834" t="s">
        <v>437</v>
      </c>
      <c r="F834" s="16" t="str">
        <f>VLOOKUP(E834,Sheet2!$A$1:$B$76, 2, FALSE)</f>
        <v>Ohio</v>
      </c>
      <c r="G834" s="5" t="s">
        <v>22</v>
      </c>
      <c r="H834" s="5">
        <v>44218</v>
      </c>
      <c r="M834" t="s">
        <v>1086</v>
      </c>
    </row>
    <row r="835" spans="1:13" x14ac:dyDescent="0.25">
      <c r="A835" t="s">
        <v>1087</v>
      </c>
      <c r="B835" t="s">
        <v>264</v>
      </c>
      <c r="C835" s="3" t="s">
        <v>250</v>
      </c>
      <c r="D835" t="s">
        <v>1088</v>
      </c>
      <c r="E835" t="s">
        <v>410</v>
      </c>
      <c r="F835" s="16" t="str">
        <f>VLOOKUP(E835,Sheet2!$A$1:$B$76, 2, FALSE)</f>
        <v>Missouri</v>
      </c>
      <c r="G835" s="5" t="s">
        <v>22</v>
      </c>
      <c r="H835" s="5">
        <v>44218</v>
      </c>
      <c r="M835" t="s">
        <v>1089</v>
      </c>
    </row>
    <row r="836" spans="1:13" x14ac:dyDescent="0.25">
      <c r="A836" t="s">
        <v>1090</v>
      </c>
      <c r="B836" t="s">
        <v>264</v>
      </c>
      <c r="C836" s="3" t="s">
        <v>250</v>
      </c>
      <c r="D836" t="s">
        <v>78</v>
      </c>
      <c r="E836" t="s">
        <v>393</v>
      </c>
      <c r="F836" s="16" t="str">
        <f>VLOOKUP(E836,Sheet2!$A$1:$B$76, 2, FALSE)</f>
        <v>North Carolina</v>
      </c>
      <c r="G836" s="5" t="s">
        <v>22</v>
      </c>
      <c r="H836" s="5">
        <v>44218</v>
      </c>
      <c r="L836">
        <v>103644278</v>
      </c>
      <c r="M836" t="str">
        <f t="shared" ref="M836:M843" si="46">"https://www.linkedin.com/jobs/search/?currentJobId=" &amp; L836</f>
        <v>https://www.linkedin.com/jobs/search/?currentJobId=103644278</v>
      </c>
    </row>
    <row r="837" spans="1:13" x14ac:dyDescent="0.25">
      <c r="A837" t="s">
        <v>519</v>
      </c>
      <c r="B837" t="s">
        <v>264</v>
      </c>
      <c r="C837" s="3" t="s">
        <v>250</v>
      </c>
      <c r="D837" t="s">
        <v>489</v>
      </c>
      <c r="E837" t="s">
        <v>396</v>
      </c>
      <c r="F837" s="16" t="str">
        <f>VLOOKUP(E837,Sheet2!$A$1:$B$76, 2, FALSE)</f>
        <v>Texas</v>
      </c>
      <c r="G837" s="5" t="s">
        <v>22</v>
      </c>
      <c r="H837" s="5">
        <v>44218</v>
      </c>
      <c r="L837">
        <v>103644278</v>
      </c>
      <c r="M837" t="str">
        <f t="shared" si="46"/>
        <v>https://www.linkedin.com/jobs/search/?currentJobId=103644278</v>
      </c>
    </row>
    <row r="838" spans="1:13" x14ac:dyDescent="0.25">
      <c r="A838" t="s">
        <v>144</v>
      </c>
      <c r="B838" t="s">
        <v>262</v>
      </c>
      <c r="C838" s="3" t="s">
        <v>55</v>
      </c>
      <c r="D838" t="s">
        <v>489</v>
      </c>
      <c r="E838" t="s">
        <v>396</v>
      </c>
      <c r="F838" s="16" t="str">
        <f>VLOOKUP(E838,Sheet2!$A$1:$B$76, 2, FALSE)</f>
        <v>Texas</v>
      </c>
      <c r="G838" s="5">
        <v>44218</v>
      </c>
      <c r="H838" s="5">
        <v>44219</v>
      </c>
      <c r="L838">
        <v>2377822673</v>
      </c>
      <c r="M838" t="str">
        <f t="shared" si="46"/>
        <v>https://www.linkedin.com/jobs/search/?currentJobId=2377822673</v>
      </c>
    </row>
    <row r="839" spans="1:13" x14ac:dyDescent="0.25">
      <c r="A839" t="s">
        <v>1091</v>
      </c>
      <c r="B839" t="s">
        <v>1092</v>
      </c>
      <c r="C839" s="3" t="s">
        <v>55</v>
      </c>
      <c r="D839" t="s">
        <v>924</v>
      </c>
      <c r="E839" t="s">
        <v>415</v>
      </c>
      <c r="F839" s="16" t="str">
        <f>VLOOKUP(E839,Sheet2!$A$1:$B$76, 2, FALSE)</f>
        <v>New Jersey</v>
      </c>
      <c r="G839" s="5">
        <v>44217</v>
      </c>
      <c r="H839" s="5">
        <v>44219</v>
      </c>
      <c r="L839">
        <v>2374060955</v>
      </c>
      <c r="M839" t="str">
        <f t="shared" si="46"/>
        <v>https://www.linkedin.com/jobs/search/?currentJobId=2374060955</v>
      </c>
    </row>
    <row r="840" spans="1:13" x14ac:dyDescent="0.25">
      <c r="A840" t="s">
        <v>1093</v>
      </c>
      <c r="B840" t="s">
        <v>1094</v>
      </c>
      <c r="C840" s="3" t="s">
        <v>100</v>
      </c>
      <c r="D840" t="s">
        <v>676</v>
      </c>
      <c r="E840" t="s">
        <v>419</v>
      </c>
      <c r="F840" s="16" t="str">
        <f>VLOOKUP(E840,Sheet2!$A$1:$B$76, 2, FALSE)</f>
        <v>Oregon</v>
      </c>
      <c r="G840" s="5">
        <v>44218</v>
      </c>
      <c r="H840" s="5">
        <v>44219</v>
      </c>
      <c r="L840">
        <v>2377887650</v>
      </c>
      <c r="M840" t="str">
        <f t="shared" si="46"/>
        <v>https://www.linkedin.com/jobs/search/?currentJobId=2377887650</v>
      </c>
    </row>
    <row r="841" spans="1:13" x14ac:dyDescent="0.25">
      <c r="A841" t="s">
        <v>1095</v>
      </c>
      <c r="B841" t="s">
        <v>1096</v>
      </c>
      <c r="C841" s="3" t="s">
        <v>173</v>
      </c>
      <c r="D841" t="s">
        <v>81</v>
      </c>
      <c r="E841" t="s">
        <v>395</v>
      </c>
      <c r="F841" s="16" t="str">
        <f>VLOOKUP(E841,Sheet2!$A$1:$B$76, 2, FALSE)</f>
        <v>Illinois</v>
      </c>
      <c r="G841" s="5">
        <v>44217</v>
      </c>
      <c r="H841" s="5">
        <v>44219</v>
      </c>
      <c r="L841">
        <v>2390326178</v>
      </c>
      <c r="M841" t="str">
        <f t="shared" si="46"/>
        <v>https://www.linkedin.com/jobs/search/?currentJobId=2390326178</v>
      </c>
    </row>
    <row r="842" spans="1:13" x14ac:dyDescent="0.25">
      <c r="A842" t="s">
        <v>1097</v>
      </c>
      <c r="B842" t="s">
        <v>77</v>
      </c>
      <c r="C842" s="3" t="s">
        <v>487</v>
      </c>
      <c r="D842" t="s">
        <v>492</v>
      </c>
      <c r="E842" t="s">
        <v>393</v>
      </c>
      <c r="F842" s="16" t="str">
        <f>VLOOKUP(E842,Sheet2!$A$1:$B$76, 2, FALSE)</f>
        <v>North Carolina</v>
      </c>
      <c r="G842" s="5">
        <v>44213</v>
      </c>
      <c r="H842" s="5">
        <v>44219</v>
      </c>
      <c r="L842">
        <v>2370680356</v>
      </c>
      <c r="M842" t="str">
        <f t="shared" si="46"/>
        <v>https://www.linkedin.com/jobs/search/?currentJobId=2370680356</v>
      </c>
    </row>
    <row r="843" spans="1:13" x14ac:dyDescent="0.25">
      <c r="A843" t="s">
        <v>1097</v>
      </c>
      <c r="B843" t="s">
        <v>77</v>
      </c>
      <c r="C843" s="3" t="s">
        <v>487</v>
      </c>
      <c r="D843" t="s">
        <v>1098</v>
      </c>
      <c r="E843" t="s">
        <v>416</v>
      </c>
      <c r="F843" s="16" t="str">
        <f>VLOOKUP(E843,Sheet2!$A$1:$B$76, 2, FALSE)</f>
        <v>Michigan</v>
      </c>
      <c r="G843" s="5">
        <v>44212</v>
      </c>
      <c r="H843" s="5">
        <v>44219</v>
      </c>
      <c r="L843">
        <v>2376362654</v>
      </c>
      <c r="M843" t="str">
        <f t="shared" si="46"/>
        <v>https://www.linkedin.com/jobs/search/?currentJobId=2376362654</v>
      </c>
    </row>
    <row r="844" spans="1:13" x14ac:dyDescent="0.25">
      <c r="A844" t="s">
        <v>144</v>
      </c>
      <c r="B844" t="s">
        <v>1099</v>
      </c>
      <c r="C844" s="3" t="s">
        <v>173</v>
      </c>
      <c r="D844" t="s">
        <v>524</v>
      </c>
      <c r="E844" t="s">
        <v>393</v>
      </c>
      <c r="F844" s="16" t="str">
        <f>VLOOKUP(E844,Sheet2!$A$1:$B$76, 2, FALSE)</f>
        <v>North Carolina</v>
      </c>
      <c r="G844" s="5">
        <v>44220</v>
      </c>
      <c r="H844" s="5">
        <v>44220</v>
      </c>
      <c r="L844">
        <v>2393117700</v>
      </c>
      <c r="M844" t="str">
        <f t="shared" ref="M844:M851" si="47">"https://www.linkedin.com/jobs/search/?currentJobId=" &amp; L844</f>
        <v>https://www.linkedin.com/jobs/search/?currentJobId=2393117700</v>
      </c>
    </row>
    <row r="845" spans="1:13" x14ac:dyDescent="0.25">
      <c r="A845" t="s">
        <v>884</v>
      </c>
      <c r="B845" t="s">
        <v>687</v>
      </c>
      <c r="C845" s="3" t="s">
        <v>100</v>
      </c>
      <c r="D845" t="s">
        <v>1100</v>
      </c>
      <c r="E845" t="s">
        <v>405</v>
      </c>
      <c r="F845" s="16" t="str">
        <f>VLOOKUP(E845,Sheet2!$A$1:$B$76, 2, FALSE)</f>
        <v>Georgia</v>
      </c>
      <c r="G845" s="5">
        <v>44215</v>
      </c>
      <c r="H845" s="5">
        <v>44220</v>
      </c>
      <c r="L845">
        <v>2385880598</v>
      </c>
      <c r="M845" t="str">
        <f t="shared" si="47"/>
        <v>https://www.linkedin.com/jobs/search/?currentJobId=2385880598</v>
      </c>
    </row>
    <row r="846" spans="1:13" x14ac:dyDescent="0.25">
      <c r="A846" t="s">
        <v>98</v>
      </c>
      <c r="B846" t="s">
        <v>535</v>
      </c>
      <c r="C846" s="3" t="s">
        <v>816</v>
      </c>
      <c r="D846" t="s">
        <v>214</v>
      </c>
      <c r="E846" t="s">
        <v>398</v>
      </c>
      <c r="F846" s="16" t="str">
        <f>VLOOKUP(E846,Sheet2!$A$1:$B$76, 2, FALSE)</f>
        <v>California</v>
      </c>
      <c r="G846" s="5" t="s">
        <v>22</v>
      </c>
      <c r="H846" s="5">
        <v>44220</v>
      </c>
      <c r="L846">
        <v>2378864395</v>
      </c>
      <c r="M846" t="str">
        <f t="shared" si="47"/>
        <v>https://www.linkedin.com/jobs/search/?currentJobId=2378864395</v>
      </c>
    </row>
    <row r="847" spans="1:13" x14ac:dyDescent="0.25">
      <c r="A847" t="s">
        <v>1101</v>
      </c>
      <c r="B847" t="s">
        <v>1102</v>
      </c>
      <c r="C847" s="3" t="s">
        <v>100</v>
      </c>
      <c r="D847" t="s">
        <v>511</v>
      </c>
      <c r="E847" t="s">
        <v>401</v>
      </c>
      <c r="F847" s="16" t="str">
        <f>VLOOKUP(E847,Sheet2!$A$1:$B$76, 2, FALSE)</f>
        <v>New York</v>
      </c>
      <c r="G847" s="5">
        <v>44218</v>
      </c>
      <c r="H847" s="5">
        <v>44220</v>
      </c>
      <c r="L847">
        <v>2377869634</v>
      </c>
      <c r="M847" t="str">
        <f t="shared" si="47"/>
        <v>https://www.linkedin.com/jobs/search/?currentJobId=2377869634</v>
      </c>
    </row>
    <row r="848" spans="1:13" x14ac:dyDescent="0.25">
      <c r="A848" t="s">
        <v>10</v>
      </c>
      <c r="B848" t="s">
        <v>309</v>
      </c>
      <c r="C848" s="3" t="s">
        <v>816</v>
      </c>
      <c r="D848" t="s">
        <v>83</v>
      </c>
      <c r="E848" t="s">
        <v>416</v>
      </c>
      <c r="F848" s="16" t="str">
        <f>VLOOKUP(E848,Sheet2!$A$1:$B$76, 2, FALSE)</f>
        <v>Michigan</v>
      </c>
      <c r="G848" s="5">
        <v>44217</v>
      </c>
      <c r="H848" s="5">
        <v>44220</v>
      </c>
      <c r="L848">
        <v>2374940174</v>
      </c>
      <c r="M848" t="str">
        <f t="shared" si="47"/>
        <v>https://www.linkedin.com/jobs/search/?currentJobId=2374940174</v>
      </c>
    </row>
    <row r="849" spans="1:13" x14ac:dyDescent="0.25">
      <c r="A849" t="s">
        <v>1103</v>
      </c>
      <c r="B849" t="s">
        <v>1104</v>
      </c>
      <c r="C849" s="3" t="s">
        <v>28</v>
      </c>
      <c r="D849" t="s">
        <v>81</v>
      </c>
      <c r="E849" t="s">
        <v>395</v>
      </c>
      <c r="F849" s="16" t="str">
        <f>VLOOKUP(E849,Sheet2!$A$1:$B$76, 2, FALSE)</f>
        <v>Illinois</v>
      </c>
      <c r="G849" s="5" t="s">
        <v>22</v>
      </c>
      <c r="H849" s="5">
        <v>44220</v>
      </c>
      <c r="L849">
        <v>2382091467</v>
      </c>
      <c r="M849" t="str">
        <f t="shared" si="47"/>
        <v>https://www.linkedin.com/jobs/search/?currentJobId=2382091467</v>
      </c>
    </row>
    <row r="850" spans="1:13" x14ac:dyDescent="0.25">
      <c r="A850" t="s">
        <v>1105</v>
      </c>
      <c r="B850" t="s">
        <v>1106</v>
      </c>
      <c r="C850" s="3" t="s">
        <v>55</v>
      </c>
      <c r="D850" t="s">
        <v>115</v>
      </c>
      <c r="E850" t="s">
        <v>405</v>
      </c>
      <c r="F850" s="16" t="str">
        <f>VLOOKUP(E850,Sheet2!$A$1:$B$76, 2, FALSE)</f>
        <v>Georgia</v>
      </c>
      <c r="G850" s="5">
        <v>44216</v>
      </c>
      <c r="H850" s="5">
        <v>44220</v>
      </c>
      <c r="L850">
        <v>2365599512</v>
      </c>
      <c r="M850" t="str">
        <f t="shared" si="47"/>
        <v>https://www.linkedin.com/jobs/search/?currentJobId=2365599512</v>
      </c>
    </row>
    <row r="851" spans="1:13" x14ac:dyDescent="0.25">
      <c r="A851" t="s">
        <v>1107</v>
      </c>
      <c r="B851" t="s">
        <v>1108</v>
      </c>
      <c r="C851" s="3" t="s">
        <v>261</v>
      </c>
      <c r="D851" t="s">
        <v>1109</v>
      </c>
      <c r="E851" t="s">
        <v>415</v>
      </c>
      <c r="F851" s="16" t="str">
        <f>VLOOKUP(E851,Sheet2!$A$1:$B$76, 2, FALSE)</f>
        <v>New Jersey</v>
      </c>
      <c r="G851" s="5">
        <v>44216</v>
      </c>
      <c r="H851" s="5">
        <v>44220</v>
      </c>
      <c r="L851">
        <v>2386891606</v>
      </c>
      <c r="M851" t="str">
        <f t="shared" si="47"/>
        <v>https://www.linkedin.com/jobs/search/?currentJobId=2386891606</v>
      </c>
    </row>
    <row r="852" spans="1:13" x14ac:dyDescent="0.25">
      <c r="A852" t="s">
        <v>1110</v>
      </c>
      <c r="B852" t="s">
        <v>1111</v>
      </c>
      <c r="C852" s="3" t="s">
        <v>250</v>
      </c>
      <c r="D852" t="s">
        <v>537</v>
      </c>
      <c r="E852" t="s">
        <v>181</v>
      </c>
      <c r="F852" s="16" t="str">
        <f>VLOOKUP(E852,Sheet2!$A$1:$B$76, 2, FALSE)</f>
        <v>District Of Columbia</v>
      </c>
      <c r="G852" s="5" t="s">
        <v>22</v>
      </c>
      <c r="H852" s="5">
        <v>44221</v>
      </c>
      <c r="K852" s="2">
        <v>8320</v>
      </c>
      <c r="L852">
        <v>2329858716</v>
      </c>
      <c r="M852" t="str">
        <f>"https://www.linkedin.com/jobs/search/?currentJobId=" &amp; L852</f>
        <v>https://www.linkedin.com/jobs/search/?currentJobId=2329858716</v>
      </c>
    </row>
    <row r="853" spans="1:13" x14ac:dyDescent="0.25">
      <c r="A853" t="s">
        <v>1112</v>
      </c>
      <c r="B853" t="s">
        <v>1111</v>
      </c>
      <c r="C853" s="3" t="s">
        <v>250</v>
      </c>
      <c r="D853" t="s">
        <v>537</v>
      </c>
      <c r="E853" t="s">
        <v>181</v>
      </c>
      <c r="F853" s="16" t="str">
        <f>VLOOKUP(E853,Sheet2!$A$1:$B$76, 2, FALSE)</f>
        <v>District Of Columbia</v>
      </c>
      <c r="G853" s="5" t="s">
        <v>22</v>
      </c>
      <c r="H853" s="5">
        <v>44221</v>
      </c>
      <c r="K853" s="2">
        <v>6889</v>
      </c>
      <c r="L853">
        <v>2287832985</v>
      </c>
      <c r="M853" t="str">
        <f>"https://www.linkedin.com/jobs/search/?currentJobId=" &amp; L853</f>
        <v>https://www.linkedin.com/jobs/search/?currentJobId=2287832985</v>
      </c>
    </row>
    <row r="854" spans="1:13" x14ac:dyDescent="0.25">
      <c r="A854" t="s">
        <v>1113</v>
      </c>
      <c r="B854" t="s">
        <v>1111</v>
      </c>
      <c r="C854" s="3" t="s">
        <v>250</v>
      </c>
      <c r="D854" t="s">
        <v>537</v>
      </c>
      <c r="E854" t="s">
        <v>181</v>
      </c>
      <c r="F854" s="16" t="str">
        <f>VLOOKUP(E854,Sheet2!$A$1:$B$76, 2, FALSE)</f>
        <v>District Of Columbia</v>
      </c>
      <c r="G854" s="5" t="s">
        <v>22</v>
      </c>
      <c r="H854" s="5">
        <v>44221</v>
      </c>
      <c r="K854" s="2">
        <v>8850</v>
      </c>
      <c r="L854">
        <v>2381495210</v>
      </c>
      <c r="M854" t="str">
        <f>"https://www.linkedin.com/jobs/search/?currentJobId=" &amp; L854</f>
        <v>https://www.linkedin.com/jobs/search/?currentJobId=2381495210</v>
      </c>
    </row>
    <row r="855" spans="1:13" x14ac:dyDescent="0.25">
      <c r="A855" t="s">
        <v>1110</v>
      </c>
      <c r="B855" t="s">
        <v>1111</v>
      </c>
      <c r="C855" s="3" t="s">
        <v>250</v>
      </c>
      <c r="D855" t="s">
        <v>537</v>
      </c>
      <c r="E855" t="s">
        <v>181</v>
      </c>
      <c r="F855" s="16" t="str">
        <f>VLOOKUP(E855,Sheet2!$A$1:$B$76, 2, FALSE)</f>
        <v>District Of Columbia</v>
      </c>
      <c r="G855" s="5" t="s">
        <v>22</v>
      </c>
      <c r="H855" s="5">
        <v>44221</v>
      </c>
      <c r="K855" s="2">
        <v>8494</v>
      </c>
      <c r="L855">
        <v>2329858719</v>
      </c>
      <c r="M855" t="str">
        <f>"https://www.linkedin.com/jobs/search/?currentJobId=" &amp; L855</f>
        <v>https://www.linkedin.com/jobs/search/?currentJobId=2329858719</v>
      </c>
    </row>
    <row r="856" spans="1:13" x14ac:dyDescent="0.25">
      <c r="A856" t="s">
        <v>144</v>
      </c>
      <c r="B856" t="s">
        <v>1111</v>
      </c>
      <c r="C856" s="3" t="s">
        <v>250</v>
      </c>
      <c r="D856" t="s">
        <v>537</v>
      </c>
      <c r="E856" t="s">
        <v>181</v>
      </c>
      <c r="F856" s="16" t="str">
        <f>VLOOKUP(E856,Sheet2!$A$1:$B$76, 2, FALSE)</f>
        <v>District Of Columbia</v>
      </c>
      <c r="G856" s="5" t="s">
        <v>22</v>
      </c>
      <c r="H856" s="5">
        <v>44221</v>
      </c>
      <c r="K856" s="2">
        <v>7889</v>
      </c>
      <c r="L856">
        <v>2258367876</v>
      </c>
      <c r="M856" t="str">
        <f>"https://www.linkedin.com/jobs/search/?currentJobId=" &amp; L856</f>
        <v>https://www.linkedin.com/jobs/search/?currentJobId=2258367876</v>
      </c>
    </row>
    <row r="857" spans="1:13" x14ac:dyDescent="0.25">
      <c r="A857" t="s">
        <v>10</v>
      </c>
      <c r="B857" t="s">
        <v>1111</v>
      </c>
      <c r="C857" s="3" t="s">
        <v>250</v>
      </c>
      <c r="D857" t="s">
        <v>537</v>
      </c>
      <c r="E857" t="s">
        <v>181</v>
      </c>
      <c r="F857" s="16" t="str">
        <f>VLOOKUP(E857,Sheet2!$A$1:$B$76, 2, FALSE)</f>
        <v>District Of Columbia</v>
      </c>
      <c r="G857" s="5" t="s">
        <v>22</v>
      </c>
      <c r="H857" s="5">
        <v>44221</v>
      </c>
      <c r="K857" s="2">
        <v>6927</v>
      </c>
      <c r="L857">
        <v>2311948015</v>
      </c>
      <c r="M857" t="str">
        <f>"https://www.linkedin.com/jobs/search/?currentJobId=" &amp; L857</f>
        <v>https://www.linkedin.com/jobs/search/?currentJobId=2311948015</v>
      </c>
    </row>
    <row r="858" spans="1:13" x14ac:dyDescent="0.25">
      <c r="A858" t="s">
        <v>1114</v>
      </c>
      <c r="B858" t="s">
        <v>1111</v>
      </c>
      <c r="C858" s="3" t="s">
        <v>250</v>
      </c>
      <c r="D858" t="s">
        <v>537</v>
      </c>
      <c r="E858" t="s">
        <v>181</v>
      </c>
      <c r="F858" s="16" t="str">
        <f>VLOOKUP(E858,Sheet2!$A$1:$B$76, 2, FALSE)</f>
        <v>District Of Columbia</v>
      </c>
      <c r="G858" s="5" t="s">
        <v>22</v>
      </c>
      <c r="H858" s="5">
        <v>44221</v>
      </c>
      <c r="K858" s="2">
        <v>7742</v>
      </c>
      <c r="L858">
        <v>2311047818</v>
      </c>
      <c r="M858" t="str">
        <f t="shared" ref="M858" si="48">"https://www.linkedin.com/jobs/search/?currentJobId=" &amp; L858</f>
        <v>https://www.linkedin.com/jobs/search/?currentJobId=2311047818</v>
      </c>
    </row>
    <row r="859" spans="1:13" x14ac:dyDescent="0.25">
      <c r="A859" t="s">
        <v>1115</v>
      </c>
      <c r="B859" t="s">
        <v>1111</v>
      </c>
      <c r="C859" s="3" t="s">
        <v>250</v>
      </c>
      <c r="D859" t="s">
        <v>115</v>
      </c>
      <c r="E859" t="s">
        <v>405</v>
      </c>
      <c r="F859" s="16" t="str">
        <f>VLOOKUP(E859,Sheet2!$A$1:$B$76, 2, FALSE)</f>
        <v>Georgia</v>
      </c>
      <c r="G859" s="5" t="s">
        <v>22</v>
      </c>
      <c r="H859" s="5">
        <v>44221</v>
      </c>
      <c r="K859" s="2">
        <v>8511</v>
      </c>
      <c r="L859">
        <v>2347545335</v>
      </c>
      <c r="M859" t="str">
        <f>"https://www.linkedin.com/jobs/search/?currentJobId=" &amp; L859</f>
        <v>https://www.linkedin.com/jobs/search/?currentJobId=2347545335</v>
      </c>
    </row>
    <row r="860" spans="1:13" x14ac:dyDescent="0.25">
      <c r="A860" t="s">
        <v>1115</v>
      </c>
      <c r="B860" t="s">
        <v>1111</v>
      </c>
      <c r="C860" s="3" t="s">
        <v>250</v>
      </c>
      <c r="D860" t="s">
        <v>520</v>
      </c>
      <c r="E860" t="s">
        <v>521</v>
      </c>
      <c r="F860" s="16" t="str">
        <f>VLOOKUP(E860,Sheet2!$A$1:$B$76, 2, FALSE)</f>
        <v>Minnesota</v>
      </c>
      <c r="G860" s="5" t="s">
        <v>22</v>
      </c>
      <c r="H860" s="5">
        <v>44221</v>
      </c>
      <c r="K860" s="2">
        <v>8511</v>
      </c>
      <c r="L860">
        <v>2347545335</v>
      </c>
      <c r="M860" t="str">
        <f>"https://www.linkedin.com/jobs/search/?currentJobId=" &amp; L860</f>
        <v>https://www.linkedin.com/jobs/search/?currentJobId=2347545335</v>
      </c>
    </row>
    <row r="861" spans="1:13" x14ac:dyDescent="0.25">
      <c r="A861" t="s">
        <v>1115</v>
      </c>
      <c r="B861" t="s">
        <v>1111</v>
      </c>
      <c r="C861" s="3" t="s">
        <v>250</v>
      </c>
      <c r="D861" t="s">
        <v>537</v>
      </c>
      <c r="E861" t="s">
        <v>181</v>
      </c>
      <c r="F861" s="16" t="str">
        <f>VLOOKUP(E861,Sheet2!$A$1:$B$76, 2, FALSE)</f>
        <v>District Of Columbia</v>
      </c>
      <c r="G861" s="5" t="s">
        <v>22</v>
      </c>
      <c r="H861" s="5">
        <v>44221</v>
      </c>
      <c r="K861" s="2">
        <v>8511</v>
      </c>
      <c r="L861">
        <v>2347545335</v>
      </c>
      <c r="M861" t="str">
        <f>"https://www.linkedin.com/jobs/search/?currentJobId=" &amp; L861</f>
        <v>https://www.linkedin.com/jobs/search/?currentJobId=2347545335</v>
      </c>
    </row>
    <row r="862" spans="1:13" x14ac:dyDescent="0.25">
      <c r="A862" t="s">
        <v>1116</v>
      </c>
      <c r="B862" t="s">
        <v>1111</v>
      </c>
      <c r="C862" s="3" t="s">
        <v>250</v>
      </c>
      <c r="D862" t="s">
        <v>537</v>
      </c>
      <c r="E862" t="s">
        <v>181</v>
      </c>
      <c r="F862" s="16" t="str">
        <f>VLOOKUP(E862,Sheet2!$A$1:$B$76, 2, FALSE)</f>
        <v>District Of Columbia</v>
      </c>
      <c r="G862" s="5" t="s">
        <v>22</v>
      </c>
      <c r="H862" s="5">
        <v>44221</v>
      </c>
      <c r="K862" s="2">
        <v>8656</v>
      </c>
      <c r="L862">
        <v>2367897041</v>
      </c>
      <c r="M862" t="str">
        <f t="shared" ref="M862:M869" si="49">"https://www.linkedin.com/jobs/search/?currentJobId=" &amp; L862</f>
        <v>https://www.linkedin.com/jobs/search/?currentJobId=2367897041</v>
      </c>
    </row>
    <row r="863" spans="1:13" x14ac:dyDescent="0.25">
      <c r="A863" t="s">
        <v>1117</v>
      </c>
      <c r="B863" t="s">
        <v>1111</v>
      </c>
      <c r="C863" s="3" t="s">
        <v>250</v>
      </c>
      <c r="D863" t="s">
        <v>537</v>
      </c>
      <c r="E863" t="s">
        <v>181</v>
      </c>
      <c r="F863" s="16" t="str">
        <f>VLOOKUP(E863,Sheet2!$A$1:$B$76, 2, FALSE)</f>
        <v>District Of Columbia</v>
      </c>
      <c r="G863" s="5" t="s">
        <v>22</v>
      </c>
      <c r="H863" s="5">
        <v>44221</v>
      </c>
      <c r="K863" s="2">
        <v>8148</v>
      </c>
      <c r="L863">
        <v>2308280816</v>
      </c>
      <c r="M863" t="str">
        <f t="shared" si="49"/>
        <v>https://www.linkedin.com/jobs/search/?currentJobId=2308280816</v>
      </c>
    </row>
    <row r="864" spans="1:13" x14ac:dyDescent="0.25">
      <c r="A864" t="s">
        <v>1118</v>
      </c>
      <c r="B864" t="s">
        <v>1111</v>
      </c>
      <c r="C864" s="3" t="s">
        <v>250</v>
      </c>
      <c r="D864" t="s">
        <v>1119</v>
      </c>
      <c r="E864" t="s">
        <v>395</v>
      </c>
      <c r="F864" s="16" t="str">
        <f>VLOOKUP(E864,Sheet2!$A$1:$B$76, 2, FALSE)</f>
        <v>Illinois</v>
      </c>
      <c r="G864" s="5">
        <v>44220</v>
      </c>
      <c r="H864" s="5">
        <v>44221</v>
      </c>
      <c r="K864" s="2">
        <v>8965</v>
      </c>
      <c r="L864">
        <v>2393033909</v>
      </c>
      <c r="M864" t="str">
        <f t="shared" si="49"/>
        <v>https://www.linkedin.com/jobs/search/?currentJobId=2393033909</v>
      </c>
    </row>
    <row r="865" spans="1:13" x14ac:dyDescent="0.25">
      <c r="A865" t="s">
        <v>1120</v>
      </c>
      <c r="B865" t="s">
        <v>388</v>
      </c>
      <c r="C865" s="3" t="s">
        <v>100</v>
      </c>
      <c r="D865" t="s">
        <v>1121</v>
      </c>
      <c r="E865" t="s">
        <v>395</v>
      </c>
      <c r="F865" s="16" t="str">
        <f>VLOOKUP(E865,Sheet2!$A$1:$B$76, 2, FALSE)</f>
        <v>Illinois</v>
      </c>
      <c r="G865" s="5">
        <v>44221</v>
      </c>
      <c r="H865" s="5">
        <v>44221</v>
      </c>
      <c r="K865" s="2">
        <v>694698</v>
      </c>
      <c r="L865">
        <v>2394483545</v>
      </c>
      <c r="M865" t="str">
        <f>"https://www.linkedin.com/jobs/search/?currentJobId=" &amp; L865</f>
        <v>https://www.linkedin.com/jobs/search/?currentJobId=2394483545</v>
      </c>
    </row>
    <row r="866" spans="1:13" x14ac:dyDescent="0.25">
      <c r="A866" t="s">
        <v>144</v>
      </c>
      <c r="B866" t="s">
        <v>1123</v>
      </c>
      <c r="C866" s="3" t="s">
        <v>28</v>
      </c>
      <c r="D866" t="s">
        <v>489</v>
      </c>
      <c r="E866" t="s">
        <v>396</v>
      </c>
      <c r="F866" s="16" t="str">
        <f>VLOOKUP(E866,Sheet2!$A$1:$B$76, 2, FALSE)</f>
        <v>Texas</v>
      </c>
      <c r="G866" s="5" t="s">
        <v>22</v>
      </c>
      <c r="H866" s="5">
        <v>44221</v>
      </c>
      <c r="J866" s="5">
        <v>44221</v>
      </c>
      <c r="L866">
        <v>2381954250</v>
      </c>
      <c r="M866" t="str">
        <f t="shared" si="49"/>
        <v>https://www.linkedin.com/jobs/search/?currentJobId=2381954250</v>
      </c>
    </row>
    <row r="867" spans="1:13" x14ac:dyDescent="0.25">
      <c r="A867" t="s">
        <v>884</v>
      </c>
      <c r="B867" t="s">
        <v>687</v>
      </c>
      <c r="C867" s="3" t="s">
        <v>100</v>
      </c>
      <c r="D867" t="s">
        <v>115</v>
      </c>
      <c r="E867" t="s">
        <v>405</v>
      </c>
      <c r="F867" s="16" t="str">
        <f>VLOOKUP(E867,Sheet2!$A$1:$B$76, 2, FALSE)</f>
        <v>Georgia</v>
      </c>
      <c r="G867" s="5">
        <v>44217</v>
      </c>
      <c r="H867" s="5">
        <v>44221</v>
      </c>
      <c r="L867">
        <v>2388115374</v>
      </c>
      <c r="M867" t="str">
        <f t="shared" si="49"/>
        <v>https://www.linkedin.com/jobs/search/?currentJobId=2388115374</v>
      </c>
    </row>
    <row r="868" spans="1:13" x14ac:dyDescent="0.25">
      <c r="A868" t="s">
        <v>911</v>
      </c>
      <c r="B868" t="s">
        <v>262</v>
      </c>
      <c r="C868" s="3" t="s">
        <v>55</v>
      </c>
      <c r="D868" t="s">
        <v>17</v>
      </c>
      <c r="E868" t="s">
        <v>394</v>
      </c>
      <c r="F868" s="16" t="str">
        <f>VLOOKUP(E868,Sheet2!$A$1:$B$76, 2, FALSE)</f>
        <v>Washington</v>
      </c>
      <c r="G868" s="5">
        <v>44220</v>
      </c>
      <c r="H868" s="5">
        <v>44221</v>
      </c>
      <c r="L868">
        <v>2379438871</v>
      </c>
      <c r="M868" t="str">
        <f t="shared" si="49"/>
        <v>https://www.linkedin.com/jobs/search/?currentJobId=2379438871</v>
      </c>
    </row>
    <row r="869" spans="1:13" x14ac:dyDescent="0.25">
      <c r="A869" t="s">
        <v>1122</v>
      </c>
      <c r="B869" t="s">
        <v>1124</v>
      </c>
      <c r="C869" s="3" t="s">
        <v>261</v>
      </c>
      <c r="D869" t="s">
        <v>373</v>
      </c>
      <c r="E869" t="s">
        <v>395</v>
      </c>
      <c r="F869" s="16" t="str">
        <f>VLOOKUP(E869,Sheet2!$A$1:$B$76, 2, FALSE)</f>
        <v>Illinois</v>
      </c>
      <c r="G869" s="5">
        <v>44220</v>
      </c>
      <c r="H869" s="5">
        <v>44221</v>
      </c>
      <c r="L869">
        <v>2393047482</v>
      </c>
      <c r="M869" t="str">
        <f t="shared" si="49"/>
        <v>https://www.linkedin.com/jobs/search/?currentJobId=2393047482</v>
      </c>
    </row>
  </sheetData>
  <sortState ref="A2:M477">
    <sortCondition ref="H2:H477"/>
    <sortCondition ref="B2:B477"/>
  </sortState>
  <hyperlinks>
    <hyperlink ref="M828" r:id="rId1" xr:uid="{89BB7168-CCB9-493C-A1C6-C1CB0270F949}"/>
    <hyperlink ref="M827" r:id="rId2" xr:uid="{36C1793D-88A5-4056-9AFE-B2E6A83B4F70}"/>
    <hyperlink ref="M830" r:id="rId3" xr:uid="{9FECEA98-F674-4C51-9C16-8572ED35D37B}"/>
    <hyperlink ref="M831" r:id="rId4" xr:uid="{E1976E39-F92C-4DF2-A1CC-BB26B4B78E80}"/>
    <hyperlink ref="M832" r:id="rId5" xr:uid="{30596F94-D2CE-45CB-B0C9-F434B445F50D}"/>
    <hyperlink ref="M833" r:id="rId6" xr:uid="{7C1D754C-1382-48F1-837A-5D2C1DD4C243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2021-01-25T15:52:33Z</dcterms:modified>
</cp:coreProperties>
</file>