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しぶや\Desktop\ProjectC\"/>
    </mc:Choice>
  </mc:AlternateContent>
  <xr:revisionPtr revIDLastSave="0" documentId="13_ncr:1_{099A5586-68E1-4024-95A3-15E0AEF9DCED}" xr6:coauthVersionLast="47" xr6:coauthVersionMax="47" xr10:uidLastSave="{00000000-0000-0000-0000-000000000000}"/>
  <bookViews>
    <workbookView xWindow="-120" yWindow="-120" windowWidth="21840" windowHeight="13020" firstSheet="3" activeTab="10" xr2:uid="{00000000-000D-0000-FFFF-FFFF00000000}"/>
  </bookViews>
  <sheets>
    <sheet name="課題5" sheetId="5" r:id="rId1"/>
    <sheet name="課題4" sheetId="1" r:id="rId2"/>
    <sheet name="課題３" sheetId="2" r:id="rId3"/>
    <sheet name="課題2" sheetId="3" r:id="rId4"/>
    <sheet name="課題１" sheetId="4" r:id="rId5"/>
    <sheet name="規約" sheetId="10" r:id="rId6"/>
    <sheet name="要件定義" sheetId="6" r:id="rId7"/>
    <sheet name="概念設計" sheetId="7" r:id="rId8"/>
    <sheet name="論理設計" sheetId="8" r:id="rId9"/>
    <sheet name="物理設計" sheetId="9" r:id="rId10"/>
    <sheet name="テストデータ" sheetId="12" r:id="rId11"/>
  </sheets>
  <definedNames>
    <definedName name="_xlnm._FilterDatabase" localSheetId="10" hidden="1">テストデータ!$S$3:$T$3</definedName>
    <definedName name="_xlnm.Print_Area" localSheetId="1">課題4!$A$1:$J$61</definedName>
    <definedName name="_xlnm.Print_Area" localSheetId="0">課題5!$A$1:$E$40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5" i="12" l="1"/>
  <c r="AR6" i="12"/>
  <c r="AR7" i="12"/>
  <c r="AR8" i="12"/>
  <c r="AR9" i="12"/>
  <c r="AR10" i="12"/>
  <c r="AR11" i="12"/>
  <c r="AR12" i="12"/>
  <c r="AR13" i="12"/>
  <c r="AR14" i="12"/>
  <c r="AR15" i="12"/>
  <c r="AR16" i="12"/>
  <c r="AR17" i="12"/>
  <c r="AR18" i="12"/>
  <c r="AR19" i="12"/>
  <c r="AR20" i="12"/>
  <c r="AR21" i="12"/>
  <c r="AR22" i="12"/>
  <c r="AR23" i="12"/>
  <c r="AR24" i="12"/>
  <c r="AR25" i="12"/>
  <c r="AR26" i="12"/>
  <c r="AR27" i="12"/>
  <c r="AR28" i="12"/>
  <c r="AR29" i="12"/>
  <c r="AR30" i="12"/>
  <c r="AR31" i="12"/>
  <c r="AR32" i="12"/>
  <c r="AR33" i="12"/>
  <c r="AR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Q4" i="12"/>
  <c r="AP4" i="12"/>
  <c r="AM5" i="12"/>
  <c r="AN5" i="12"/>
  <c r="AM6" i="12"/>
  <c r="AN6" i="12"/>
  <c r="AM7" i="12"/>
  <c r="AN7" i="12"/>
  <c r="AM8" i="12"/>
  <c r="AN8" i="12"/>
  <c r="AM9" i="12"/>
  <c r="AN9" i="12"/>
  <c r="AM10" i="12"/>
  <c r="AN10" i="12"/>
  <c r="AM11" i="12"/>
  <c r="AN11" i="12"/>
  <c r="AM12" i="12"/>
  <c r="AN12" i="12"/>
  <c r="AM13" i="12"/>
  <c r="AN13" i="12"/>
  <c r="AM14" i="12"/>
  <c r="AN14" i="12"/>
  <c r="AM15" i="12"/>
  <c r="AN15" i="12"/>
  <c r="AM16" i="12"/>
  <c r="AN16" i="12"/>
  <c r="AM17" i="12"/>
  <c r="AN17" i="12"/>
  <c r="AM18" i="12"/>
  <c r="AN18" i="12"/>
  <c r="AM19" i="12"/>
  <c r="AN19" i="12"/>
  <c r="AM20" i="12"/>
  <c r="AN20" i="12"/>
  <c r="AM21" i="12"/>
  <c r="AN21" i="12"/>
  <c r="AM22" i="12"/>
  <c r="AN22" i="12"/>
  <c r="AM23" i="12"/>
  <c r="AN23" i="12"/>
  <c r="AM24" i="12"/>
  <c r="AN24" i="12"/>
  <c r="AM25" i="12"/>
  <c r="AN25" i="12"/>
  <c r="AM26" i="12"/>
  <c r="AN26" i="12"/>
  <c r="AM27" i="12"/>
  <c r="AN27" i="12"/>
  <c r="AM28" i="12"/>
  <c r="AN28" i="12"/>
  <c r="AM29" i="12"/>
  <c r="AN29" i="12"/>
  <c r="AM30" i="12"/>
  <c r="AN30" i="12"/>
  <c r="AM31" i="12"/>
  <c r="AN31" i="12"/>
  <c r="AM32" i="12"/>
  <c r="AN32" i="12"/>
  <c r="AM33" i="12"/>
  <c r="AN33" i="12"/>
  <c r="AN4" i="12"/>
  <c r="AM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4" i="12"/>
</calcChain>
</file>

<file path=xl/sharedStrings.xml><?xml version="1.0" encoding="utf-8"?>
<sst xmlns="http://schemas.openxmlformats.org/spreadsheetml/2006/main" count="2247" uniqueCount="1082">
  <si>
    <t>課題4</t>
  </si>
  <si>
    <t>顧客マスタと商品マスタを使用し毎日の顧客の買い物データを入力するものです。</t>
  </si>
  <si>
    <t>顧客マスタ</t>
  </si>
  <si>
    <t>顧客番号</t>
  </si>
  <si>
    <t>姓</t>
  </si>
  <si>
    <t>名</t>
  </si>
  <si>
    <t>メールアドレス</t>
  </si>
  <si>
    <t>電話番号</t>
  </si>
  <si>
    <t>都道府県</t>
  </si>
  <si>
    <t>市区町村</t>
  </si>
  <si>
    <t>町名</t>
  </si>
  <si>
    <t>丁目番地</t>
  </si>
  <si>
    <t>建物名</t>
  </si>
  <si>
    <t>号室</t>
  </si>
  <si>
    <t>　</t>
  </si>
  <si>
    <t>桜田</t>
  </si>
  <si>
    <t>五郎</t>
  </si>
  <si>
    <t>sakurai@humanware-r.com</t>
  </si>
  <si>
    <t>04782345531</t>
  </si>
  <si>
    <t>千葉県</t>
  </si>
  <si>
    <t>鎌ヶ谷市</t>
  </si>
  <si>
    <t>鎌ヶ谷</t>
  </si>
  <si>
    <t>2丁目３－６</t>
  </si>
  <si>
    <t>ゴールドマンション</t>
  </si>
  <si>
    <t>小笠原</t>
  </si>
  <si>
    <t>和夫</t>
  </si>
  <si>
    <t>sakurakure@gmail,com</t>
  </si>
  <si>
    <t>09055420909</t>
  </si>
  <si>
    <t>東京都</t>
  </si>
  <si>
    <t>北区</t>
  </si>
  <si>
    <t>大町</t>
  </si>
  <si>
    <t>1丁目１－１</t>
  </si>
  <si>
    <t>さくらハイツ</t>
  </si>
  <si>
    <t>市川</t>
  </si>
  <si>
    <t>健太郎</t>
  </si>
  <si>
    <t>rafurafu@yahoo.co.jp</t>
  </si>
  <si>
    <t>08019747764</t>
  </si>
  <si>
    <t>江戸川区</t>
  </si>
  <si>
    <t>葛西</t>
  </si>
  <si>
    <t>3丁目２ー１</t>
  </si>
  <si>
    <t>アサヒエステート</t>
  </si>
  <si>
    <t>松田</t>
  </si>
  <si>
    <t>裕子</t>
  </si>
  <si>
    <t>megumegu301@gmail.com</t>
  </si>
  <si>
    <t>08025243328</t>
  </si>
  <si>
    <t>港区</t>
  </si>
  <si>
    <t>西麻布</t>
  </si>
  <si>
    <t>３－７－２</t>
  </si>
  <si>
    <t>トップマンション</t>
  </si>
  <si>
    <t>田辺</t>
  </si>
  <si>
    <t>さやか</t>
  </si>
  <si>
    <t>parapara002@yahoo.co.jp</t>
  </si>
  <si>
    <t>03^66549981</t>
  </si>
  <si>
    <t>松戸市</t>
  </si>
  <si>
    <t>松戸</t>
  </si>
  <si>
    <t>６－２ー２</t>
  </si>
  <si>
    <t>エクセレントステート</t>
  </si>
  <si>
    <t>会田</t>
  </si>
  <si>
    <t>nonno314@gnail.com</t>
  </si>
  <si>
    <t>0398760077</t>
  </si>
  <si>
    <t>船橋市</t>
  </si>
  <si>
    <t>中町</t>
  </si>
  <si>
    <t>２－１－２</t>
  </si>
  <si>
    <t>トーワハイツ</t>
  </si>
  <si>
    <t>商品マスタ</t>
  </si>
  <si>
    <t>商品番号</t>
  </si>
  <si>
    <t>大分類</t>
  </si>
  <si>
    <t>大分類名称</t>
  </si>
  <si>
    <t>メーカー</t>
  </si>
  <si>
    <t>商品名</t>
  </si>
  <si>
    <t>販売単価</t>
  </si>
  <si>
    <t>a0031</t>
  </si>
  <si>
    <t>11</t>
  </si>
  <si>
    <t>第３類薬品</t>
  </si>
  <si>
    <t>武田薬品</t>
  </si>
  <si>
    <t>アリナミン</t>
  </si>
  <si>
    <t>a0054</t>
  </si>
  <si>
    <t>13</t>
  </si>
  <si>
    <t>太田製薬</t>
  </si>
  <si>
    <t>太田胃散</t>
  </si>
  <si>
    <t>d8872</t>
  </si>
  <si>
    <t>17</t>
  </si>
  <si>
    <t>第一三共</t>
  </si>
  <si>
    <t>新三共胃腸薬</t>
  </si>
  <si>
    <t>s8955</t>
  </si>
  <si>
    <t>21</t>
  </si>
  <si>
    <t>歯磨き粉</t>
  </si>
  <si>
    <t>サンスター</t>
  </si>
  <si>
    <t>サンスターGUM</t>
  </si>
  <si>
    <t>b9852</t>
  </si>
  <si>
    <t>22</t>
  </si>
  <si>
    <t>歯ブラシ</t>
  </si>
  <si>
    <t>ライオン</t>
  </si>
  <si>
    <t>ライオン歯ブラシA１</t>
  </si>
  <si>
    <t>k6652</t>
  </si>
  <si>
    <t>洗剤</t>
  </si>
  <si>
    <t>P＆G</t>
  </si>
  <si>
    <t>アタック</t>
  </si>
  <si>
    <t>j1328</t>
  </si>
  <si>
    <t>おむつ</t>
  </si>
  <si>
    <t>ユニ・チャーム</t>
  </si>
  <si>
    <t>乳児おむつB2</t>
  </si>
  <si>
    <t>s2261</t>
  </si>
  <si>
    <t>糸ようじ</t>
  </si>
  <si>
    <t>糸ようじS</t>
  </si>
  <si>
    <t>b9800</t>
  </si>
  <si>
    <t>大田製薬</t>
  </si>
  <si>
    <t>大田腸のくすり</t>
  </si>
  <si>
    <t>s5421</t>
  </si>
  <si>
    <t>大正製薬</t>
  </si>
  <si>
    <t>リポビタンD</t>
  </si>
  <si>
    <t>課題４－１</t>
  </si>
  <si>
    <t>画面作成</t>
  </si>
  <si>
    <t>日次データ入力</t>
  </si>
  <si>
    <t>日付(月日)</t>
  </si>
  <si>
    <t>顧客名</t>
  </si>
  <si>
    <t>商品コード</t>
  </si>
  <si>
    <t>単価</t>
  </si>
  <si>
    <t>数量</t>
  </si>
  <si>
    <t>金額</t>
  </si>
  <si>
    <t>date()入力</t>
  </si>
  <si>
    <t>入力</t>
  </si>
  <si>
    <t>表示</t>
  </si>
  <si>
    <t>計算後の金額</t>
  </si>
  <si>
    <t>課題４－２</t>
  </si>
  <si>
    <t>例）</t>
  </si>
  <si>
    <t>小林　圭太</t>
  </si>
  <si>
    <t>キャベジン（大）</t>
  </si>
  <si>
    <t>課題3</t>
  </si>
  <si>
    <t>下記の顧客マスタから千葉県の顧客のみ抽出してください。</t>
  </si>
  <si>
    <t>下記の顧客マスタから江戸川区で葛西の顧客のみ抽出してください。</t>
  </si>
  <si>
    <t>顧客マスタで顧客番号を昇順で並べ替えて表示してください。（原データはそのまま）</t>
  </si>
  <si>
    <t>顧客マスタで東京都だけ抽出表示してください。（顧客番号昇順で）</t>
  </si>
  <si>
    <t>顧客マスタの会田さんを削除してください。</t>
  </si>
  <si>
    <t>顧客マスタで東京都以外を抽出表示してください。（顧客番号昇順で）</t>
  </si>
  <si>
    <t>顧客マスタで東京都と北区以外を抽出表示してください。</t>
  </si>
  <si>
    <t>課題２　下記の商品マスタにincert intoで商品を足してください２０レコード</t>
  </si>
  <si>
    <t>文字型</t>
  </si>
  <si>
    <t>数値型</t>
  </si>
  <si>
    <t>5バイト</t>
  </si>
  <si>
    <t>2バイト</t>
  </si>
  <si>
    <t>20バイト10文字</t>
  </si>
  <si>
    <t>課題1</t>
  </si>
  <si>
    <t>データ型</t>
  </si>
  <si>
    <t>データバイト長</t>
  </si>
  <si>
    <t>1バイト</t>
  </si>
  <si>
    <t>１バイト</t>
  </si>
  <si>
    <t>２バイト</t>
  </si>
  <si>
    <t>データ長</t>
  </si>
  <si>
    <t>５桁</t>
  </si>
  <si>
    <t>10バイト</t>
  </si>
  <si>
    <t>例</t>
  </si>
  <si>
    <t>顧客名(プルダウンメニュー</t>
    <phoneticPr fontId="8"/>
  </si>
  <si>
    <t>商品名(プルダウンメニュー</t>
    <phoneticPr fontId="8"/>
  </si>
  <si>
    <t>入力</t>
    <rPh sb="0" eb="2">
      <t>ニュウリョク</t>
    </rPh>
    <phoneticPr fontId="8"/>
  </si>
  <si>
    <t>表示</t>
    <rPh sb="0" eb="2">
      <t>ヒョウジ</t>
    </rPh>
    <phoneticPr fontId="8"/>
  </si>
  <si>
    <t>登録</t>
    <rPh sb="0" eb="2">
      <t>トウロク</t>
    </rPh>
    <phoneticPr fontId="8"/>
  </si>
  <si>
    <t>課題４－4</t>
    <phoneticPr fontId="8"/>
  </si>
  <si>
    <t>県</t>
    <rPh sb="0" eb="1">
      <t>ケン</t>
    </rPh>
    <phoneticPr fontId="8"/>
  </si>
  <si>
    <t>　</t>
    <phoneticPr fontId="8"/>
  </si>
  <si>
    <t>１日</t>
    <rPh sb="1" eb="2">
      <t>ヒ</t>
    </rPh>
    <phoneticPr fontId="8"/>
  </si>
  <si>
    <t>早く終わったらラインでお知らせください。わからないことは社長までライン電話でなんでも質問ください。</t>
    <phoneticPr fontId="8"/>
  </si>
  <si>
    <t>課題2はこれが完成したら指示します。少しづつ難易度高くなります。</t>
    <rPh sb="18" eb="19">
      <t>スコ</t>
    </rPh>
    <rPh sb="22" eb="25">
      <t>ナンイド</t>
    </rPh>
    <rPh sb="25" eb="26">
      <t>タカ</t>
    </rPh>
    <phoneticPr fontId="8"/>
  </si>
  <si>
    <t>条件：</t>
    <rPh sb="0" eb="2">
      <t>ジョウケン</t>
    </rPh>
    <phoneticPr fontId="8"/>
  </si>
  <si>
    <t>9月分でかつ神奈川県トランザクションデータを検索表示</t>
    <rPh sb="6" eb="9">
      <t>カナガワ</t>
    </rPh>
    <rPh sb="9" eb="10">
      <t>ケン</t>
    </rPh>
    <rPh sb="22" eb="24">
      <t>ケンサク</t>
    </rPh>
    <rPh sb="24" eb="26">
      <t>ヒョウジ</t>
    </rPh>
    <phoneticPr fontId="8"/>
  </si>
  <si>
    <t>課題２－２</t>
    <rPh sb="0" eb="2">
      <t>カダイ</t>
    </rPh>
    <phoneticPr fontId="8"/>
  </si>
  <si>
    <t>次に"在庫数"というフィールドを作成してください。その後適当な在庫数を登録してください。</t>
    <rPh sb="0" eb="1">
      <t>ツギ</t>
    </rPh>
    <rPh sb="3" eb="6">
      <t>ザイコスウ</t>
    </rPh>
    <rPh sb="16" eb="18">
      <t>サクセイ</t>
    </rPh>
    <rPh sb="27" eb="28">
      <t>ゴ</t>
    </rPh>
    <rPh sb="28" eb="30">
      <t>テキトウ</t>
    </rPh>
    <rPh sb="31" eb="34">
      <t>ザイコスウ</t>
    </rPh>
    <rPh sb="35" eb="37">
      <t>トウロク</t>
    </rPh>
    <phoneticPr fontId="8"/>
  </si>
  <si>
    <t>。</t>
    <phoneticPr fontId="8"/>
  </si>
  <si>
    <t>在庫数の多い順に表示しましょう</t>
    <rPh sb="0" eb="3">
      <t>ザイコスウ</t>
    </rPh>
    <rPh sb="4" eb="5">
      <t>オオ</t>
    </rPh>
    <rPh sb="6" eb="7">
      <t>ジュン</t>
    </rPh>
    <rPh sb="8" eb="10">
      <t>ヒョウジ</t>
    </rPh>
    <phoneticPr fontId="8"/>
  </si>
  <si>
    <t>武田薬品とライオンだけ表示しましょう。</t>
    <rPh sb="0" eb="2">
      <t>タケダ</t>
    </rPh>
    <rPh sb="2" eb="4">
      <t>ヤクヒン</t>
    </rPh>
    <rPh sb="11" eb="13">
      <t>ヒョウジ</t>
    </rPh>
    <phoneticPr fontId="8"/>
  </si>
  <si>
    <t>大田腸のくすり　だけ表示しましょう。</t>
    <rPh sb="0" eb="2">
      <t>オオタ</t>
    </rPh>
    <rPh sb="2" eb="3">
      <t>チョウ</t>
    </rPh>
    <rPh sb="10" eb="12">
      <t>ヒョウジ</t>
    </rPh>
    <phoneticPr fontId="8"/>
  </si>
  <si>
    <t>課題２－３</t>
    <rPh sb="0" eb="2">
      <t>カダイ</t>
    </rPh>
    <phoneticPr fontId="8"/>
  </si>
  <si>
    <t>①</t>
    <phoneticPr fontId="8"/>
  </si>
  <si>
    <t>②</t>
    <phoneticPr fontId="8"/>
  </si>
  <si>
    <t>課題4-5</t>
    <rPh sb="0" eb="2">
      <t>カダイ</t>
    </rPh>
    <phoneticPr fontId="8"/>
  </si>
  <si>
    <t>東京都のお客様で９月に買ったお客を表示しましょう。</t>
    <rPh sb="0" eb="2">
      <t>トウキョウ</t>
    </rPh>
    <rPh sb="2" eb="3">
      <t>ト</t>
    </rPh>
    <rPh sb="5" eb="7">
      <t>キャクサマ</t>
    </rPh>
    <rPh sb="9" eb="10">
      <t>ガツ</t>
    </rPh>
    <rPh sb="11" eb="12">
      <t>カ</t>
    </rPh>
    <rPh sb="15" eb="16">
      <t>キャク</t>
    </rPh>
    <rPh sb="17" eb="19">
      <t>ヒョウジ</t>
    </rPh>
    <phoneticPr fontId="8"/>
  </si>
  <si>
    <t>神奈川県のお客様で第３類薬品を買ったお客のみ表示しましょう。</t>
    <rPh sb="0" eb="4">
      <t>カナガワケン</t>
    </rPh>
    <rPh sb="6" eb="8">
      <t>キャクサマ</t>
    </rPh>
    <rPh sb="9" eb="10">
      <t>ダイ</t>
    </rPh>
    <rPh sb="11" eb="12">
      <t>ルイ</t>
    </rPh>
    <rPh sb="12" eb="14">
      <t>ヤクヒン</t>
    </rPh>
    <rPh sb="15" eb="16">
      <t>カ</t>
    </rPh>
    <rPh sb="19" eb="20">
      <t>キャク</t>
    </rPh>
    <rPh sb="22" eb="24">
      <t>ヒョウジ</t>
    </rPh>
    <phoneticPr fontId="8"/>
  </si>
  <si>
    <t>＊第３類薬品もレコード上に表すること。</t>
    <rPh sb="1" eb="2">
      <t>ダイ</t>
    </rPh>
    <rPh sb="3" eb="4">
      <t>ルイ</t>
    </rPh>
    <rPh sb="4" eb="6">
      <t>ヤクヒン</t>
    </rPh>
    <rPh sb="11" eb="12">
      <t>ウエ</t>
    </rPh>
    <rPh sb="13" eb="14">
      <t>ヒョウ</t>
    </rPh>
    <phoneticPr fontId="8"/>
  </si>
  <si>
    <t>下記は今迄作成したすべてのデータベースから選択します。</t>
    <rPh sb="0" eb="2">
      <t>カキ</t>
    </rPh>
    <rPh sb="3" eb="5">
      <t>イママデ</t>
    </rPh>
    <rPh sb="5" eb="7">
      <t>サクセイ</t>
    </rPh>
    <rPh sb="21" eb="23">
      <t>センタク</t>
    </rPh>
    <phoneticPr fontId="8"/>
  </si>
  <si>
    <t>0366549981</t>
    <phoneticPr fontId="8"/>
  </si>
  <si>
    <t>松戸市のお客様で１，０００円以上買ったお客様のみ表示しましょう。</t>
    <rPh sb="0" eb="3">
      <t>マツドシ</t>
    </rPh>
    <rPh sb="5" eb="7">
      <t>キャクサマ</t>
    </rPh>
    <rPh sb="9" eb="14">
      <t>０００エン</t>
    </rPh>
    <rPh sb="14" eb="16">
      <t>イジョウ</t>
    </rPh>
    <rPh sb="16" eb="17">
      <t>カ</t>
    </rPh>
    <rPh sb="20" eb="22">
      <t>キャクサマ</t>
    </rPh>
    <rPh sb="24" eb="26">
      <t>ヒョウジ</t>
    </rPh>
    <phoneticPr fontId="8"/>
  </si>
  <si>
    <t>＊東京都のみレコード上に表すること。</t>
    <rPh sb="1" eb="4">
      <t>トウキョウト</t>
    </rPh>
    <rPh sb="10" eb="11">
      <t>ウエ</t>
    </rPh>
    <rPh sb="12" eb="13">
      <t>ヒョウ</t>
    </rPh>
    <phoneticPr fontId="8"/>
  </si>
  <si>
    <t>＊松戸市のみレコード上に表示すること。</t>
    <rPh sb="1" eb="4">
      <t>マツドシ</t>
    </rPh>
    <rPh sb="10" eb="11">
      <t>ジョウ</t>
    </rPh>
    <rPh sb="12" eb="14">
      <t>ヒョウジ</t>
    </rPh>
    <phoneticPr fontId="8"/>
  </si>
  <si>
    <t>実際に現場に参加した場合この数倍難解なテストがあります。</t>
    <rPh sb="0" eb="2">
      <t>ジッサイ</t>
    </rPh>
    <rPh sb="3" eb="5">
      <t>ゲンバ</t>
    </rPh>
    <rPh sb="6" eb="8">
      <t>サンカ</t>
    </rPh>
    <rPh sb="10" eb="12">
      <t>バアイ</t>
    </rPh>
    <rPh sb="14" eb="16">
      <t>スウバイ</t>
    </rPh>
    <rPh sb="16" eb="18">
      <t>ナンカイ</t>
    </rPh>
    <phoneticPr fontId="8"/>
  </si>
  <si>
    <t>９月の売り上げの顧客のなかで”茅場町店”の”お客様名","電話番号"と"メールアドレス"を表示してください。</t>
    <rPh sb="1" eb="2">
      <t>ガツ</t>
    </rPh>
    <rPh sb="3" eb="4">
      <t>ウ</t>
    </rPh>
    <rPh sb="5" eb="6">
      <t>ア</t>
    </rPh>
    <rPh sb="8" eb="10">
      <t>コキャク</t>
    </rPh>
    <rPh sb="15" eb="19">
      <t>カヤバチョウテン</t>
    </rPh>
    <rPh sb="23" eb="25">
      <t>キャクサマ</t>
    </rPh>
    <rPh sb="25" eb="26">
      <t>メイ</t>
    </rPh>
    <rPh sb="29" eb="33">
      <t>デンワバンゴウ</t>
    </rPh>
    <rPh sb="45" eb="47">
      <t>ヒョウジ</t>
    </rPh>
    <phoneticPr fontId="8"/>
  </si>
  <si>
    <t>課題４－６</t>
    <rPh sb="0" eb="2">
      <t>カダイ</t>
    </rPh>
    <phoneticPr fontId="8"/>
  </si>
  <si>
    <t>各データ６レコードくらいですが足りない分は自分で作成してください。顧客データは合計２０個以上作ること。</t>
    <rPh sb="0" eb="1">
      <t>カク</t>
    </rPh>
    <rPh sb="15" eb="16">
      <t>タ</t>
    </rPh>
    <rPh sb="19" eb="20">
      <t>ブン</t>
    </rPh>
    <rPh sb="21" eb="23">
      <t>ジブン</t>
    </rPh>
    <rPh sb="24" eb="26">
      <t>サクセイ</t>
    </rPh>
    <rPh sb="44" eb="46">
      <t>イジョウ</t>
    </rPh>
    <phoneticPr fontId="8"/>
  </si>
  <si>
    <t>下記のトランザクションをコマンドプロンプト上からMySQLで作成し、コマンドプロンプト上で画面表示してください。</t>
    <rPh sb="0" eb="2">
      <t>カキ</t>
    </rPh>
    <rPh sb="21" eb="22">
      <t>ウエ</t>
    </rPh>
    <rPh sb="30" eb="32">
      <t>サクセイ</t>
    </rPh>
    <rPh sb="43" eb="44">
      <t>ジョウ</t>
    </rPh>
    <rPh sb="45" eb="47">
      <t>ガメン</t>
    </rPh>
    <rPh sb="47" eb="49">
      <t>ヒョウジ</t>
    </rPh>
    <phoneticPr fontId="8"/>
  </si>
  <si>
    <t>日付は日付型です。</t>
    <rPh sb="0" eb="2">
      <t>ヒヅケ</t>
    </rPh>
    <rPh sb="3" eb="6">
      <t>ヒヅケガタ</t>
    </rPh>
    <phoneticPr fontId="8"/>
  </si>
  <si>
    <t>＊フィールド名はあってもなくてもよいです。</t>
    <rPh sb="6" eb="7">
      <t>メイ</t>
    </rPh>
    <phoneticPr fontId="8"/>
  </si>
  <si>
    <t>フィールド名</t>
    <rPh sb="5" eb="6">
      <t>メイ</t>
    </rPh>
    <phoneticPr fontId="8"/>
  </si>
  <si>
    <t>月　　神奈川　　○</t>
    <rPh sb="0" eb="1">
      <t>ゲツ</t>
    </rPh>
    <rPh sb="3" eb="6">
      <t>カナガワ</t>
    </rPh>
    <phoneticPr fontId="8"/>
  </si>
  <si>
    <t>＊顧客マスタの松戸市の全フィールドデータをレコード上に表示すること。</t>
    <rPh sb="1" eb="3">
      <t>コキャク</t>
    </rPh>
    <rPh sb="7" eb="9">
      <t>マツド</t>
    </rPh>
    <rPh sb="9" eb="10">
      <t>シ</t>
    </rPh>
    <rPh sb="11" eb="12">
      <t>ゼン</t>
    </rPh>
    <rPh sb="25" eb="26">
      <t>ジョウ</t>
    </rPh>
    <rPh sb="27" eb="29">
      <t>ヒョウジ</t>
    </rPh>
    <phoneticPr fontId="8"/>
  </si>
  <si>
    <t>＊商品マスタの第３類薬品全フィールドデータを表示すること。</t>
    <rPh sb="1" eb="3">
      <t>ショウヒン</t>
    </rPh>
    <rPh sb="7" eb="8">
      <t>ダイ</t>
    </rPh>
    <rPh sb="9" eb="10">
      <t>ルイ</t>
    </rPh>
    <rPh sb="10" eb="12">
      <t>ヤクヒン</t>
    </rPh>
    <rPh sb="12" eb="13">
      <t>ゼン</t>
    </rPh>
    <rPh sb="22" eb="24">
      <t>ヒョウジ</t>
    </rPh>
    <phoneticPr fontId="8"/>
  </si>
  <si>
    <t>お買い上げ額</t>
    <rPh sb="1" eb="2">
      <t>カ</t>
    </rPh>
    <rPh sb="3" eb="4">
      <t>ア</t>
    </rPh>
    <rPh sb="5" eb="6">
      <t>ガク</t>
    </rPh>
    <phoneticPr fontId="12"/>
  </si>
  <si>
    <t>課題5-１</t>
    <phoneticPr fontId="12"/>
  </si>
  <si>
    <t>９月の都道府県別、顧客のお買い上げ額の多い順に表示してください。</t>
    <rPh sb="1" eb="2">
      <t>ガツ</t>
    </rPh>
    <rPh sb="3" eb="7">
      <t>トドウフケン</t>
    </rPh>
    <rPh sb="7" eb="8">
      <t>ベツ</t>
    </rPh>
    <rPh sb="9" eb="11">
      <t>コキャク</t>
    </rPh>
    <rPh sb="13" eb="14">
      <t>カ</t>
    </rPh>
    <rPh sb="15" eb="16">
      <t>ア</t>
    </rPh>
    <rPh sb="17" eb="18">
      <t>ガク</t>
    </rPh>
    <rPh sb="19" eb="20">
      <t>オオ</t>
    </rPh>
    <rPh sb="21" eb="22">
      <t>ジュン</t>
    </rPh>
    <rPh sb="23" eb="25">
      <t>ヒョウジ</t>
    </rPh>
    <phoneticPr fontId="12"/>
  </si>
  <si>
    <t>例）</t>
    <rPh sb="0" eb="1">
      <t>レイ</t>
    </rPh>
    <phoneticPr fontId="12"/>
  </si>
  <si>
    <t>　</t>
    <phoneticPr fontId="12"/>
  </si>
  <si>
    <t>都道府県</t>
    <rPh sb="0" eb="4">
      <t>トドウフケン</t>
    </rPh>
    <phoneticPr fontId="12"/>
  </si>
  <si>
    <t>東京都</t>
    <rPh sb="0" eb="2">
      <t>トウキョウ</t>
    </rPh>
    <rPh sb="2" eb="3">
      <t>ト</t>
    </rPh>
    <phoneticPr fontId="12"/>
  </si>
  <si>
    <t>千葉県</t>
    <rPh sb="0" eb="3">
      <t>チバケン</t>
    </rPh>
    <phoneticPr fontId="12"/>
  </si>
  <si>
    <t>神奈川県</t>
    <rPh sb="0" eb="4">
      <t>カナガワケン</t>
    </rPh>
    <phoneticPr fontId="12"/>
  </si>
  <si>
    <t>課題５－２</t>
    <rPh sb="0" eb="2">
      <t>カダイ</t>
    </rPh>
    <phoneticPr fontId="12"/>
  </si>
  <si>
    <t>ポイント付与のフィールドを顧客マスタに作り、かつ適当なポイントを登録してください。フィールド名はポイントです。</t>
    <rPh sb="4" eb="6">
      <t>フヨ</t>
    </rPh>
    <rPh sb="13" eb="15">
      <t>コキャク</t>
    </rPh>
    <rPh sb="19" eb="20">
      <t>ツク</t>
    </rPh>
    <rPh sb="24" eb="26">
      <t>テキトウ</t>
    </rPh>
    <rPh sb="32" eb="34">
      <t>トウロク</t>
    </rPh>
    <rPh sb="46" eb="47">
      <t>メイ</t>
    </rPh>
    <phoneticPr fontId="12"/>
  </si>
  <si>
    <t>課題５－３</t>
    <rPh sb="0" eb="2">
      <t>カダイ</t>
    </rPh>
    <phoneticPr fontId="12"/>
  </si>
  <si>
    <t>９月の都道府県別、顧客別のポイント額の多い順に表示してください。</t>
    <rPh sb="1" eb="2">
      <t>ガツ</t>
    </rPh>
    <rPh sb="3" eb="7">
      <t>トドウフケン</t>
    </rPh>
    <rPh sb="7" eb="8">
      <t>ベツ</t>
    </rPh>
    <rPh sb="9" eb="11">
      <t>コキャク</t>
    </rPh>
    <rPh sb="11" eb="12">
      <t>ベツ</t>
    </rPh>
    <rPh sb="17" eb="18">
      <t>ガク</t>
    </rPh>
    <rPh sb="19" eb="20">
      <t>オオ</t>
    </rPh>
    <rPh sb="21" eb="22">
      <t>ジュン</t>
    </rPh>
    <rPh sb="23" eb="25">
      <t>ヒョウジ</t>
    </rPh>
    <phoneticPr fontId="12"/>
  </si>
  <si>
    <t>ポイント</t>
    <phoneticPr fontId="12"/>
  </si>
  <si>
    <t>売上データトランザクションは自分で作成してください。20データほど。</t>
    <rPh sb="0" eb="2">
      <t>ウリアゲ</t>
    </rPh>
    <rPh sb="14" eb="16">
      <t>ジブン</t>
    </rPh>
    <rPh sb="17" eb="19">
      <t>サクセイ</t>
    </rPh>
    <phoneticPr fontId="8"/>
  </si>
  <si>
    <t>９月分売上データのみ表示してください。（セレクト文で9月といれる）</t>
    <rPh sb="3" eb="5">
      <t>ウリアゲ</t>
    </rPh>
    <rPh sb="24" eb="25">
      <t>ブン</t>
    </rPh>
    <rPh sb="27" eb="28">
      <t>ガツ</t>
    </rPh>
    <phoneticPr fontId="8"/>
  </si>
  <si>
    <t xml:space="preserve"> </t>
    <phoneticPr fontId="8"/>
  </si>
  <si>
    <t>健康食品通販の顧客管理システムです。</t>
    <rPh sb="0" eb="2">
      <t>ケンコウ</t>
    </rPh>
    <rPh sb="2" eb="4">
      <t>ショクヒン</t>
    </rPh>
    <rPh sb="4" eb="6">
      <t>ツウハン</t>
    </rPh>
    <phoneticPr fontId="8"/>
  </si>
  <si>
    <r>
      <t>insert intoで下記のデータに追加するプログラムを</t>
    </r>
    <r>
      <rPr>
        <b/>
        <sz val="11"/>
        <color rgb="FFFF0000"/>
        <rFont val="游ゴシック"/>
        <family val="3"/>
        <charset val="128"/>
        <scheme val="minor"/>
      </rPr>
      <t>コマンドプロンプト</t>
    </r>
    <r>
      <rPr>
        <sz val="11"/>
        <color theme="1"/>
        <rFont val="游ゴシック"/>
        <family val="3"/>
        <charset val="128"/>
        <scheme val="minor"/>
      </rPr>
      <t>から、又は</t>
    </r>
    <r>
      <rPr>
        <b/>
        <sz val="11"/>
        <color rgb="FFFF0000"/>
        <rFont val="游ゴシック"/>
        <family val="3"/>
        <charset val="128"/>
        <scheme val="minor"/>
      </rPr>
      <t>Windowsコマンドプロンプト上から</t>
    </r>
    <r>
      <rPr>
        <sz val="11"/>
        <color theme="1"/>
        <rFont val="游ゴシック"/>
        <family val="3"/>
        <charset val="128"/>
        <scheme val="minor"/>
      </rPr>
      <t>つくってください。</t>
    </r>
    <rPh sb="41" eb="42">
      <t>マタ</t>
    </rPh>
    <rPh sb="59" eb="60">
      <t>ウエ</t>
    </rPh>
    <phoneticPr fontId="8"/>
  </si>
  <si>
    <t>緑でサラナ</t>
    <rPh sb="0" eb="1">
      <t>ミドリ</t>
    </rPh>
    <phoneticPr fontId="8"/>
  </si>
  <si>
    <t>サンスター</t>
    <phoneticPr fontId="8"/>
  </si>
  <si>
    <t>使用データベースMySQL</t>
    <rPh sb="0" eb="2">
      <t>シヨウ</t>
    </rPh>
    <phoneticPr fontId="8"/>
  </si>
  <si>
    <t>顧客マスタ(kokyaku_m)作成</t>
    <phoneticPr fontId="8"/>
  </si>
  <si>
    <t>商品マスタ(shohin_m)</t>
    <phoneticPr fontId="8"/>
  </si>
  <si>
    <t>共同課題</t>
    <rPh sb="0" eb="4">
      <t>キョウドウカダイ</t>
    </rPh>
    <phoneticPr fontId="8"/>
  </si>
  <si>
    <t>健康食品通販の顧客管理システム</t>
    <rPh sb="0" eb="2">
      <t>ケンコウ</t>
    </rPh>
    <rPh sb="2" eb="4">
      <t>ショクヒン</t>
    </rPh>
    <rPh sb="4" eb="6">
      <t>ツウハン</t>
    </rPh>
    <phoneticPr fontId="8"/>
  </si>
  <si>
    <t>・顧客マスタの作成</t>
    <rPh sb="1" eb="3">
      <t>コキャク</t>
    </rPh>
    <rPh sb="7" eb="9">
      <t>サクセイ</t>
    </rPh>
    <phoneticPr fontId="8"/>
  </si>
  <si>
    <t>・</t>
    <phoneticPr fontId="8"/>
  </si>
  <si>
    <t>1バイト</t>
    <phoneticPr fontId="8"/>
  </si>
  <si>
    <t>データ長(文字数)</t>
    <rPh sb="5" eb="8">
      <t>モジスウ</t>
    </rPh>
    <phoneticPr fontId="8"/>
  </si>
  <si>
    <t>2バイト</t>
    <phoneticPr fontId="8"/>
  </si>
  <si>
    <t>・商品マスタの作成</t>
    <rPh sb="1" eb="3">
      <t>ショウヒン</t>
    </rPh>
    <rPh sb="7" eb="9">
      <t>サクセイ</t>
    </rPh>
    <phoneticPr fontId="8"/>
  </si>
  <si>
    <t>在庫数</t>
    <rPh sb="0" eb="3">
      <t>ザイコスウ</t>
    </rPh>
    <phoneticPr fontId="8"/>
  </si>
  <si>
    <t>整数</t>
    <rPh sb="0" eb="2">
      <t>セイスウ</t>
    </rPh>
    <phoneticPr fontId="8"/>
  </si>
  <si>
    <t>ー</t>
    <phoneticPr fontId="8"/>
  </si>
  <si>
    <t>性別</t>
    <rPh sb="0" eb="2">
      <t>セイベツ</t>
    </rPh>
    <phoneticPr fontId="8"/>
  </si>
  <si>
    <t>文字型</t>
    <phoneticPr fontId="8"/>
  </si>
  <si>
    <t>下記の顧客マスタの中に性別フィールドを２バイトで追加してデータ欄にデータを入力してください。</t>
    <phoneticPr fontId="8"/>
  </si>
  <si>
    <t>・顧客参照画面作成</t>
    <rPh sb="1" eb="7">
      <t>コキャクサンショウガメン</t>
    </rPh>
    <rPh sb="7" eb="9">
      <t>サクセイ</t>
    </rPh>
    <phoneticPr fontId="8"/>
  </si>
  <si>
    <t>・顧客参照画面に都道府県、市区町村、町名での検索機能を追加する。</t>
    <rPh sb="1" eb="3">
      <t>コキャク</t>
    </rPh>
    <rPh sb="3" eb="7">
      <t>サンショウガメン</t>
    </rPh>
    <rPh sb="8" eb="12">
      <t>トドウフケン</t>
    </rPh>
    <rPh sb="13" eb="17">
      <t>シクチョウソン</t>
    </rPh>
    <rPh sb="18" eb="20">
      <t>チョウメイ</t>
    </rPh>
    <rPh sb="22" eb="26">
      <t>ケンサクキノウ</t>
    </rPh>
    <rPh sb="27" eb="29">
      <t>ツイカ</t>
    </rPh>
    <phoneticPr fontId="8"/>
  </si>
  <si>
    <t>・顧客番号で昇順、降順指定して並べ替えできるようにする</t>
    <rPh sb="1" eb="5">
      <t>コキャクバンゴウ</t>
    </rPh>
    <rPh sb="6" eb="8">
      <t>ショウジュン</t>
    </rPh>
    <rPh sb="9" eb="11">
      <t>コウジュン</t>
    </rPh>
    <rPh sb="11" eb="13">
      <t>シテイ</t>
    </rPh>
    <rPh sb="15" eb="16">
      <t>ナラ</t>
    </rPh>
    <rPh sb="17" eb="18">
      <t>カ</t>
    </rPh>
    <phoneticPr fontId="8"/>
  </si>
  <si>
    <t>・データは１０行表示</t>
    <rPh sb="7" eb="10">
      <t>ギョウヒョウジ</t>
    </rPh>
    <phoneticPr fontId="8"/>
  </si>
  <si>
    <t>記入日：</t>
    <rPh sb="0" eb="3">
      <t>キニュウビ</t>
    </rPh>
    <phoneticPr fontId="8"/>
  </si>
  <si>
    <t>・顧客削除機能を追加する。</t>
    <rPh sb="1" eb="7">
      <t>コキャクサクジョキノウ</t>
    </rPh>
    <rPh sb="8" eb="10">
      <t>ツイカ</t>
    </rPh>
    <phoneticPr fontId="8"/>
  </si>
  <si>
    <t>・顧客参照で、除外検索機能も実装する。　</t>
    <rPh sb="1" eb="3">
      <t>コキャク</t>
    </rPh>
    <rPh sb="3" eb="5">
      <t>サンショウ</t>
    </rPh>
    <rPh sb="7" eb="9">
      <t>ジョガイ</t>
    </rPh>
    <rPh sb="9" eb="13">
      <t>ケンサクキノウ</t>
    </rPh>
    <rPh sb="14" eb="16">
      <t>ジッソウ</t>
    </rPh>
    <phoneticPr fontId="8"/>
  </si>
  <si>
    <t>例：東京都を選ぶと東京都だけ消えて、東京都と北区を選ぶと東京都北区　だけ消える。　→東京都 "かつ" 北区を除外 【AND】</t>
    <rPh sb="0" eb="1">
      <t>レイ</t>
    </rPh>
    <rPh sb="2" eb="5">
      <t>トウキョウト</t>
    </rPh>
    <rPh sb="6" eb="7">
      <t>エラ</t>
    </rPh>
    <rPh sb="9" eb="12">
      <t>トウキョウト</t>
    </rPh>
    <rPh sb="14" eb="15">
      <t>キ</t>
    </rPh>
    <rPh sb="18" eb="21">
      <t>トウキョウト</t>
    </rPh>
    <rPh sb="22" eb="24">
      <t>キタク</t>
    </rPh>
    <rPh sb="25" eb="26">
      <t>エラ</t>
    </rPh>
    <rPh sb="28" eb="31">
      <t>トウキョウト</t>
    </rPh>
    <rPh sb="31" eb="33">
      <t>キタク</t>
    </rPh>
    <rPh sb="36" eb="37">
      <t>キ</t>
    </rPh>
    <rPh sb="42" eb="45">
      <t>トウキョウト</t>
    </rPh>
    <rPh sb="51" eb="53">
      <t>キタク</t>
    </rPh>
    <rPh sb="54" eb="56">
      <t>ジョガイ</t>
    </rPh>
    <phoneticPr fontId="8"/>
  </si>
  <si>
    <t>・受注データテーブル(日次データ)作成</t>
    <rPh sb="1" eb="3">
      <t>ジュチュウ</t>
    </rPh>
    <rPh sb="11" eb="13">
      <t>ニチジ</t>
    </rPh>
    <rPh sb="17" eb="19">
      <t>サクセイ</t>
    </rPh>
    <phoneticPr fontId="8"/>
  </si>
  <si>
    <t>数量</t>
    <phoneticPr fontId="8"/>
  </si>
  <si>
    <t>受注データテーブル</t>
    <rPh sb="0" eb="2">
      <t>ジュチュウ</t>
    </rPh>
    <phoneticPr fontId="8"/>
  </si>
  <si>
    <t>顧客マスタ</t>
    <rPh sb="0" eb="2">
      <t>コキャク</t>
    </rPh>
    <phoneticPr fontId="8"/>
  </si>
  <si>
    <t>商品マスタ</t>
    <rPh sb="0" eb="2">
      <t>ショウヒン</t>
    </rPh>
    <phoneticPr fontId="8"/>
  </si>
  <si>
    <t>・受注データ入力画面作成　商品名と顧客名はプルダウン表示でせんたく</t>
    <rPh sb="1" eb="3">
      <t>ジュチュウ</t>
    </rPh>
    <rPh sb="6" eb="8">
      <t>ニュウリョク</t>
    </rPh>
    <rPh sb="8" eb="10">
      <t>ガメン</t>
    </rPh>
    <rPh sb="10" eb="12">
      <t>サクセイ</t>
    </rPh>
    <rPh sb="13" eb="16">
      <t>ショウヒンメイ</t>
    </rPh>
    <rPh sb="17" eb="20">
      <t>コキャクメイ</t>
    </rPh>
    <rPh sb="26" eb="28">
      <t>ヒョウジ</t>
    </rPh>
    <phoneticPr fontId="8"/>
  </si>
  <si>
    <t>・受注データの参照画面(売上参照)</t>
    <rPh sb="1" eb="3">
      <t>ジュチュウ</t>
    </rPh>
    <rPh sb="7" eb="11">
      <t>サンショウガメン</t>
    </rPh>
    <rPh sb="12" eb="16">
      <t>ウリアゲサンショウ</t>
    </rPh>
    <phoneticPr fontId="8"/>
  </si>
  <si>
    <t>　　売上年月を指定して表示する。(集計もそのうちやるかも)</t>
    <rPh sb="2" eb="4">
      <t>ウリアゲ</t>
    </rPh>
    <rPh sb="4" eb="6">
      <t>ネンゲツ</t>
    </rPh>
    <rPh sb="7" eb="9">
      <t>シテイ</t>
    </rPh>
    <rPh sb="11" eb="13">
      <t>ヒョウジ</t>
    </rPh>
    <rPh sb="17" eb="19">
      <t>シュウケイ</t>
    </rPh>
    <phoneticPr fontId="8"/>
  </si>
  <si>
    <t>　　都道府県、市区町村、町名も指定できるようにする</t>
    <rPh sb="2" eb="6">
      <t>トドウフケン</t>
    </rPh>
    <rPh sb="7" eb="11">
      <t>シクチョウソン</t>
    </rPh>
    <rPh sb="12" eb="14">
      <t>チョウメイ</t>
    </rPh>
    <rPh sb="15" eb="17">
      <t>シテイ</t>
    </rPh>
    <phoneticPr fontId="8"/>
  </si>
  <si>
    <t>第3類医薬品</t>
    <rPh sb="0" eb="1">
      <t>ダイ</t>
    </rPh>
    <rPh sb="2" eb="3">
      <t>ルイ</t>
    </rPh>
    <rPh sb="3" eb="6">
      <t>イヤクヒン</t>
    </rPh>
    <phoneticPr fontId="8"/>
  </si>
  <si>
    <t>大分類</t>
    <rPh sb="0" eb="3">
      <t>ダイブンルイ</t>
    </rPh>
    <phoneticPr fontId="8"/>
  </si>
  <si>
    <t>・売上金額でも抽出できるようにする。</t>
    <rPh sb="1" eb="3">
      <t>ウリアゲ</t>
    </rPh>
    <rPh sb="3" eb="5">
      <t>キンガク</t>
    </rPh>
    <rPh sb="7" eb="9">
      <t>チュウシュツ</t>
    </rPh>
    <phoneticPr fontId="8"/>
  </si>
  <si>
    <t>支店テーブル</t>
    <rPh sb="0" eb="2">
      <t>シテン</t>
    </rPh>
    <phoneticPr fontId="8"/>
  </si>
  <si>
    <t>支店コード</t>
    <rPh sb="0" eb="2">
      <t>シテン</t>
    </rPh>
    <phoneticPr fontId="8"/>
  </si>
  <si>
    <t>支店名</t>
    <rPh sb="0" eb="3">
      <t>シテンメイ</t>
    </rPh>
    <phoneticPr fontId="8"/>
  </si>
  <si>
    <t>住所</t>
    <rPh sb="0" eb="2">
      <t>ジュウショ</t>
    </rPh>
    <phoneticPr fontId="8"/>
  </si>
  <si>
    <t>電話番号</t>
    <rPh sb="0" eb="4">
      <t>デンワバンゴウ</t>
    </rPh>
    <phoneticPr fontId="8"/>
  </si>
  <si>
    <t>・・・</t>
    <phoneticPr fontId="8"/>
  </si>
  <si>
    <t>・年月・都道府県・顧客別のお買い上げ額の多い順に表示する機能を追加</t>
    <rPh sb="1" eb="3">
      <t>ネンゲツ</t>
    </rPh>
    <rPh sb="4" eb="8">
      <t>トドウフケン</t>
    </rPh>
    <rPh sb="9" eb="11">
      <t>コキャク</t>
    </rPh>
    <rPh sb="11" eb="12">
      <t>ベツ</t>
    </rPh>
    <rPh sb="14" eb="15">
      <t>カ</t>
    </rPh>
    <rPh sb="16" eb="17">
      <t>ア</t>
    </rPh>
    <rPh sb="18" eb="19">
      <t>ガク</t>
    </rPh>
    <rPh sb="20" eb="21">
      <t>オオ</t>
    </rPh>
    <rPh sb="22" eb="23">
      <t>ジュン</t>
    </rPh>
    <rPh sb="24" eb="26">
      <t>ヒョウジ</t>
    </rPh>
    <rPh sb="28" eb="30">
      <t>キノウ</t>
    </rPh>
    <rPh sb="31" eb="33">
      <t>ツイカ</t>
    </rPh>
    <phoneticPr fontId="12"/>
  </si>
  <si>
    <t>・ポイント　列を顧客マスタに追加</t>
    <rPh sb="6" eb="7">
      <t>レツ</t>
    </rPh>
    <rPh sb="8" eb="10">
      <t>コキャク</t>
    </rPh>
    <rPh sb="14" eb="16">
      <t>ツイカ</t>
    </rPh>
    <phoneticPr fontId="8"/>
  </si>
  <si>
    <t>・付与ポイント　列を受注データに追加</t>
    <phoneticPr fontId="8"/>
  </si>
  <si>
    <t>・受注データから、ある時点での都道府県・顧客別のポイント数ランキング表示機能追加(降順)</t>
    <rPh sb="1" eb="3">
      <t>ジュチュウ</t>
    </rPh>
    <rPh sb="11" eb="13">
      <t>ジテン</t>
    </rPh>
    <rPh sb="15" eb="19">
      <t>トドウフケン</t>
    </rPh>
    <rPh sb="20" eb="23">
      <t>コキャクベツ</t>
    </rPh>
    <rPh sb="28" eb="29">
      <t>スウ</t>
    </rPh>
    <rPh sb="34" eb="36">
      <t>ヒョウジ</t>
    </rPh>
    <rPh sb="36" eb="38">
      <t>キノウ</t>
    </rPh>
    <rPh sb="38" eb="40">
      <t>ツイカ</t>
    </rPh>
    <rPh sb="41" eb="43">
      <t>コウジュン</t>
    </rPh>
    <phoneticPr fontId="8"/>
  </si>
  <si>
    <t>商品番号</t>
    <rPh sb="2" eb="4">
      <t>バンゴウ</t>
    </rPh>
    <phoneticPr fontId="8"/>
  </si>
  <si>
    <t>顧客番号</t>
    <phoneticPr fontId="8"/>
  </si>
  <si>
    <t>受注番号</t>
    <rPh sb="0" eb="4">
      <t>ジュチュウバンゴウ</t>
    </rPh>
    <phoneticPr fontId="8"/>
  </si>
  <si>
    <t>受注データ</t>
    <rPh sb="0" eb="2">
      <t>ジュチュウ</t>
    </rPh>
    <phoneticPr fontId="8"/>
  </si>
  <si>
    <t>売上データ</t>
    <rPh sb="0" eb="2">
      <t>ウリアゲ</t>
    </rPh>
    <phoneticPr fontId="8"/>
  </si>
  <si>
    <t>支店</t>
    <rPh sb="0" eb="2">
      <t>シテン</t>
    </rPh>
    <phoneticPr fontId="8"/>
  </si>
  <si>
    <t>支店番号</t>
    <rPh sb="0" eb="4">
      <t>シテンバンゴウ</t>
    </rPh>
    <phoneticPr fontId="8"/>
  </si>
  <si>
    <t>ポイント</t>
  </si>
  <si>
    <t>ポイント</t>
    <phoneticPr fontId="8"/>
  </si>
  <si>
    <t>付与ポイント</t>
    <rPh sb="0" eb="2">
      <t>フヨ</t>
    </rPh>
    <phoneticPr fontId="8"/>
  </si>
  <si>
    <t>顧客マスタ関連</t>
    <rPh sb="0" eb="2">
      <t>コキャク</t>
    </rPh>
    <rPh sb="5" eb="7">
      <t>カンレン</t>
    </rPh>
    <phoneticPr fontId="8"/>
  </si>
  <si>
    <t>受注データ関連</t>
    <rPh sb="0" eb="2">
      <t>ジュチュウ</t>
    </rPh>
    <rPh sb="5" eb="7">
      <t>カンレン</t>
    </rPh>
    <phoneticPr fontId="8"/>
  </si>
  <si>
    <t>商品マスタ関連</t>
    <rPh sb="0" eb="2">
      <t>ショウヒン</t>
    </rPh>
    <rPh sb="5" eb="7">
      <t>カンレン</t>
    </rPh>
    <phoneticPr fontId="8"/>
  </si>
  <si>
    <t>受注</t>
    <rPh sb="0" eb="2">
      <t>ジュチュウ</t>
    </rPh>
    <phoneticPr fontId="8"/>
  </si>
  <si>
    <t>顧客</t>
    <rPh sb="0" eb="2">
      <t>コキャク</t>
    </rPh>
    <phoneticPr fontId="8"/>
  </si>
  <si>
    <t>売上確認</t>
    <rPh sb="0" eb="2">
      <t>ウリアゲ</t>
    </rPh>
    <rPh sb="2" eb="4">
      <t>カクニン</t>
    </rPh>
    <phoneticPr fontId="8"/>
  </si>
  <si>
    <t>商品番号(FK)</t>
    <rPh sb="2" eb="4">
      <t>バンゴウ</t>
    </rPh>
    <phoneticPr fontId="8"/>
  </si>
  <si>
    <t>顧客番号(FK)</t>
    <phoneticPr fontId="8"/>
  </si>
  <si>
    <t>追加事項</t>
    <rPh sb="0" eb="4">
      <t>ツイカジコウ</t>
    </rPh>
    <phoneticPr fontId="8"/>
  </si>
  <si>
    <t>・キャンセル時はマイナス処理する。(データ削除はしない)</t>
    <rPh sb="6" eb="7">
      <t>ジ</t>
    </rPh>
    <rPh sb="12" eb="14">
      <t>ショリ</t>
    </rPh>
    <rPh sb="21" eb="23">
      <t>サクジョ</t>
    </rPh>
    <phoneticPr fontId="8"/>
  </si>
  <si>
    <t>年月日</t>
    <rPh sb="0" eb="3">
      <t>ネンガッピ</t>
    </rPh>
    <phoneticPr fontId="8"/>
  </si>
  <si>
    <t>支店番号(FK)</t>
    <rPh sb="0" eb="4">
      <t>シテンバンゴウ</t>
    </rPh>
    <phoneticPr fontId="8"/>
  </si>
  <si>
    <t>販売単価</t>
    <phoneticPr fontId="8"/>
  </si>
  <si>
    <t>販売単価</t>
    <rPh sb="0" eb="2">
      <t>ハンバイ</t>
    </rPh>
    <phoneticPr fontId="8"/>
  </si>
  <si>
    <t>・大分類　列を追加する</t>
    <rPh sb="1" eb="4">
      <t>ダイブンルイ</t>
    </rPh>
    <rPh sb="5" eb="6">
      <t>レツ</t>
    </rPh>
    <rPh sb="7" eb="9">
      <t>ツイカ</t>
    </rPh>
    <phoneticPr fontId="8"/>
  </si>
  <si>
    <t>支店番号(FK)</t>
    <rPh sb="0" eb="2">
      <t>シテン</t>
    </rPh>
    <rPh sb="2" eb="4">
      <t>バンゴウ</t>
    </rPh>
    <phoneticPr fontId="8"/>
  </si>
  <si>
    <t>概念設計</t>
    <rPh sb="0" eb="2">
      <t>ガイネン</t>
    </rPh>
    <rPh sb="2" eb="4">
      <t>セッケイ</t>
    </rPh>
    <phoneticPr fontId="8"/>
  </si>
  <si>
    <t>論理設計</t>
    <rPh sb="0" eb="2">
      <t>ロンリ</t>
    </rPh>
    <rPh sb="2" eb="4">
      <t>セッケイ</t>
    </rPh>
    <phoneticPr fontId="8"/>
  </si>
  <si>
    <t>物理設計</t>
    <rPh sb="0" eb="4">
      <t>ブツリセッケイ</t>
    </rPh>
    <phoneticPr fontId="8"/>
  </si>
  <si>
    <t>エンティティ名(論理)</t>
    <rPh sb="6" eb="7">
      <t>メイ</t>
    </rPh>
    <rPh sb="8" eb="10">
      <t>ロンリ</t>
    </rPh>
    <phoneticPr fontId="8"/>
  </si>
  <si>
    <t>エンティティ名(物理)</t>
    <rPh sb="6" eb="7">
      <t>メイ</t>
    </rPh>
    <rPh sb="8" eb="10">
      <t>ブツリ</t>
    </rPh>
    <phoneticPr fontId="8"/>
  </si>
  <si>
    <t>No</t>
    <phoneticPr fontId="8"/>
  </si>
  <si>
    <t>属性</t>
    <rPh sb="0" eb="2">
      <t>ゾクセイ</t>
    </rPh>
    <phoneticPr fontId="8"/>
  </si>
  <si>
    <t>制約</t>
    <rPh sb="0" eb="2">
      <t>セイヤク</t>
    </rPh>
    <phoneticPr fontId="8"/>
  </si>
  <si>
    <t>データ型</t>
    <rPh sb="3" eb="4">
      <t>ガタ</t>
    </rPh>
    <phoneticPr fontId="8"/>
  </si>
  <si>
    <t>初期値</t>
    <rPh sb="0" eb="3">
      <t>ショキチ</t>
    </rPh>
    <phoneticPr fontId="8"/>
  </si>
  <si>
    <t>備考</t>
    <rPh sb="0" eb="2">
      <t>ビコウ</t>
    </rPh>
    <phoneticPr fontId="8"/>
  </si>
  <si>
    <t>論理名</t>
    <rPh sb="0" eb="3">
      <t>ロンリメイ</t>
    </rPh>
    <phoneticPr fontId="8"/>
  </si>
  <si>
    <t>物理名</t>
    <rPh sb="0" eb="2">
      <t>ブツリ</t>
    </rPh>
    <rPh sb="2" eb="3">
      <t>メイ</t>
    </rPh>
    <phoneticPr fontId="8"/>
  </si>
  <si>
    <t>PK</t>
    <phoneticPr fontId="8"/>
  </si>
  <si>
    <t>FK</t>
    <phoneticPr fontId="8"/>
  </si>
  <si>
    <t>NN</t>
    <phoneticPr fontId="8"/>
  </si>
  <si>
    <t>型名</t>
    <rPh sb="0" eb="2">
      <t>カタメイ</t>
    </rPh>
    <phoneticPr fontId="8"/>
  </si>
  <si>
    <t>長さ</t>
    <rPh sb="0" eb="1">
      <t>ナガ</t>
    </rPh>
    <phoneticPr fontId="8"/>
  </si>
  <si>
    <t>CHAR</t>
    <phoneticPr fontId="8"/>
  </si>
  <si>
    <t>DATE</t>
    <phoneticPr fontId="8"/>
  </si>
  <si>
    <t>-</t>
    <phoneticPr fontId="8"/>
  </si>
  <si>
    <t>販売時単価</t>
    <rPh sb="0" eb="2">
      <t>ハンバイ</t>
    </rPh>
    <rPh sb="2" eb="3">
      <t>ジ</t>
    </rPh>
    <phoneticPr fontId="8"/>
  </si>
  <si>
    <t>first_name</t>
  </si>
  <si>
    <t>email</t>
  </si>
  <si>
    <t>prefecture</t>
  </si>
  <si>
    <t>city</t>
  </si>
  <si>
    <t>street_name</t>
  </si>
  <si>
    <t>building_name</t>
  </si>
  <si>
    <t>gender</t>
  </si>
  <si>
    <t>points</t>
  </si>
  <si>
    <t>customer_num</t>
    <phoneticPr fontId="8"/>
  </si>
  <si>
    <t>・英語で分かりやすく</t>
    <rPh sb="1" eb="3">
      <t>エイゴ</t>
    </rPh>
    <rPh sb="4" eb="5">
      <t>ワ</t>
    </rPh>
    <phoneticPr fontId="8"/>
  </si>
  <si>
    <t>VB</t>
    <phoneticPr fontId="8"/>
  </si>
  <si>
    <t>CustomerMaster</t>
    <phoneticPr fontId="8"/>
  </si>
  <si>
    <t>例:CustomerMaster</t>
    <rPh sb="0" eb="1">
      <t>レイ</t>
    </rPh>
    <phoneticPr fontId="8"/>
  </si>
  <si>
    <t>テーブル</t>
    <phoneticPr fontId="8"/>
  </si>
  <si>
    <t>・テーブル名は単語の頭文字を大文字にする</t>
    <rPh sb="5" eb="6">
      <t>メイ</t>
    </rPh>
    <rPh sb="7" eb="9">
      <t>タンゴ</t>
    </rPh>
    <rPh sb="10" eb="11">
      <t>アタマ</t>
    </rPh>
    <rPh sb="11" eb="13">
      <t>モジ</t>
    </rPh>
    <rPh sb="14" eb="17">
      <t>オオモジ</t>
    </rPh>
    <phoneticPr fontId="8"/>
  </si>
  <si>
    <t>・列名はすべて小文字で、単語間は_(アンダーバー)で繋ぐ</t>
    <rPh sb="1" eb="3">
      <t>レツメイ</t>
    </rPh>
    <rPh sb="7" eb="10">
      <t>コモジ</t>
    </rPh>
    <rPh sb="12" eb="14">
      <t>タンゴ</t>
    </rPh>
    <rPh sb="14" eb="15">
      <t>アイダ</t>
    </rPh>
    <rPh sb="26" eb="27">
      <t>ツナ</t>
    </rPh>
    <phoneticPr fontId="8"/>
  </si>
  <si>
    <t>・変数名は、</t>
    <rPh sb="1" eb="4">
      <t>ヘンスウメイ</t>
    </rPh>
    <phoneticPr fontId="8"/>
  </si>
  <si>
    <t>・コントロール名には、コントロール名のプレフィックスを入れる</t>
    <rPh sb="7" eb="8">
      <t>メイ</t>
    </rPh>
    <rPh sb="17" eb="18">
      <t>メイ</t>
    </rPh>
    <rPh sb="27" eb="28">
      <t>イ</t>
    </rPh>
    <phoneticPr fontId="8"/>
  </si>
  <si>
    <t>例：textbox → txt</t>
    <rPh sb="0" eb="1">
      <t>レイ</t>
    </rPh>
    <phoneticPr fontId="8"/>
  </si>
  <si>
    <t>共通</t>
    <rPh sb="0" eb="2">
      <t>キョウツウ</t>
    </rPh>
    <phoneticPr fontId="8"/>
  </si>
  <si>
    <t>last_name</t>
    <phoneticPr fontId="8"/>
  </si>
  <si>
    <t>〇</t>
  </si>
  <si>
    <t>〇</t>
    <phoneticPr fontId="8"/>
  </si>
  <si>
    <t>INT</t>
    <phoneticPr fontId="8"/>
  </si>
  <si>
    <t>・住所の丁目番地は半角入力にする 例: 1-10-100  →入力時に半角だけにする 　コード側でIMEオプションを強制的にOFFにさせる 一応全角、半角チェックも盛り込む</t>
    <rPh sb="1" eb="3">
      <t>ジュウショ</t>
    </rPh>
    <rPh sb="4" eb="6">
      <t>チョウメ</t>
    </rPh>
    <rPh sb="6" eb="8">
      <t>バンチ</t>
    </rPh>
    <rPh sb="9" eb="11">
      <t>ハンカク</t>
    </rPh>
    <rPh sb="11" eb="13">
      <t>ニュウリョク</t>
    </rPh>
    <rPh sb="17" eb="18">
      <t>レイ</t>
    </rPh>
    <rPh sb="31" eb="34">
      <t>ニュウリョクジ</t>
    </rPh>
    <rPh sb="35" eb="37">
      <t>ハンカク</t>
    </rPh>
    <rPh sb="47" eb="48">
      <t>ガワ</t>
    </rPh>
    <rPh sb="58" eb="61">
      <t>キョウセイテキ</t>
    </rPh>
    <rPh sb="70" eb="72">
      <t>イチオウ</t>
    </rPh>
    <rPh sb="72" eb="74">
      <t>ゼンカク</t>
    </rPh>
    <rPh sb="75" eb="77">
      <t>ハンカク</t>
    </rPh>
    <rPh sb="82" eb="83">
      <t>モ</t>
    </rPh>
    <rPh sb="84" eb="85">
      <t>コ</t>
    </rPh>
    <phoneticPr fontId="8"/>
  </si>
  <si>
    <t>VARCHAR</t>
    <phoneticPr fontId="8"/>
  </si>
  <si>
    <t>無し</t>
    <rPh sb="0" eb="1">
      <t>ナ</t>
    </rPh>
    <phoneticPr fontId="8"/>
  </si>
  <si>
    <t>数字５桁</t>
    <rPh sb="0" eb="2">
      <t>スウジ</t>
    </rPh>
    <rPh sb="3" eb="4">
      <t>ケタ</t>
    </rPh>
    <phoneticPr fontId="8"/>
  </si>
  <si>
    <t>ハイフン無し</t>
    <rPh sb="4" eb="5">
      <t>ナシ</t>
    </rPh>
    <phoneticPr fontId="8"/>
  </si>
  <si>
    <t>半角のみ ハイフン有り</t>
    <rPh sb="0" eb="2">
      <t>ハンカク</t>
    </rPh>
    <rPh sb="9" eb="10">
      <t>アリ</t>
    </rPh>
    <phoneticPr fontId="8"/>
  </si>
  <si>
    <t>CHAR</t>
  </si>
  <si>
    <t>04782345531</t>
    <phoneticPr fontId="8"/>
  </si>
  <si>
    <t>order_date</t>
  </si>
  <si>
    <t>unit_price</t>
  </si>
  <si>
    <t>quantity</t>
  </si>
  <si>
    <t>order_num</t>
    <phoneticPr fontId="8"/>
  </si>
  <si>
    <t>branch_num</t>
    <phoneticPr fontId="8"/>
  </si>
  <si>
    <t>phone_num</t>
    <phoneticPr fontId="8"/>
  </si>
  <si>
    <t>block_num</t>
    <phoneticPr fontId="8"/>
  </si>
  <si>
    <t>room_num</t>
    <phoneticPr fontId="8"/>
  </si>
  <si>
    <t>AUTO_INCREMENT(MySQL)</t>
    <phoneticPr fontId="8"/>
  </si>
  <si>
    <t>数字3桁</t>
    <rPh sb="0" eb="2">
      <t>スウジ</t>
    </rPh>
    <rPh sb="3" eb="4">
      <t>ケタ</t>
    </rPh>
    <phoneticPr fontId="8"/>
  </si>
  <si>
    <t>数字5桁</t>
    <rPh sb="0" eb="2">
      <t>スウジ</t>
    </rPh>
    <rPh sb="3" eb="4">
      <t>ケタ</t>
    </rPh>
    <phoneticPr fontId="8"/>
  </si>
  <si>
    <t>OrderData</t>
    <phoneticPr fontId="8"/>
  </si>
  <si>
    <t>ItemMaster</t>
    <phoneticPr fontId="8"/>
  </si>
  <si>
    <t>item_num</t>
  </si>
  <si>
    <t>item_num</t>
    <phoneticPr fontId="8"/>
  </si>
  <si>
    <t>category_name</t>
  </si>
  <si>
    <t>manufacturer</t>
  </si>
  <si>
    <t>product_name</t>
  </si>
  <si>
    <t>在庫数</t>
  </si>
  <si>
    <t>stock_quantity</t>
  </si>
  <si>
    <t>数字２桁</t>
    <rPh sb="0" eb="2">
      <t>スウジ</t>
    </rPh>
    <rPh sb="3" eb="4">
      <t>ケタ</t>
    </rPh>
    <phoneticPr fontId="8"/>
  </si>
  <si>
    <t>小文字英字１文字＋数字４桁　例:a0001</t>
    <rPh sb="0" eb="3">
      <t>コモジ</t>
    </rPh>
    <rPh sb="3" eb="5">
      <t>エイジ</t>
    </rPh>
    <rPh sb="6" eb="8">
      <t>モジ</t>
    </rPh>
    <rPh sb="9" eb="11">
      <t>スウジ</t>
    </rPh>
    <rPh sb="12" eb="13">
      <t>ケタ</t>
    </rPh>
    <rPh sb="14" eb="15">
      <t>レイ</t>
    </rPh>
    <phoneticPr fontId="8"/>
  </si>
  <si>
    <t>branch_name</t>
    <phoneticPr fontId="8"/>
  </si>
  <si>
    <t>Branch</t>
    <phoneticPr fontId="8"/>
  </si>
  <si>
    <t>要件定義(もどき)</t>
    <rPh sb="0" eb="4">
      <t>ヨウケンテイギ</t>
    </rPh>
    <phoneticPr fontId="8"/>
  </si>
  <si>
    <t>・機能要件</t>
    <rPh sb="1" eb="5">
      <t>キノウヨウケン</t>
    </rPh>
    <phoneticPr fontId="8"/>
  </si>
  <si>
    <t>・非機能要件</t>
    <rPh sb="1" eb="2">
      <t>ヒ</t>
    </rPh>
    <rPh sb="2" eb="6">
      <t>キノウヨウケン</t>
    </rPh>
    <phoneticPr fontId="8"/>
  </si>
  <si>
    <t>◼︎システム導入の目標と効果 「作業工数20％削減」「〇〇データの自動収集」といった、システムの目標や導入することによって得られる効果をできるだけ具体的に表すことです。</t>
  </si>
  <si>
    <t>◼︎システムの機能と入出力要求 想定する機能、ユーザから直接要求された機能を詳細に記し、システムのインプットとアウトプットの具体化を行います。アウトプットについては、帳票や画面のイメージで明確にしていきます。</t>
  </si>
  <si>
    <t>◼︎システム要求 ハードウェア・ソフトウェアの構成・OS・拡張性などのことです。システム保守・管理・システム引継ぎの際には、このシステム要求が重要な項目になります。</t>
  </si>
  <si>
    <r>
      <rPr>
        <sz val="11"/>
        <color theme="1"/>
        <rFont val="Segoe UI Emoji"/>
        <family val="2"/>
      </rPr>
      <t>◼︎</t>
    </r>
    <r>
      <rPr>
        <sz val="11"/>
        <color theme="1"/>
        <rFont val="Segoe UI Emoji"/>
        <family val="3"/>
      </rPr>
      <t>システムの概要・システム化の背景・目的など</t>
    </r>
    <r>
      <rPr>
        <sz val="11"/>
        <color theme="1"/>
        <rFont val="游ゴシック"/>
        <family val="3"/>
        <charset val="128"/>
        <scheme val="minor"/>
      </rPr>
      <t xml:space="preserve"> </t>
    </r>
    <r>
      <rPr>
        <sz val="11"/>
        <color theme="1"/>
        <rFont val="Segoe UI Emoji"/>
        <family val="3"/>
      </rPr>
      <t>システムを導入する目的や背景、開発導入するシステムの概要や範囲などについて表記します。</t>
    </r>
    <phoneticPr fontId="8"/>
  </si>
  <si>
    <t>健康食品通販事業部の顧客管理をシステム化する　　今までは紙で管理していたレガシー企業であるが、IT化による事業の効率化を目指す。</t>
    <rPh sb="0" eb="4">
      <t>ケンコウショクヒン</t>
    </rPh>
    <rPh sb="4" eb="6">
      <t>ツウハン</t>
    </rPh>
    <rPh sb="6" eb="9">
      <t>ジギョウブ</t>
    </rPh>
    <rPh sb="10" eb="14">
      <t>コキャクカンリ</t>
    </rPh>
    <rPh sb="19" eb="20">
      <t>カ</t>
    </rPh>
    <rPh sb="24" eb="25">
      <t>イマ</t>
    </rPh>
    <rPh sb="28" eb="29">
      <t>カミ</t>
    </rPh>
    <rPh sb="30" eb="32">
      <t>カンリ</t>
    </rPh>
    <rPh sb="40" eb="42">
      <t>キギョウ</t>
    </rPh>
    <rPh sb="49" eb="50">
      <t>カ</t>
    </rPh>
    <rPh sb="53" eb="55">
      <t>ジギョウ</t>
    </rPh>
    <rPh sb="56" eb="59">
      <t>コウリツカ</t>
    </rPh>
    <rPh sb="60" eb="62">
      <t>メザ</t>
    </rPh>
    <phoneticPr fontId="8"/>
  </si>
  <si>
    <t>顧客管理、受注データの作成、月々または年度毎の売り上げを集計できるようにする。</t>
    <rPh sb="0" eb="4">
      <t>コキャクカンリ</t>
    </rPh>
    <rPh sb="5" eb="7">
      <t>ジュチュウ</t>
    </rPh>
    <rPh sb="11" eb="13">
      <t>サクセイ</t>
    </rPh>
    <rPh sb="14" eb="16">
      <t>ツキヅキ</t>
    </rPh>
    <rPh sb="19" eb="21">
      <t>ネンド</t>
    </rPh>
    <rPh sb="21" eb="22">
      <t>ゴト</t>
    </rPh>
    <rPh sb="23" eb="24">
      <t>ウ</t>
    </rPh>
    <rPh sb="25" eb="26">
      <t>ア</t>
    </rPh>
    <rPh sb="28" eb="30">
      <t>シュウケイ</t>
    </rPh>
    <phoneticPr fontId="8"/>
  </si>
  <si>
    <t>作業工数50%削減し、売上データを自動収集する</t>
    <rPh sb="0" eb="2">
      <t>サギョウ</t>
    </rPh>
    <rPh sb="2" eb="4">
      <t>コウスウ</t>
    </rPh>
    <rPh sb="7" eb="9">
      <t>サクゲン</t>
    </rPh>
    <rPh sb="11" eb="13">
      <t>ウリアゲ</t>
    </rPh>
    <rPh sb="17" eb="21">
      <t>ジドウシュウシュウ</t>
    </rPh>
    <phoneticPr fontId="8"/>
  </si>
  <si>
    <t>・PC  WIN11  .NET8  デスクトップ環境</t>
    <rPh sb="25" eb="27">
      <t>カンキョウ</t>
    </rPh>
    <phoneticPr fontId="8"/>
  </si>
  <si>
    <t>・サーバー：Xサーバー LINUX  MySQL</t>
    <phoneticPr fontId="8"/>
  </si>
  <si>
    <t>・MySQL 文字コードはsjis(Shift JIS)</t>
    <rPh sb="7" eb="9">
      <t>モジ</t>
    </rPh>
    <phoneticPr fontId="8"/>
  </si>
  <si>
    <t>田中</t>
  </si>
  <si>
    <t>太郎</t>
  </si>
  <si>
    <t>taro.tanaka@example.com</t>
  </si>
  <si>
    <t>千代田区</t>
  </si>
  <si>
    <t>一ツ橋</t>
  </si>
  <si>
    <t>東京国際フォーラム</t>
  </si>
  <si>
    <t>101A</t>
  </si>
  <si>
    <t>男性</t>
  </si>
  <si>
    <t>鈴木</t>
  </si>
  <si>
    <t>花子</t>
  </si>
  <si>
    <t>hanako.suzuki@example.com</t>
  </si>
  <si>
    <t>神奈川県</t>
  </si>
  <si>
    <t>横浜市西区</t>
  </si>
  <si>
    <t>みなとみらい</t>
  </si>
  <si>
    <t>クイーンズスクエア横浜</t>
  </si>
  <si>
    <t>205B</t>
  </si>
  <si>
    <t>女性</t>
  </si>
  <si>
    <t>高橋</t>
  </si>
  <si>
    <t>一郎</t>
  </si>
  <si>
    <t>ichiro.takahashi@example.com</t>
  </si>
  <si>
    <t>大阪府</t>
  </si>
  <si>
    <t>大阪市北区</t>
  </si>
  <si>
    <t>大淀中</t>
  </si>
  <si>
    <t>梅田スカイビル</t>
  </si>
  <si>
    <t>佐藤</t>
  </si>
  <si>
    <t>次郎</t>
  </si>
  <si>
    <t>jiro.sato@example.com</t>
  </si>
  <si>
    <t>北海道</t>
  </si>
  <si>
    <t>札幌市中央区</t>
  </si>
  <si>
    <t>南三条西</t>
  </si>
  <si>
    <t>JRタワーホテル日航札幌</t>
  </si>
  <si>
    <t>山本</t>
  </si>
  <si>
    <t>三子</t>
  </si>
  <si>
    <t>miko.yamamoto@example.com</t>
  </si>
  <si>
    <t>福岡県</t>
  </si>
  <si>
    <t>福岡市博多区</t>
  </si>
  <si>
    <t>博多駅前</t>
  </si>
  <si>
    <t>キャナルシティ博多</t>
  </si>
  <si>
    <t>小林</t>
  </si>
  <si>
    <t>四郎</t>
  </si>
  <si>
    <t>shiro.kobayashi@example.com</t>
  </si>
  <si>
    <t>愛知県</t>
  </si>
  <si>
    <t>名古屋市中村区</t>
  </si>
  <si>
    <t>名駅</t>
  </si>
  <si>
    <t>JRゲートタワー</t>
  </si>
  <si>
    <t>中村</t>
  </si>
  <si>
    <t>goro.nakamura@example.com</t>
  </si>
  <si>
    <t>京都府</t>
  </si>
  <si>
    <t>京都市中京区</t>
  </si>
  <si>
    <t>河原町通</t>
  </si>
  <si>
    <t>京都タワーホテル</t>
  </si>
  <si>
    <t>林</t>
  </si>
  <si>
    <t>美咲</t>
  </si>
  <si>
    <t>misaki.hayashi@example.com</t>
  </si>
  <si>
    <t>千葉市中央区</t>
  </si>
  <si>
    <t>中央</t>
  </si>
  <si>
    <t>幕張メッセ</t>
  </si>
  <si>
    <t>松本</t>
  </si>
  <si>
    <t>健一</t>
  </si>
  <si>
    <t>kenichi.matsumoto@example.com</t>
  </si>
  <si>
    <t>兵庫県</t>
  </si>
  <si>
    <t>神戸市中央区</t>
  </si>
  <si>
    <t>三宮町</t>
  </si>
  <si>
    <t>ポートピアホテル</t>
  </si>
  <si>
    <t>伊藤</t>
  </si>
  <si>
    <t>明美</t>
  </si>
  <si>
    <t>akemi.ito@example.com</t>
  </si>
  <si>
    <t>広島県</t>
  </si>
  <si>
    <t>広島市中区</t>
  </si>
  <si>
    <t>大手町</t>
  </si>
  <si>
    <t>リーガロイヤルホテル広島</t>
  </si>
  <si>
    <t>山田</t>
  </si>
  <si>
    <t>真</t>
  </si>
  <si>
    <t>makoto.yamada@example.com</t>
  </si>
  <si>
    <t>宮城県</t>
  </si>
  <si>
    <t>仙台市青葉区</t>
  </si>
  <si>
    <t>本町</t>
  </si>
  <si>
    <t>仙台国際ホテル</t>
  </si>
  <si>
    <t>加藤</t>
  </si>
  <si>
    <t>千尋</t>
  </si>
  <si>
    <t>chihiro.kato@example.com</t>
  </si>
  <si>
    <t>熊本県</t>
  </si>
  <si>
    <t>熊本市中央区</t>
  </si>
  <si>
    <t>下通</t>
  </si>
  <si>
    <t>グランメッセ熊本</t>
  </si>
  <si>
    <t>501B</t>
  </si>
  <si>
    <t>井上</t>
  </si>
  <si>
    <t>進</t>
  </si>
  <si>
    <t>susumu.inoue@example.com</t>
  </si>
  <si>
    <t>静岡県</t>
  </si>
  <si>
    <t>静岡市葵区</t>
  </si>
  <si>
    <t>両替町</t>
  </si>
  <si>
    <t>静岡グランホテル</t>
  </si>
  <si>
    <t>森</t>
  </si>
  <si>
    <t>京子</t>
  </si>
  <si>
    <t>kyoko.mori@example.com</t>
  </si>
  <si>
    <t>愛媛県</t>
  </si>
  <si>
    <t>松山市三番町</t>
  </si>
  <si>
    <t>三番町</t>
  </si>
  <si>
    <t>松山全日空ホテル</t>
  </si>
  <si>
    <t>905A</t>
  </si>
  <si>
    <t>石井</t>
  </si>
  <si>
    <t>英子</t>
  </si>
  <si>
    <t>eiko.ishii@example.com</t>
  </si>
  <si>
    <t>沖縄県</t>
  </si>
  <si>
    <t>那覇市牧志</t>
  </si>
  <si>
    <t>国際通り</t>
  </si>
  <si>
    <t>沖縄ハーバービューホテル</t>
  </si>
  <si>
    <t>101C</t>
  </si>
  <si>
    <t>木村</t>
  </si>
  <si>
    <t>勇気</t>
  </si>
  <si>
    <t>yuki.kimura@example.com</t>
  </si>
  <si>
    <t>長崎県</t>
  </si>
  <si>
    <t>長崎市浜町</t>
  </si>
  <si>
    <t>観光通</t>
  </si>
  <si>
    <t>長崎全日空ホテル</t>
  </si>
  <si>
    <t>606B</t>
  </si>
  <si>
    <t>近藤</t>
  </si>
  <si>
    <t>仁</t>
  </si>
  <si>
    <t>hiroshi.kondo@example.com</t>
  </si>
  <si>
    <t>栃木県</t>
  </si>
  <si>
    <t>宇都宮市馬場通り</t>
  </si>
  <si>
    <t>宇都宮通り</t>
  </si>
  <si>
    <t>宇都宮グランドホテル</t>
  </si>
  <si>
    <t>吉田</t>
  </si>
  <si>
    <t>奈美</t>
  </si>
  <si>
    <t>nami.yoshida@example.com</t>
  </si>
  <si>
    <t>三重県</t>
  </si>
  <si>
    <t>四日市市安島</t>
  </si>
  <si>
    <t>安島通り</t>
  </si>
  <si>
    <t>四日市都ホテル</t>
  </si>
  <si>
    <t>福田</t>
  </si>
  <si>
    <t>希</t>
  </si>
  <si>
    <t>nozomi.fukuda@example.com</t>
  </si>
  <si>
    <t>富山県</t>
  </si>
  <si>
    <t>富山市桜町</t>
  </si>
  <si>
    <t>桜町通り</t>
  </si>
  <si>
    <t>富山全日空ホテル</t>
  </si>
  <si>
    <t>503C</t>
  </si>
  <si>
    <t>渡辺</t>
  </si>
  <si>
    <t>智子</t>
  </si>
  <si>
    <t>tomoko.watanabe@example.com</t>
  </si>
  <si>
    <t>福井県</t>
  </si>
  <si>
    <t>福井市大手</t>
  </si>
  <si>
    <t>大手通</t>
  </si>
  <si>
    <t>福井グランドホテル</t>
  </si>
  <si>
    <t>105A</t>
  </si>
  <si>
    <t>性別</t>
  </si>
  <si>
    <t>原田</t>
  </si>
  <si>
    <t>悠</t>
  </si>
  <si>
    <t>harada.yu@example.com</t>
  </si>
  <si>
    <t>茨城県</t>
  </si>
  <si>
    <t>水戸市中央</t>
  </si>
  <si>
    <t>水戸通り</t>
  </si>
  <si>
    <t>サンシャインマンション水戸</t>
  </si>
  <si>
    <t>黒田</t>
  </si>
  <si>
    <t>花</t>
  </si>
  <si>
    <t>kuroda.hana@example.com</t>
  </si>
  <si>
    <t>群馬県</t>
  </si>
  <si>
    <t>前橋市本町</t>
  </si>
  <si>
    <t>本町通り</t>
  </si>
  <si>
    <t>グリーンパークアパート前橋</t>
  </si>
  <si>
    <t>405B</t>
  </si>
  <si>
    <t>長谷川</t>
  </si>
  <si>
    <t>大翔</t>
  </si>
  <si>
    <t>hasegawa.hiroto@example.com</t>
  </si>
  <si>
    <t>埼玉県</t>
  </si>
  <si>
    <t>さいたま市中央区</t>
  </si>
  <si>
    <t>中央通り</t>
  </si>
  <si>
    <t>ライフガーデンさいたまマンション</t>
  </si>
  <si>
    <t>西村</t>
  </si>
  <si>
    <t>美穂</t>
  </si>
  <si>
    <t>nishimura.miho@example.com</t>
  </si>
  <si>
    <t>岐阜県</t>
  </si>
  <si>
    <t>岐阜市柳津町</t>
  </si>
  <si>
    <t>柳津通り</t>
  </si>
  <si>
    <t>アーバンシティ岐阜</t>
  </si>
  <si>
    <t>801A</t>
  </si>
  <si>
    <t>大野</t>
  </si>
  <si>
    <t>光</t>
  </si>
  <si>
    <t>ono.hikaru@example.com</t>
  </si>
  <si>
    <t>滋賀県</t>
  </si>
  <si>
    <t>大津市中央</t>
  </si>
  <si>
    <t>大津通り</t>
  </si>
  <si>
    <t>サンフラワー大津マンション</t>
  </si>
  <si>
    <t>小島</t>
  </si>
  <si>
    <t>夏海</t>
  </si>
  <si>
    <t>kojima.natsumi@example.com</t>
  </si>
  <si>
    <t>山梨県</t>
  </si>
  <si>
    <t>甲府市中央</t>
  </si>
  <si>
    <t>甲府通り</t>
  </si>
  <si>
    <t>スカイヒルズ甲府アパート</t>
  </si>
  <si>
    <t>303C</t>
  </si>
  <si>
    <t>島田</t>
  </si>
  <si>
    <t>春</t>
  </si>
  <si>
    <t>shimada.haru@example.com</t>
  </si>
  <si>
    <t>和歌山県</t>
  </si>
  <si>
    <t>和歌山市本町</t>
  </si>
  <si>
    <t>コスモス和歌山レジデンス</t>
  </si>
  <si>
    <t>青山</t>
  </si>
  <si>
    <t>陽子</t>
  </si>
  <si>
    <t>aoyama.yoko@example.com</t>
  </si>
  <si>
    <t>山形県</t>
  </si>
  <si>
    <t>山形市本町</t>
  </si>
  <si>
    <t>ベルエア山形アパート</t>
  </si>
  <si>
    <t>安藤</t>
  </si>
  <si>
    <t>新</t>
  </si>
  <si>
    <t>ando.arata@example.com</t>
  </si>
  <si>
    <t>高知県</t>
  </si>
  <si>
    <t>高知市本町</t>
  </si>
  <si>
    <t>サザンパーク高知マンション</t>
  </si>
  <si>
    <t>岡田</t>
  </si>
  <si>
    <t>okada.misaki@example.com</t>
  </si>
  <si>
    <t>石川県</t>
  </si>
  <si>
    <t>金沢市本町</t>
  </si>
  <si>
    <t>ランドスケープ金沢マンション</t>
  </si>
  <si>
    <t>09012345678</t>
  </si>
  <si>
    <t>08098765432</t>
  </si>
  <si>
    <t>07054321876</t>
  </si>
  <si>
    <t>09011223344</t>
  </si>
  <si>
    <t>09055667788</t>
  </si>
  <si>
    <t>08077665544</t>
  </si>
  <si>
    <t>07033221144</t>
  </si>
  <si>
    <t>09066554433</t>
  </si>
  <si>
    <t>08099887766</t>
  </si>
  <si>
    <t>07044556677</t>
  </si>
  <si>
    <t>09022112233</t>
  </si>
  <si>
    <t>08077445566</t>
  </si>
  <si>
    <t>09066778899</t>
  </si>
  <si>
    <t>09055443322</t>
  </si>
  <si>
    <t>07033445566</t>
  </si>
  <si>
    <t>09033445566</t>
  </si>
  <si>
    <t>08066778844</t>
  </si>
  <si>
    <t>09023456789</t>
  </si>
  <si>
    <t>08098712345</t>
  </si>
  <si>
    <t>07056341234</t>
  </si>
  <si>
    <t>09034455677</t>
  </si>
  <si>
    <t>08055443388</t>
  </si>
  <si>
    <t>07066778822</t>
  </si>
  <si>
    <t>09078866554</t>
  </si>
  <si>
    <t>08044559988</t>
  </si>
  <si>
    <t>09088997744</t>
  </si>
  <si>
    <t>2-5-6</t>
  </si>
  <si>
    <t>203</t>
  </si>
  <si>
    <t>3-7-9</t>
  </si>
  <si>
    <t>1-4-11</t>
  </si>
  <si>
    <t>608</t>
  </si>
  <si>
    <t>6-8-10</t>
  </si>
  <si>
    <t>3-6-5</t>
  </si>
  <si>
    <t>102</t>
  </si>
  <si>
    <t>2-10-9</t>
  </si>
  <si>
    <t>4-9-8</t>
  </si>
  <si>
    <t>506</t>
  </si>
  <si>
    <t>5-12-6</t>
  </si>
  <si>
    <t>701</t>
  </si>
  <si>
    <t>7-5-3</t>
  </si>
  <si>
    <t>8-9-7</t>
  </si>
  <si>
    <t>1202</t>
  </si>
  <si>
    <t>1-1-1</t>
  </si>
  <si>
    <t>3-5-8</t>
  </si>
  <si>
    <t>4-8-11</t>
  </si>
  <si>
    <t>501</t>
  </si>
  <si>
    <t>6-7-2</t>
  </si>
  <si>
    <t>2-8-15</t>
  </si>
  <si>
    <t>708</t>
  </si>
  <si>
    <t>5-4-3</t>
  </si>
  <si>
    <t>2103</t>
  </si>
  <si>
    <t>1-6-9</t>
  </si>
  <si>
    <t>1205</t>
  </si>
  <si>
    <t>8-3-2</t>
  </si>
  <si>
    <t>703</t>
  </si>
  <si>
    <t>9-12-7</t>
  </si>
  <si>
    <t>901</t>
  </si>
  <si>
    <t>2-5-10</t>
  </si>
  <si>
    <t>1201</t>
  </si>
  <si>
    <t>3-2-15</t>
  </si>
  <si>
    <t>802</t>
  </si>
  <si>
    <t>1-9-5</t>
  </si>
  <si>
    <t>4-10-12</t>
  </si>
  <si>
    <t>3-8-11</t>
  </si>
  <si>
    <t>1-3-18</t>
  </si>
  <si>
    <t>2-7-9</t>
  </si>
  <si>
    <t>5-11-8</t>
  </si>
  <si>
    <t>6-5-10</t>
  </si>
  <si>
    <t>1207</t>
  </si>
  <si>
    <t>3-8-9</t>
  </si>
  <si>
    <t>2-10-5</t>
  </si>
  <si>
    <t>00031</t>
  </si>
  <si>
    <t>佐々木</t>
  </si>
  <si>
    <t>健太</t>
  </si>
  <si>
    <t>09000000031</t>
  </si>
  <si>
    <t>青森県</t>
  </si>
  <si>
    <t>青森市</t>
  </si>
  <si>
    <t>サンシャインマンション</t>
  </si>
  <si>
    <t>100</t>
  </si>
  <si>
    <t>00032</t>
  </si>
  <si>
    <t>山崎</t>
  </si>
  <si>
    <t>09000000032</t>
  </si>
  <si>
    <t>岩手県</t>
  </si>
  <si>
    <t>盛岡市</t>
  </si>
  <si>
    <t>2-3-5</t>
  </si>
  <si>
    <t>グリーンパークアパート</t>
  </si>
  <si>
    <t>202B</t>
  </si>
  <si>
    <t>200</t>
  </si>
  <si>
    <t>00033</t>
  </si>
  <si>
    <t>藤田</t>
  </si>
  <si>
    <t>09000000033</t>
  </si>
  <si>
    <t>秋田県</t>
  </si>
  <si>
    <t>秋田市</t>
  </si>
  <si>
    <t>駅前通り</t>
  </si>
  <si>
    <t>5-8-12</t>
  </si>
  <si>
    <t>スカイヒルズマンション</t>
  </si>
  <si>
    <t>無し</t>
  </si>
  <si>
    <t>300</t>
  </si>
  <si>
    <t>00034</t>
  </si>
  <si>
    <t>森田</t>
  </si>
  <si>
    <t>09000000034</t>
  </si>
  <si>
    <t>山形市</t>
  </si>
  <si>
    <t>桜通り</t>
  </si>
  <si>
    <t>3-6-9</t>
  </si>
  <si>
    <t>アーバンシティアパート</t>
  </si>
  <si>
    <t>404D</t>
  </si>
  <si>
    <t>400</t>
  </si>
  <si>
    <t>00035</t>
  </si>
  <si>
    <t>石田</t>
  </si>
  <si>
    <t>翔太</t>
  </si>
  <si>
    <t>09000000035</t>
  </si>
  <si>
    <t>福島県</t>
  </si>
  <si>
    <t>福島市</t>
  </si>
  <si>
    <t>西通り</t>
  </si>
  <si>
    <t>ランドスケープマンション</t>
  </si>
  <si>
    <t>505E</t>
  </si>
  <si>
    <t>500</t>
  </si>
  <si>
    <t>00036</t>
  </si>
  <si>
    <t>中川</t>
  </si>
  <si>
    <t>春菜</t>
  </si>
  <si>
    <t>09000000036</t>
  </si>
  <si>
    <t>新潟県</t>
  </si>
  <si>
    <t>新潟市</t>
  </si>
  <si>
    <t>東通り</t>
  </si>
  <si>
    <t>4-4-4</t>
  </si>
  <si>
    <t>フォレストレジデンス</t>
  </si>
  <si>
    <t>606F</t>
  </si>
  <si>
    <t>600</t>
  </si>
  <si>
    <t>00037</t>
  </si>
  <si>
    <t>杉山</t>
  </si>
  <si>
    <t>09000000037</t>
  </si>
  <si>
    <t>長野県</t>
  </si>
  <si>
    <t>長野市</t>
  </si>
  <si>
    <t>南通り</t>
  </si>
  <si>
    <t>6-9-10</t>
  </si>
  <si>
    <t>シティライフアパート</t>
  </si>
  <si>
    <t>707G</t>
  </si>
  <si>
    <t>700</t>
  </si>
  <si>
    <t>00038</t>
  </si>
  <si>
    <t>小野</t>
  </si>
  <si>
    <t>09000000038</t>
  </si>
  <si>
    <t>富山市</t>
  </si>
  <si>
    <t>北通り</t>
  </si>
  <si>
    <t>8-10-7</t>
  </si>
  <si>
    <t>グランドタワーマンション</t>
  </si>
  <si>
    <t>808H</t>
  </si>
  <si>
    <t>800</t>
  </si>
  <si>
    <t>00039</t>
  </si>
  <si>
    <t>09000000039</t>
  </si>
  <si>
    <t>金沢市</t>
  </si>
  <si>
    <t>緑通り</t>
  </si>
  <si>
    <t>9-9-9</t>
  </si>
  <si>
    <t>コスモスレジデンス</t>
  </si>
  <si>
    <t>909I</t>
  </si>
  <si>
    <t>900</t>
  </si>
  <si>
    <t>00040</t>
  </si>
  <si>
    <t>青木</t>
  </si>
  <si>
    <t>09000000040</t>
  </si>
  <si>
    <t>福井市</t>
  </si>
  <si>
    <t>白銀通り</t>
  </si>
  <si>
    <t>10-11-12</t>
  </si>
  <si>
    <t>メゾン青空</t>
  </si>
  <si>
    <t>1001J</t>
  </si>
  <si>
    <t>1000</t>
  </si>
  <si>
    <t>00041</t>
  </si>
  <si>
    <t>09000000041</t>
  </si>
  <si>
    <t>1100</t>
  </si>
  <si>
    <t>00042</t>
  </si>
  <si>
    <t>09000000042</t>
  </si>
  <si>
    <t>1200</t>
  </si>
  <si>
    <t>00043</t>
  </si>
  <si>
    <t>09000000043</t>
  </si>
  <si>
    <t>1300</t>
  </si>
  <si>
    <t>00044</t>
  </si>
  <si>
    <t>09000000044</t>
  </si>
  <si>
    <t>1400</t>
  </si>
  <si>
    <t>00045</t>
  </si>
  <si>
    <t>09000000045</t>
  </si>
  <si>
    <t>1500</t>
  </si>
  <si>
    <t>00046</t>
  </si>
  <si>
    <t>09000000046</t>
  </si>
  <si>
    <t>1600</t>
  </si>
  <si>
    <t>00047</t>
  </si>
  <si>
    <t>09000000047</t>
  </si>
  <si>
    <t>1700</t>
  </si>
  <si>
    <t>00048</t>
  </si>
  <si>
    <t>09000000048</t>
  </si>
  <si>
    <t>1800</t>
  </si>
  <si>
    <t>00049</t>
  </si>
  <si>
    <t>09000000049</t>
  </si>
  <si>
    <t>1900</t>
  </si>
  <si>
    <t>00050</t>
  </si>
  <si>
    <t>09000000050</t>
  </si>
  <si>
    <t>2000</t>
  </si>
  <si>
    <t>00051</t>
  </si>
  <si>
    <t>09000000051</t>
  </si>
  <si>
    <t>2100</t>
  </si>
  <si>
    <t>00052</t>
  </si>
  <si>
    <t>09000000052</t>
  </si>
  <si>
    <t>2200</t>
  </si>
  <si>
    <t>00053</t>
  </si>
  <si>
    <t>09000000053</t>
  </si>
  <si>
    <t>2300</t>
  </si>
  <si>
    <t>00054</t>
  </si>
  <si>
    <t>09000000054</t>
  </si>
  <si>
    <t>2400</t>
  </si>
  <si>
    <t>00055</t>
  </si>
  <si>
    <t>09000000055</t>
  </si>
  <si>
    <t>2500</t>
  </si>
  <si>
    <t>00056</t>
  </si>
  <si>
    <t>09000000056</t>
  </si>
  <si>
    <t>2600</t>
  </si>
  <si>
    <t>00057</t>
  </si>
  <si>
    <t>09000000057</t>
  </si>
  <si>
    <t>2700</t>
  </si>
  <si>
    <t>00058</t>
  </si>
  <si>
    <t>09000000058</t>
  </si>
  <si>
    <t>2800</t>
  </si>
  <si>
    <t>00059</t>
  </si>
  <si>
    <t>09000000059</t>
  </si>
  <si>
    <t>2900</t>
  </si>
  <si>
    <t>00060</t>
  </si>
  <si>
    <t>09000000060</t>
  </si>
  <si>
    <t>3000</t>
  </si>
  <si>
    <t>00061</t>
  </si>
  <si>
    <t>09000000061</t>
  </si>
  <si>
    <t>3100</t>
  </si>
  <si>
    <t>00062</t>
  </si>
  <si>
    <t>09000000062</t>
  </si>
  <si>
    <t>3200</t>
  </si>
  <si>
    <t>00063</t>
  </si>
  <si>
    <t>09000000063</t>
  </si>
  <si>
    <t>3300</t>
  </si>
  <si>
    <t>00064</t>
  </si>
  <si>
    <t>09000000064</t>
  </si>
  <si>
    <t>3400</t>
  </si>
  <si>
    <t>00065</t>
  </si>
  <si>
    <t>09000000065</t>
  </si>
  <si>
    <t>3500</t>
  </si>
  <si>
    <t>00066</t>
  </si>
  <si>
    <t>09000000066</t>
  </si>
  <si>
    <t>3600</t>
  </si>
  <si>
    <t>00067</t>
  </si>
  <si>
    <t>09000000067</t>
  </si>
  <si>
    <t>3700</t>
  </si>
  <si>
    <t>00068</t>
  </si>
  <si>
    <t>09000000068</t>
  </si>
  <si>
    <t>3800</t>
  </si>
  <si>
    <t>00069</t>
  </si>
  <si>
    <t>09000000069</t>
  </si>
  <si>
    <t>3900</t>
  </si>
  <si>
    <t>00070</t>
  </si>
  <si>
    <t>09000000070</t>
  </si>
  <si>
    <t>4000</t>
  </si>
  <si>
    <t>00071</t>
  </si>
  <si>
    <t>09000000071</t>
  </si>
  <si>
    <t>4100</t>
  </si>
  <si>
    <t>00072</t>
  </si>
  <si>
    <t>09000000072</t>
  </si>
  <si>
    <t>4200</t>
  </si>
  <si>
    <t>00073</t>
  </si>
  <si>
    <t>09000000073</t>
  </si>
  <si>
    <t>4300</t>
  </si>
  <si>
    <t>00074</t>
  </si>
  <si>
    <t>09000000074</t>
  </si>
  <si>
    <t>4400</t>
  </si>
  <si>
    <t>00075</t>
  </si>
  <si>
    <t>09000000075</t>
  </si>
  <si>
    <t>4500</t>
  </si>
  <si>
    <t>00076</t>
  </si>
  <si>
    <t>09000000076</t>
  </si>
  <si>
    <t>4600</t>
  </si>
  <si>
    <t>00077</t>
  </si>
  <si>
    <t>09000000077</t>
  </si>
  <si>
    <t>4700</t>
  </si>
  <si>
    <t>00078</t>
  </si>
  <si>
    <t>09000000078</t>
  </si>
  <si>
    <t>4800</t>
  </si>
  <si>
    <t>00079</t>
  </si>
  <si>
    <t>09000000079</t>
  </si>
  <si>
    <t>4900</t>
  </si>
  <si>
    <t>00080</t>
  </si>
  <si>
    <t>09000000080</t>
  </si>
  <si>
    <t>5000</t>
  </si>
  <si>
    <t>SasakiKenta.be.tkfh9@example.com</t>
  </si>
  <si>
    <t>YamazakiHanako..n_u8ivg@example.com</t>
  </si>
  <si>
    <t>FujitaTaro.uthcui-o@example.com</t>
  </si>
  <si>
    <t>MoritaMisaki.bdrkijat@example.com</t>
  </si>
  <si>
    <t>IshidaShota.mnadt9gt@example.com</t>
  </si>
  <si>
    <t>NakagawaHaruna.nj2vlm_e@example.com</t>
  </si>
  <si>
    <t>SugiyamaYu.08kk6326@example.com</t>
  </si>
  <si>
    <t>OnoNatsumi.8-v_bf6s@example.com</t>
  </si>
  <si>
    <t>Haradaproton.r_ep380z@example.com</t>
  </si>
  <si>
    <t>Aokilight.90f7-9jy@example.com</t>
  </si>
  <si>
    <t>SasakiKenta.2dhld5v7@example.com</t>
  </si>
  <si>
    <t>YamazakiHanako.qigtk41w@example.com</t>
  </si>
  <si>
    <t>FujitaTaro.ki_f4hns@example.com</t>
  </si>
  <si>
    <t>MoritaMisaki.mgzhg7yz@example.com</t>
  </si>
  <si>
    <t>IshidaShota.fkf1zs3a@example.com</t>
  </si>
  <si>
    <t>NakagawaHaruna.s6.vo6n8@example.com</t>
  </si>
  <si>
    <t>SugiyamaYu.-qvo295f@example.com</t>
  </si>
  <si>
    <t>OnoNatsumi.8j3fkqos@example.com</t>
  </si>
  <si>
    <t>Haradaproton.v96ppkz7@example.com</t>
  </si>
  <si>
    <t>Aokilight.utn4dq-t@example.com</t>
  </si>
  <si>
    <t>SasakiKenta.2sc2n17-@example.com</t>
  </si>
  <si>
    <t>YamazakiHanako.8h5_x-c6@example.com</t>
  </si>
  <si>
    <t>FujitaTaro.cr6k9s.4@example.com</t>
  </si>
  <si>
    <t>MoritaMisaki.4-5n.n9i@example.com</t>
  </si>
  <si>
    <t>IshidaShota.s8zvq7ve@example.com</t>
  </si>
  <si>
    <t>NakagawaHaruna.d0mg_gjf@example.com</t>
  </si>
  <si>
    <t>SugiyamaYu.89f0ce7.@example.com</t>
  </si>
  <si>
    <t>OnoNatsumi.5gw12v9.@example.com</t>
  </si>
  <si>
    <t>Haradaproton.l7nci..b@example.com</t>
  </si>
  <si>
    <t>Aokilight.pc27j0ei@example.com</t>
  </si>
  <si>
    <t>SasakiKenta.9zlr85av@example.com</t>
  </si>
  <si>
    <t>YamazakiHanako.0ymhov7n@example.com</t>
  </si>
  <si>
    <t>FujitaTaro.ejhxt0xi@example.com</t>
  </si>
  <si>
    <t>MoritaMisaki.m-cu6rds@example.com</t>
  </si>
  <si>
    <t>IshidaShota.lfwpbmkk@example.com</t>
  </si>
  <si>
    <t>NakagawaHaruna.nsxlckux@example.com</t>
  </si>
  <si>
    <t>SugiyamaYu.r99sxarh@example.com</t>
  </si>
  <si>
    <t>OnoNatsumi.8sa7kh_w@example.com</t>
  </si>
  <si>
    <t>Haradaproton.912yrvjp@example.com</t>
  </si>
  <si>
    <t>Aokilight.vwwe_xo7@example.com</t>
  </si>
  <si>
    <t>SasakiKenta.nxfyj.em@example.com</t>
  </si>
  <si>
    <t>YamazakiHanako.k0n24m9q@example.com</t>
  </si>
  <si>
    <t>FujitaTaro.2mpwl9l.@example.com</t>
  </si>
  <si>
    <t>MoritaMisaki.g10xb.jp@example.com</t>
  </si>
  <si>
    <t>IshidaShota.zpi10kxb@example.com</t>
  </si>
  <si>
    <t>NakagawaHaruna.vvyezk2e@example.com</t>
  </si>
  <si>
    <t>SugiyamaYu.q_79i_.q@example.com</t>
  </si>
  <si>
    <t>OnoNatsumi.dv.9xurj@example.com</t>
  </si>
  <si>
    <t>Haradaproton.wz.kxf8n@example.com</t>
  </si>
  <si>
    <t>Aokilight..ne_hpi9@example.com</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</si>
  <si>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</si>
  <si>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</si>
  <si>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</si>
  <si>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</si>
  <si>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</si>
  <si>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</si>
  <si>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</si>
  <si>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</si>
  <si>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</si>
  <si>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</si>
  <si>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</si>
  <si>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</si>
  <si>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</si>
  <si>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</si>
  <si>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</si>
  <si>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</si>
  <si>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</si>
  <si>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</si>
  <si>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</si>
  <si>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</si>
  <si>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</si>
  <si>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</si>
  <si>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</si>
  <si>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</si>
  <si>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00025</t>
  </si>
  <si>
    <t>00026</t>
  </si>
  <si>
    <t>00027</t>
  </si>
  <si>
    <t>00028</t>
  </si>
  <si>
    <t>00029</t>
  </si>
  <si>
    <t>00030</t>
  </si>
  <si>
    <t>大分類番号</t>
    <rPh sb="3" eb="5">
      <t>バンゴウ</t>
    </rPh>
    <phoneticPr fontId="8"/>
  </si>
  <si>
    <t>大分類</t>
    <phoneticPr fontId="8"/>
  </si>
  <si>
    <t>大分類番号(FK)</t>
    <rPh sb="3" eb="5">
      <t>バンゴウ</t>
    </rPh>
    <phoneticPr fontId="8"/>
  </si>
  <si>
    <t>VARCHAR</t>
  </si>
  <si>
    <t>Category</t>
    <phoneticPr fontId="8"/>
  </si>
  <si>
    <t>category_num</t>
    <phoneticPr fontId="8"/>
  </si>
  <si>
    <t>INT</t>
  </si>
  <si>
    <t>大分類番号</t>
    <rPh sb="0" eb="3">
      <t>ダイブンルイ</t>
    </rPh>
    <rPh sb="3" eb="5">
      <t>バンゴウ</t>
    </rPh>
    <phoneticPr fontId="8"/>
  </si>
  <si>
    <t>金額【合計】</t>
    <rPh sb="3" eb="5">
      <t>ゴウケイ</t>
    </rPh>
    <phoneticPr fontId="8"/>
  </si>
  <si>
    <t>年月</t>
    <rPh sb="0" eb="2">
      <t>ネンゲツ</t>
    </rPh>
    <phoneticPr fontId="8"/>
  </si>
  <si>
    <t>大分類名</t>
    <rPh sb="0" eb="4">
      <t>ダイブンルイメイ</t>
    </rPh>
    <phoneticPr fontId="8"/>
  </si>
  <si>
    <t>大分類番号(FK)</t>
    <rPh sb="0" eb="3">
      <t>ダイブンルイ</t>
    </rPh>
    <rPh sb="3" eb="5">
      <t>バンゴウ</t>
    </rPh>
    <phoneticPr fontId="8"/>
  </si>
  <si>
    <t>order_num</t>
  </si>
  <si>
    <t>customer_num</t>
  </si>
  <si>
    <t>branch_num</t>
  </si>
  <si>
    <t>a0001</t>
  </si>
  <si>
    <t>健康食品</t>
  </si>
  <si>
    <t>緑でサラナ</t>
  </si>
  <si>
    <t>a0002</t>
  </si>
  <si>
    <t>b0003</t>
  </si>
  <si>
    <t>c0004</t>
  </si>
  <si>
    <t>d0005</t>
  </si>
  <si>
    <t>e0006</t>
  </si>
  <si>
    <t>f0007</t>
  </si>
  <si>
    <t>g0008</t>
  </si>
  <si>
    <t>h0009</t>
  </si>
  <si>
    <t>i0010</t>
  </si>
  <si>
    <t>j0011</t>
  </si>
  <si>
    <t>ファンケル</t>
  </si>
  <si>
    <t>青汁健康</t>
  </si>
  <si>
    <t>k0012</t>
  </si>
  <si>
    <t>小林製薬</t>
  </si>
  <si>
    <t>ハイチオールB</t>
  </si>
  <si>
    <t>l0013</t>
  </si>
  <si>
    <t>エーザイ</t>
  </si>
  <si>
    <t>チョコラBB</t>
  </si>
  <si>
    <t>m0014</t>
  </si>
  <si>
    <t>クリニカ</t>
  </si>
  <si>
    <t>n0015</t>
  </si>
  <si>
    <t>GUMデンタルブラシ</t>
  </si>
  <si>
    <t>o0016</t>
  </si>
  <si>
    <t>花王</t>
  </si>
  <si>
    <t>ニュービーズ</t>
  </si>
  <si>
    <t>p0017</t>
  </si>
  <si>
    <t>ムーニー</t>
  </si>
  <si>
    <t>ムーニーマンM</t>
  </si>
  <si>
    <t>q0018</t>
  </si>
  <si>
    <t>ピジョン</t>
  </si>
  <si>
    <t>乳幼児用糸ようじ</t>
  </si>
  <si>
    <t>r0019</t>
  </si>
  <si>
    <t>ロート製薬</t>
  </si>
  <si>
    <t>メンソレータム</t>
  </si>
  <si>
    <t>s0020</t>
  </si>
  <si>
    <t>久光製薬</t>
  </si>
  <si>
    <t>フェイタスZ</t>
  </si>
  <si>
    <t>t0021</t>
  </si>
  <si>
    <t>山田養蜂場</t>
  </si>
  <si>
    <t>プロポリス</t>
  </si>
  <si>
    <t>u0022</t>
  </si>
  <si>
    <t>資生堂</t>
  </si>
  <si>
    <t>エリクシール</t>
  </si>
  <si>
    <t>v0023</t>
  </si>
  <si>
    <t>中外製薬</t>
  </si>
  <si>
    <t>パントシンC</t>
  </si>
  <si>
    <t>w0024</t>
  </si>
  <si>
    <t>オーラルケア</t>
  </si>
  <si>
    <t>クリーンデンタル</t>
  </si>
  <si>
    <t>x0025</t>
  </si>
  <si>
    <t>デンタルブラシDX</t>
  </si>
  <si>
    <t>y0026</t>
  </si>
  <si>
    <t>アタックZERO</t>
  </si>
  <si>
    <t>z0027</t>
  </si>
  <si>
    <t>パンパース</t>
  </si>
  <si>
    <t>パンパースL</t>
  </si>
  <si>
    <t>a0028</t>
  </si>
  <si>
    <t>GUM</t>
  </si>
  <si>
    <t>スーパースリム糸ようじ</t>
  </si>
  <si>
    <t>b0029</t>
  </si>
  <si>
    <t>アリナミンEX</t>
  </si>
  <si>
    <t>c0030</t>
  </si>
  <si>
    <t>パブロンゴールドA</t>
  </si>
  <si>
    <t>商品マスター</t>
    <rPh sb="0" eb="2">
      <t>ショウヒン</t>
    </rPh>
    <phoneticPr fontId="8"/>
  </si>
  <si>
    <t>支店番号</t>
  </si>
  <si>
    <t>支店名</t>
  </si>
  <si>
    <t>茅場町店</t>
  </si>
  <si>
    <t>秋葉原店</t>
  </si>
  <si>
    <t>上野店</t>
  </si>
  <si>
    <t>01</t>
    <phoneticPr fontId="8"/>
  </si>
  <si>
    <t>02</t>
    <phoneticPr fontId="8"/>
  </si>
  <si>
    <t>03</t>
    <phoneticPr fontId="8"/>
  </si>
  <si>
    <t>,</t>
    <phoneticPr fontId="8"/>
  </si>
  <si>
    <t>(</t>
    <phoneticPr fontId="8"/>
  </si>
  <si>
    <t>)</t>
    <phoneticPr fontId="8"/>
  </si>
  <si>
    <t>(1,'2024/10/10','10001','a0001',1540,5,'02'),</t>
  </si>
  <si>
    <t>(2,'2024/10/11','10002','a0002',1541,3,'01'),</t>
  </si>
  <si>
    <t>(3,'2024/10/12','10003','b0003',1542,7,'01'),</t>
  </si>
  <si>
    <t>(4,'2024/10/13','10004','c0004',1543,10,'02'),</t>
  </si>
  <si>
    <t>(5,'2024/10/14','10005','d0005',1544,20,'03'),</t>
  </si>
  <si>
    <t>(6,'2024/10/15','10006','e0006',1545,15,'02'),</t>
  </si>
  <si>
    <t>(7,'2024/10/16','10007','f0007',1546,4,'01'),</t>
  </si>
  <si>
    <t>(8,'2024/10/17','10008','g0008',1547,25,'01'),</t>
  </si>
  <si>
    <t>(9,'2024/10/18','10009','h0009',1548,2,'01'),</t>
  </si>
  <si>
    <t>(10,'2024/10/19','10010','i0010',1549,50,'01'),</t>
  </si>
  <si>
    <t>(11,'2024/10/20','10011','j0011',1550,6,'01'),</t>
  </si>
  <si>
    <t>(12,'2024/10/21','10012','k0012',1551,3,'02'),</t>
  </si>
  <si>
    <t>(13,'2024/10/22','10013','l0013',1552,8,'02'),</t>
  </si>
  <si>
    <t>(14,'2024/10/23','10014','m0014',1553,12,'02'),</t>
  </si>
  <si>
    <t>(15,'2024/10/24','10015','n0015',1554,18,'03'),</t>
  </si>
  <si>
    <t>(16,'2024/10/25','10016','o0016',1555,7,'03'),</t>
  </si>
  <si>
    <t>(17,'2024/10/26','10017','p0017',1556,3,'03'),</t>
  </si>
  <si>
    <t>(18,'2024/10/27','10018','q0018',1557,22,'03'),</t>
  </si>
  <si>
    <t>(19,'2024/10/28','10019','r0019',1558,14,'02'),</t>
  </si>
  <si>
    <t>(20,'2024/10/29','10020','s0020',1559,9,'01'),</t>
  </si>
  <si>
    <t>(21,'2024/10/30','10021','t0021',1560,2,'03'),</t>
  </si>
  <si>
    <t>(22,'2024/10/31','10022','u0022',1561,5,'02'),</t>
  </si>
  <si>
    <t>(23,'2024/11/01','10023','v0023',1562,6,'03'),</t>
  </si>
  <si>
    <t>(24,'2024/11/02','10024','w0024',1563,10,'02'),</t>
  </si>
  <si>
    <t>(25,'2024/11/03','10025','x0025',1564,15,'01'),</t>
  </si>
  <si>
    <t>(26,'2024/11/04','10026','y0026',1565,20,'01'),</t>
  </si>
  <si>
    <t>(27,'2024/11/05','10027','z0027',1566,3,'01'),</t>
  </si>
  <si>
    <t>(28,'2024/11/06','10028','a0028',1567,28,'01'),</t>
  </si>
  <si>
    <t>(29,'2024/11/07','10029','b0029',1568,5,'01'),</t>
  </si>
  <si>
    <t>(30,'2024/11/08','10030','c0030',1569,7,'02'),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</si>
</sst>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2" x14ac:knownFonts="1">
    <font>
      <sz val="11"/>
      <color theme="1"/>
      <name val="游ゴシック"/>
      <charset val="128"/>
      <scheme val="minor"/>
    </font>
    <font>
      <sz val="11"/>
      <color theme="1"/>
      <name val="游ゴシック"/>
      <family val="2"/>
      <charset val="128"/>
      <scheme val="minor"/>
    </font>
    <font>
      <b/>
      <sz val="11"/>
      <color theme="1"/>
      <name val="游ゴシック"/>
      <family val="3"/>
      <charset val="128"/>
      <scheme val="minor"/>
    </font>
    <font>
      <u/>
      <sz val="11"/>
      <color theme="10"/>
      <name val="游ゴシック"/>
      <family val="3"/>
      <charset val="128"/>
      <scheme val="minor"/>
    </font>
    <font>
      <u/>
      <sz val="11"/>
      <color rgb="FF800080"/>
      <name val="游ゴシック"/>
      <family val="3"/>
      <charset val="128"/>
      <scheme val="minor"/>
    </font>
    <font>
      <u/>
      <sz val="11"/>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6"/>
      <name val="游ゴシック"/>
      <family val="3"/>
      <charset val="128"/>
      <scheme val="minor"/>
    </font>
    <font>
      <sz val="11"/>
      <color theme="0" tint="-0.34998626667073579"/>
      <name val="游ゴシック"/>
      <family val="3"/>
      <charset val="128"/>
      <scheme val="minor"/>
    </font>
    <font>
      <b/>
      <sz val="11"/>
      <color rgb="FFFF0000"/>
      <name val="游ゴシック"/>
      <family val="3"/>
      <charset val="128"/>
      <scheme val="minor"/>
    </font>
    <font>
      <sz val="11"/>
      <name val="游ゴシック"/>
      <family val="3"/>
      <charset val="128"/>
      <scheme val="minor"/>
    </font>
    <font>
      <sz val="6"/>
      <name val="游ゴシック"/>
      <family val="3"/>
      <charset val="128"/>
      <scheme val="minor"/>
    </font>
    <font>
      <sz val="11"/>
      <color rgb="FFFF0000"/>
      <name val="游ゴシック"/>
      <family val="3"/>
      <charset val="128"/>
      <scheme val="minor"/>
    </font>
    <font>
      <b/>
      <sz val="14"/>
      <color rgb="FFFF0000"/>
      <name val="游ゴシック"/>
      <family val="3"/>
      <charset val="128"/>
      <scheme val="minor"/>
    </font>
    <font>
      <b/>
      <sz val="11"/>
      <name val="游ゴシック"/>
      <family val="3"/>
      <charset val="128"/>
      <scheme val="minor"/>
    </font>
    <font>
      <b/>
      <sz val="12"/>
      <color theme="1"/>
      <name val="游ゴシック"/>
      <family val="3"/>
      <charset val="128"/>
      <scheme val="minor"/>
    </font>
    <font>
      <b/>
      <sz val="28"/>
      <color theme="1"/>
      <name val="游ゴシック"/>
      <family val="3"/>
      <charset val="128"/>
      <scheme val="minor"/>
    </font>
    <font>
      <sz val="10"/>
      <color theme="1"/>
      <name val="游ゴシック"/>
      <family val="2"/>
      <scheme val="minor"/>
    </font>
    <font>
      <b/>
      <u/>
      <sz val="11"/>
      <color theme="1"/>
      <name val="游ゴシック"/>
      <family val="3"/>
      <charset val="128"/>
      <scheme val="minor"/>
    </font>
    <font>
      <sz val="11"/>
      <color theme="1"/>
      <name val="Segoe UI Emoji"/>
      <family val="2"/>
    </font>
    <font>
      <sz val="11"/>
      <color theme="1"/>
      <name val="Segoe UI Emoji"/>
      <family val="3"/>
    </font>
  </fonts>
  <fills count="5">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s>
  <borders count="1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double">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37">
    <xf numFmtId="0" fontId="0" fillId="0" borderId="0" xfId="0">
      <alignment vertical="center"/>
    </xf>
    <xf numFmtId="0" fontId="2" fillId="0" borderId="0" xfId="0" applyFont="1">
      <alignment vertical="center"/>
    </xf>
    <xf numFmtId="0" fontId="3" fillId="0" borderId="0" xfId="1">
      <alignment vertical="center"/>
    </xf>
    <xf numFmtId="49" fontId="0" fillId="0" borderId="0" xfId="0" applyNumberFormat="1">
      <alignment vertical="center"/>
    </xf>
    <xf numFmtId="0" fontId="4" fillId="0" borderId="0" xfId="1" applyFont="1">
      <alignment vertical="center"/>
    </xf>
    <xf numFmtId="49" fontId="2" fillId="0" borderId="0" xfId="0" applyNumberFormat="1" applyFont="1">
      <alignment vertical="center"/>
    </xf>
    <xf numFmtId="176" fontId="0" fillId="0" borderId="0" xfId="0" applyNumberFormat="1">
      <alignment vertical="center"/>
    </xf>
    <xf numFmtId="0" fontId="3" fillId="0" borderId="0" xfId="1" applyFill="1">
      <alignment vertical="center"/>
    </xf>
    <xf numFmtId="0" fontId="5" fillId="0" borderId="1" xfId="0" applyFont="1" applyBorder="1">
      <alignment vertical="center"/>
    </xf>
    <xf numFmtId="49" fontId="5" fillId="0" borderId="1" xfId="0" applyNumberFormat="1" applyFont="1" applyBorder="1">
      <alignment vertical="center"/>
    </xf>
    <xf numFmtId="176" fontId="5" fillId="0" borderId="1" xfId="0" applyNumberFormat="1" applyFont="1" applyBorder="1">
      <alignment vertical="center"/>
    </xf>
    <xf numFmtId="0" fontId="0" fillId="0" borderId="0" xfId="0" applyAlignment="1">
      <alignment vertical="center" shrinkToFit="1"/>
    </xf>
    <xf numFmtId="0" fontId="0" fillId="0" borderId="0" xfId="0" applyAlignment="1">
      <alignment horizontal="center" vertical="center"/>
    </xf>
    <xf numFmtId="0" fontId="0" fillId="0" borderId="2" xfId="0" applyBorder="1">
      <alignment vertical="center"/>
    </xf>
    <xf numFmtId="56" fontId="0" fillId="0" borderId="2" xfId="0" applyNumberFormat="1" applyBorder="1">
      <alignment vertical="center"/>
    </xf>
    <xf numFmtId="176" fontId="0" fillId="0" borderId="2" xfId="0" applyNumberFormat="1" applyBorder="1" applyAlignment="1">
      <alignment horizontal="right" vertical="center"/>
    </xf>
    <xf numFmtId="176" fontId="0" fillId="0" borderId="2" xfId="0" applyNumberFormat="1" applyBorder="1">
      <alignment vertical="center"/>
    </xf>
    <xf numFmtId="0" fontId="6" fillId="0" borderId="0" xfId="0" applyFont="1">
      <alignment vertical="center"/>
    </xf>
    <xf numFmtId="0" fontId="6" fillId="0" borderId="2" xfId="0" applyFont="1" applyBorder="1">
      <alignment vertical="center"/>
    </xf>
    <xf numFmtId="0" fontId="7" fillId="0" borderId="0" xfId="0" applyFont="1">
      <alignment vertical="center"/>
    </xf>
    <xf numFmtId="0" fontId="9" fillId="2" borderId="0" xfId="0" applyFont="1" applyFill="1">
      <alignment vertical="center"/>
    </xf>
    <xf numFmtId="0" fontId="0" fillId="2" borderId="0" xfId="0" applyFill="1">
      <alignment vertical="center"/>
    </xf>
    <xf numFmtId="0" fontId="9" fillId="2" borderId="1" xfId="0" applyFont="1" applyFill="1" applyBorder="1">
      <alignment vertical="center"/>
    </xf>
    <xf numFmtId="0" fontId="0" fillId="0" borderId="3" xfId="0" applyBorder="1">
      <alignment vertical="center"/>
    </xf>
    <xf numFmtId="0" fontId="6" fillId="0" borderId="3" xfId="0" applyFont="1" applyBorder="1">
      <alignment vertical="center"/>
    </xf>
    <xf numFmtId="0" fontId="10" fillId="0" borderId="0" xfId="0" applyFont="1">
      <alignment vertical="center"/>
    </xf>
    <xf numFmtId="0" fontId="11" fillId="3" borderId="2" xfId="0" applyFont="1" applyFill="1" applyBorder="1" applyAlignment="1">
      <alignment horizontal="right" vertical="center"/>
    </xf>
    <xf numFmtId="0" fontId="0" fillId="0" borderId="2" xfId="0" applyBorder="1" applyAlignment="1">
      <alignment horizontal="right" vertical="center"/>
    </xf>
    <xf numFmtId="56" fontId="6" fillId="0" borderId="2" xfId="0" applyNumberFormat="1" applyFont="1" applyBorder="1" applyAlignment="1">
      <alignment horizontal="right" vertical="center"/>
    </xf>
    <xf numFmtId="0" fontId="6" fillId="0" borderId="0" xfId="0" applyFont="1" applyAlignment="1">
      <alignment horizontal="right" vertical="center"/>
    </xf>
    <xf numFmtId="49" fontId="6" fillId="0" borderId="0" xfId="0" applyNumberFormat="1" applyFont="1">
      <alignment vertical="center"/>
    </xf>
    <xf numFmtId="56" fontId="6" fillId="0" borderId="0" xfId="0" applyNumberFormat="1" applyFont="1">
      <alignment vertical="center"/>
    </xf>
    <xf numFmtId="176" fontId="6" fillId="0" borderId="0" xfId="0" applyNumberFormat="1" applyFont="1">
      <alignment vertical="center"/>
    </xf>
    <xf numFmtId="0" fontId="6" fillId="0" borderId="0" xfId="0" applyFont="1" applyAlignment="1">
      <alignment horizontal="left" vertical="center"/>
    </xf>
    <xf numFmtId="0" fontId="6" fillId="0" borderId="0" xfId="0" applyFont="1" applyAlignment="1">
      <alignment vertical="center" shrinkToFit="1"/>
    </xf>
    <xf numFmtId="49" fontId="6" fillId="0" borderId="2" xfId="0" applyNumberFormat="1" applyFont="1" applyBorder="1">
      <alignment vertical="center"/>
    </xf>
    <xf numFmtId="176" fontId="6" fillId="0" borderId="2" xfId="0" applyNumberFormat="1" applyFont="1" applyBorder="1">
      <alignment vertical="center"/>
    </xf>
    <xf numFmtId="0" fontId="9" fillId="0" borderId="0" xfId="0" applyFont="1">
      <alignment vertical="center"/>
    </xf>
    <xf numFmtId="0" fontId="6" fillId="0" borderId="2" xfId="0" applyFont="1" applyBorder="1" applyAlignment="1">
      <alignment horizontal="center" vertical="center"/>
    </xf>
    <xf numFmtId="0" fontId="0" fillId="0" borderId="0" xfId="0" applyAlignment="1">
      <alignment horizontal="left" vertical="center"/>
    </xf>
    <xf numFmtId="0" fontId="13" fillId="0" borderId="0" xfId="0" applyFont="1">
      <alignment vertical="center"/>
    </xf>
    <xf numFmtId="0" fontId="14" fillId="0" borderId="0" xfId="0" applyFont="1">
      <alignment vertical="center"/>
    </xf>
    <xf numFmtId="0" fontId="2" fillId="0" borderId="2" xfId="0" applyFont="1" applyBorder="1">
      <alignment vertical="center"/>
    </xf>
    <xf numFmtId="49" fontId="0" fillId="0" borderId="2" xfId="0" applyNumberFormat="1" applyBorder="1">
      <alignment vertical="center"/>
    </xf>
    <xf numFmtId="14" fontId="0" fillId="0" borderId="0" xfId="0" applyNumberFormat="1" applyAlignment="1">
      <alignment horizontal="left" vertical="center"/>
    </xf>
    <xf numFmtId="0" fontId="6" fillId="0" borderId="0" xfId="0" applyFont="1" applyAlignment="1">
      <alignment horizontal="left" vertical="center" indent="2"/>
    </xf>
    <xf numFmtId="0" fontId="2" fillId="0" borderId="0" xfId="0" applyFont="1" applyAlignment="1">
      <alignment vertical="center" shrinkToFit="1"/>
    </xf>
    <xf numFmtId="0" fontId="2" fillId="0" borderId="0" xfId="0" applyFont="1" applyAlignment="1">
      <alignment horizontal="left" vertical="center"/>
    </xf>
    <xf numFmtId="0" fontId="15" fillId="0" borderId="0" xfId="0" applyFont="1">
      <alignment vertical="center"/>
    </xf>
    <xf numFmtId="0" fontId="6" fillId="4" borderId="0" xfId="0" applyFont="1" applyFill="1">
      <alignment vertical="center"/>
    </xf>
    <xf numFmtId="0" fontId="10" fillId="0" borderId="0" xfId="0" applyFont="1" applyBorder="1">
      <alignment vertical="center"/>
    </xf>
    <xf numFmtId="0" fontId="0" fillId="0" borderId="5" xfId="0" applyBorder="1">
      <alignment vertical="center"/>
    </xf>
    <xf numFmtId="0" fontId="0" fillId="0" borderId="6" xfId="0" applyBorder="1">
      <alignment vertical="center"/>
    </xf>
    <xf numFmtId="0" fontId="6" fillId="0" borderId="4" xfId="0" applyFont="1" applyBorder="1">
      <alignment vertical="center"/>
    </xf>
    <xf numFmtId="49" fontId="6" fillId="0" borderId="4" xfId="0" applyNumberFormat="1" applyFont="1" applyBorder="1">
      <alignment vertical="center"/>
    </xf>
    <xf numFmtId="0" fontId="6" fillId="0" borderId="5" xfId="0" applyFont="1" applyBorder="1">
      <alignment vertical="center"/>
    </xf>
    <xf numFmtId="0" fontId="6" fillId="0" borderId="5" xfId="0" applyFont="1" applyBorder="1" applyAlignment="1">
      <alignment vertical="center" shrinkToFit="1"/>
    </xf>
    <xf numFmtId="49" fontId="6" fillId="0" borderId="5" xfId="0" applyNumberFormat="1" applyFont="1" applyBorder="1">
      <alignment vertical="center"/>
    </xf>
    <xf numFmtId="0" fontId="6" fillId="0" borderId="5" xfId="0" applyFont="1" applyBorder="1" applyAlignment="1">
      <alignment horizontal="left" vertical="center"/>
    </xf>
    <xf numFmtId="0" fontId="6" fillId="0" borderId="6" xfId="0" applyFont="1" applyBorder="1">
      <alignment vertical="center"/>
    </xf>
    <xf numFmtId="0" fontId="6" fillId="0" borderId="0" xfId="0" applyFont="1" applyBorder="1">
      <alignment vertical="center"/>
    </xf>
    <xf numFmtId="0" fontId="6" fillId="0" borderId="6" xfId="0" applyFont="1" applyFill="1" applyBorder="1">
      <alignment vertical="center"/>
    </xf>
    <xf numFmtId="0" fontId="0" fillId="0" borderId="4" xfId="0" applyBorder="1">
      <alignment vertical="center"/>
    </xf>
    <xf numFmtId="0" fontId="6" fillId="0" borderId="0" xfId="0" applyFont="1" applyAlignment="1">
      <alignment horizontal="center" vertical="center"/>
    </xf>
    <xf numFmtId="49" fontId="6" fillId="0" borderId="0" xfId="0" applyNumberFormat="1" applyFont="1" applyBorder="1">
      <alignment vertical="center"/>
    </xf>
    <xf numFmtId="0" fontId="6" fillId="0" borderId="0" xfId="0" applyFont="1" applyBorder="1" applyAlignment="1">
      <alignment vertical="center" shrinkToFit="1"/>
    </xf>
    <xf numFmtId="0" fontId="6" fillId="0" borderId="0" xfId="0" applyFont="1" applyBorder="1" applyAlignment="1">
      <alignment horizontal="left" vertical="center"/>
    </xf>
    <xf numFmtId="49" fontId="6" fillId="0" borderId="0" xfId="0" applyNumberFormat="1" applyFont="1" applyBorder="1" applyAlignment="1">
      <alignment horizontal="center" vertical="center" shrinkToFit="1"/>
    </xf>
    <xf numFmtId="0" fontId="6" fillId="0" borderId="0" xfId="0" applyFont="1" applyFill="1" applyBorder="1" applyAlignment="1">
      <alignment horizontal="center" vertical="center"/>
    </xf>
    <xf numFmtId="0" fontId="16" fillId="0" borderId="0" xfId="0" applyFont="1">
      <alignment vertical="center"/>
    </xf>
    <xf numFmtId="0" fontId="17" fillId="0" borderId="0" xfId="0" applyFont="1">
      <alignment vertical="center"/>
    </xf>
    <xf numFmtId="0" fontId="0" fillId="0" borderId="0" xfId="0" applyAlignment="1"/>
    <xf numFmtId="0" fontId="0" fillId="0" borderId="0" xfId="0" applyAlignment="1">
      <alignment horizontal="center"/>
    </xf>
    <xf numFmtId="0" fontId="0" fillId="0" borderId="7" xfId="0" applyBorder="1" applyAlignment="1"/>
    <xf numFmtId="0" fontId="0" fillId="0" borderId="8" xfId="0" applyBorder="1" applyAlignment="1"/>
    <xf numFmtId="0" fontId="0" fillId="0" borderId="8" xfId="0" applyBorder="1" applyAlignment="1">
      <alignment horizontal="center"/>
    </xf>
    <xf numFmtId="0" fontId="0" fillId="0" borderId="9" xfId="0" applyBorder="1" applyAlignment="1"/>
    <xf numFmtId="0" fontId="0" fillId="0" borderId="10" xfId="0" applyBorder="1" applyAlignment="1"/>
    <xf numFmtId="0" fontId="0" fillId="0" borderId="14" xfId="0" applyBorder="1" applyAlignment="1"/>
    <xf numFmtId="0" fontId="0" fillId="0" borderId="2" xfId="0" applyBorder="1" applyAlignment="1">
      <alignment horizontal="center" vertical="center"/>
    </xf>
    <xf numFmtId="0" fontId="0" fillId="0" borderId="2" xfId="0" applyBorder="1" applyAlignment="1"/>
    <xf numFmtId="0" fontId="0" fillId="0" borderId="2" xfId="0" applyBorder="1" applyAlignment="1">
      <alignment horizontal="left" vertical="center"/>
    </xf>
    <xf numFmtId="49" fontId="0" fillId="0" borderId="2" xfId="0" applyNumberFormat="1" applyBorder="1" applyAlignment="1">
      <alignment horizontal="left" vertical="center"/>
    </xf>
    <xf numFmtId="49" fontId="18" fillId="0" borderId="2" xfId="0" applyNumberFormat="1" applyFont="1" applyBorder="1" applyAlignment="1">
      <alignment horizontal="left" vertical="center"/>
    </xf>
    <xf numFmtId="0" fontId="0" fillId="0" borderId="15" xfId="0" applyBorder="1" applyAlignment="1"/>
    <xf numFmtId="0" fontId="0" fillId="0" borderId="16" xfId="0" applyBorder="1" applyAlignment="1"/>
    <xf numFmtId="0" fontId="0" fillId="0" borderId="16" xfId="0" applyBorder="1" applyAlignment="1">
      <alignment horizontal="center"/>
    </xf>
    <xf numFmtId="0" fontId="0" fillId="0" borderId="17" xfId="0" applyBorder="1" applyAlignment="1"/>
    <xf numFmtId="0" fontId="6" fillId="0" borderId="2" xfId="0" applyFont="1" applyBorder="1" applyAlignment="1">
      <alignment horizontal="left" vertical="center"/>
    </xf>
    <xf numFmtId="49" fontId="6" fillId="0" borderId="2" xfId="0" applyNumberFormat="1" applyFont="1" applyBorder="1" applyAlignment="1">
      <alignment horizontal="left" vertical="center"/>
    </xf>
    <xf numFmtId="0" fontId="19" fillId="0" borderId="0" xfId="0" applyFont="1">
      <alignment vertical="center"/>
    </xf>
    <xf numFmtId="0" fontId="0" fillId="0" borderId="0" xfId="0" applyAlignment="1">
      <alignment horizontal="left" vertical="top"/>
    </xf>
    <xf numFmtId="0" fontId="1" fillId="0" borderId="0" xfId="0" applyFont="1">
      <alignment vertical="center"/>
    </xf>
    <xf numFmtId="0" fontId="0" fillId="0" borderId="0" xfId="0" applyAlignment="1">
      <alignment horizontal="right" vertical="center"/>
    </xf>
    <xf numFmtId="0" fontId="0" fillId="0" borderId="18" xfId="0" applyBorder="1" applyAlignment="1">
      <alignment horizontal="center" vertical="center"/>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2" xfId="0" applyFont="1" applyBorder="1" applyAlignment="1">
      <alignment horizontal="left"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0" fillId="0" borderId="0" xfId="0" applyNumberFormat="1" applyAlignment="1">
      <alignment horizontal="center" vertical="center"/>
    </xf>
    <xf numFmtId="49" fontId="0" fillId="0" borderId="18" xfId="0" applyNumberFormat="1" applyBorder="1" applyAlignment="1">
      <alignment horizontal="center" vertical="center"/>
    </xf>
    <xf numFmtId="49" fontId="0" fillId="0" borderId="0" xfId="0" applyNumberFormat="1" applyAlignment="1">
      <alignment horizontal="left" vertical="center"/>
    </xf>
    <xf numFmtId="49" fontId="6" fillId="0" borderId="6" xfId="0" applyNumberFormat="1" applyFont="1" applyBorder="1" applyAlignment="1">
      <alignment horizontal="left" vertical="center" wrapText="1"/>
    </xf>
    <xf numFmtId="49" fontId="6" fillId="0" borderId="2" xfId="0" applyNumberFormat="1" applyFont="1" applyBorder="1" applyAlignment="1">
      <alignment horizontal="left" vertical="center" wrapText="1"/>
    </xf>
    <xf numFmtId="0" fontId="0" fillId="0" borderId="0" xfId="0" applyNumberFormat="1" applyAlignment="1">
      <alignment horizontal="center" vertical="center"/>
    </xf>
    <xf numFmtId="0" fontId="0" fillId="0" borderId="0" xfId="0" applyNumberFormat="1" applyAlignment="1">
      <alignment horizontal="left" vertical="center"/>
    </xf>
    <xf numFmtId="0" fontId="6" fillId="0" borderId="6" xfId="0" applyFont="1" applyBorder="1" applyAlignment="1">
      <alignment horizontal="right" vertical="center" wrapText="1"/>
    </xf>
    <xf numFmtId="0" fontId="6" fillId="0" borderId="2" xfId="0" applyFont="1" applyBorder="1" applyAlignment="1">
      <alignment horizontal="right" vertical="center" wrapText="1"/>
    </xf>
    <xf numFmtId="0" fontId="0" fillId="0" borderId="0" xfId="0" applyNumberFormat="1" applyAlignment="1">
      <alignment horizontal="right" vertical="center"/>
    </xf>
    <xf numFmtId="0" fontId="0" fillId="0" borderId="2" xfId="0" applyBorder="1" applyAlignment="1">
      <alignment horizontal="center" vertical="center"/>
    </xf>
    <xf numFmtId="0" fontId="0" fillId="0" borderId="2" xfId="0" applyBorder="1" applyAlignment="1">
      <alignment horizontal="center" vertical="center"/>
    </xf>
    <xf numFmtId="0" fontId="6" fillId="0" borderId="5" xfId="0" applyFont="1" applyFill="1" applyBorder="1">
      <alignment vertical="center"/>
    </xf>
    <xf numFmtId="0" fontId="0" fillId="0" borderId="2" xfId="0" applyBorder="1" applyAlignment="1">
      <alignment horizontal="center" vertical="center"/>
    </xf>
    <xf numFmtId="14" fontId="0" fillId="0" borderId="0" xfId="0" applyNumberFormat="1">
      <alignment vertical="center"/>
    </xf>
    <xf numFmtId="49" fontId="6" fillId="0" borderId="0" xfId="0" applyNumberFormat="1" applyFont="1" applyAlignment="1">
      <alignment horizontal="right" vertical="center"/>
    </xf>
    <xf numFmtId="49" fontId="6" fillId="0" borderId="2" xfId="0" applyNumberFormat="1" applyFont="1" applyBorder="1" applyAlignment="1">
      <alignment horizontal="right" vertical="center"/>
    </xf>
    <xf numFmtId="14" fontId="0" fillId="0" borderId="2" xfId="0" applyNumberFormat="1" applyBorder="1">
      <alignment vertical="center"/>
    </xf>
    <xf numFmtId="0" fontId="0" fillId="0" borderId="2" xfId="0" applyBorder="1" applyAlignment="1">
      <alignment horizontal="center" vertical="center"/>
    </xf>
    <xf numFmtId="0" fontId="0" fillId="0" borderId="0" xfId="0" applyBorder="1" applyAlignment="1"/>
    <xf numFmtId="0" fontId="0" fillId="0" borderId="0" xfId="0" applyBorder="1" applyAlignment="1">
      <alignment horizontal="center"/>
    </xf>
    <xf numFmtId="0" fontId="0" fillId="0" borderId="0" xfId="0" applyBorder="1">
      <alignment vertical="center"/>
    </xf>
    <xf numFmtId="0" fontId="0" fillId="0" borderId="2" xfId="0" applyBorder="1" applyAlignment="1">
      <alignment horizontal="center" vertical="center"/>
    </xf>
    <xf numFmtId="0" fontId="6" fillId="0" borderId="0" xfId="0" applyFont="1" applyBorder="1" applyAlignment="1">
      <alignment horizontal="left" indent="1"/>
    </xf>
    <xf numFmtId="0" fontId="0" fillId="0" borderId="0" xfId="0" applyBorder="1" applyAlignment="1">
      <alignment horizontal="left" indent="1"/>
    </xf>
    <xf numFmtId="0" fontId="0" fillId="0" borderId="2" xfId="0" applyBorder="1" applyAlignment="1">
      <alignment horizontal="center" vertical="center"/>
    </xf>
    <xf numFmtId="0" fontId="0" fillId="0" borderId="11" xfId="0" applyBorder="1" applyAlignment="1">
      <alignment horizontal="right"/>
    </xf>
    <xf numFmtId="0" fontId="0" fillId="0" borderId="12" xfId="0" applyBorder="1" applyAlignment="1">
      <alignment horizontal="right"/>
    </xf>
    <xf numFmtId="0" fontId="6" fillId="0" borderId="11" xfId="0" applyFont="1"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4" xfId="0" applyBorder="1" applyAlignment="1">
      <alignment horizontal="center" vertical="center"/>
    </xf>
    <xf numFmtId="0" fontId="0" fillId="0" borderId="6" xfId="0" applyBorder="1" applyAlignment="1">
      <alignment horizontal="center" vertical="center"/>
    </xf>
    <xf numFmtId="0" fontId="6" fillId="0" borderId="2" xfId="0" applyFont="1" applyFill="1" applyBorder="1" applyAlignment="1">
      <alignment horizontal="center" vertical="center"/>
    </xf>
    <xf numFmtId="0" fontId="0" fillId="0" borderId="0" xfId="0" applyNumberFormat="1">
      <alignment vertical="center"/>
    </xf>
    <xf numFmtId="0" fontId="6" fillId="0" borderId="0" xfId="0" applyNumberFormat="1" applyFont="1">
      <alignment vertical="center"/>
    </xf>
  </cellXfs>
  <cellStyles count="2">
    <cellStyle name="ハイパーリンク" xfId="1" builtinId="8"/>
    <cellStyle name="標準"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838200</xdr:colOff>
      <xdr:row>34</xdr:row>
      <xdr:rowOff>76199</xdr:rowOff>
    </xdr:from>
    <xdr:to>
      <xdr:col>8</xdr:col>
      <xdr:colOff>781050</xdr:colOff>
      <xdr:row>38</xdr:row>
      <xdr:rowOff>123824</xdr:rowOff>
    </xdr:to>
    <xdr:sp macro="" textlink="">
      <xdr:nvSpPr>
        <xdr:cNvPr id="2" name="吹き出し: 円形 1">
          <a:extLst>
            <a:ext uri="{FF2B5EF4-FFF2-40B4-BE49-F238E27FC236}">
              <a16:creationId xmlns:a16="http://schemas.microsoft.com/office/drawing/2014/main" id="{D55EAB14-CFE9-66A5-6B81-EC02AAEA57AD}"/>
            </a:ext>
          </a:extLst>
        </xdr:cNvPr>
        <xdr:cNvSpPr/>
      </xdr:nvSpPr>
      <xdr:spPr>
        <a:xfrm>
          <a:off x="7896225" y="8172449"/>
          <a:ext cx="1847850" cy="1000125"/>
        </a:xfrm>
        <a:prstGeom prst="wedgeEllipseCallou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10</a:t>
          </a:r>
          <a:r>
            <a:rPr kumimoji="1" lang="ja-JP" altLang="en-US" sz="1100">
              <a:solidFill>
                <a:sysClr val="windowText" lastClr="000000"/>
              </a:solidFill>
            </a:rPr>
            <a:t>行入力したら登録して改ページ</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14</xdr:row>
      <xdr:rowOff>190500</xdr:rowOff>
    </xdr:from>
    <xdr:to>
      <xdr:col>5</xdr:col>
      <xdr:colOff>0</xdr:colOff>
      <xdr:row>19</xdr:row>
      <xdr:rowOff>171450</xdr:rowOff>
    </xdr:to>
    <xdr:cxnSp macro="">
      <xdr:nvCxnSpPr>
        <xdr:cNvPr id="4" name="直線矢印コネクタ 3">
          <a:extLst>
            <a:ext uri="{FF2B5EF4-FFF2-40B4-BE49-F238E27FC236}">
              <a16:creationId xmlns:a16="http://schemas.microsoft.com/office/drawing/2014/main" id="{6C16EBC5-91D0-44E6-9F13-77A2B9BD35A0}"/>
            </a:ext>
          </a:extLst>
        </xdr:cNvPr>
        <xdr:cNvCxnSpPr/>
      </xdr:nvCxnSpPr>
      <xdr:spPr>
        <a:xfrm flipH="1" flipV="1">
          <a:off x="4495800" y="3524250"/>
          <a:ext cx="1314450" cy="1171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15</xdr:row>
      <xdr:rowOff>123825</xdr:rowOff>
    </xdr:from>
    <xdr:to>
      <xdr:col>4</xdr:col>
      <xdr:colOff>1181101</xdr:colOff>
      <xdr:row>17</xdr:row>
      <xdr:rowOff>19050</xdr:rowOff>
    </xdr:to>
    <xdr:sp macro="" textlink="">
      <xdr:nvSpPr>
        <xdr:cNvPr id="5" name="四角形: 角を丸くする 4">
          <a:extLst>
            <a:ext uri="{FF2B5EF4-FFF2-40B4-BE49-F238E27FC236}">
              <a16:creationId xmlns:a16="http://schemas.microsoft.com/office/drawing/2014/main" id="{0525FB81-BA0A-4AFE-9841-CD97509D5684}"/>
            </a:ext>
          </a:extLst>
        </xdr:cNvPr>
        <xdr:cNvSpPr/>
      </xdr:nvSpPr>
      <xdr:spPr>
        <a:xfrm>
          <a:off x="4657726" y="3695700"/>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3</xdr:col>
      <xdr:colOff>542925</xdr:colOff>
      <xdr:row>17</xdr:row>
      <xdr:rowOff>9525</xdr:rowOff>
    </xdr:from>
    <xdr:to>
      <xdr:col>3</xdr:col>
      <xdr:colOff>581025</xdr:colOff>
      <xdr:row>23</xdr:row>
      <xdr:rowOff>0</xdr:rowOff>
    </xdr:to>
    <xdr:cxnSp macro="">
      <xdr:nvCxnSpPr>
        <xdr:cNvPr id="8" name="直線矢印コネクタ 7">
          <a:extLst>
            <a:ext uri="{FF2B5EF4-FFF2-40B4-BE49-F238E27FC236}">
              <a16:creationId xmlns:a16="http://schemas.microsoft.com/office/drawing/2014/main" id="{CA587F95-283A-4AD8-A646-1DE292B8F1CD}"/>
            </a:ext>
          </a:extLst>
        </xdr:cNvPr>
        <xdr:cNvCxnSpPr/>
      </xdr:nvCxnSpPr>
      <xdr:spPr>
        <a:xfrm flipH="1" flipV="1">
          <a:off x="3800475" y="4057650"/>
          <a:ext cx="38100"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17</xdr:row>
      <xdr:rowOff>209550</xdr:rowOff>
    </xdr:from>
    <xdr:to>
      <xdr:col>3</xdr:col>
      <xdr:colOff>923925</xdr:colOff>
      <xdr:row>22</xdr:row>
      <xdr:rowOff>133350</xdr:rowOff>
    </xdr:to>
    <xdr:sp macro="" textlink="">
      <xdr:nvSpPr>
        <xdr:cNvPr id="7" name="四角形: 角を丸くする 6">
          <a:extLst>
            <a:ext uri="{FF2B5EF4-FFF2-40B4-BE49-F238E27FC236}">
              <a16:creationId xmlns:a16="http://schemas.microsoft.com/office/drawing/2014/main" id="{5185D190-26D5-4A89-B697-83D71561FF28}"/>
            </a:ext>
          </a:extLst>
        </xdr:cNvPr>
        <xdr:cNvSpPr/>
      </xdr:nvSpPr>
      <xdr:spPr>
        <a:xfrm>
          <a:off x="3609975" y="4495800"/>
          <a:ext cx="571500" cy="1114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p>
        <a:p>
          <a:pPr algn="ctr"/>
          <a:r>
            <a:rPr kumimoji="1" lang="ja-JP" altLang="en-US" sz="1100"/>
            <a:t>：</a:t>
          </a:r>
          <a:endParaRPr kumimoji="1" lang="en-US" altLang="ja-JP" sz="1100"/>
        </a:p>
        <a:p>
          <a:pPr algn="ctr"/>
          <a:r>
            <a:rPr kumimoji="1" lang="ja-JP" altLang="en-US" sz="1100"/>
            <a:t>１</a:t>
          </a:r>
        </a:p>
      </xdr:txBody>
    </xdr:sp>
    <xdr:clientData/>
  </xdr:twoCellAnchor>
  <xdr:twoCellAnchor>
    <xdr:from>
      <xdr:col>2</xdr:col>
      <xdr:colOff>28576</xdr:colOff>
      <xdr:row>8</xdr:row>
      <xdr:rowOff>228600</xdr:rowOff>
    </xdr:from>
    <xdr:to>
      <xdr:col>2</xdr:col>
      <xdr:colOff>1390650</xdr:colOff>
      <xdr:row>9</xdr:row>
      <xdr:rowOff>0</xdr:rowOff>
    </xdr:to>
    <xdr:cxnSp macro="">
      <xdr:nvCxnSpPr>
        <xdr:cNvPr id="11" name="直線矢印コネクタ 10">
          <a:extLst>
            <a:ext uri="{FF2B5EF4-FFF2-40B4-BE49-F238E27FC236}">
              <a16:creationId xmlns:a16="http://schemas.microsoft.com/office/drawing/2014/main" id="{F5EB53BC-14ED-485D-A1B5-E6FF8DA08839}"/>
            </a:ext>
          </a:extLst>
        </xdr:cNvPr>
        <xdr:cNvCxnSpPr/>
      </xdr:nvCxnSpPr>
      <xdr:spPr>
        <a:xfrm>
          <a:off x="1819276" y="2133600"/>
          <a:ext cx="13620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8</xdr:row>
      <xdr:rowOff>104775</xdr:rowOff>
    </xdr:from>
    <xdr:to>
      <xdr:col>2</xdr:col>
      <xdr:colOff>1171575</xdr:colOff>
      <xdr:row>10</xdr:row>
      <xdr:rowOff>0</xdr:rowOff>
    </xdr:to>
    <xdr:sp macro="" textlink="">
      <xdr:nvSpPr>
        <xdr:cNvPr id="6" name="四角形: 角を丸くする 5">
          <a:extLst>
            <a:ext uri="{FF2B5EF4-FFF2-40B4-BE49-F238E27FC236}">
              <a16:creationId xmlns:a16="http://schemas.microsoft.com/office/drawing/2014/main" id="{37361070-0BB4-40A5-B0DF-E35CF20D6715}"/>
            </a:ext>
          </a:extLst>
        </xdr:cNvPr>
        <xdr:cNvSpPr/>
      </xdr:nvSpPr>
      <xdr:spPr>
        <a:xfrm>
          <a:off x="1990725" y="200977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 : </a:t>
          </a:r>
          <a:r>
            <a:rPr kumimoji="1" lang="ja-JP" altLang="en-US" sz="1100"/>
            <a:t>多</a:t>
          </a:r>
          <a:r>
            <a:rPr kumimoji="1" lang="en-US" altLang="ja-JP" sz="1100"/>
            <a:t>(0)</a:t>
          </a:r>
          <a:endParaRPr kumimoji="1" lang="ja-JP" altLang="en-US" sz="1100"/>
        </a:p>
      </xdr:txBody>
    </xdr:sp>
    <xdr:clientData/>
  </xdr:twoCellAnchor>
  <xdr:twoCellAnchor>
    <xdr:from>
      <xdr:col>4</xdr:col>
      <xdr:colOff>9525</xdr:colOff>
      <xdr:row>9</xdr:row>
      <xdr:rowOff>19051</xdr:rowOff>
    </xdr:from>
    <xdr:to>
      <xdr:col>4</xdr:col>
      <xdr:colOff>1333500</xdr:colOff>
      <xdr:row>9</xdr:row>
      <xdr:rowOff>28575</xdr:rowOff>
    </xdr:to>
    <xdr:cxnSp macro="">
      <xdr:nvCxnSpPr>
        <xdr:cNvPr id="15" name="直線矢印コネクタ 14">
          <a:extLst>
            <a:ext uri="{FF2B5EF4-FFF2-40B4-BE49-F238E27FC236}">
              <a16:creationId xmlns:a16="http://schemas.microsoft.com/office/drawing/2014/main" id="{D239A83C-5633-45C6-BEEC-AAF64DE85971}"/>
            </a:ext>
          </a:extLst>
        </xdr:cNvPr>
        <xdr:cNvCxnSpPr/>
      </xdr:nvCxnSpPr>
      <xdr:spPr>
        <a:xfrm>
          <a:off x="4457700" y="2162176"/>
          <a:ext cx="132397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8</xdr:row>
      <xdr:rowOff>85725</xdr:rowOff>
    </xdr:from>
    <xdr:to>
      <xdr:col>4</xdr:col>
      <xdr:colOff>1133475</xdr:colOff>
      <xdr:row>9</xdr:row>
      <xdr:rowOff>219075</xdr:rowOff>
    </xdr:to>
    <xdr:sp macro="" textlink="">
      <xdr:nvSpPr>
        <xdr:cNvPr id="14" name="四角形: 角を丸くする 13">
          <a:extLst>
            <a:ext uri="{FF2B5EF4-FFF2-40B4-BE49-F238E27FC236}">
              <a16:creationId xmlns:a16="http://schemas.microsoft.com/office/drawing/2014/main" id="{AF922F60-79CE-4A33-9D62-B4A352B2A77B}"/>
            </a:ext>
          </a:extLst>
        </xdr:cNvPr>
        <xdr:cNvSpPr/>
      </xdr:nvSpPr>
      <xdr:spPr>
        <a:xfrm>
          <a:off x="4610100" y="19907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10</xdr:row>
      <xdr:rowOff>161925</xdr:rowOff>
    </xdr:from>
    <xdr:to>
      <xdr:col>4</xdr:col>
      <xdr:colOff>1447800</xdr:colOff>
      <xdr:row>15</xdr:row>
      <xdr:rowOff>142875</xdr:rowOff>
    </xdr:to>
    <xdr:cxnSp macro="">
      <xdr:nvCxnSpPr>
        <xdr:cNvPr id="2" name="直線矢印コネクタ 1">
          <a:extLst>
            <a:ext uri="{FF2B5EF4-FFF2-40B4-BE49-F238E27FC236}">
              <a16:creationId xmlns:a16="http://schemas.microsoft.com/office/drawing/2014/main" id="{EE8ECDE0-6F62-4F63-A1AD-6C9850608AB2}"/>
            </a:ext>
          </a:extLst>
        </xdr:cNvPr>
        <xdr:cNvCxnSpPr/>
      </xdr:nvCxnSpPr>
      <xdr:spPr>
        <a:xfrm flipH="1" flipV="1">
          <a:off x="5172075" y="2886075"/>
          <a:ext cx="1447800" cy="1171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285751</xdr:colOff>
      <xdr:row>12</xdr:row>
      <xdr:rowOff>76200</xdr:rowOff>
    </xdr:from>
    <xdr:to>
      <xdr:col>4</xdr:col>
      <xdr:colOff>1257301</xdr:colOff>
      <xdr:row>13</xdr:row>
      <xdr:rowOff>209550</xdr:rowOff>
    </xdr:to>
    <xdr:sp macro="" textlink="">
      <xdr:nvSpPr>
        <xdr:cNvPr id="3" name="四角形: 角を丸くする 2">
          <a:extLst>
            <a:ext uri="{FF2B5EF4-FFF2-40B4-BE49-F238E27FC236}">
              <a16:creationId xmlns:a16="http://schemas.microsoft.com/office/drawing/2014/main" id="{B3B9607C-9BEB-4581-915F-FB595CC2888C}"/>
            </a:ext>
          </a:extLst>
        </xdr:cNvPr>
        <xdr:cNvSpPr/>
      </xdr:nvSpPr>
      <xdr:spPr>
        <a:xfrm>
          <a:off x="5457826" y="3276600"/>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3</xdr:col>
      <xdr:colOff>542925</xdr:colOff>
      <xdr:row>12</xdr:row>
      <xdr:rowOff>9525</xdr:rowOff>
    </xdr:from>
    <xdr:to>
      <xdr:col>3</xdr:col>
      <xdr:colOff>581025</xdr:colOff>
      <xdr:row>18</xdr:row>
      <xdr:rowOff>0</xdr:rowOff>
    </xdr:to>
    <xdr:cxnSp macro="">
      <xdr:nvCxnSpPr>
        <xdr:cNvPr id="4" name="直線矢印コネクタ 3">
          <a:extLst>
            <a:ext uri="{FF2B5EF4-FFF2-40B4-BE49-F238E27FC236}">
              <a16:creationId xmlns:a16="http://schemas.microsoft.com/office/drawing/2014/main" id="{308E55C2-8888-427B-9323-FF7848BC85ED}"/>
            </a:ext>
          </a:extLst>
        </xdr:cNvPr>
        <xdr:cNvCxnSpPr/>
      </xdr:nvCxnSpPr>
      <xdr:spPr>
        <a:xfrm flipH="1" flipV="1">
          <a:off x="3800475" y="4400550"/>
          <a:ext cx="38100" cy="1419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12</xdr:row>
      <xdr:rowOff>209550</xdr:rowOff>
    </xdr:from>
    <xdr:to>
      <xdr:col>3</xdr:col>
      <xdr:colOff>923925</xdr:colOff>
      <xdr:row>17</xdr:row>
      <xdr:rowOff>133350</xdr:rowOff>
    </xdr:to>
    <xdr:sp macro="" textlink="">
      <xdr:nvSpPr>
        <xdr:cNvPr id="5" name="四角形: 角を丸くする 4">
          <a:extLst>
            <a:ext uri="{FF2B5EF4-FFF2-40B4-BE49-F238E27FC236}">
              <a16:creationId xmlns:a16="http://schemas.microsoft.com/office/drawing/2014/main" id="{D007B999-30FB-417E-96F9-C0DEB09AF72D}"/>
            </a:ext>
          </a:extLst>
        </xdr:cNvPr>
        <xdr:cNvSpPr/>
      </xdr:nvSpPr>
      <xdr:spPr>
        <a:xfrm>
          <a:off x="3609975" y="4600575"/>
          <a:ext cx="571500" cy="1114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p>
        <a:p>
          <a:pPr algn="ctr"/>
          <a:r>
            <a:rPr kumimoji="1" lang="ja-JP" altLang="en-US" sz="1100"/>
            <a:t>：</a:t>
          </a:r>
          <a:endParaRPr kumimoji="1" lang="en-US" altLang="ja-JP" sz="1100"/>
        </a:p>
        <a:p>
          <a:pPr algn="ctr"/>
          <a:r>
            <a:rPr kumimoji="1" lang="ja-JP" altLang="en-US" sz="1100"/>
            <a:t>１</a:t>
          </a:r>
        </a:p>
      </xdr:txBody>
    </xdr:sp>
    <xdr:clientData/>
  </xdr:twoCellAnchor>
  <xdr:twoCellAnchor>
    <xdr:from>
      <xdr:col>2</xdr:col>
      <xdr:colOff>28576</xdr:colOff>
      <xdr:row>8</xdr:row>
      <xdr:rowOff>228600</xdr:rowOff>
    </xdr:from>
    <xdr:to>
      <xdr:col>2</xdr:col>
      <xdr:colOff>1390650</xdr:colOff>
      <xdr:row>9</xdr:row>
      <xdr:rowOff>0</xdr:rowOff>
    </xdr:to>
    <xdr:cxnSp macro="">
      <xdr:nvCxnSpPr>
        <xdr:cNvPr id="6" name="直線矢印コネクタ 5">
          <a:extLst>
            <a:ext uri="{FF2B5EF4-FFF2-40B4-BE49-F238E27FC236}">
              <a16:creationId xmlns:a16="http://schemas.microsoft.com/office/drawing/2014/main" id="{46819DC3-C14E-4F53-9D21-3395DD3602CA}"/>
            </a:ext>
          </a:extLst>
        </xdr:cNvPr>
        <xdr:cNvCxnSpPr/>
      </xdr:nvCxnSpPr>
      <xdr:spPr>
        <a:xfrm>
          <a:off x="1819276" y="2476500"/>
          <a:ext cx="13620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200025</xdr:colOff>
      <xdr:row>8</xdr:row>
      <xdr:rowOff>104775</xdr:rowOff>
    </xdr:from>
    <xdr:to>
      <xdr:col>2</xdr:col>
      <xdr:colOff>1171575</xdr:colOff>
      <xdr:row>10</xdr:row>
      <xdr:rowOff>0</xdr:rowOff>
    </xdr:to>
    <xdr:sp macro="" textlink="">
      <xdr:nvSpPr>
        <xdr:cNvPr id="7" name="四角形: 角を丸くする 6">
          <a:extLst>
            <a:ext uri="{FF2B5EF4-FFF2-40B4-BE49-F238E27FC236}">
              <a16:creationId xmlns:a16="http://schemas.microsoft.com/office/drawing/2014/main" id="{6459FB5D-DC39-4B14-B28D-F008ED1EBB9F}"/>
            </a:ext>
          </a:extLst>
        </xdr:cNvPr>
        <xdr:cNvSpPr/>
      </xdr:nvSpPr>
      <xdr:spPr>
        <a:xfrm>
          <a:off x="1990725" y="235267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 : </a:t>
          </a:r>
          <a:r>
            <a:rPr kumimoji="1" lang="ja-JP" altLang="en-US" sz="1100"/>
            <a:t>多</a:t>
          </a:r>
          <a:r>
            <a:rPr kumimoji="1" lang="en-US" altLang="ja-JP" sz="1100"/>
            <a:t>(0)</a:t>
          </a:r>
          <a:endParaRPr kumimoji="1" lang="ja-JP" altLang="en-US" sz="1100"/>
        </a:p>
      </xdr:txBody>
    </xdr:sp>
    <xdr:clientData/>
  </xdr:twoCellAnchor>
  <xdr:twoCellAnchor>
    <xdr:from>
      <xdr:col>4</xdr:col>
      <xdr:colOff>9525</xdr:colOff>
      <xdr:row>9</xdr:row>
      <xdr:rowOff>19051</xdr:rowOff>
    </xdr:from>
    <xdr:to>
      <xdr:col>4</xdr:col>
      <xdr:colOff>1333500</xdr:colOff>
      <xdr:row>9</xdr:row>
      <xdr:rowOff>28575</xdr:rowOff>
    </xdr:to>
    <xdr:cxnSp macro="">
      <xdr:nvCxnSpPr>
        <xdr:cNvPr id="8" name="直線矢印コネクタ 7">
          <a:extLst>
            <a:ext uri="{FF2B5EF4-FFF2-40B4-BE49-F238E27FC236}">
              <a16:creationId xmlns:a16="http://schemas.microsoft.com/office/drawing/2014/main" id="{5C6D813E-2929-46B6-B548-159C13C4048C}"/>
            </a:ext>
          </a:extLst>
        </xdr:cNvPr>
        <xdr:cNvCxnSpPr/>
      </xdr:nvCxnSpPr>
      <xdr:spPr>
        <a:xfrm>
          <a:off x="4457700" y="2505076"/>
          <a:ext cx="1323975"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8</xdr:row>
      <xdr:rowOff>85725</xdr:rowOff>
    </xdr:from>
    <xdr:to>
      <xdr:col>4</xdr:col>
      <xdr:colOff>1133475</xdr:colOff>
      <xdr:row>9</xdr:row>
      <xdr:rowOff>219075</xdr:rowOff>
    </xdr:to>
    <xdr:sp macro="" textlink="">
      <xdr:nvSpPr>
        <xdr:cNvPr id="9" name="四角形: 角を丸くする 8">
          <a:extLst>
            <a:ext uri="{FF2B5EF4-FFF2-40B4-BE49-F238E27FC236}">
              <a16:creationId xmlns:a16="http://schemas.microsoft.com/office/drawing/2014/main" id="{DB3C81C1-838F-437C-8A16-AD3F6E7CA275}"/>
            </a:ext>
          </a:extLst>
        </xdr:cNvPr>
        <xdr:cNvSpPr/>
      </xdr:nvSpPr>
      <xdr:spPr>
        <a:xfrm>
          <a:off x="4610100" y="23336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twoCellAnchor>
    <xdr:from>
      <xdr:col>4</xdr:col>
      <xdr:colOff>0</xdr:colOff>
      <xdr:row>20</xdr:row>
      <xdr:rowOff>0</xdr:rowOff>
    </xdr:from>
    <xdr:to>
      <xdr:col>4</xdr:col>
      <xdr:colOff>1457325</xdr:colOff>
      <xdr:row>20</xdr:row>
      <xdr:rowOff>1</xdr:rowOff>
    </xdr:to>
    <xdr:cxnSp macro="">
      <xdr:nvCxnSpPr>
        <xdr:cNvPr id="10" name="直線矢印コネクタ 9">
          <a:extLst>
            <a:ext uri="{FF2B5EF4-FFF2-40B4-BE49-F238E27FC236}">
              <a16:creationId xmlns:a16="http://schemas.microsoft.com/office/drawing/2014/main" id="{6AAB8E35-380E-4165-99D7-4FB4DB996714}"/>
            </a:ext>
          </a:extLst>
        </xdr:cNvPr>
        <xdr:cNvCxnSpPr/>
      </xdr:nvCxnSpPr>
      <xdr:spPr>
        <a:xfrm flipH="1">
          <a:off x="5172075" y="5105400"/>
          <a:ext cx="145732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19</xdr:row>
      <xdr:rowOff>57150</xdr:rowOff>
    </xdr:from>
    <xdr:to>
      <xdr:col>4</xdr:col>
      <xdr:colOff>1247775</xdr:colOff>
      <xdr:row>20</xdr:row>
      <xdr:rowOff>190500</xdr:rowOff>
    </xdr:to>
    <xdr:sp macro="" textlink="">
      <xdr:nvSpPr>
        <xdr:cNvPr id="12" name="四角形: 角を丸くする 11">
          <a:extLst>
            <a:ext uri="{FF2B5EF4-FFF2-40B4-BE49-F238E27FC236}">
              <a16:creationId xmlns:a16="http://schemas.microsoft.com/office/drawing/2014/main" id="{B3024133-1A6C-4FCE-9FBB-A1FF46E685D8}"/>
            </a:ext>
          </a:extLst>
        </xdr:cNvPr>
        <xdr:cNvSpPr/>
      </xdr:nvSpPr>
      <xdr:spPr>
        <a:xfrm>
          <a:off x="5448300" y="4924425"/>
          <a:ext cx="971550"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多</a:t>
          </a:r>
          <a:r>
            <a:rPr kumimoji="1" lang="en-US" altLang="ja-JP" sz="1100"/>
            <a:t>(0)</a:t>
          </a:r>
          <a:r>
            <a:rPr kumimoji="1" lang="ja-JP" altLang="en-US" sz="1100"/>
            <a:t>：１</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rafurafu@yahoo.co.jp" TargetMode="External"/><Relationship Id="rId7" Type="http://schemas.openxmlformats.org/officeDocument/2006/relationships/printerSettings" Target="../printerSettings/printerSettings2.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afurafu@yahoo.co.jp" TargetMode="External"/><Relationship Id="rId7" Type="http://schemas.openxmlformats.org/officeDocument/2006/relationships/printerSettings" Target="../printerSettings/printerSettings3.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rafurafu@yahoo.co.jp" TargetMode="External"/><Relationship Id="rId7" Type="http://schemas.openxmlformats.org/officeDocument/2006/relationships/printerSettings" Target="../printerSettings/printerSettings5.bin"/><Relationship Id="rId2" Type="http://schemas.openxmlformats.org/officeDocument/2006/relationships/hyperlink" Target="mailto:sakurakure@gmail,com" TargetMode="External"/><Relationship Id="rId1" Type="http://schemas.openxmlformats.org/officeDocument/2006/relationships/hyperlink" Target="mailto:sakurai@humanware-r.com" TargetMode="External"/><Relationship Id="rId6" Type="http://schemas.openxmlformats.org/officeDocument/2006/relationships/hyperlink" Target="mailto:nonno314@gnail.com" TargetMode="External"/><Relationship Id="rId5" Type="http://schemas.openxmlformats.org/officeDocument/2006/relationships/hyperlink" Target="mailto:parapara002@yahoo.co.jp" TargetMode="External"/><Relationship Id="rId4" Type="http://schemas.openxmlformats.org/officeDocument/2006/relationships/hyperlink" Target="mailto:megumegu301@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0C49-170E-4638-B4F1-CCA49D918CD9}">
  <sheetPr>
    <pageSetUpPr fitToPage="1"/>
  </sheetPr>
  <dimension ref="A1:H40"/>
  <sheetViews>
    <sheetView workbookViewId="0">
      <selection activeCell="F20" sqref="F20"/>
    </sheetView>
  </sheetViews>
  <sheetFormatPr defaultColWidth="9" defaultRowHeight="18.75" x14ac:dyDescent="0.4"/>
  <cols>
    <col min="1" max="1" width="14" customWidth="1"/>
    <col min="2" max="2" width="10.75" customWidth="1"/>
    <col min="3" max="3" width="12.25" customWidth="1"/>
    <col min="4" max="4" width="20.125" customWidth="1"/>
    <col min="5" max="5" width="19.125" customWidth="1"/>
    <col min="6" max="6" width="16.75" customWidth="1"/>
    <col min="7" max="7" width="21.5" customWidth="1"/>
  </cols>
  <sheetData>
    <row r="1" spans="1:8" x14ac:dyDescent="0.4">
      <c r="A1" s="19" t="s">
        <v>195</v>
      </c>
      <c r="B1" s="17" t="s">
        <v>196</v>
      </c>
    </row>
    <row r="3" spans="1:8" x14ac:dyDescent="0.4">
      <c r="B3" s="1"/>
    </row>
    <row r="4" spans="1:8" x14ac:dyDescent="0.4">
      <c r="B4" s="17" t="s">
        <v>197</v>
      </c>
    </row>
    <row r="5" spans="1:8" x14ac:dyDescent="0.4">
      <c r="B5" s="19" t="s">
        <v>199</v>
      </c>
      <c r="C5" s="1" t="s">
        <v>4</v>
      </c>
      <c r="D5" s="1" t="s">
        <v>5</v>
      </c>
      <c r="E5" s="19" t="s">
        <v>194</v>
      </c>
      <c r="F5" s="1"/>
      <c r="G5" s="1"/>
      <c r="H5" s="1"/>
    </row>
    <row r="6" spans="1:8" x14ac:dyDescent="0.4">
      <c r="A6" t="s">
        <v>14</v>
      </c>
      <c r="B6" s="30" t="s">
        <v>200</v>
      </c>
      <c r="C6" t="s">
        <v>15</v>
      </c>
      <c r="D6" t="s">
        <v>16</v>
      </c>
      <c r="E6" s="6">
        <v>33210</v>
      </c>
    </row>
    <row r="7" spans="1:8" x14ac:dyDescent="0.4">
      <c r="B7" s="30" t="s">
        <v>198</v>
      </c>
      <c r="C7" t="s">
        <v>24</v>
      </c>
      <c r="D7" t="s">
        <v>25</v>
      </c>
      <c r="E7" s="6">
        <v>26541</v>
      </c>
    </row>
    <row r="8" spans="1:8" x14ac:dyDescent="0.4">
      <c r="B8" s="30" t="s">
        <v>201</v>
      </c>
      <c r="C8" t="s">
        <v>33</v>
      </c>
      <c r="D8" t="s">
        <v>34</v>
      </c>
      <c r="E8" s="32">
        <v>21442</v>
      </c>
    </row>
    <row r="9" spans="1:8" x14ac:dyDescent="0.4">
      <c r="B9" s="30" t="s">
        <v>198</v>
      </c>
      <c r="C9" t="s">
        <v>41</v>
      </c>
      <c r="D9" t="s">
        <v>42</v>
      </c>
      <c r="E9" s="6">
        <v>8870</v>
      </c>
      <c r="F9" s="3"/>
    </row>
    <row r="10" spans="1:8" x14ac:dyDescent="0.4">
      <c r="B10" s="30" t="s">
        <v>202</v>
      </c>
      <c r="C10" t="s">
        <v>49</v>
      </c>
      <c r="D10" t="s">
        <v>50</v>
      </c>
      <c r="E10" s="6">
        <v>21000</v>
      </c>
      <c r="F10" s="3"/>
    </row>
    <row r="11" spans="1:8" x14ac:dyDescent="0.4">
      <c r="B11" s="30" t="s">
        <v>198</v>
      </c>
      <c r="C11" t="s">
        <v>57</v>
      </c>
      <c r="D11" t="s">
        <v>34</v>
      </c>
      <c r="E11" s="6">
        <v>5570</v>
      </c>
      <c r="F11" s="3"/>
    </row>
    <row r="12" spans="1:8" x14ac:dyDescent="0.4">
      <c r="B12" s="3"/>
      <c r="F12" s="3"/>
    </row>
    <row r="13" spans="1:8" x14ac:dyDescent="0.4">
      <c r="A13" s="31" t="s">
        <v>203</v>
      </c>
      <c r="B13" s="30" t="s">
        <v>204</v>
      </c>
    </row>
    <row r="15" spans="1:8" x14ac:dyDescent="0.4">
      <c r="A15" s="17" t="s">
        <v>205</v>
      </c>
      <c r="B15" s="17" t="s">
        <v>206</v>
      </c>
      <c r="F15" s="3"/>
    </row>
    <row r="16" spans="1:8" x14ac:dyDescent="0.4">
      <c r="A16" s="17"/>
      <c r="B16" s="17"/>
      <c r="F16" s="3"/>
    </row>
    <row r="17" spans="1:8" x14ac:dyDescent="0.4">
      <c r="B17" s="17" t="s">
        <v>197</v>
      </c>
    </row>
    <row r="18" spans="1:8" x14ac:dyDescent="0.4">
      <c r="B18" s="19" t="s">
        <v>199</v>
      </c>
      <c r="C18" s="1" t="s">
        <v>4</v>
      </c>
      <c r="D18" s="1" t="s">
        <v>5</v>
      </c>
      <c r="E18" s="19" t="s">
        <v>207</v>
      </c>
      <c r="F18" s="1"/>
      <c r="G18" s="1"/>
      <c r="H18" s="1"/>
    </row>
    <row r="19" spans="1:8" x14ac:dyDescent="0.4">
      <c r="A19" t="s">
        <v>14</v>
      </c>
      <c r="B19" s="30" t="s">
        <v>200</v>
      </c>
      <c r="C19" t="s">
        <v>15</v>
      </c>
      <c r="D19" t="s">
        <v>16</v>
      </c>
      <c r="E19" s="6">
        <v>2310</v>
      </c>
    </row>
    <row r="20" spans="1:8" x14ac:dyDescent="0.4">
      <c r="B20" s="30" t="s">
        <v>198</v>
      </c>
      <c r="C20" t="s">
        <v>24</v>
      </c>
      <c r="D20" t="s">
        <v>25</v>
      </c>
      <c r="E20" s="6">
        <v>5540</v>
      </c>
    </row>
    <row r="21" spans="1:8" x14ac:dyDescent="0.4">
      <c r="B21" s="30" t="s">
        <v>201</v>
      </c>
      <c r="C21" t="s">
        <v>33</v>
      </c>
      <c r="D21" t="s">
        <v>34</v>
      </c>
      <c r="E21" s="32">
        <v>8511</v>
      </c>
    </row>
    <row r="22" spans="1:8" x14ac:dyDescent="0.4">
      <c r="B22" s="30" t="s">
        <v>198</v>
      </c>
      <c r="C22" t="s">
        <v>41</v>
      </c>
      <c r="D22" t="s">
        <v>42</v>
      </c>
      <c r="E22" s="6">
        <v>3214</v>
      </c>
      <c r="F22" s="3"/>
    </row>
    <row r="23" spans="1:8" x14ac:dyDescent="0.4">
      <c r="B23" s="30" t="s">
        <v>202</v>
      </c>
      <c r="C23" t="s">
        <v>49</v>
      </c>
      <c r="D23" t="s">
        <v>50</v>
      </c>
      <c r="E23" s="6">
        <v>6584</v>
      </c>
      <c r="F23" s="3"/>
    </row>
    <row r="24" spans="1:8" x14ac:dyDescent="0.4">
      <c r="B24" s="30" t="s">
        <v>198</v>
      </c>
      <c r="C24" t="s">
        <v>57</v>
      </c>
      <c r="D24" t="s">
        <v>34</v>
      </c>
      <c r="E24" s="6">
        <v>210</v>
      </c>
      <c r="F24" s="3"/>
    </row>
    <row r="25" spans="1:8" x14ac:dyDescent="0.4">
      <c r="A25" s="17"/>
      <c r="B25" s="17"/>
      <c r="F25" s="3"/>
    </row>
    <row r="26" spans="1:8" x14ac:dyDescent="0.4">
      <c r="A26" s="17"/>
      <c r="B26" s="17"/>
      <c r="F26" s="3"/>
    </row>
    <row r="27" spans="1:8" x14ac:dyDescent="0.4">
      <c r="F27" s="3"/>
    </row>
    <row r="28" spans="1:8" x14ac:dyDescent="0.4">
      <c r="B28" s="1"/>
      <c r="C28" s="1"/>
      <c r="D28" s="1"/>
      <c r="F28" s="3"/>
    </row>
    <row r="29" spans="1:8" x14ac:dyDescent="0.4">
      <c r="C29" s="3"/>
      <c r="F29" s="3"/>
    </row>
    <row r="30" spans="1:8" x14ac:dyDescent="0.4">
      <c r="C30" s="3"/>
      <c r="F30" s="3"/>
    </row>
    <row r="31" spans="1:8" x14ac:dyDescent="0.4">
      <c r="C31" s="3"/>
      <c r="F31" s="3"/>
    </row>
    <row r="32" spans="1:8" x14ac:dyDescent="0.4">
      <c r="C32" s="3"/>
      <c r="F32" s="3"/>
    </row>
    <row r="33" spans="2:6" x14ac:dyDescent="0.4">
      <c r="C33" s="3"/>
      <c r="F33" s="3"/>
    </row>
    <row r="34" spans="2:6" x14ac:dyDescent="0.4">
      <c r="C34" s="3"/>
      <c r="F34" s="3"/>
    </row>
    <row r="35" spans="2:6" x14ac:dyDescent="0.4">
      <c r="C35" s="3"/>
      <c r="F35" s="3"/>
    </row>
    <row r="36" spans="2:6" x14ac:dyDescent="0.4">
      <c r="C36" s="3"/>
      <c r="F36" s="3"/>
    </row>
    <row r="37" spans="2:6" x14ac:dyDescent="0.4">
      <c r="C37" s="3"/>
      <c r="F37" s="3"/>
    </row>
    <row r="38" spans="2:6" x14ac:dyDescent="0.4">
      <c r="C38" s="3"/>
      <c r="F38" s="3"/>
    </row>
    <row r="39" spans="2:6" x14ac:dyDescent="0.4">
      <c r="C39" s="3"/>
      <c r="F39" s="3"/>
    </row>
    <row r="40" spans="2:6" s="8" customFormat="1" x14ac:dyDescent="0.4">
      <c r="B40" s="8" t="s">
        <v>14</v>
      </c>
      <c r="C40" s="9"/>
      <c r="F40" s="9"/>
    </row>
  </sheetData>
  <phoneticPr fontId="12"/>
  <pageMargins left="0.69930555555555596" right="0.69930555555555596" top="0.75" bottom="0.75" header="0.3" footer="0.3"/>
  <pageSetup paperSize="9" scale="78" fitToHeight="0" orientation="landscape"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0C55-54EF-495E-B2C0-1D67D38AE4AA}">
  <dimension ref="B2:P84"/>
  <sheetViews>
    <sheetView topLeftCell="A46" zoomScaleNormal="100" workbookViewId="0">
      <selection activeCell="J60" sqref="J60"/>
    </sheetView>
  </sheetViews>
  <sheetFormatPr defaultRowHeight="18.75" x14ac:dyDescent="0.4"/>
  <cols>
    <col min="2" max="2" width="1.875" customWidth="1"/>
    <col min="3" max="3" width="3.875" bestFit="1" customWidth="1"/>
    <col min="4" max="4" width="17.75" customWidth="1"/>
    <col min="5" max="5" width="21.25" customWidth="1"/>
    <col min="6" max="6" width="4" bestFit="1" customWidth="1"/>
    <col min="7" max="7" width="3.875" bestFit="1" customWidth="1"/>
    <col min="8" max="8" width="4.25" bestFit="1" customWidth="1"/>
    <col min="9" max="9" width="13.625" customWidth="1"/>
    <col min="10" max="10" width="5.25" bestFit="1" customWidth="1"/>
    <col min="11" max="11" width="14" customWidth="1"/>
    <col min="12" max="12" width="58.875" customWidth="1"/>
    <col min="13" max="13" width="1.75" customWidth="1"/>
    <col min="15" max="15" width="3.75" customWidth="1"/>
  </cols>
  <sheetData>
    <row r="2" spans="2:15" ht="19.5" thickBot="1" x14ac:dyDescent="0.45">
      <c r="B2" s="71" t="s">
        <v>290</v>
      </c>
      <c r="C2" s="71"/>
      <c r="D2" s="71"/>
      <c r="E2" s="71"/>
      <c r="F2" s="71"/>
      <c r="G2" s="71"/>
      <c r="H2" s="71"/>
      <c r="I2" s="71"/>
      <c r="J2" s="72"/>
      <c r="K2" s="71"/>
      <c r="L2" s="71"/>
      <c r="M2" s="71"/>
    </row>
    <row r="3" spans="2:15" ht="6" customHeight="1" x14ac:dyDescent="0.4">
      <c r="B3" s="73"/>
      <c r="C3" s="74"/>
      <c r="D3" s="74"/>
      <c r="E3" s="74"/>
      <c r="F3" s="74"/>
      <c r="G3" s="74"/>
      <c r="H3" s="74"/>
      <c r="I3" s="74"/>
      <c r="J3" s="75"/>
      <c r="K3" s="74"/>
      <c r="L3" s="74"/>
      <c r="M3" s="76"/>
      <c r="O3" s="17"/>
    </row>
    <row r="4" spans="2:15" x14ac:dyDescent="0.4">
      <c r="B4" s="77"/>
      <c r="C4" s="127" t="s">
        <v>291</v>
      </c>
      <c r="D4" s="128"/>
      <c r="E4" s="129" t="s">
        <v>243</v>
      </c>
      <c r="F4" s="130"/>
      <c r="G4" s="130"/>
      <c r="H4" s="130"/>
      <c r="I4" s="130"/>
      <c r="J4" s="131"/>
      <c r="K4" s="71"/>
      <c r="L4" s="71"/>
      <c r="M4" s="78"/>
      <c r="O4" s="63"/>
    </row>
    <row r="5" spans="2:15" x14ac:dyDescent="0.4">
      <c r="B5" s="77"/>
      <c r="C5" s="127" t="s">
        <v>292</v>
      </c>
      <c r="D5" s="128"/>
      <c r="E5" s="129" t="s">
        <v>321</v>
      </c>
      <c r="F5" s="130"/>
      <c r="G5" s="130"/>
      <c r="H5" s="130"/>
      <c r="I5" s="130"/>
      <c r="J5" s="131"/>
      <c r="K5" s="71"/>
      <c r="L5" s="71"/>
      <c r="M5" s="78"/>
    </row>
    <row r="6" spans="2:15" x14ac:dyDescent="0.4">
      <c r="B6" s="77"/>
      <c r="C6" s="71"/>
      <c r="D6" s="71"/>
      <c r="E6" s="71"/>
      <c r="F6" s="71"/>
      <c r="G6" s="71"/>
      <c r="H6" s="71"/>
      <c r="I6" s="71"/>
      <c r="J6" s="72"/>
      <c r="K6" s="71"/>
      <c r="L6" s="71"/>
      <c r="M6" s="78"/>
      <c r="O6" s="17"/>
    </row>
    <row r="7" spans="2:15" x14ac:dyDescent="0.4">
      <c r="B7" s="77"/>
      <c r="C7" s="132" t="s">
        <v>293</v>
      </c>
      <c r="D7" s="126" t="s">
        <v>294</v>
      </c>
      <c r="E7" s="126"/>
      <c r="F7" s="126" t="s">
        <v>295</v>
      </c>
      <c r="G7" s="126"/>
      <c r="H7" s="126"/>
      <c r="I7" s="126" t="s">
        <v>296</v>
      </c>
      <c r="J7" s="126"/>
      <c r="K7" s="132" t="s">
        <v>297</v>
      </c>
      <c r="L7" s="132" t="s">
        <v>298</v>
      </c>
      <c r="M7" s="78"/>
      <c r="O7" s="63"/>
    </row>
    <row r="8" spans="2:15" x14ac:dyDescent="0.4">
      <c r="B8" s="77"/>
      <c r="C8" s="133"/>
      <c r="D8" s="79" t="s">
        <v>299</v>
      </c>
      <c r="E8" s="79" t="s">
        <v>300</v>
      </c>
      <c r="F8" s="79" t="s">
        <v>301</v>
      </c>
      <c r="G8" s="79" t="s">
        <v>302</v>
      </c>
      <c r="H8" s="79" t="s">
        <v>303</v>
      </c>
      <c r="I8" s="79" t="s">
        <v>304</v>
      </c>
      <c r="J8" s="79" t="s">
        <v>305</v>
      </c>
      <c r="K8" s="133"/>
      <c r="L8" s="133"/>
      <c r="M8" s="78"/>
      <c r="O8" s="17"/>
    </row>
    <row r="9" spans="2:15" x14ac:dyDescent="0.4">
      <c r="B9" s="77"/>
      <c r="C9" s="80">
        <v>1</v>
      </c>
      <c r="D9" s="81" t="s">
        <v>3</v>
      </c>
      <c r="E9" s="88" t="s">
        <v>318</v>
      </c>
      <c r="F9" s="38" t="s">
        <v>332</v>
      </c>
      <c r="G9" s="79"/>
      <c r="H9" s="38" t="s">
        <v>332</v>
      </c>
      <c r="I9" s="88" t="s">
        <v>306</v>
      </c>
      <c r="J9" s="79">
        <v>5</v>
      </c>
      <c r="K9" s="81"/>
      <c r="L9" s="88" t="s">
        <v>337</v>
      </c>
      <c r="M9" s="78"/>
      <c r="O9" s="17"/>
    </row>
    <row r="10" spans="2:15" x14ac:dyDescent="0.4">
      <c r="B10" s="77"/>
      <c r="C10" s="80">
        <v>2</v>
      </c>
      <c r="D10" s="81" t="s">
        <v>4</v>
      </c>
      <c r="E10" s="88" t="s">
        <v>330</v>
      </c>
      <c r="F10" s="79"/>
      <c r="G10" s="79"/>
      <c r="H10" s="38" t="s">
        <v>332</v>
      </c>
      <c r="I10" s="88" t="s">
        <v>335</v>
      </c>
      <c r="J10" s="79">
        <v>5</v>
      </c>
      <c r="K10" s="81"/>
      <c r="L10" s="81"/>
      <c r="M10" s="78"/>
      <c r="O10" s="17"/>
    </row>
    <row r="11" spans="2:15" x14ac:dyDescent="0.4">
      <c r="B11" s="77"/>
      <c r="C11" s="80">
        <v>3</v>
      </c>
      <c r="D11" s="81" t="s">
        <v>5</v>
      </c>
      <c r="E11" s="81" t="s">
        <v>310</v>
      </c>
      <c r="F11" s="79"/>
      <c r="G11" s="79"/>
      <c r="H11" s="38" t="s">
        <v>332</v>
      </c>
      <c r="I11" s="88" t="s">
        <v>335</v>
      </c>
      <c r="J11" s="79">
        <v>5</v>
      </c>
      <c r="K11" s="81"/>
      <c r="L11" s="81"/>
      <c r="M11" s="78"/>
      <c r="O11" s="17"/>
    </row>
    <row r="12" spans="2:15" x14ac:dyDescent="0.4">
      <c r="B12" s="77"/>
      <c r="C12" s="80">
        <v>4</v>
      </c>
      <c r="D12" s="81" t="s">
        <v>6</v>
      </c>
      <c r="E12" s="81" t="s">
        <v>311</v>
      </c>
      <c r="F12" s="79"/>
      <c r="G12" s="79"/>
      <c r="H12" s="79"/>
      <c r="I12" s="88" t="s">
        <v>335</v>
      </c>
      <c r="J12" s="79">
        <v>40</v>
      </c>
      <c r="K12" s="81"/>
      <c r="L12" s="81"/>
      <c r="M12" s="78"/>
      <c r="O12" s="17"/>
    </row>
    <row r="13" spans="2:15" x14ac:dyDescent="0.4">
      <c r="B13" s="77"/>
      <c r="C13" s="80">
        <v>5</v>
      </c>
      <c r="D13" s="81" t="s">
        <v>7</v>
      </c>
      <c r="E13" s="88" t="s">
        <v>347</v>
      </c>
      <c r="F13" s="79"/>
      <c r="G13" s="79"/>
      <c r="H13" s="38" t="s">
        <v>332</v>
      </c>
      <c r="I13" s="88" t="s">
        <v>335</v>
      </c>
      <c r="J13" s="79">
        <v>13</v>
      </c>
      <c r="K13" s="81"/>
      <c r="L13" s="88" t="s">
        <v>338</v>
      </c>
      <c r="M13" s="78"/>
      <c r="O13" s="17"/>
    </row>
    <row r="14" spans="2:15" x14ac:dyDescent="0.4">
      <c r="B14" s="77"/>
      <c r="C14" s="80">
        <v>6</v>
      </c>
      <c r="D14" s="81" t="s">
        <v>8</v>
      </c>
      <c r="E14" s="81" t="s">
        <v>312</v>
      </c>
      <c r="F14" s="79"/>
      <c r="G14" s="79"/>
      <c r="H14" s="38" t="s">
        <v>332</v>
      </c>
      <c r="I14" s="88" t="s">
        <v>335</v>
      </c>
      <c r="J14" s="79">
        <v>8</v>
      </c>
      <c r="K14" s="81"/>
      <c r="L14" s="81"/>
      <c r="M14" s="78"/>
      <c r="O14" s="17"/>
    </row>
    <row r="15" spans="2:15" x14ac:dyDescent="0.4">
      <c r="B15" s="77"/>
      <c r="C15" s="80">
        <v>7</v>
      </c>
      <c r="D15" s="81" t="s">
        <v>9</v>
      </c>
      <c r="E15" s="81" t="s">
        <v>313</v>
      </c>
      <c r="F15" s="79"/>
      <c r="G15" s="79"/>
      <c r="H15" s="38" t="s">
        <v>332</v>
      </c>
      <c r="I15" s="88" t="s">
        <v>335</v>
      </c>
      <c r="J15" s="79">
        <v>20</v>
      </c>
      <c r="K15" s="81"/>
      <c r="L15" s="81"/>
      <c r="M15" s="78"/>
      <c r="O15" s="17"/>
    </row>
    <row r="16" spans="2:15" x14ac:dyDescent="0.4">
      <c r="B16" s="77"/>
      <c r="C16" s="80">
        <v>8</v>
      </c>
      <c r="D16" s="81" t="s">
        <v>10</v>
      </c>
      <c r="E16" s="81" t="s">
        <v>314</v>
      </c>
      <c r="F16" s="79"/>
      <c r="G16" s="79"/>
      <c r="H16" s="38" t="s">
        <v>332</v>
      </c>
      <c r="I16" s="88" t="s">
        <v>335</v>
      </c>
      <c r="J16" s="79">
        <v>20</v>
      </c>
      <c r="K16" s="81"/>
      <c r="L16" s="82"/>
      <c r="M16" s="78"/>
    </row>
    <row r="17" spans="2:13" x14ac:dyDescent="0.4">
      <c r="B17" s="77"/>
      <c r="C17" s="80">
        <v>9</v>
      </c>
      <c r="D17" s="81" t="s">
        <v>11</v>
      </c>
      <c r="E17" s="88" t="s">
        <v>348</v>
      </c>
      <c r="F17" s="79"/>
      <c r="G17" s="79"/>
      <c r="H17" s="38" t="s">
        <v>332</v>
      </c>
      <c r="I17" s="88" t="s">
        <v>335</v>
      </c>
      <c r="J17" s="79">
        <v>10</v>
      </c>
      <c r="K17" s="81"/>
      <c r="L17" s="83" t="s">
        <v>339</v>
      </c>
      <c r="M17" s="78"/>
    </row>
    <row r="18" spans="2:13" x14ac:dyDescent="0.4">
      <c r="B18" s="77"/>
      <c r="C18" s="80">
        <v>10</v>
      </c>
      <c r="D18" s="81" t="s">
        <v>12</v>
      </c>
      <c r="E18" s="81" t="s">
        <v>315</v>
      </c>
      <c r="F18" s="79"/>
      <c r="G18" s="79"/>
      <c r="H18" s="38" t="s">
        <v>332</v>
      </c>
      <c r="I18" s="88" t="s">
        <v>335</v>
      </c>
      <c r="J18" s="79">
        <v>20</v>
      </c>
      <c r="K18" s="81"/>
      <c r="L18" s="81"/>
      <c r="M18" s="78"/>
    </row>
    <row r="19" spans="2:13" x14ac:dyDescent="0.4">
      <c r="B19" s="77"/>
      <c r="C19" s="80">
        <v>11</v>
      </c>
      <c r="D19" s="81" t="s">
        <v>13</v>
      </c>
      <c r="E19" s="88" t="s">
        <v>349</v>
      </c>
      <c r="F19" s="79"/>
      <c r="G19" s="79"/>
      <c r="H19" s="38" t="s">
        <v>332</v>
      </c>
      <c r="I19" s="88" t="s">
        <v>335</v>
      </c>
      <c r="J19" s="79">
        <v>5</v>
      </c>
      <c r="K19" s="81"/>
      <c r="L19" s="81"/>
      <c r="M19" s="78"/>
    </row>
    <row r="20" spans="2:13" x14ac:dyDescent="0.4">
      <c r="B20" s="77"/>
      <c r="C20" s="80">
        <v>12</v>
      </c>
      <c r="D20" s="81" t="s">
        <v>229</v>
      </c>
      <c r="E20" s="81" t="s">
        <v>316</v>
      </c>
      <c r="F20" s="79"/>
      <c r="G20" s="79"/>
      <c r="H20" s="38" t="s">
        <v>332</v>
      </c>
      <c r="I20" s="88" t="s">
        <v>335</v>
      </c>
      <c r="J20" s="79">
        <v>2</v>
      </c>
      <c r="K20" s="88" t="s">
        <v>336</v>
      </c>
      <c r="L20" s="81"/>
      <c r="M20" s="78"/>
    </row>
    <row r="21" spans="2:13" x14ac:dyDescent="0.4">
      <c r="B21" s="77"/>
      <c r="C21" s="80">
        <v>13</v>
      </c>
      <c r="D21" s="81" t="s">
        <v>269</v>
      </c>
      <c r="E21" s="81" t="s">
        <v>317</v>
      </c>
      <c r="F21" s="79"/>
      <c r="G21" s="79"/>
      <c r="H21" s="38" t="s">
        <v>332</v>
      </c>
      <c r="I21" s="88" t="s">
        <v>333</v>
      </c>
      <c r="J21" s="38" t="s">
        <v>308</v>
      </c>
      <c r="K21" s="81">
        <v>0</v>
      </c>
      <c r="L21" s="81"/>
      <c r="M21" s="78"/>
    </row>
    <row r="22" spans="2:13" x14ac:dyDescent="0.4">
      <c r="B22" s="77"/>
      <c r="C22" s="80">
        <v>14</v>
      </c>
      <c r="D22" s="81"/>
      <c r="E22" s="81"/>
      <c r="F22" s="79"/>
      <c r="G22" s="79"/>
      <c r="H22" s="79"/>
      <c r="I22" s="81"/>
      <c r="J22" s="79"/>
      <c r="K22" s="81"/>
      <c r="L22" s="81"/>
      <c r="M22" s="78"/>
    </row>
    <row r="23" spans="2:13" x14ac:dyDescent="0.4">
      <c r="B23" s="77"/>
      <c r="C23" s="80">
        <v>15</v>
      </c>
      <c r="D23" s="81"/>
      <c r="E23" s="81"/>
      <c r="F23" s="79"/>
      <c r="G23" s="79"/>
      <c r="H23" s="79"/>
      <c r="I23" s="81"/>
      <c r="J23" s="79"/>
      <c r="K23" s="81"/>
      <c r="L23" s="81"/>
      <c r="M23" s="78"/>
    </row>
    <row r="24" spans="2:13" ht="3.75" customHeight="1" thickBot="1" x14ac:dyDescent="0.45">
      <c r="B24" s="84"/>
      <c r="C24" s="85"/>
      <c r="D24" s="85"/>
      <c r="E24" s="85"/>
      <c r="F24" s="85"/>
      <c r="G24" s="85"/>
      <c r="H24" s="85"/>
      <c r="I24" s="85"/>
      <c r="J24" s="86"/>
      <c r="K24" s="85"/>
      <c r="L24" s="85"/>
      <c r="M24" s="87"/>
    </row>
    <row r="25" spans="2:13" ht="12" customHeight="1" thickBot="1" x14ac:dyDescent="0.45"/>
    <row r="26" spans="2:13" ht="7.5" customHeight="1" x14ac:dyDescent="0.4">
      <c r="B26" s="73"/>
      <c r="C26" s="74"/>
      <c r="D26" s="74"/>
      <c r="E26" s="74"/>
      <c r="F26" s="74"/>
      <c r="G26" s="74"/>
      <c r="H26" s="74"/>
      <c r="I26" s="74"/>
      <c r="J26" s="75"/>
      <c r="K26" s="74"/>
      <c r="L26" s="74"/>
      <c r="M26" s="76"/>
    </row>
    <row r="27" spans="2:13" x14ac:dyDescent="0.4">
      <c r="B27" s="77"/>
      <c r="C27" s="127" t="s">
        <v>291</v>
      </c>
      <c r="D27" s="128"/>
      <c r="E27" s="129" t="s">
        <v>267</v>
      </c>
      <c r="F27" s="130"/>
      <c r="G27" s="130"/>
      <c r="H27" s="130"/>
      <c r="I27" s="130"/>
      <c r="J27" s="131"/>
      <c r="K27" s="71"/>
      <c r="L27" s="71"/>
      <c r="M27" s="78"/>
    </row>
    <row r="28" spans="2:13" x14ac:dyDescent="0.4">
      <c r="B28" s="77"/>
      <c r="C28" s="127" t="s">
        <v>292</v>
      </c>
      <c r="D28" s="128"/>
      <c r="E28" s="129" t="s">
        <v>365</v>
      </c>
      <c r="F28" s="130"/>
      <c r="G28" s="130"/>
      <c r="H28" s="130"/>
      <c r="I28" s="130"/>
      <c r="J28" s="131"/>
      <c r="K28" s="71"/>
      <c r="L28" s="71"/>
      <c r="M28" s="78"/>
    </row>
    <row r="29" spans="2:13" x14ac:dyDescent="0.4">
      <c r="B29" s="77"/>
      <c r="C29" s="71"/>
      <c r="D29" s="71"/>
      <c r="E29" s="71"/>
      <c r="F29" s="71"/>
      <c r="G29" s="71"/>
      <c r="H29" s="71"/>
      <c r="I29" s="71"/>
      <c r="J29" s="72"/>
      <c r="K29" s="71"/>
      <c r="L29" s="71"/>
      <c r="M29" s="78"/>
    </row>
    <row r="30" spans="2:13" x14ac:dyDescent="0.4">
      <c r="B30" s="77"/>
      <c r="C30" s="132" t="s">
        <v>293</v>
      </c>
      <c r="D30" s="126" t="s">
        <v>294</v>
      </c>
      <c r="E30" s="126"/>
      <c r="F30" s="126" t="s">
        <v>295</v>
      </c>
      <c r="G30" s="126"/>
      <c r="H30" s="126"/>
      <c r="I30" s="126" t="s">
        <v>296</v>
      </c>
      <c r="J30" s="126"/>
      <c r="K30" s="132" t="s">
        <v>297</v>
      </c>
      <c r="L30" s="132" t="s">
        <v>298</v>
      </c>
      <c r="M30" s="78"/>
    </row>
    <row r="31" spans="2:13" x14ac:dyDescent="0.4">
      <c r="B31" s="77"/>
      <c r="C31" s="133"/>
      <c r="D31" s="79" t="s">
        <v>299</v>
      </c>
      <c r="E31" s="79" t="s">
        <v>300</v>
      </c>
      <c r="F31" s="79" t="s">
        <v>301</v>
      </c>
      <c r="G31" s="79" t="s">
        <v>302</v>
      </c>
      <c r="H31" s="79" t="s">
        <v>303</v>
      </c>
      <c r="I31" s="79" t="s">
        <v>304</v>
      </c>
      <c r="J31" s="79" t="s">
        <v>305</v>
      </c>
      <c r="K31" s="133"/>
      <c r="L31" s="133"/>
      <c r="M31" s="78"/>
    </row>
    <row r="32" spans="2:13" x14ac:dyDescent="0.4">
      <c r="B32" s="77"/>
      <c r="C32" s="80">
        <v>1</v>
      </c>
      <c r="D32" s="18" t="s">
        <v>268</v>
      </c>
      <c r="E32" s="88" t="s">
        <v>346</v>
      </c>
      <c r="F32" s="79" t="s">
        <v>331</v>
      </c>
      <c r="H32" s="79" t="s">
        <v>331</v>
      </c>
      <c r="I32" s="81" t="s">
        <v>340</v>
      </c>
      <c r="J32" s="79">
        <v>3</v>
      </c>
      <c r="K32" s="81"/>
      <c r="L32" s="81" t="s">
        <v>351</v>
      </c>
      <c r="M32" s="78"/>
    </row>
    <row r="33" spans="2:13" x14ac:dyDescent="0.4">
      <c r="B33" s="77"/>
      <c r="C33" s="80">
        <v>2</v>
      </c>
      <c r="D33" s="53" t="s">
        <v>254</v>
      </c>
      <c r="E33" s="88" t="s">
        <v>364</v>
      </c>
      <c r="F33" s="79"/>
      <c r="G33" s="79"/>
      <c r="H33" s="79" t="s">
        <v>331</v>
      </c>
      <c r="I33" s="88" t="s">
        <v>335</v>
      </c>
      <c r="J33" s="79">
        <v>10</v>
      </c>
      <c r="K33" s="81"/>
      <c r="L33" s="81"/>
      <c r="M33" s="78"/>
    </row>
    <row r="34" spans="2:13" x14ac:dyDescent="0.4">
      <c r="B34" s="77"/>
      <c r="C34" s="80">
        <v>3</v>
      </c>
      <c r="D34" s="81"/>
      <c r="E34" s="81"/>
      <c r="F34" s="79"/>
      <c r="G34" s="79"/>
      <c r="H34" s="79"/>
      <c r="I34" s="81"/>
      <c r="J34" s="79"/>
      <c r="K34" s="81"/>
      <c r="L34" s="81"/>
      <c r="M34" s="78"/>
    </row>
    <row r="35" spans="2:13" x14ac:dyDescent="0.4">
      <c r="B35" s="77"/>
      <c r="C35" s="80">
        <v>4</v>
      </c>
      <c r="D35" s="81"/>
      <c r="E35" s="81"/>
      <c r="F35" s="79"/>
      <c r="G35" s="79"/>
      <c r="H35" s="79"/>
      <c r="I35" s="81"/>
      <c r="J35" s="79"/>
      <c r="K35" s="81"/>
      <c r="L35" s="81"/>
      <c r="M35" s="78"/>
    </row>
    <row r="36" spans="2:13" ht="4.5" customHeight="1" thickBot="1" x14ac:dyDescent="0.45">
      <c r="B36" s="84"/>
      <c r="C36" s="85"/>
      <c r="D36" s="85"/>
      <c r="E36" s="85"/>
      <c r="F36" s="85"/>
      <c r="G36" s="85"/>
      <c r="H36" s="85"/>
      <c r="I36" s="85"/>
      <c r="J36" s="86"/>
      <c r="K36" s="85"/>
      <c r="L36" s="85"/>
      <c r="M36" s="87"/>
    </row>
    <row r="37" spans="2:13" ht="19.5" thickBot="1" x14ac:dyDescent="0.45"/>
    <row r="38" spans="2:13" ht="7.5" customHeight="1" x14ac:dyDescent="0.4">
      <c r="B38" s="73"/>
      <c r="C38" s="74"/>
      <c r="D38" s="74"/>
      <c r="E38" s="74"/>
      <c r="F38" s="74"/>
      <c r="G38" s="74"/>
      <c r="H38" s="74"/>
      <c r="I38" s="74"/>
      <c r="J38" s="75"/>
      <c r="K38" s="74"/>
      <c r="L38" s="74"/>
      <c r="M38" s="76"/>
    </row>
    <row r="39" spans="2:13" x14ac:dyDescent="0.4">
      <c r="B39" s="77"/>
      <c r="C39" s="127" t="s">
        <v>291</v>
      </c>
      <c r="D39" s="128"/>
      <c r="E39" s="129" t="s">
        <v>250</v>
      </c>
      <c r="F39" s="130"/>
      <c r="G39" s="130"/>
      <c r="H39" s="130"/>
      <c r="I39" s="130"/>
      <c r="J39" s="131"/>
      <c r="K39" s="120"/>
      <c r="L39" s="120"/>
      <c r="M39" s="78"/>
    </row>
    <row r="40" spans="2:13" x14ac:dyDescent="0.4">
      <c r="B40" s="77"/>
      <c r="C40" s="127" t="s">
        <v>292</v>
      </c>
      <c r="D40" s="128"/>
      <c r="E40" s="129" t="s">
        <v>963</v>
      </c>
      <c r="F40" s="130"/>
      <c r="G40" s="130"/>
      <c r="H40" s="130"/>
      <c r="I40" s="130"/>
      <c r="J40" s="131"/>
      <c r="K40" s="120"/>
      <c r="L40" s="120"/>
      <c r="M40" s="78"/>
    </row>
    <row r="41" spans="2:13" x14ac:dyDescent="0.4">
      <c r="B41" s="77"/>
      <c r="C41" s="120"/>
      <c r="D41" s="120"/>
      <c r="E41" s="120"/>
      <c r="F41" s="120"/>
      <c r="G41" s="120"/>
      <c r="H41" s="120"/>
      <c r="I41" s="120"/>
      <c r="J41" s="121"/>
      <c r="K41" s="120"/>
      <c r="L41" s="120"/>
      <c r="M41" s="78"/>
    </row>
    <row r="42" spans="2:13" x14ac:dyDescent="0.4">
      <c r="B42" s="77"/>
      <c r="C42" s="132" t="s">
        <v>293</v>
      </c>
      <c r="D42" s="126" t="s">
        <v>294</v>
      </c>
      <c r="E42" s="126"/>
      <c r="F42" s="126" t="s">
        <v>295</v>
      </c>
      <c r="G42" s="126"/>
      <c r="H42" s="126"/>
      <c r="I42" s="126" t="s">
        <v>296</v>
      </c>
      <c r="J42" s="126"/>
      <c r="K42" s="132" t="s">
        <v>297</v>
      </c>
      <c r="L42" s="132" t="s">
        <v>298</v>
      </c>
      <c r="M42" s="78"/>
    </row>
    <row r="43" spans="2:13" x14ac:dyDescent="0.4">
      <c r="B43" s="77"/>
      <c r="C43" s="133"/>
      <c r="D43" s="114" t="s">
        <v>299</v>
      </c>
      <c r="E43" s="114" t="s">
        <v>300</v>
      </c>
      <c r="F43" s="114" t="s">
        <v>301</v>
      </c>
      <c r="G43" s="114" t="s">
        <v>302</v>
      </c>
      <c r="H43" s="114" t="s">
        <v>303</v>
      </c>
      <c r="I43" s="114" t="s">
        <v>304</v>
      </c>
      <c r="J43" s="114" t="s">
        <v>305</v>
      </c>
      <c r="K43" s="133"/>
      <c r="L43" s="133"/>
      <c r="M43" s="78"/>
    </row>
    <row r="44" spans="2:13" x14ac:dyDescent="0.4">
      <c r="B44" s="77"/>
      <c r="C44" s="80">
        <v>1</v>
      </c>
      <c r="D44" s="18" t="s">
        <v>959</v>
      </c>
      <c r="E44" s="88" t="s">
        <v>964</v>
      </c>
      <c r="F44" s="38" t="s">
        <v>332</v>
      </c>
      <c r="G44" s="122"/>
      <c r="H44" s="114" t="s">
        <v>331</v>
      </c>
      <c r="I44" s="81" t="s">
        <v>340</v>
      </c>
      <c r="J44" s="114">
        <v>2</v>
      </c>
      <c r="K44" s="81"/>
      <c r="L44" s="81" t="s">
        <v>362</v>
      </c>
      <c r="M44" s="78"/>
    </row>
    <row r="45" spans="2:13" x14ac:dyDescent="0.4">
      <c r="B45" s="77"/>
      <c r="C45" s="80">
        <v>2</v>
      </c>
      <c r="D45" s="53" t="s">
        <v>67</v>
      </c>
      <c r="E45" s="88" t="s">
        <v>357</v>
      </c>
      <c r="F45" s="114"/>
      <c r="G45" s="114"/>
      <c r="H45" s="114" t="s">
        <v>331</v>
      </c>
      <c r="I45" s="88" t="s">
        <v>962</v>
      </c>
      <c r="J45" s="114">
        <v>10</v>
      </c>
      <c r="K45" s="81"/>
      <c r="L45" s="81"/>
      <c r="M45" s="78"/>
    </row>
    <row r="46" spans="2:13" x14ac:dyDescent="0.4">
      <c r="B46" s="77"/>
      <c r="C46" s="80">
        <v>3</v>
      </c>
      <c r="D46" s="81"/>
      <c r="E46" s="81"/>
      <c r="F46" s="114"/>
      <c r="G46" s="114"/>
      <c r="H46" s="114"/>
      <c r="I46" s="81"/>
      <c r="J46" s="114"/>
      <c r="K46" s="81"/>
      <c r="L46" s="81"/>
      <c r="M46" s="78"/>
    </row>
    <row r="47" spans="2:13" x14ac:dyDescent="0.4">
      <c r="B47" s="77"/>
      <c r="C47" s="80">
        <v>4</v>
      </c>
      <c r="D47" s="81"/>
      <c r="E47" s="81"/>
      <c r="F47" s="114"/>
      <c r="G47" s="114"/>
      <c r="H47" s="114"/>
      <c r="I47" s="81"/>
      <c r="J47" s="114"/>
      <c r="K47" s="81"/>
      <c r="L47" s="81"/>
      <c r="M47" s="78"/>
    </row>
    <row r="48" spans="2:13" ht="5.25" customHeight="1" thickBot="1" x14ac:dyDescent="0.45">
      <c r="B48" s="84"/>
      <c r="C48" s="85"/>
      <c r="D48" s="85"/>
      <c r="E48" s="85"/>
      <c r="F48" s="85"/>
      <c r="G48" s="85"/>
      <c r="H48" s="85"/>
      <c r="I48" s="85"/>
      <c r="J48" s="86"/>
      <c r="K48" s="85"/>
      <c r="L48" s="85"/>
      <c r="M48" s="87"/>
    </row>
    <row r="49" spans="2:16" ht="15.75" customHeight="1" thickBot="1" x14ac:dyDescent="0.45">
      <c r="B49" s="120"/>
      <c r="C49" s="120"/>
      <c r="D49" s="120"/>
      <c r="E49" s="120"/>
      <c r="F49" s="120"/>
      <c r="G49" s="120"/>
      <c r="H49" s="120"/>
      <c r="I49" s="120"/>
      <c r="J49" s="121"/>
      <c r="K49" s="120"/>
      <c r="L49" s="120"/>
      <c r="M49" s="120"/>
    </row>
    <row r="50" spans="2:16" ht="7.5" customHeight="1" x14ac:dyDescent="0.4">
      <c r="B50" s="73"/>
      <c r="C50" s="74"/>
      <c r="D50" s="74"/>
      <c r="E50" s="74"/>
      <c r="F50" s="74"/>
      <c r="G50" s="74"/>
      <c r="H50" s="74"/>
      <c r="I50" s="74"/>
      <c r="J50" s="75"/>
      <c r="K50" s="74"/>
      <c r="L50" s="74"/>
      <c r="M50" s="76"/>
    </row>
    <row r="51" spans="2:16" x14ac:dyDescent="0.4">
      <c r="B51" s="77"/>
      <c r="C51" s="127" t="s">
        <v>291</v>
      </c>
      <c r="D51" s="128"/>
      <c r="E51" s="129" t="s">
        <v>244</v>
      </c>
      <c r="F51" s="130"/>
      <c r="G51" s="130"/>
      <c r="H51" s="130"/>
      <c r="I51" s="130"/>
      <c r="J51" s="131"/>
      <c r="K51" s="71"/>
      <c r="L51" s="71"/>
      <c r="M51" s="78"/>
    </row>
    <row r="52" spans="2:16" x14ac:dyDescent="0.4">
      <c r="B52" s="77"/>
      <c r="C52" s="127" t="s">
        <v>292</v>
      </c>
      <c r="D52" s="128"/>
      <c r="E52" s="129" t="s">
        <v>354</v>
      </c>
      <c r="F52" s="130"/>
      <c r="G52" s="130"/>
      <c r="H52" s="130"/>
      <c r="I52" s="130"/>
      <c r="J52" s="131"/>
      <c r="K52" s="71"/>
      <c r="L52" s="71"/>
      <c r="M52" s="78"/>
    </row>
    <row r="53" spans="2:16" x14ac:dyDescent="0.4">
      <c r="B53" s="77"/>
      <c r="C53" s="71"/>
      <c r="D53" s="71"/>
      <c r="E53" s="71"/>
      <c r="F53" s="71"/>
      <c r="G53" s="71"/>
      <c r="H53" s="71"/>
      <c r="I53" s="71"/>
      <c r="J53" s="72"/>
      <c r="K53" s="71"/>
      <c r="L53" s="71"/>
      <c r="M53" s="78"/>
      <c r="N53" s="1"/>
    </row>
    <row r="54" spans="2:16" x14ac:dyDescent="0.4">
      <c r="B54" s="77"/>
      <c r="C54" s="132" t="s">
        <v>293</v>
      </c>
      <c r="D54" s="126" t="s">
        <v>294</v>
      </c>
      <c r="E54" s="126"/>
      <c r="F54" s="126" t="s">
        <v>295</v>
      </c>
      <c r="G54" s="126"/>
      <c r="H54" s="126"/>
      <c r="I54" s="126" t="s">
        <v>296</v>
      </c>
      <c r="J54" s="126"/>
      <c r="K54" s="132" t="s">
        <v>297</v>
      </c>
      <c r="L54" s="132" t="s">
        <v>298</v>
      </c>
      <c r="M54" s="78"/>
      <c r="N54" s="1"/>
    </row>
    <row r="55" spans="2:16" x14ac:dyDescent="0.4">
      <c r="B55" s="77"/>
      <c r="C55" s="133"/>
      <c r="D55" s="79" t="s">
        <v>299</v>
      </c>
      <c r="E55" s="79" t="s">
        <v>300</v>
      </c>
      <c r="F55" s="79" t="s">
        <v>301</v>
      </c>
      <c r="G55" s="79" t="s">
        <v>302</v>
      </c>
      <c r="H55" s="79" t="s">
        <v>303</v>
      </c>
      <c r="I55" s="79" t="s">
        <v>304</v>
      </c>
      <c r="J55" s="79" t="s">
        <v>305</v>
      </c>
      <c r="K55" s="133"/>
      <c r="L55" s="133"/>
      <c r="M55" s="78"/>
      <c r="N55" s="1"/>
    </row>
    <row r="56" spans="2:16" x14ac:dyDescent="0.4">
      <c r="B56" s="77"/>
      <c r="C56" s="80">
        <v>1</v>
      </c>
      <c r="D56" s="81" t="s">
        <v>262</v>
      </c>
      <c r="E56" s="81" t="s">
        <v>355</v>
      </c>
      <c r="F56" s="79" t="s">
        <v>331</v>
      </c>
      <c r="G56" s="79"/>
      <c r="H56" s="79" t="s">
        <v>331</v>
      </c>
      <c r="I56" s="81" t="s">
        <v>340</v>
      </c>
      <c r="J56" s="79">
        <v>5</v>
      </c>
      <c r="K56" s="81"/>
      <c r="L56" s="88" t="s">
        <v>363</v>
      </c>
      <c r="M56" s="78"/>
      <c r="N56" s="1"/>
    </row>
    <row r="57" spans="2:16" x14ac:dyDescent="0.4">
      <c r="B57" s="77"/>
      <c r="C57" s="80">
        <v>2</v>
      </c>
      <c r="D57" s="18" t="s">
        <v>959</v>
      </c>
      <c r="E57" s="88" t="s">
        <v>964</v>
      </c>
      <c r="F57" s="79"/>
      <c r="G57" s="111" t="s">
        <v>331</v>
      </c>
      <c r="H57" s="79" t="s">
        <v>331</v>
      </c>
      <c r="I57" s="88" t="s">
        <v>306</v>
      </c>
      <c r="J57" s="79">
        <v>2</v>
      </c>
      <c r="K57" s="81"/>
      <c r="L57" s="88" t="s">
        <v>362</v>
      </c>
      <c r="M57" s="78"/>
      <c r="N57" s="1"/>
      <c r="P57" s="3"/>
    </row>
    <row r="58" spans="2:16" x14ac:dyDescent="0.4">
      <c r="B58" s="77"/>
      <c r="C58" s="80">
        <v>3</v>
      </c>
      <c r="D58" s="81" t="s">
        <v>68</v>
      </c>
      <c r="E58" s="81" t="s">
        <v>358</v>
      </c>
      <c r="F58" s="79"/>
      <c r="G58" s="79"/>
      <c r="H58" s="79" t="s">
        <v>331</v>
      </c>
      <c r="I58" s="88" t="s">
        <v>962</v>
      </c>
      <c r="J58" s="79">
        <v>10</v>
      </c>
      <c r="K58" s="81"/>
      <c r="L58" s="81"/>
      <c r="M58" s="78"/>
    </row>
    <row r="59" spans="2:16" x14ac:dyDescent="0.4">
      <c r="B59" s="77"/>
      <c r="C59" s="80">
        <v>4</v>
      </c>
      <c r="D59" s="81" t="s">
        <v>69</v>
      </c>
      <c r="E59" s="81" t="s">
        <v>359</v>
      </c>
      <c r="F59" s="79"/>
      <c r="G59" s="79"/>
      <c r="H59" s="79" t="s">
        <v>331</v>
      </c>
      <c r="I59" s="88" t="s">
        <v>962</v>
      </c>
      <c r="J59" s="79">
        <v>12</v>
      </c>
      <c r="K59" s="81"/>
      <c r="L59" s="81"/>
      <c r="M59" s="78"/>
    </row>
    <row r="60" spans="2:16" x14ac:dyDescent="0.4">
      <c r="B60" s="77"/>
      <c r="C60" s="80">
        <v>5</v>
      </c>
      <c r="D60" s="81" t="s">
        <v>70</v>
      </c>
      <c r="E60" s="81" t="s">
        <v>343</v>
      </c>
      <c r="F60" s="79"/>
      <c r="G60" s="79"/>
      <c r="H60" s="79" t="s">
        <v>331</v>
      </c>
      <c r="I60" s="88" t="s">
        <v>965</v>
      </c>
      <c r="J60" s="79"/>
      <c r="K60" s="81"/>
      <c r="L60" s="81"/>
      <c r="M60" s="78"/>
    </row>
    <row r="61" spans="2:16" x14ac:dyDescent="0.4">
      <c r="B61" s="77"/>
      <c r="C61" s="80">
        <v>6</v>
      </c>
      <c r="D61" s="81" t="s">
        <v>360</v>
      </c>
      <c r="E61" s="81" t="s">
        <v>361</v>
      </c>
      <c r="F61" s="79"/>
      <c r="G61" s="79"/>
      <c r="H61" s="79" t="s">
        <v>331</v>
      </c>
      <c r="I61" s="88" t="s">
        <v>965</v>
      </c>
      <c r="J61" s="79"/>
      <c r="K61" s="81"/>
      <c r="L61" s="81"/>
      <c r="M61" s="78"/>
    </row>
    <row r="62" spans="2:16" x14ac:dyDescent="0.4">
      <c r="B62" s="77"/>
      <c r="C62" s="80">
        <v>7</v>
      </c>
      <c r="D62" s="81"/>
      <c r="E62" s="81"/>
      <c r="F62" s="79"/>
      <c r="G62" s="79"/>
      <c r="H62" s="79"/>
      <c r="I62" s="88"/>
      <c r="J62" s="79"/>
      <c r="K62" s="81"/>
      <c r="L62" s="81"/>
      <c r="M62" s="78"/>
    </row>
    <row r="63" spans="2:16" x14ac:dyDescent="0.4">
      <c r="B63" s="77"/>
      <c r="C63" s="80">
        <v>8</v>
      </c>
      <c r="D63" s="81"/>
      <c r="E63" s="81"/>
      <c r="F63" s="79"/>
      <c r="G63" s="79"/>
      <c r="H63" s="79"/>
      <c r="I63" s="81"/>
      <c r="J63" s="79"/>
      <c r="K63" s="81"/>
      <c r="L63" s="82"/>
      <c r="M63" s="78"/>
    </row>
    <row r="64" spans="2:16" x14ac:dyDescent="0.4">
      <c r="B64" s="77"/>
      <c r="C64" s="80">
        <v>9</v>
      </c>
      <c r="D64" s="81"/>
      <c r="E64" s="81"/>
      <c r="F64" s="79"/>
      <c r="G64" s="79"/>
      <c r="H64" s="79"/>
      <c r="I64" s="81"/>
      <c r="J64" s="79"/>
      <c r="K64" s="81"/>
      <c r="L64" s="83"/>
      <c r="M64" s="78"/>
    </row>
    <row r="65" spans="2:13" x14ac:dyDescent="0.4">
      <c r="B65" s="77"/>
      <c r="C65" s="80">
        <v>10</v>
      </c>
      <c r="D65" s="81"/>
      <c r="E65" s="81"/>
      <c r="F65" s="79"/>
      <c r="G65" s="79"/>
      <c r="H65" s="79"/>
      <c r="I65" s="81"/>
      <c r="J65" s="79"/>
      <c r="K65" s="81"/>
      <c r="L65" s="81"/>
      <c r="M65" s="78"/>
    </row>
    <row r="66" spans="2:13" ht="6" customHeight="1" thickBot="1" x14ac:dyDescent="0.45">
      <c r="B66" s="84"/>
      <c r="C66" s="85"/>
      <c r="D66" s="85"/>
      <c r="E66" s="85"/>
      <c r="F66" s="85"/>
      <c r="G66" s="85"/>
      <c r="H66" s="85"/>
      <c r="I66" s="85"/>
      <c r="J66" s="86"/>
      <c r="K66" s="85"/>
      <c r="L66" s="85"/>
      <c r="M66" s="87"/>
    </row>
    <row r="67" spans="2:13" s="122" customFormat="1" ht="9" customHeight="1" thickBot="1" x14ac:dyDescent="0.45">
      <c r="B67" s="120"/>
      <c r="C67" s="120"/>
      <c r="D67" s="120"/>
      <c r="E67" s="120"/>
      <c r="F67" s="120"/>
      <c r="G67" s="120"/>
      <c r="H67" s="120"/>
      <c r="I67" s="120"/>
      <c r="J67" s="121"/>
      <c r="K67" s="120"/>
      <c r="L67" s="120"/>
      <c r="M67" s="120"/>
    </row>
    <row r="68" spans="2:13" x14ac:dyDescent="0.4">
      <c r="B68" s="73"/>
      <c r="C68" s="74"/>
      <c r="D68" s="74"/>
      <c r="E68" s="74"/>
      <c r="F68" s="74"/>
      <c r="G68" s="74"/>
      <c r="H68" s="74"/>
      <c r="I68" s="74"/>
      <c r="J68" s="75"/>
      <c r="K68" s="74"/>
      <c r="L68" s="74"/>
      <c r="M68" s="76"/>
    </row>
    <row r="69" spans="2:13" x14ac:dyDescent="0.4">
      <c r="B69" s="77"/>
      <c r="C69" s="127" t="s">
        <v>291</v>
      </c>
      <c r="D69" s="128"/>
      <c r="E69" s="129" t="s">
        <v>265</v>
      </c>
      <c r="F69" s="130"/>
      <c r="G69" s="130"/>
      <c r="H69" s="130"/>
      <c r="I69" s="130"/>
      <c r="J69" s="131"/>
      <c r="K69" s="120"/>
      <c r="L69" s="120"/>
      <c r="M69" s="78"/>
    </row>
    <row r="70" spans="2:13" x14ac:dyDescent="0.4">
      <c r="B70" s="77"/>
      <c r="C70" s="127" t="s">
        <v>292</v>
      </c>
      <c r="D70" s="128"/>
      <c r="E70" s="129" t="s">
        <v>353</v>
      </c>
      <c r="F70" s="130"/>
      <c r="G70" s="130"/>
      <c r="H70" s="130"/>
      <c r="I70" s="130"/>
      <c r="J70" s="131"/>
      <c r="K70" s="120"/>
      <c r="L70" s="120"/>
      <c r="M70" s="78"/>
    </row>
    <row r="71" spans="2:13" x14ac:dyDescent="0.4">
      <c r="B71" s="77"/>
      <c r="C71" s="120"/>
      <c r="D71" s="120"/>
      <c r="E71" s="120"/>
      <c r="F71" s="120"/>
      <c r="G71" s="120"/>
      <c r="H71" s="120"/>
      <c r="I71" s="120"/>
      <c r="J71" s="121"/>
      <c r="K71" s="120"/>
      <c r="L71" s="120"/>
      <c r="M71" s="78"/>
    </row>
    <row r="72" spans="2:13" x14ac:dyDescent="0.4">
      <c r="B72" s="77"/>
      <c r="C72" s="132" t="s">
        <v>293</v>
      </c>
      <c r="D72" s="126" t="s">
        <v>294</v>
      </c>
      <c r="E72" s="126"/>
      <c r="F72" s="126" t="s">
        <v>295</v>
      </c>
      <c r="G72" s="126"/>
      <c r="H72" s="126"/>
      <c r="I72" s="126" t="s">
        <v>296</v>
      </c>
      <c r="J72" s="126"/>
      <c r="K72" s="132" t="s">
        <v>297</v>
      </c>
      <c r="L72" s="132" t="s">
        <v>298</v>
      </c>
      <c r="M72" s="78"/>
    </row>
    <row r="73" spans="2:13" x14ac:dyDescent="0.4">
      <c r="B73" s="77"/>
      <c r="C73" s="133"/>
      <c r="D73" s="114" t="s">
        <v>299</v>
      </c>
      <c r="E73" s="114" t="s">
        <v>300</v>
      </c>
      <c r="F73" s="114" t="s">
        <v>301</v>
      </c>
      <c r="G73" s="114" t="s">
        <v>302</v>
      </c>
      <c r="H73" s="114" t="s">
        <v>303</v>
      </c>
      <c r="I73" s="114" t="s">
        <v>304</v>
      </c>
      <c r="J73" s="114" t="s">
        <v>305</v>
      </c>
      <c r="K73" s="133"/>
      <c r="L73" s="133"/>
      <c r="M73" s="78"/>
    </row>
    <row r="74" spans="2:13" x14ac:dyDescent="0.4">
      <c r="B74" s="77"/>
      <c r="C74" s="80">
        <v>1</v>
      </c>
      <c r="D74" s="81" t="s">
        <v>264</v>
      </c>
      <c r="E74" s="88" t="s">
        <v>345</v>
      </c>
      <c r="F74" s="38" t="s">
        <v>332</v>
      </c>
      <c r="G74" s="114"/>
      <c r="H74" s="38" t="s">
        <v>332</v>
      </c>
      <c r="I74" s="88" t="s">
        <v>333</v>
      </c>
      <c r="J74" s="114"/>
      <c r="K74" s="81"/>
      <c r="L74" s="89" t="s">
        <v>350</v>
      </c>
      <c r="M74" s="78"/>
    </row>
    <row r="75" spans="2:13" x14ac:dyDescent="0.4">
      <c r="B75" s="77"/>
      <c r="C75" s="80">
        <v>2</v>
      </c>
      <c r="D75" s="81" t="s">
        <v>282</v>
      </c>
      <c r="E75" s="81" t="s">
        <v>342</v>
      </c>
      <c r="F75" s="114"/>
      <c r="G75" s="114"/>
      <c r="H75" s="38" t="s">
        <v>332</v>
      </c>
      <c r="I75" s="88" t="s">
        <v>307</v>
      </c>
      <c r="J75" s="114"/>
      <c r="K75" s="81"/>
      <c r="L75" s="81"/>
      <c r="M75" s="78"/>
    </row>
    <row r="76" spans="2:13" x14ac:dyDescent="0.4">
      <c r="B76" s="77"/>
      <c r="C76" s="80">
        <v>3</v>
      </c>
      <c r="D76" s="81" t="s">
        <v>3</v>
      </c>
      <c r="E76" s="88" t="s">
        <v>318</v>
      </c>
      <c r="F76" s="114"/>
      <c r="G76" s="38" t="s">
        <v>332</v>
      </c>
      <c r="H76" s="38" t="s">
        <v>332</v>
      </c>
      <c r="I76" s="88" t="s">
        <v>306</v>
      </c>
      <c r="J76" s="114">
        <v>5</v>
      </c>
      <c r="K76" s="81"/>
      <c r="L76" s="88" t="s">
        <v>352</v>
      </c>
      <c r="M76" s="78"/>
    </row>
    <row r="77" spans="2:13" x14ac:dyDescent="0.4">
      <c r="B77" s="77"/>
      <c r="C77" s="80">
        <v>4</v>
      </c>
      <c r="D77" s="88" t="s">
        <v>262</v>
      </c>
      <c r="E77" s="88" t="s">
        <v>356</v>
      </c>
      <c r="F77" s="114"/>
      <c r="G77" s="38" t="s">
        <v>332</v>
      </c>
      <c r="H77" s="38" t="s">
        <v>332</v>
      </c>
      <c r="I77" s="88" t="s">
        <v>306</v>
      </c>
      <c r="J77" s="114">
        <v>5</v>
      </c>
      <c r="K77" s="81"/>
      <c r="L77" s="88" t="s">
        <v>363</v>
      </c>
      <c r="M77" s="78"/>
    </row>
    <row r="78" spans="2:13" x14ac:dyDescent="0.4">
      <c r="B78" s="77"/>
      <c r="C78" s="80">
        <v>5</v>
      </c>
      <c r="D78" s="88" t="s">
        <v>309</v>
      </c>
      <c r="E78" s="81" t="s">
        <v>343</v>
      </c>
      <c r="F78" s="114"/>
      <c r="G78" s="122"/>
      <c r="H78" s="38" t="s">
        <v>332</v>
      </c>
      <c r="I78" s="88" t="s">
        <v>333</v>
      </c>
      <c r="J78" s="114"/>
      <c r="K78" s="81"/>
      <c r="L78" s="81"/>
      <c r="M78" s="78"/>
    </row>
    <row r="79" spans="2:13" x14ac:dyDescent="0.4">
      <c r="B79" s="77"/>
      <c r="C79" s="80">
        <v>6</v>
      </c>
      <c r="D79" s="81" t="s">
        <v>118</v>
      </c>
      <c r="E79" s="81" t="s">
        <v>344</v>
      </c>
      <c r="F79" s="114"/>
      <c r="G79" s="114"/>
      <c r="H79" s="38" t="s">
        <v>332</v>
      </c>
      <c r="I79" s="88" t="s">
        <v>333</v>
      </c>
      <c r="J79" s="114"/>
      <c r="K79" s="81"/>
      <c r="L79" s="81"/>
      <c r="M79" s="78"/>
    </row>
    <row r="80" spans="2:13" x14ac:dyDescent="0.4">
      <c r="B80" s="77"/>
      <c r="C80" s="80">
        <v>7</v>
      </c>
      <c r="D80" s="81" t="s">
        <v>268</v>
      </c>
      <c r="E80" s="88" t="s">
        <v>346</v>
      </c>
      <c r="F80" s="114"/>
      <c r="G80" s="38" t="s">
        <v>332</v>
      </c>
      <c r="H80" s="38" t="s">
        <v>332</v>
      </c>
      <c r="I80" s="88" t="s">
        <v>306</v>
      </c>
      <c r="J80" s="114">
        <v>3</v>
      </c>
      <c r="K80" s="81"/>
      <c r="L80" s="88" t="s">
        <v>351</v>
      </c>
      <c r="M80" s="78"/>
    </row>
    <row r="81" spans="2:13" x14ac:dyDescent="0.4">
      <c r="B81" s="77"/>
      <c r="C81" s="80">
        <v>8</v>
      </c>
      <c r="D81" s="88"/>
      <c r="E81" s="81"/>
      <c r="F81" s="114"/>
      <c r="G81" s="122"/>
      <c r="H81" s="114"/>
      <c r="I81" s="81"/>
      <c r="J81" s="114"/>
      <c r="K81" s="81"/>
      <c r="L81" s="82"/>
      <c r="M81" s="78"/>
    </row>
    <row r="82" spans="2:13" x14ac:dyDescent="0.4">
      <c r="B82" s="77"/>
      <c r="C82" s="80">
        <v>9</v>
      </c>
      <c r="D82" s="81"/>
      <c r="E82" s="81"/>
      <c r="F82" s="114"/>
      <c r="G82" s="114"/>
      <c r="H82" s="114"/>
      <c r="I82" s="81"/>
      <c r="J82" s="114"/>
      <c r="K82" s="81"/>
      <c r="L82" s="83"/>
      <c r="M82" s="78"/>
    </row>
    <row r="83" spans="2:13" x14ac:dyDescent="0.4">
      <c r="B83" s="77"/>
      <c r="C83" s="80">
        <v>10</v>
      </c>
      <c r="D83" s="81"/>
      <c r="E83" s="81"/>
      <c r="F83" s="114"/>
      <c r="G83" s="114"/>
      <c r="H83" s="114"/>
      <c r="I83" s="81"/>
      <c r="J83" s="114"/>
      <c r="K83" s="81"/>
      <c r="L83" s="81"/>
      <c r="M83" s="78"/>
    </row>
    <row r="84" spans="2:13" ht="5.25" customHeight="1" thickBot="1" x14ac:dyDescent="0.45">
      <c r="B84" s="84"/>
      <c r="C84" s="85"/>
      <c r="D84" s="85"/>
      <c r="E84" s="85"/>
      <c r="F84" s="85"/>
      <c r="G84" s="85"/>
      <c r="H84" s="85"/>
      <c r="I84" s="85"/>
      <c r="J84" s="86"/>
      <c r="K84" s="85"/>
      <c r="L84" s="85"/>
      <c r="M84" s="87"/>
    </row>
  </sheetData>
  <mergeCells count="50">
    <mergeCell ref="C4:D4"/>
    <mergeCell ref="E4:J4"/>
    <mergeCell ref="C5:D5"/>
    <mergeCell ref="E5:J5"/>
    <mergeCell ref="C7:C8"/>
    <mergeCell ref="D7:E7"/>
    <mergeCell ref="F7:H7"/>
    <mergeCell ref="I7:J7"/>
    <mergeCell ref="L72:L73"/>
    <mergeCell ref="K7:K8"/>
    <mergeCell ref="L7:L8"/>
    <mergeCell ref="C69:D69"/>
    <mergeCell ref="E69:J69"/>
    <mergeCell ref="C70:D70"/>
    <mergeCell ref="E70:J70"/>
    <mergeCell ref="C72:C73"/>
    <mergeCell ref="D72:E72"/>
    <mergeCell ref="F72:H72"/>
    <mergeCell ref="I72:J72"/>
    <mergeCell ref="K72:K73"/>
    <mergeCell ref="C51:D51"/>
    <mergeCell ref="E51:J51"/>
    <mergeCell ref="C52:D52"/>
    <mergeCell ref="E52:J52"/>
    <mergeCell ref="C54:C55"/>
    <mergeCell ref="D54:E54"/>
    <mergeCell ref="F54:H54"/>
    <mergeCell ref="I54:J54"/>
    <mergeCell ref="L30:L31"/>
    <mergeCell ref="K54:K55"/>
    <mergeCell ref="L54:L55"/>
    <mergeCell ref="K30:K31"/>
    <mergeCell ref="K42:K43"/>
    <mergeCell ref="L42:L43"/>
    <mergeCell ref="C39:D39"/>
    <mergeCell ref="E39:J39"/>
    <mergeCell ref="C40:D40"/>
    <mergeCell ref="E40:J40"/>
    <mergeCell ref="C42:C43"/>
    <mergeCell ref="D42:E42"/>
    <mergeCell ref="F42:H42"/>
    <mergeCell ref="I42:J42"/>
    <mergeCell ref="C27:D27"/>
    <mergeCell ref="E27:J27"/>
    <mergeCell ref="C28:D28"/>
    <mergeCell ref="E28:J28"/>
    <mergeCell ref="C30:C31"/>
    <mergeCell ref="D30:E30"/>
    <mergeCell ref="F30:H30"/>
    <mergeCell ref="I30:J30"/>
  </mergeCells>
  <phoneticPr fontId="8"/>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AA5EF-E9D7-46ED-AD7B-B086BE7AB8F6}">
  <dimension ref="B2:AS86"/>
  <sheetViews>
    <sheetView tabSelected="1" topLeftCell="AJ1" zoomScaleNormal="100" workbookViewId="0">
      <selection activeCell="AZ12" sqref="AZ12"/>
    </sheetView>
  </sheetViews>
  <sheetFormatPr defaultColWidth="56.625" defaultRowHeight="18.75" x14ac:dyDescent="0.4"/>
  <cols>
    <col min="1" max="1" width="4.625" customWidth="1"/>
    <col min="2" max="2" width="10" style="12" customWidth="1"/>
    <col min="3" max="3" width="7.5" style="12" bestFit="1" customWidth="1"/>
    <col min="4" max="4" width="5.625" style="12" bestFit="1" customWidth="1"/>
    <col min="5" max="5" width="43.375" style="39" bestFit="1" customWidth="1"/>
    <col min="6" max="6" width="14.25" style="101" bestFit="1" customWidth="1"/>
    <col min="7" max="7" width="9.25" style="39" bestFit="1" customWidth="1"/>
    <col min="8" max="8" width="17.25" style="39" bestFit="1" customWidth="1"/>
    <col min="9" max="9" width="13" style="39" bestFit="1" customWidth="1"/>
    <col min="10" max="10" width="10" style="103" bestFit="1" customWidth="1"/>
    <col min="11" max="11" width="33.75" style="103" bestFit="1" customWidth="1"/>
    <col min="12" max="12" width="7.125" style="103" bestFit="1" customWidth="1"/>
    <col min="13" max="13" width="5.625" style="12" bestFit="1" customWidth="1"/>
    <col min="14" max="14" width="9.25" style="93" bestFit="1" customWidth="1"/>
    <col min="15" max="15" width="2.125" customWidth="1"/>
    <col min="16" max="16" width="8.25" customWidth="1"/>
    <col min="17" max="17" width="11" bestFit="1" customWidth="1"/>
    <col min="18" max="18" width="2.25" customWidth="1"/>
    <col min="19" max="19" width="6.5" customWidth="1"/>
    <col min="20" max="20" width="11" bestFit="1" customWidth="1"/>
    <col min="21" max="21" width="2.5" customWidth="1"/>
    <col min="22" max="22" width="9.25" bestFit="1" customWidth="1"/>
    <col min="23" max="23" width="8.125" bestFit="1" customWidth="1"/>
    <col min="24" max="24" width="15.375" bestFit="1" customWidth="1"/>
    <col min="25" max="25" width="20.625" bestFit="1" customWidth="1"/>
    <col min="26" max="26" width="9.25" bestFit="1" customWidth="1"/>
    <col min="27" max="27" width="9.25" customWidth="1"/>
    <col min="28" max="28" width="2.25" customWidth="1"/>
    <col min="29" max="29" width="10.875" bestFit="1" customWidth="1"/>
    <col min="30" max="30" width="11.375" bestFit="1" customWidth="1"/>
    <col min="31" max="31" width="14.875" bestFit="1" customWidth="1"/>
    <col min="32" max="33" width="10.125" bestFit="1" customWidth="1"/>
    <col min="34" max="34" width="8.5" bestFit="1" customWidth="1"/>
    <col min="35" max="35" width="12.625" bestFit="1" customWidth="1"/>
    <col min="36" max="36" width="2.125" customWidth="1"/>
    <col min="37" max="37" width="8.25" customWidth="1"/>
    <col min="38" max="38" width="11.375" bestFit="1" customWidth="1"/>
    <col min="39" max="42" width="8" customWidth="1"/>
    <col min="43" max="43" width="8" style="135" customWidth="1"/>
    <col min="44" max="44" width="49.375" bestFit="1" customWidth="1"/>
    <col min="45" max="81" width="8" customWidth="1"/>
  </cols>
  <sheetData>
    <row r="2" spans="2:45" x14ac:dyDescent="0.4">
      <c r="B2" s="33" t="s">
        <v>321</v>
      </c>
      <c r="P2" s="33" t="s">
        <v>267</v>
      </c>
      <c r="Q2" s="12"/>
      <c r="S2" s="17" t="s">
        <v>250</v>
      </c>
      <c r="V2" s="17" t="s">
        <v>1040</v>
      </c>
      <c r="AC2" s="17" t="s">
        <v>265</v>
      </c>
      <c r="AK2" s="17" t="s">
        <v>1050</v>
      </c>
      <c r="AL2" s="17" t="s">
        <v>1051</v>
      </c>
    </row>
    <row r="3" spans="2:45" s="12" customFormat="1" ht="19.5" thickBot="1" x14ac:dyDescent="0.45">
      <c r="B3" s="94" t="s">
        <v>3</v>
      </c>
      <c r="C3" s="94" t="s">
        <v>4</v>
      </c>
      <c r="D3" s="94" t="s">
        <v>5</v>
      </c>
      <c r="E3" s="94" t="s">
        <v>6</v>
      </c>
      <c r="F3" s="102" t="s">
        <v>7</v>
      </c>
      <c r="G3" s="94" t="s">
        <v>8</v>
      </c>
      <c r="H3" s="94" t="s">
        <v>9</v>
      </c>
      <c r="I3" s="94" t="s">
        <v>10</v>
      </c>
      <c r="J3" s="102" t="s">
        <v>11</v>
      </c>
      <c r="K3" s="102" t="s">
        <v>12</v>
      </c>
      <c r="L3" s="102" t="s">
        <v>13</v>
      </c>
      <c r="M3" s="94" t="s">
        <v>526</v>
      </c>
      <c r="N3" s="94" t="s">
        <v>269</v>
      </c>
      <c r="P3" s="112" t="s">
        <v>1041</v>
      </c>
      <c r="Q3" s="112" t="s">
        <v>1042</v>
      </c>
      <c r="S3" s="18" t="s">
        <v>66</v>
      </c>
      <c r="T3" s="18" t="s">
        <v>67</v>
      </c>
      <c r="V3" s="18" t="s">
        <v>65</v>
      </c>
      <c r="W3" s="18" t="s">
        <v>66</v>
      </c>
      <c r="X3" s="18" t="s">
        <v>68</v>
      </c>
      <c r="Y3" s="18" t="s">
        <v>69</v>
      </c>
      <c r="Z3" s="18" t="s">
        <v>70</v>
      </c>
      <c r="AA3" s="134" t="s">
        <v>226</v>
      </c>
      <c r="AB3" s="60"/>
      <c r="AC3" s="119" t="s">
        <v>971</v>
      </c>
      <c r="AD3" s="112" t="s">
        <v>342</v>
      </c>
      <c r="AE3" s="112" t="s">
        <v>972</v>
      </c>
      <c r="AF3" s="112" t="s">
        <v>355</v>
      </c>
      <c r="AG3" s="112" t="s">
        <v>343</v>
      </c>
      <c r="AH3" s="112" t="s">
        <v>344</v>
      </c>
      <c r="AI3" s="112" t="s">
        <v>973</v>
      </c>
      <c r="AK3" s="63" t="s">
        <v>1049</v>
      </c>
      <c r="AQ3" s="106"/>
    </row>
    <row r="4" spans="2:45" ht="19.5" thickTop="1" x14ac:dyDescent="0.4">
      <c r="B4" s="99" t="s">
        <v>929</v>
      </c>
      <c r="C4" s="96" t="s">
        <v>379</v>
      </c>
      <c r="D4" s="96" t="s">
        <v>380</v>
      </c>
      <c r="E4" s="97" t="s">
        <v>381</v>
      </c>
      <c r="F4" s="99" t="s">
        <v>595</v>
      </c>
      <c r="G4" s="97" t="s">
        <v>28</v>
      </c>
      <c r="H4" s="97" t="s">
        <v>382</v>
      </c>
      <c r="I4" s="97" t="s">
        <v>383</v>
      </c>
      <c r="J4" s="104" t="s">
        <v>637</v>
      </c>
      <c r="K4" s="104" t="s">
        <v>384</v>
      </c>
      <c r="L4" s="104" t="s">
        <v>385</v>
      </c>
      <c r="M4" s="96" t="s">
        <v>386</v>
      </c>
      <c r="N4" s="108">
        <v>1200</v>
      </c>
      <c r="P4" s="117" t="s">
        <v>1046</v>
      </c>
      <c r="Q4" s="13" t="s">
        <v>1043</v>
      </c>
      <c r="S4" s="13">
        <v>11</v>
      </c>
      <c r="T4" s="13" t="s">
        <v>975</v>
      </c>
      <c r="V4" s="13" t="s">
        <v>974</v>
      </c>
      <c r="W4" s="13">
        <v>11</v>
      </c>
      <c r="X4" s="13" t="s">
        <v>87</v>
      </c>
      <c r="Y4" s="13" t="s">
        <v>976</v>
      </c>
      <c r="Z4" s="13">
        <v>1540</v>
      </c>
      <c r="AA4" s="123">
        <v>20</v>
      </c>
      <c r="AB4" s="122"/>
      <c r="AC4" s="13">
        <v>1</v>
      </c>
      <c r="AD4" s="118">
        <v>45575</v>
      </c>
      <c r="AE4" s="13">
        <v>10001</v>
      </c>
      <c r="AF4" s="13" t="s">
        <v>974</v>
      </c>
      <c r="AG4" s="13">
        <v>1540</v>
      </c>
      <c r="AH4" s="13">
        <v>5</v>
      </c>
      <c r="AI4" s="35" t="s">
        <v>1047</v>
      </c>
      <c r="AK4">
        <v>1</v>
      </c>
      <c r="AL4" s="115" t="str">
        <f>_xlfn.CONCAT("'",TEXT(AD4,"yyyy/MM/dd"),"'")</f>
        <v>'2024/10/10'</v>
      </c>
      <c r="AM4" t="str">
        <f>_xlfn.CONCAT("'",AE4,"'")</f>
        <v>'10001'</v>
      </c>
      <c r="AN4" t="str">
        <f>_xlfn.CONCAT("'",AF4,"'")</f>
        <v>'a0001'</v>
      </c>
      <c r="AO4">
        <v>1540</v>
      </c>
      <c r="AP4">
        <f>AH4</f>
        <v>5</v>
      </c>
      <c r="AQ4" s="136" t="str">
        <f>_xlfn.CONCAT("'",AI4,"'")</f>
        <v>'02'</v>
      </c>
      <c r="AR4" t="str">
        <f>_xlfn.CONCAT($AK$2,AK4,$AK$3,AL4,$AK$3,AM4,$AK$3,AN4,$AK$3,AO4,$AK$3,AP4,$AK$3,AQ4,$AL$2,$AK$3)</f>
        <v>(1,'2024/10/10','10001','a0001',1540,5,'02'),</v>
      </c>
      <c r="AS4" t="s">
        <v>1052</v>
      </c>
    </row>
    <row r="5" spans="2:45" x14ac:dyDescent="0.4">
      <c r="B5" s="100" t="s">
        <v>930</v>
      </c>
      <c r="C5" s="95" t="s">
        <v>387</v>
      </c>
      <c r="D5" s="95" t="s">
        <v>388</v>
      </c>
      <c r="E5" s="98" t="s">
        <v>389</v>
      </c>
      <c r="F5" s="100" t="s">
        <v>596</v>
      </c>
      <c r="G5" s="98" t="s">
        <v>390</v>
      </c>
      <c r="H5" s="98" t="s">
        <v>391</v>
      </c>
      <c r="I5" s="98" t="s">
        <v>392</v>
      </c>
      <c r="J5" s="105" t="s">
        <v>638</v>
      </c>
      <c r="K5" s="105" t="s">
        <v>393</v>
      </c>
      <c r="L5" s="105" t="s">
        <v>394</v>
      </c>
      <c r="M5" s="95" t="s">
        <v>395</v>
      </c>
      <c r="N5" s="109">
        <v>350</v>
      </c>
      <c r="P5" s="117" t="s">
        <v>1047</v>
      </c>
      <c r="Q5" s="13" t="s">
        <v>1044</v>
      </c>
      <c r="S5" s="13">
        <v>12</v>
      </c>
      <c r="T5" s="13" t="s">
        <v>95</v>
      </c>
      <c r="V5" s="13" t="s">
        <v>977</v>
      </c>
      <c r="W5" s="13">
        <v>13</v>
      </c>
      <c r="X5" s="13" t="s">
        <v>78</v>
      </c>
      <c r="Y5" s="13" t="s">
        <v>79</v>
      </c>
      <c r="Z5" s="13">
        <v>1200</v>
      </c>
      <c r="AA5" s="123">
        <v>21</v>
      </c>
      <c r="AB5" s="122"/>
      <c r="AC5" s="13">
        <v>2</v>
      </c>
      <c r="AD5" s="118">
        <v>45576</v>
      </c>
      <c r="AE5" s="13">
        <v>10002</v>
      </c>
      <c r="AF5" s="13" t="s">
        <v>977</v>
      </c>
      <c r="AG5" s="13">
        <v>1200</v>
      </c>
      <c r="AH5" s="13">
        <v>3</v>
      </c>
      <c r="AI5" s="35" t="s">
        <v>1046</v>
      </c>
      <c r="AK5">
        <v>2</v>
      </c>
      <c r="AL5" s="115" t="str">
        <f t="shared" ref="AL5:AL33" si="0">_xlfn.CONCAT("'",TEXT(AD5,"yyyy/MM/dd"),"'")</f>
        <v>'2024/10/11'</v>
      </c>
      <c r="AM5" t="str">
        <f t="shared" ref="AM5:AM33" si="1">_xlfn.CONCAT("'",AE5,"'")</f>
        <v>'10002'</v>
      </c>
      <c r="AN5" t="str">
        <f t="shared" ref="AN5:AN33" si="2">_xlfn.CONCAT("'",AF5,"'")</f>
        <v>'a0002'</v>
      </c>
      <c r="AO5">
        <v>1541</v>
      </c>
      <c r="AP5">
        <f t="shared" ref="AP5:AP33" si="3">AH5</f>
        <v>3</v>
      </c>
      <c r="AQ5" s="136" t="str">
        <f t="shared" ref="AQ5:AQ33" si="4">_xlfn.CONCAT("'",AI5,"'")</f>
        <v>'01'</v>
      </c>
      <c r="AR5" t="str">
        <f t="shared" ref="AR5:AR33" si="5">_xlfn.CONCAT($AK$2,AK5,$AK$3,AL5,$AK$3,AM5,$AK$3,AN5,$AK$3,AO5,$AK$3,AP5,$AK$3,AQ5,$AL$2,$AK$3)</f>
        <v>(2,'2024/10/11','10002','a0002',1541,3,'01'),</v>
      </c>
      <c r="AS5" t="s">
        <v>1053</v>
      </c>
    </row>
    <row r="6" spans="2:45" x14ac:dyDescent="0.4">
      <c r="B6" s="100" t="s">
        <v>931</v>
      </c>
      <c r="C6" s="95" t="s">
        <v>396</v>
      </c>
      <c r="D6" s="95" t="s">
        <v>397</v>
      </c>
      <c r="E6" s="98" t="s">
        <v>398</v>
      </c>
      <c r="F6" s="100" t="s">
        <v>597</v>
      </c>
      <c r="G6" s="98" t="s">
        <v>399</v>
      </c>
      <c r="H6" s="98" t="s">
        <v>400</v>
      </c>
      <c r="I6" s="98" t="s">
        <v>401</v>
      </c>
      <c r="J6" s="105" t="s">
        <v>639</v>
      </c>
      <c r="K6" s="105" t="s">
        <v>402</v>
      </c>
      <c r="L6" s="105" t="s">
        <v>640</v>
      </c>
      <c r="M6" s="95" t="s">
        <v>386</v>
      </c>
      <c r="N6" s="109">
        <v>5000</v>
      </c>
      <c r="P6" s="117" t="s">
        <v>1048</v>
      </c>
      <c r="Q6" s="13" t="s">
        <v>1045</v>
      </c>
      <c r="S6" s="13">
        <v>13</v>
      </c>
      <c r="T6" s="13" t="s">
        <v>73</v>
      </c>
      <c r="V6" s="13" t="s">
        <v>978</v>
      </c>
      <c r="W6" s="13">
        <v>13</v>
      </c>
      <c r="X6" s="13" t="s">
        <v>82</v>
      </c>
      <c r="Y6" s="13" t="s">
        <v>83</v>
      </c>
      <c r="Z6" s="13">
        <v>1300</v>
      </c>
      <c r="AA6" s="123">
        <v>22</v>
      </c>
      <c r="AB6" s="122"/>
      <c r="AC6" s="13">
        <v>3</v>
      </c>
      <c r="AD6" s="118">
        <v>45577</v>
      </c>
      <c r="AE6" s="13">
        <v>10003</v>
      </c>
      <c r="AF6" s="13" t="s">
        <v>978</v>
      </c>
      <c r="AG6" s="13">
        <v>1300</v>
      </c>
      <c r="AH6" s="13">
        <v>7</v>
      </c>
      <c r="AI6" s="35" t="s">
        <v>1046</v>
      </c>
      <c r="AK6">
        <v>3</v>
      </c>
      <c r="AL6" s="115" t="str">
        <f t="shared" si="0"/>
        <v>'2024/10/12'</v>
      </c>
      <c r="AM6" t="str">
        <f t="shared" si="1"/>
        <v>'10003'</v>
      </c>
      <c r="AN6" t="str">
        <f t="shared" si="2"/>
        <v>'b0003'</v>
      </c>
      <c r="AO6">
        <v>1542</v>
      </c>
      <c r="AP6">
        <f t="shared" si="3"/>
        <v>7</v>
      </c>
      <c r="AQ6" s="136" t="str">
        <f t="shared" si="4"/>
        <v>'01'</v>
      </c>
      <c r="AR6" t="str">
        <f t="shared" si="5"/>
        <v>(3,'2024/10/12','10003','b0003',1542,7,'01'),</v>
      </c>
      <c r="AS6" t="s">
        <v>1054</v>
      </c>
    </row>
    <row r="7" spans="2:45" x14ac:dyDescent="0.4">
      <c r="B7" s="100" t="s">
        <v>932</v>
      </c>
      <c r="C7" s="95" t="s">
        <v>403</v>
      </c>
      <c r="D7" s="95" t="s">
        <v>404</v>
      </c>
      <c r="E7" s="98" t="s">
        <v>405</v>
      </c>
      <c r="F7" s="100" t="s">
        <v>598</v>
      </c>
      <c r="G7" s="98" t="s">
        <v>406</v>
      </c>
      <c r="H7" s="98" t="s">
        <v>407</v>
      </c>
      <c r="I7" s="98" t="s">
        <v>408</v>
      </c>
      <c r="J7" s="105" t="s">
        <v>641</v>
      </c>
      <c r="K7" s="105" t="s">
        <v>409</v>
      </c>
      <c r="L7" s="105" t="s">
        <v>636</v>
      </c>
      <c r="M7" s="95" t="s">
        <v>386</v>
      </c>
      <c r="N7" s="109">
        <v>4200</v>
      </c>
      <c r="P7" s="116"/>
      <c r="S7" s="13">
        <v>15</v>
      </c>
      <c r="T7" s="13" t="s">
        <v>99</v>
      </c>
      <c r="V7" s="13" t="s">
        <v>979</v>
      </c>
      <c r="W7" s="13">
        <v>21</v>
      </c>
      <c r="X7" s="13" t="s">
        <v>87</v>
      </c>
      <c r="Y7" s="13" t="s">
        <v>88</v>
      </c>
      <c r="Z7" s="13">
        <v>900</v>
      </c>
      <c r="AA7" s="123">
        <v>23</v>
      </c>
      <c r="AB7" s="122"/>
      <c r="AC7" s="13">
        <v>4</v>
      </c>
      <c r="AD7" s="118">
        <v>45578</v>
      </c>
      <c r="AE7" s="13">
        <v>10004</v>
      </c>
      <c r="AF7" s="13" t="s">
        <v>979</v>
      </c>
      <c r="AG7" s="13">
        <v>900</v>
      </c>
      <c r="AH7" s="13">
        <v>10</v>
      </c>
      <c r="AI7" s="35" t="s">
        <v>1047</v>
      </c>
      <c r="AK7">
        <v>4</v>
      </c>
      <c r="AL7" s="115" t="str">
        <f t="shared" si="0"/>
        <v>'2024/10/13'</v>
      </c>
      <c r="AM7" t="str">
        <f t="shared" si="1"/>
        <v>'10004'</v>
      </c>
      <c r="AN7" t="str">
        <f t="shared" si="2"/>
        <v>'c0004'</v>
      </c>
      <c r="AO7">
        <v>1543</v>
      </c>
      <c r="AP7">
        <f t="shared" si="3"/>
        <v>10</v>
      </c>
      <c r="AQ7" s="136" t="str">
        <f t="shared" si="4"/>
        <v>'02'</v>
      </c>
      <c r="AR7" t="str">
        <f t="shared" si="5"/>
        <v>(4,'2024/10/13','10004','c0004',1543,10,'02'),</v>
      </c>
      <c r="AS7" t="s">
        <v>1055</v>
      </c>
    </row>
    <row r="8" spans="2:45" x14ac:dyDescent="0.4">
      <c r="B8" s="100" t="s">
        <v>933</v>
      </c>
      <c r="C8" s="95" t="s">
        <v>410</v>
      </c>
      <c r="D8" s="95" t="s">
        <v>411</v>
      </c>
      <c r="E8" s="98" t="s">
        <v>412</v>
      </c>
      <c r="F8" s="100" t="s">
        <v>599</v>
      </c>
      <c r="G8" s="98" t="s">
        <v>413</v>
      </c>
      <c r="H8" s="98" t="s">
        <v>414</v>
      </c>
      <c r="I8" s="98" t="s">
        <v>415</v>
      </c>
      <c r="J8" s="105" t="s">
        <v>642</v>
      </c>
      <c r="K8" s="105" t="s">
        <v>416</v>
      </c>
      <c r="L8" s="105" t="s">
        <v>643</v>
      </c>
      <c r="M8" s="95" t="s">
        <v>395</v>
      </c>
      <c r="N8" s="109">
        <v>850</v>
      </c>
      <c r="P8" s="116"/>
      <c r="S8" s="13">
        <v>20</v>
      </c>
      <c r="T8" s="13" t="s">
        <v>103</v>
      </c>
      <c r="V8" s="13" t="s">
        <v>980</v>
      </c>
      <c r="W8" s="13">
        <v>22</v>
      </c>
      <c r="X8" s="13" t="s">
        <v>92</v>
      </c>
      <c r="Y8" s="13" t="s">
        <v>93</v>
      </c>
      <c r="Z8" s="13">
        <v>400</v>
      </c>
      <c r="AA8" s="123">
        <v>24</v>
      </c>
      <c r="AB8" s="122"/>
      <c r="AC8" s="13">
        <v>5</v>
      </c>
      <c r="AD8" s="118">
        <v>45579</v>
      </c>
      <c r="AE8" s="13">
        <v>10005</v>
      </c>
      <c r="AF8" s="13" t="s">
        <v>980</v>
      </c>
      <c r="AG8" s="13">
        <v>400</v>
      </c>
      <c r="AH8" s="13">
        <v>20</v>
      </c>
      <c r="AI8" s="35" t="s">
        <v>1048</v>
      </c>
      <c r="AK8">
        <v>5</v>
      </c>
      <c r="AL8" s="115" t="str">
        <f t="shared" si="0"/>
        <v>'2024/10/14'</v>
      </c>
      <c r="AM8" t="str">
        <f t="shared" si="1"/>
        <v>'10005'</v>
      </c>
      <c r="AN8" t="str">
        <f t="shared" si="2"/>
        <v>'d0005'</v>
      </c>
      <c r="AO8">
        <v>1544</v>
      </c>
      <c r="AP8">
        <f t="shared" si="3"/>
        <v>20</v>
      </c>
      <c r="AQ8" s="136" t="str">
        <f t="shared" si="4"/>
        <v>'03'</v>
      </c>
      <c r="AR8" t="str">
        <f t="shared" si="5"/>
        <v>(5,'2024/10/14','10005','d0005',1544,20,'03'),</v>
      </c>
      <c r="AS8" t="s">
        <v>1056</v>
      </c>
    </row>
    <row r="9" spans="2:45" x14ac:dyDescent="0.4">
      <c r="B9" s="100" t="s">
        <v>934</v>
      </c>
      <c r="C9" s="95" t="s">
        <v>417</v>
      </c>
      <c r="D9" s="95" t="s">
        <v>418</v>
      </c>
      <c r="E9" s="98" t="s">
        <v>419</v>
      </c>
      <c r="F9" s="100" t="s">
        <v>600</v>
      </c>
      <c r="G9" s="98" t="s">
        <v>420</v>
      </c>
      <c r="H9" s="98" t="s">
        <v>421</v>
      </c>
      <c r="I9" s="98" t="s">
        <v>422</v>
      </c>
      <c r="J9" s="105" t="s">
        <v>644</v>
      </c>
      <c r="K9" s="105" t="s">
        <v>423</v>
      </c>
      <c r="L9" s="105" t="s">
        <v>645</v>
      </c>
      <c r="M9" s="95" t="s">
        <v>386</v>
      </c>
      <c r="N9" s="109">
        <v>2900</v>
      </c>
      <c r="P9" s="116"/>
      <c r="S9" s="13">
        <v>21</v>
      </c>
      <c r="T9" s="13" t="s">
        <v>86</v>
      </c>
      <c r="V9" s="13" t="s">
        <v>981</v>
      </c>
      <c r="W9" s="13">
        <v>12</v>
      </c>
      <c r="X9" s="13" t="s">
        <v>96</v>
      </c>
      <c r="Y9" s="13" t="s">
        <v>97</v>
      </c>
      <c r="Z9" s="13">
        <v>500</v>
      </c>
      <c r="AA9" s="123">
        <v>25</v>
      </c>
      <c r="AB9" s="122"/>
      <c r="AC9" s="13">
        <v>6</v>
      </c>
      <c r="AD9" s="118">
        <v>45580</v>
      </c>
      <c r="AE9" s="13">
        <v>10006</v>
      </c>
      <c r="AF9" s="13" t="s">
        <v>981</v>
      </c>
      <c r="AG9" s="13">
        <v>500</v>
      </c>
      <c r="AH9" s="13">
        <v>15</v>
      </c>
      <c r="AI9" s="35" t="s">
        <v>1047</v>
      </c>
      <c r="AK9">
        <v>6</v>
      </c>
      <c r="AL9" s="115" t="str">
        <f t="shared" si="0"/>
        <v>'2024/10/15'</v>
      </c>
      <c r="AM9" t="str">
        <f t="shared" si="1"/>
        <v>'10006'</v>
      </c>
      <c r="AN9" t="str">
        <f t="shared" si="2"/>
        <v>'e0006'</v>
      </c>
      <c r="AO9">
        <v>1545</v>
      </c>
      <c r="AP9">
        <f t="shared" si="3"/>
        <v>15</v>
      </c>
      <c r="AQ9" s="136" t="str">
        <f t="shared" si="4"/>
        <v>'02'</v>
      </c>
      <c r="AR9" t="str">
        <f t="shared" si="5"/>
        <v>(6,'2024/10/15','10006','e0006',1545,15,'02'),</v>
      </c>
      <c r="AS9" t="s">
        <v>1057</v>
      </c>
    </row>
    <row r="10" spans="2:45" x14ac:dyDescent="0.4">
      <c r="B10" s="100" t="s">
        <v>935</v>
      </c>
      <c r="C10" s="95" t="s">
        <v>424</v>
      </c>
      <c r="D10" s="95" t="s">
        <v>16</v>
      </c>
      <c r="E10" s="98" t="s">
        <v>425</v>
      </c>
      <c r="F10" s="100" t="s">
        <v>601</v>
      </c>
      <c r="G10" s="98" t="s">
        <v>426</v>
      </c>
      <c r="H10" s="98" t="s">
        <v>427</v>
      </c>
      <c r="I10" s="98" t="s">
        <v>428</v>
      </c>
      <c r="J10" s="105" t="s">
        <v>646</v>
      </c>
      <c r="K10" s="105" t="s">
        <v>429</v>
      </c>
      <c r="L10" s="105" t="s">
        <v>647</v>
      </c>
      <c r="M10" s="95" t="s">
        <v>386</v>
      </c>
      <c r="N10" s="109">
        <v>420</v>
      </c>
      <c r="P10" s="116"/>
      <c r="S10" s="13">
        <v>22</v>
      </c>
      <c r="T10" s="13" t="s">
        <v>91</v>
      </c>
      <c r="V10" s="13" t="s">
        <v>982</v>
      </c>
      <c r="W10" s="13">
        <v>15</v>
      </c>
      <c r="X10" s="13" t="s">
        <v>100</v>
      </c>
      <c r="Y10" s="13" t="s">
        <v>101</v>
      </c>
      <c r="Z10" s="13">
        <v>2500</v>
      </c>
      <c r="AA10" s="123">
        <v>26</v>
      </c>
      <c r="AB10" s="122"/>
      <c r="AC10" s="13">
        <v>7</v>
      </c>
      <c r="AD10" s="118">
        <v>45581</v>
      </c>
      <c r="AE10" s="13">
        <v>10007</v>
      </c>
      <c r="AF10" s="13" t="s">
        <v>982</v>
      </c>
      <c r="AG10" s="13">
        <v>2500</v>
      </c>
      <c r="AH10" s="13">
        <v>4</v>
      </c>
      <c r="AI10" s="35" t="s">
        <v>1046</v>
      </c>
      <c r="AK10">
        <v>7</v>
      </c>
      <c r="AL10" s="115" t="str">
        <f t="shared" si="0"/>
        <v>'2024/10/16'</v>
      </c>
      <c r="AM10" t="str">
        <f t="shared" si="1"/>
        <v>'10007'</v>
      </c>
      <c r="AN10" t="str">
        <f t="shared" si="2"/>
        <v>'f0007'</v>
      </c>
      <c r="AO10">
        <v>1546</v>
      </c>
      <c r="AP10">
        <f t="shared" si="3"/>
        <v>4</v>
      </c>
      <c r="AQ10" s="136" t="str">
        <f t="shared" si="4"/>
        <v>'01'</v>
      </c>
      <c r="AR10" t="str">
        <f t="shared" si="5"/>
        <v>(7,'2024/10/16','10007','f0007',1546,4,'01'),</v>
      </c>
      <c r="AS10" t="s">
        <v>1058</v>
      </c>
    </row>
    <row r="11" spans="2:45" x14ac:dyDescent="0.4">
      <c r="B11" s="100" t="s">
        <v>936</v>
      </c>
      <c r="C11" s="95" t="s">
        <v>430</v>
      </c>
      <c r="D11" s="95" t="s">
        <v>431</v>
      </c>
      <c r="E11" s="98" t="s">
        <v>432</v>
      </c>
      <c r="F11" s="100" t="s">
        <v>602</v>
      </c>
      <c r="G11" s="98" t="s">
        <v>19</v>
      </c>
      <c r="H11" s="98" t="s">
        <v>433</v>
      </c>
      <c r="I11" s="98" t="s">
        <v>434</v>
      </c>
      <c r="J11" s="105" t="s">
        <v>648</v>
      </c>
      <c r="K11" s="105" t="s">
        <v>435</v>
      </c>
      <c r="L11" s="105" t="s">
        <v>649</v>
      </c>
      <c r="M11" s="95" t="s">
        <v>395</v>
      </c>
      <c r="N11" s="109">
        <v>2300</v>
      </c>
      <c r="P11" s="116"/>
      <c r="V11" s="13" t="s">
        <v>983</v>
      </c>
      <c r="W11" s="13">
        <v>20</v>
      </c>
      <c r="X11" s="13" t="s">
        <v>92</v>
      </c>
      <c r="Y11" s="13" t="s">
        <v>104</v>
      </c>
      <c r="Z11" s="13">
        <v>300</v>
      </c>
      <c r="AA11" s="123">
        <v>27</v>
      </c>
      <c r="AC11" s="13">
        <v>8</v>
      </c>
      <c r="AD11" s="118">
        <v>45582</v>
      </c>
      <c r="AE11" s="13">
        <v>10008</v>
      </c>
      <c r="AF11" s="13" t="s">
        <v>983</v>
      </c>
      <c r="AG11" s="13">
        <v>300</v>
      </c>
      <c r="AH11" s="13">
        <v>25</v>
      </c>
      <c r="AI11" s="35" t="s">
        <v>1046</v>
      </c>
      <c r="AK11">
        <v>8</v>
      </c>
      <c r="AL11" s="115" t="str">
        <f t="shared" si="0"/>
        <v>'2024/10/17'</v>
      </c>
      <c r="AM11" t="str">
        <f t="shared" si="1"/>
        <v>'10008'</v>
      </c>
      <c r="AN11" t="str">
        <f t="shared" si="2"/>
        <v>'g0008'</v>
      </c>
      <c r="AO11">
        <v>1547</v>
      </c>
      <c r="AP11">
        <f t="shared" si="3"/>
        <v>25</v>
      </c>
      <c r="AQ11" s="136" t="str">
        <f t="shared" si="4"/>
        <v>'01'</v>
      </c>
      <c r="AR11" t="str">
        <f t="shared" si="5"/>
        <v>(8,'2024/10/17','10008','g0008',1547,25,'01'),</v>
      </c>
      <c r="AS11" t="s">
        <v>1059</v>
      </c>
    </row>
    <row r="12" spans="2:45" x14ac:dyDescent="0.4">
      <c r="B12" s="100" t="s">
        <v>937</v>
      </c>
      <c r="C12" s="95" t="s">
        <v>436</v>
      </c>
      <c r="D12" s="95" t="s">
        <v>437</v>
      </c>
      <c r="E12" s="98" t="s">
        <v>438</v>
      </c>
      <c r="F12" s="100" t="s">
        <v>603</v>
      </c>
      <c r="G12" s="98" t="s">
        <v>439</v>
      </c>
      <c r="H12" s="98" t="s">
        <v>440</v>
      </c>
      <c r="I12" s="98" t="s">
        <v>441</v>
      </c>
      <c r="J12" s="105" t="s">
        <v>650</v>
      </c>
      <c r="K12" s="105" t="s">
        <v>442</v>
      </c>
      <c r="L12" s="105" t="s">
        <v>651</v>
      </c>
      <c r="M12" s="95" t="s">
        <v>386</v>
      </c>
      <c r="N12" s="109">
        <v>800</v>
      </c>
      <c r="P12" s="116"/>
      <c r="V12" s="13" t="s">
        <v>984</v>
      </c>
      <c r="W12" s="13">
        <v>13</v>
      </c>
      <c r="X12" s="13" t="s">
        <v>106</v>
      </c>
      <c r="Y12" s="13" t="s">
        <v>107</v>
      </c>
      <c r="Z12" s="13">
        <v>1100</v>
      </c>
      <c r="AA12" s="123">
        <v>28</v>
      </c>
      <c r="AC12" s="13">
        <v>9</v>
      </c>
      <c r="AD12" s="118">
        <v>45583</v>
      </c>
      <c r="AE12" s="13">
        <v>10009</v>
      </c>
      <c r="AF12" s="13" t="s">
        <v>984</v>
      </c>
      <c r="AG12" s="13">
        <v>1100</v>
      </c>
      <c r="AH12" s="13">
        <v>2</v>
      </c>
      <c r="AI12" s="35" t="s">
        <v>1046</v>
      </c>
      <c r="AK12">
        <v>9</v>
      </c>
      <c r="AL12" s="115" t="str">
        <f t="shared" si="0"/>
        <v>'2024/10/18'</v>
      </c>
      <c r="AM12" t="str">
        <f t="shared" si="1"/>
        <v>'10009'</v>
      </c>
      <c r="AN12" t="str">
        <f t="shared" si="2"/>
        <v>'h0009'</v>
      </c>
      <c r="AO12">
        <v>1548</v>
      </c>
      <c r="AP12">
        <f t="shared" si="3"/>
        <v>2</v>
      </c>
      <c r="AQ12" s="136" t="str">
        <f t="shared" si="4"/>
        <v>'01'</v>
      </c>
      <c r="AR12" t="str">
        <f t="shared" si="5"/>
        <v>(9,'2024/10/18','10009','h0009',1548,2,'01'),</v>
      </c>
      <c r="AS12" t="s">
        <v>1060</v>
      </c>
    </row>
    <row r="13" spans="2:45" x14ac:dyDescent="0.4">
      <c r="B13" s="100" t="s">
        <v>938</v>
      </c>
      <c r="C13" s="95" t="s">
        <v>443</v>
      </c>
      <c r="D13" s="95" t="s">
        <v>444</v>
      </c>
      <c r="E13" s="98" t="s">
        <v>445</v>
      </c>
      <c r="F13" s="100" t="s">
        <v>604</v>
      </c>
      <c r="G13" s="98" t="s">
        <v>446</v>
      </c>
      <c r="H13" s="98" t="s">
        <v>447</v>
      </c>
      <c r="I13" s="98" t="s">
        <v>448</v>
      </c>
      <c r="J13" s="105" t="s">
        <v>652</v>
      </c>
      <c r="K13" s="105" t="s">
        <v>449</v>
      </c>
      <c r="L13" s="105" t="s">
        <v>653</v>
      </c>
      <c r="M13" s="95" t="s">
        <v>395</v>
      </c>
      <c r="N13" s="109">
        <v>4600</v>
      </c>
      <c r="P13" s="116"/>
      <c r="V13" s="13" t="s">
        <v>985</v>
      </c>
      <c r="W13" s="13">
        <v>13</v>
      </c>
      <c r="X13" s="13" t="s">
        <v>109</v>
      </c>
      <c r="Y13" s="13" t="s">
        <v>110</v>
      </c>
      <c r="Z13" s="13">
        <v>150</v>
      </c>
      <c r="AA13" s="123">
        <v>29</v>
      </c>
      <c r="AC13" s="13">
        <v>10</v>
      </c>
      <c r="AD13" s="118">
        <v>45584</v>
      </c>
      <c r="AE13" s="13">
        <v>10010</v>
      </c>
      <c r="AF13" s="13" t="s">
        <v>985</v>
      </c>
      <c r="AG13" s="13">
        <v>150</v>
      </c>
      <c r="AH13" s="13">
        <v>50</v>
      </c>
      <c r="AI13" s="35" t="s">
        <v>1046</v>
      </c>
      <c r="AK13">
        <v>10</v>
      </c>
      <c r="AL13" s="115" t="str">
        <f t="shared" si="0"/>
        <v>'2024/10/19'</v>
      </c>
      <c r="AM13" t="str">
        <f t="shared" si="1"/>
        <v>'10010'</v>
      </c>
      <c r="AN13" t="str">
        <f t="shared" si="2"/>
        <v>'i0010'</v>
      </c>
      <c r="AO13">
        <v>1549</v>
      </c>
      <c r="AP13">
        <f t="shared" si="3"/>
        <v>50</v>
      </c>
      <c r="AQ13" s="136" t="str">
        <f t="shared" si="4"/>
        <v>'01'</v>
      </c>
      <c r="AR13" t="str">
        <f t="shared" si="5"/>
        <v>(10,'2024/10/19','10010','i0010',1549,50,'01'),</v>
      </c>
      <c r="AS13" t="s">
        <v>1061</v>
      </c>
    </row>
    <row r="14" spans="2:45" x14ac:dyDescent="0.4">
      <c r="B14" s="100" t="s">
        <v>939</v>
      </c>
      <c r="C14" s="95" t="s">
        <v>450</v>
      </c>
      <c r="D14" s="95" t="s">
        <v>451</v>
      </c>
      <c r="E14" s="98" t="s">
        <v>452</v>
      </c>
      <c r="F14" s="100" t="s">
        <v>605</v>
      </c>
      <c r="G14" s="98" t="s">
        <v>453</v>
      </c>
      <c r="H14" s="98" t="s">
        <v>454</v>
      </c>
      <c r="I14" s="98" t="s">
        <v>455</v>
      </c>
      <c r="J14" s="105" t="s">
        <v>654</v>
      </c>
      <c r="K14" s="105" t="s">
        <v>456</v>
      </c>
      <c r="L14" s="105" t="s">
        <v>655</v>
      </c>
      <c r="M14" s="95" t="s">
        <v>386</v>
      </c>
      <c r="N14" s="109">
        <v>1500</v>
      </c>
      <c r="P14" s="116"/>
      <c r="V14" s="13" t="s">
        <v>986</v>
      </c>
      <c r="W14" s="13">
        <v>11</v>
      </c>
      <c r="X14" s="13" t="s">
        <v>987</v>
      </c>
      <c r="Y14" s="13" t="s">
        <v>988</v>
      </c>
      <c r="Z14" s="13">
        <v>1800</v>
      </c>
      <c r="AA14" s="123">
        <v>30</v>
      </c>
      <c r="AC14" s="13">
        <v>11</v>
      </c>
      <c r="AD14" s="118">
        <v>45585</v>
      </c>
      <c r="AE14" s="13">
        <v>10011</v>
      </c>
      <c r="AF14" s="13" t="s">
        <v>986</v>
      </c>
      <c r="AG14" s="13">
        <v>1800</v>
      </c>
      <c r="AH14" s="13">
        <v>6</v>
      </c>
      <c r="AI14" s="35" t="s">
        <v>1046</v>
      </c>
      <c r="AK14">
        <v>11</v>
      </c>
      <c r="AL14" s="115" t="str">
        <f t="shared" si="0"/>
        <v>'2024/10/20'</v>
      </c>
      <c r="AM14" t="str">
        <f t="shared" si="1"/>
        <v>'10011'</v>
      </c>
      <c r="AN14" t="str">
        <f t="shared" si="2"/>
        <v>'j0011'</v>
      </c>
      <c r="AO14">
        <v>1550</v>
      </c>
      <c r="AP14">
        <f t="shared" si="3"/>
        <v>6</v>
      </c>
      <c r="AQ14" s="136" t="str">
        <f t="shared" si="4"/>
        <v>'01'</v>
      </c>
      <c r="AR14" t="str">
        <f t="shared" si="5"/>
        <v>(11,'2024/10/20','10011','j0011',1550,6,'01'),</v>
      </c>
      <c r="AS14" t="s">
        <v>1062</v>
      </c>
    </row>
    <row r="15" spans="2:45" x14ac:dyDescent="0.4">
      <c r="B15" s="100" t="s">
        <v>940</v>
      </c>
      <c r="C15" s="95" t="s">
        <v>457</v>
      </c>
      <c r="D15" s="95" t="s">
        <v>458</v>
      </c>
      <c r="E15" s="98" t="s">
        <v>459</v>
      </c>
      <c r="F15" s="100" t="s">
        <v>606</v>
      </c>
      <c r="G15" s="98" t="s">
        <v>460</v>
      </c>
      <c r="H15" s="98" t="s">
        <v>461</v>
      </c>
      <c r="I15" s="98" t="s">
        <v>462</v>
      </c>
      <c r="J15" s="105" t="s">
        <v>656</v>
      </c>
      <c r="K15" s="105" t="s">
        <v>463</v>
      </c>
      <c r="L15" s="105" t="s">
        <v>464</v>
      </c>
      <c r="M15" s="95" t="s">
        <v>395</v>
      </c>
      <c r="N15" s="109">
        <v>990</v>
      </c>
      <c r="P15" s="116"/>
      <c r="V15" s="13" t="s">
        <v>989</v>
      </c>
      <c r="W15" s="13">
        <v>13</v>
      </c>
      <c r="X15" s="13" t="s">
        <v>990</v>
      </c>
      <c r="Y15" s="13" t="s">
        <v>991</v>
      </c>
      <c r="Z15" s="13">
        <v>2000</v>
      </c>
      <c r="AA15" s="123">
        <v>31</v>
      </c>
      <c r="AC15" s="13">
        <v>12</v>
      </c>
      <c r="AD15" s="118">
        <v>45586</v>
      </c>
      <c r="AE15" s="13">
        <v>10012</v>
      </c>
      <c r="AF15" s="13" t="s">
        <v>989</v>
      </c>
      <c r="AG15" s="13">
        <v>2000</v>
      </c>
      <c r="AH15" s="13">
        <v>3</v>
      </c>
      <c r="AI15" s="35" t="s">
        <v>1047</v>
      </c>
      <c r="AK15">
        <v>12</v>
      </c>
      <c r="AL15" s="115" t="str">
        <f t="shared" si="0"/>
        <v>'2024/10/21'</v>
      </c>
      <c r="AM15" t="str">
        <f t="shared" si="1"/>
        <v>'10012'</v>
      </c>
      <c r="AN15" t="str">
        <f t="shared" si="2"/>
        <v>'k0012'</v>
      </c>
      <c r="AO15">
        <v>1551</v>
      </c>
      <c r="AP15">
        <f t="shared" si="3"/>
        <v>3</v>
      </c>
      <c r="AQ15" s="136" t="str">
        <f t="shared" si="4"/>
        <v>'02'</v>
      </c>
      <c r="AR15" t="str">
        <f t="shared" si="5"/>
        <v>(12,'2024/10/21','10012','k0012',1551,3,'02'),</v>
      </c>
      <c r="AS15" t="s">
        <v>1063</v>
      </c>
    </row>
    <row r="16" spans="2:45" x14ac:dyDescent="0.4">
      <c r="B16" s="100" t="s">
        <v>941</v>
      </c>
      <c r="C16" s="95" t="s">
        <v>465</v>
      </c>
      <c r="D16" s="95" t="s">
        <v>466</v>
      </c>
      <c r="E16" s="98" t="s">
        <v>467</v>
      </c>
      <c r="F16" s="100" t="s">
        <v>607</v>
      </c>
      <c r="G16" s="98" t="s">
        <v>468</v>
      </c>
      <c r="H16" s="98" t="s">
        <v>469</v>
      </c>
      <c r="I16" s="98" t="s">
        <v>470</v>
      </c>
      <c r="J16" s="105" t="s">
        <v>657</v>
      </c>
      <c r="K16" s="105" t="s">
        <v>471</v>
      </c>
      <c r="L16" s="105" t="s">
        <v>649</v>
      </c>
      <c r="M16" s="95" t="s">
        <v>386</v>
      </c>
      <c r="N16" s="109">
        <v>3000</v>
      </c>
      <c r="P16" s="116"/>
      <c r="V16" s="13" t="s">
        <v>992</v>
      </c>
      <c r="W16" s="13">
        <v>13</v>
      </c>
      <c r="X16" s="13" t="s">
        <v>993</v>
      </c>
      <c r="Y16" s="13" t="s">
        <v>994</v>
      </c>
      <c r="Z16" s="13">
        <v>1500</v>
      </c>
      <c r="AA16" s="123">
        <v>32</v>
      </c>
      <c r="AC16" s="13">
        <v>13</v>
      </c>
      <c r="AD16" s="118">
        <v>45587</v>
      </c>
      <c r="AE16" s="13">
        <v>10013</v>
      </c>
      <c r="AF16" s="13" t="s">
        <v>992</v>
      </c>
      <c r="AG16" s="13">
        <v>1500</v>
      </c>
      <c r="AH16" s="13">
        <v>8</v>
      </c>
      <c r="AI16" s="35" t="s">
        <v>1047</v>
      </c>
      <c r="AK16">
        <v>13</v>
      </c>
      <c r="AL16" s="115" t="str">
        <f t="shared" si="0"/>
        <v>'2024/10/22'</v>
      </c>
      <c r="AM16" t="str">
        <f t="shared" si="1"/>
        <v>'10013'</v>
      </c>
      <c r="AN16" t="str">
        <f t="shared" si="2"/>
        <v>'l0013'</v>
      </c>
      <c r="AO16">
        <v>1552</v>
      </c>
      <c r="AP16">
        <f t="shared" si="3"/>
        <v>8</v>
      </c>
      <c r="AQ16" s="136" t="str">
        <f t="shared" si="4"/>
        <v>'02'</v>
      </c>
      <c r="AR16" t="str">
        <f t="shared" si="5"/>
        <v>(13,'2024/10/22','10013','l0013',1552,8,'02'),</v>
      </c>
      <c r="AS16" t="s">
        <v>1064</v>
      </c>
    </row>
    <row r="17" spans="2:45" x14ac:dyDescent="0.4">
      <c r="B17" s="100" t="s">
        <v>942</v>
      </c>
      <c r="C17" s="95" t="s">
        <v>472</v>
      </c>
      <c r="D17" s="95" t="s">
        <v>473</v>
      </c>
      <c r="E17" s="98" t="s">
        <v>474</v>
      </c>
      <c r="F17" s="100" t="s">
        <v>603</v>
      </c>
      <c r="G17" s="98" t="s">
        <v>475</v>
      </c>
      <c r="H17" s="98" t="s">
        <v>476</v>
      </c>
      <c r="I17" s="98" t="s">
        <v>477</v>
      </c>
      <c r="J17" s="105" t="s">
        <v>658</v>
      </c>
      <c r="K17" s="105" t="s">
        <v>478</v>
      </c>
      <c r="L17" s="105" t="s">
        <v>479</v>
      </c>
      <c r="M17" s="95" t="s">
        <v>395</v>
      </c>
      <c r="N17" s="109">
        <v>470</v>
      </c>
      <c r="P17" s="116"/>
      <c r="V17" s="13" t="s">
        <v>995</v>
      </c>
      <c r="W17" s="13">
        <v>21</v>
      </c>
      <c r="X17" s="13" t="s">
        <v>92</v>
      </c>
      <c r="Y17" s="13" t="s">
        <v>996</v>
      </c>
      <c r="Z17" s="13">
        <v>600</v>
      </c>
      <c r="AA17" s="123">
        <v>33</v>
      </c>
      <c r="AC17" s="13">
        <v>14</v>
      </c>
      <c r="AD17" s="118">
        <v>45588</v>
      </c>
      <c r="AE17" s="13">
        <v>10014</v>
      </c>
      <c r="AF17" s="13" t="s">
        <v>995</v>
      </c>
      <c r="AG17" s="13">
        <v>600</v>
      </c>
      <c r="AH17" s="13">
        <v>12</v>
      </c>
      <c r="AI17" s="35" t="s">
        <v>1047</v>
      </c>
      <c r="AK17">
        <v>14</v>
      </c>
      <c r="AL17" s="115" t="str">
        <f t="shared" si="0"/>
        <v>'2024/10/23'</v>
      </c>
      <c r="AM17" t="str">
        <f t="shared" si="1"/>
        <v>'10014'</v>
      </c>
      <c r="AN17" t="str">
        <f t="shared" si="2"/>
        <v>'m0014'</v>
      </c>
      <c r="AO17">
        <v>1553</v>
      </c>
      <c r="AP17">
        <f t="shared" si="3"/>
        <v>12</v>
      </c>
      <c r="AQ17" s="136" t="str">
        <f t="shared" si="4"/>
        <v>'02'</v>
      </c>
      <c r="AR17" t="str">
        <f t="shared" si="5"/>
        <v>(14,'2024/10/23','10014','m0014',1553,12,'02'),</v>
      </c>
      <c r="AS17" t="s">
        <v>1065</v>
      </c>
    </row>
    <row r="18" spans="2:45" x14ac:dyDescent="0.4">
      <c r="B18" s="100" t="s">
        <v>943</v>
      </c>
      <c r="C18" s="95" t="s">
        <v>480</v>
      </c>
      <c r="D18" s="95" t="s">
        <v>481</v>
      </c>
      <c r="E18" s="98" t="s">
        <v>482</v>
      </c>
      <c r="F18" s="100" t="s">
        <v>608</v>
      </c>
      <c r="G18" s="98" t="s">
        <v>483</v>
      </c>
      <c r="H18" s="98" t="s">
        <v>484</v>
      </c>
      <c r="I18" s="98" t="s">
        <v>485</v>
      </c>
      <c r="J18" s="105" t="s">
        <v>659</v>
      </c>
      <c r="K18" s="105" t="s">
        <v>486</v>
      </c>
      <c r="L18" s="105" t="s">
        <v>487</v>
      </c>
      <c r="M18" s="95" t="s">
        <v>395</v>
      </c>
      <c r="N18" s="109">
        <v>5200</v>
      </c>
      <c r="P18" s="116"/>
      <c r="V18" s="13" t="s">
        <v>997</v>
      </c>
      <c r="W18" s="13">
        <v>22</v>
      </c>
      <c r="X18" s="13" t="s">
        <v>87</v>
      </c>
      <c r="Y18" s="13" t="s">
        <v>998</v>
      </c>
      <c r="Z18" s="13">
        <v>450</v>
      </c>
      <c r="AA18" s="123">
        <v>34</v>
      </c>
      <c r="AC18" s="13">
        <v>15</v>
      </c>
      <c r="AD18" s="118">
        <v>45589</v>
      </c>
      <c r="AE18" s="13">
        <v>10015</v>
      </c>
      <c r="AF18" s="13" t="s">
        <v>997</v>
      </c>
      <c r="AG18" s="13">
        <v>450</v>
      </c>
      <c r="AH18" s="13">
        <v>18</v>
      </c>
      <c r="AI18" s="35" t="s">
        <v>1048</v>
      </c>
      <c r="AK18">
        <v>15</v>
      </c>
      <c r="AL18" s="115" t="str">
        <f t="shared" si="0"/>
        <v>'2024/10/24'</v>
      </c>
      <c r="AM18" t="str">
        <f t="shared" si="1"/>
        <v>'10015'</v>
      </c>
      <c r="AN18" t="str">
        <f t="shared" si="2"/>
        <v>'n0015'</v>
      </c>
      <c r="AO18">
        <v>1554</v>
      </c>
      <c r="AP18">
        <f t="shared" si="3"/>
        <v>18</v>
      </c>
      <c r="AQ18" s="136" t="str">
        <f t="shared" si="4"/>
        <v>'03'</v>
      </c>
      <c r="AR18" t="str">
        <f t="shared" si="5"/>
        <v>(15,'2024/10/24','10015','n0015',1554,18,'03'),</v>
      </c>
      <c r="AS18" t="s">
        <v>1066</v>
      </c>
    </row>
    <row r="19" spans="2:45" x14ac:dyDescent="0.4">
      <c r="B19" s="100" t="s">
        <v>944</v>
      </c>
      <c r="C19" s="95" t="s">
        <v>488</v>
      </c>
      <c r="D19" s="95" t="s">
        <v>489</v>
      </c>
      <c r="E19" s="98" t="s">
        <v>490</v>
      </c>
      <c r="F19" s="100" t="s">
        <v>600</v>
      </c>
      <c r="G19" s="98" t="s">
        <v>491</v>
      </c>
      <c r="H19" s="98" t="s">
        <v>492</v>
      </c>
      <c r="I19" s="98" t="s">
        <v>493</v>
      </c>
      <c r="J19" s="105" t="s">
        <v>660</v>
      </c>
      <c r="K19" s="105" t="s">
        <v>494</v>
      </c>
      <c r="L19" s="105" t="s">
        <v>495</v>
      </c>
      <c r="M19" s="95" t="s">
        <v>386</v>
      </c>
      <c r="N19" s="109">
        <v>800</v>
      </c>
      <c r="P19" s="116"/>
      <c r="V19" s="13" t="s">
        <v>999</v>
      </c>
      <c r="W19" s="13">
        <v>12</v>
      </c>
      <c r="X19" s="13" t="s">
        <v>1000</v>
      </c>
      <c r="Y19" s="13" t="s">
        <v>1001</v>
      </c>
      <c r="Z19" s="13">
        <v>550</v>
      </c>
      <c r="AA19" s="123">
        <v>35</v>
      </c>
      <c r="AC19" s="13">
        <v>16</v>
      </c>
      <c r="AD19" s="118">
        <v>45590</v>
      </c>
      <c r="AE19" s="13">
        <v>10016</v>
      </c>
      <c r="AF19" s="13" t="s">
        <v>999</v>
      </c>
      <c r="AG19" s="13">
        <v>550</v>
      </c>
      <c r="AH19" s="13">
        <v>7</v>
      </c>
      <c r="AI19" s="35" t="s">
        <v>1048</v>
      </c>
      <c r="AK19">
        <v>16</v>
      </c>
      <c r="AL19" s="115" t="str">
        <f t="shared" si="0"/>
        <v>'2024/10/25'</v>
      </c>
      <c r="AM19" t="str">
        <f t="shared" si="1"/>
        <v>'10016'</v>
      </c>
      <c r="AN19" t="str">
        <f t="shared" si="2"/>
        <v>'o0016'</v>
      </c>
      <c r="AO19">
        <v>1555</v>
      </c>
      <c r="AP19">
        <f t="shared" si="3"/>
        <v>7</v>
      </c>
      <c r="AQ19" s="136" t="str">
        <f t="shared" si="4"/>
        <v>'03'</v>
      </c>
      <c r="AR19" t="str">
        <f t="shared" si="5"/>
        <v>(16,'2024/10/25','10016','o0016',1555,7,'03'),</v>
      </c>
      <c r="AS19" t="s">
        <v>1067</v>
      </c>
    </row>
    <row r="20" spans="2:45" x14ac:dyDescent="0.4">
      <c r="B20" s="100" t="s">
        <v>945</v>
      </c>
      <c r="C20" s="95" t="s">
        <v>496</v>
      </c>
      <c r="D20" s="95" t="s">
        <v>497</v>
      </c>
      <c r="E20" s="98" t="s">
        <v>498</v>
      </c>
      <c r="F20" s="100" t="s">
        <v>609</v>
      </c>
      <c r="G20" s="98" t="s">
        <v>499</v>
      </c>
      <c r="H20" s="98" t="s">
        <v>500</v>
      </c>
      <c r="I20" s="98" t="s">
        <v>501</v>
      </c>
      <c r="J20" s="105" t="s">
        <v>661</v>
      </c>
      <c r="K20" s="105" t="s">
        <v>502</v>
      </c>
      <c r="L20" s="105" t="s">
        <v>622</v>
      </c>
      <c r="M20" s="95" t="s">
        <v>386</v>
      </c>
      <c r="N20" s="109">
        <v>1600</v>
      </c>
      <c r="P20" s="116"/>
      <c r="V20" s="13" t="s">
        <v>1002</v>
      </c>
      <c r="W20" s="13">
        <v>15</v>
      </c>
      <c r="X20" s="13" t="s">
        <v>1003</v>
      </c>
      <c r="Y20" s="13" t="s">
        <v>1004</v>
      </c>
      <c r="Z20" s="13">
        <v>2800</v>
      </c>
      <c r="AA20" s="123">
        <v>36</v>
      </c>
      <c r="AC20" s="13">
        <v>17</v>
      </c>
      <c r="AD20" s="118">
        <v>45591</v>
      </c>
      <c r="AE20" s="13">
        <v>10017</v>
      </c>
      <c r="AF20" s="13" t="s">
        <v>1002</v>
      </c>
      <c r="AG20" s="13">
        <v>2800</v>
      </c>
      <c r="AH20" s="13">
        <v>3</v>
      </c>
      <c r="AI20" s="35" t="s">
        <v>1048</v>
      </c>
      <c r="AK20">
        <v>17</v>
      </c>
      <c r="AL20" s="115" t="str">
        <f t="shared" si="0"/>
        <v>'2024/10/26'</v>
      </c>
      <c r="AM20" t="str">
        <f t="shared" si="1"/>
        <v>'10017'</v>
      </c>
      <c r="AN20" t="str">
        <f t="shared" si="2"/>
        <v>'p0017'</v>
      </c>
      <c r="AO20">
        <v>1556</v>
      </c>
      <c r="AP20">
        <f t="shared" si="3"/>
        <v>3</v>
      </c>
      <c r="AQ20" s="136" t="str">
        <f t="shared" si="4"/>
        <v>'03'</v>
      </c>
      <c r="AR20" t="str">
        <f t="shared" si="5"/>
        <v>(17,'2024/10/26','10017','p0017',1556,3,'03'),</v>
      </c>
      <c r="AS20" t="s">
        <v>1068</v>
      </c>
    </row>
    <row r="21" spans="2:45" x14ac:dyDescent="0.4">
      <c r="B21" s="100" t="s">
        <v>946</v>
      </c>
      <c r="C21" s="95" t="s">
        <v>503</v>
      </c>
      <c r="D21" s="95" t="s">
        <v>504</v>
      </c>
      <c r="E21" s="98" t="s">
        <v>505</v>
      </c>
      <c r="F21" s="100" t="s">
        <v>608</v>
      </c>
      <c r="G21" s="98" t="s">
        <v>506</v>
      </c>
      <c r="H21" s="98" t="s">
        <v>507</v>
      </c>
      <c r="I21" s="98" t="s">
        <v>508</v>
      </c>
      <c r="J21" s="105" t="s">
        <v>662</v>
      </c>
      <c r="K21" s="105" t="s">
        <v>509</v>
      </c>
      <c r="L21" s="105" t="s">
        <v>663</v>
      </c>
      <c r="M21" s="95" t="s">
        <v>395</v>
      </c>
      <c r="N21" s="109">
        <v>2400</v>
      </c>
      <c r="P21" s="116"/>
      <c r="V21" s="13" t="s">
        <v>1005</v>
      </c>
      <c r="W21" s="13">
        <v>20</v>
      </c>
      <c r="X21" s="13" t="s">
        <v>1006</v>
      </c>
      <c r="Y21" s="13" t="s">
        <v>1007</v>
      </c>
      <c r="Z21" s="13">
        <v>350</v>
      </c>
      <c r="AA21" s="123">
        <v>37</v>
      </c>
      <c r="AC21" s="13">
        <v>18</v>
      </c>
      <c r="AD21" s="118">
        <v>45592</v>
      </c>
      <c r="AE21" s="13">
        <v>10018</v>
      </c>
      <c r="AF21" s="13" t="s">
        <v>1005</v>
      </c>
      <c r="AG21" s="13">
        <v>350</v>
      </c>
      <c r="AH21" s="13">
        <v>22</v>
      </c>
      <c r="AI21" s="35" t="s">
        <v>1048</v>
      </c>
      <c r="AK21">
        <v>18</v>
      </c>
      <c r="AL21" s="115" t="str">
        <f t="shared" si="0"/>
        <v>'2024/10/27'</v>
      </c>
      <c r="AM21" t="str">
        <f t="shared" si="1"/>
        <v>'10018'</v>
      </c>
      <c r="AN21" t="str">
        <f t="shared" si="2"/>
        <v>'q0018'</v>
      </c>
      <c r="AO21">
        <v>1557</v>
      </c>
      <c r="AP21">
        <f t="shared" si="3"/>
        <v>22</v>
      </c>
      <c r="AQ21" s="136" t="str">
        <f t="shared" si="4"/>
        <v>'03'</v>
      </c>
      <c r="AR21" t="str">
        <f t="shared" si="5"/>
        <v>(18,'2024/10/27','10018','q0018',1557,22,'03'),</v>
      </c>
      <c r="AS21" t="s">
        <v>1069</v>
      </c>
    </row>
    <row r="22" spans="2:45" x14ac:dyDescent="0.4">
      <c r="B22" s="100" t="s">
        <v>947</v>
      </c>
      <c r="C22" s="95" t="s">
        <v>510</v>
      </c>
      <c r="D22" s="95" t="s">
        <v>511</v>
      </c>
      <c r="E22" s="98" t="s">
        <v>512</v>
      </c>
      <c r="F22" s="100" t="s">
        <v>610</v>
      </c>
      <c r="G22" s="98" t="s">
        <v>513</v>
      </c>
      <c r="H22" s="98" t="s">
        <v>514</v>
      </c>
      <c r="I22" s="98" t="s">
        <v>515</v>
      </c>
      <c r="J22" s="105" t="s">
        <v>664</v>
      </c>
      <c r="K22" s="105" t="s">
        <v>516</v>
      </c>
      <c r="L22" s="105" t="s">
        <v>517</v>
      </c>
      <c r="M22" s="95" t="s">
        <v>395</v>
      </c>
      <c r="N22" s="109">
        <v>920</v>
      </c>
      <c r="P22" s="116"/>
      <c r="V22" s="13" t="s">
        <v>1008</v>
      </c>
      <c r="W22" s="13">
        <v>13</v>
      </c>
      <c r="X22" s="13" t="s">
        <v>1009</v>
      </c>
      <c r="Y22" s="13" t="s">
        <v>1010</v>
      </c>
      <c r="Z22" s="13">
        <v>750</v>
      </c>
      <c r="AA22" s="123">
        <v>38</v>
      </c>
      <c r="AC22" s="13">
        <v>19</v>
      </c>
      <c r="AD22" s="118">
        <v>45593</v>
      </c>
      <c r="AE22" s="13">
        <v>10019</v>
      </c>
      <c r="AF22" s="13" t="s">
        <v>1008</v>
      </c>
      <c r="AG22" s="13">
        <v>750</v>
      </c>
      <c r="AH22" s="13">
        <v>14</v>
      </c>
      <c r="AI22" s="35" t="s">
        <v>1047</v>
      </c>
      <c r="AK22">
        <v>19</v>
      </c>
      <c r="AL22" s="115" t="str">
        <f t="shared" si="0"/>
        <v>'2024/10/28'</v>
      </c>
      <c r="AM22" t="str">
        <f t="shared" si="1"/>
        <v>'10019'</v>
      </c>
      <c r="AN22" t="str">
        <f t="shared" si="2"/>
        <v>'r0019'</v>
      </c>
      <c r="AO22">
        <v>1558</v>
      </c>
      <c r="AP22">
        <f t="shared" si="3"/>
        <v>14</v>
      </c>
      <c r="AQ22" s="136" t="str">
        <f t="shared" si="4"/>
        <v>'02'</v>
      </c>
      <c r="AR22" t="str">
        <f t="shared" si="5"/>
        <v>(19,'2024/10/28','10019','r0019',1558,14,'02'),</v>
      </c>
      <c r="AS22" t="s">
        <v>1070</v>
      </c>
    </row>
    <row r="23" spans="2:45" x14ac:dyDescent="0.4">
      <c r="B23" s="100" t="s">
        <v>948</v>
      </c>
      <c r="C23" s="95" t="s">
        <v>518</v>
      </c>
      <c r="D23" s="95" t="s">
        <v>519</v>
      </c>
      <c r="E23" s="98" t="s">
        <v>520</v>
      </c>
      <c r="F23" s="100" t="s">
        <v>611</v>
      </c>
      <c r="G23" s="98" t="s">
        <v>521</v>
      </c>
      <c r="H23" s="98" t="s">
        <v>522</v>
      </c>
      <c r="I23" s="98" t="s">
        <v>523</v>
      </c>
      <c r="J23" s="105" t="s">
        <v>665</v>
      </c>
      <c r="K23" s="105" t="s">
        <v>524</v>
      </c>
      <c r="L23" s="105" t="s">
        <v>525</v>
      </c>
      <c r="M23" s="95" t="s">
        <v>395</v>
      </c>
      <c r="N23" s="109">
        <v>3400</v>
      </c>
      <c r="P23" s="116"/>
      <c r="V23" s="13" t="s">
        <v>1011</v>
      </c>
      <c r="W23" s="13">
        <v>13</v>
      </c>
      <c r="X23" s="13" t="s">
        <v>1012</v>
      </c>
      <c r="Y23" s="13" t="s">
        <v>1013</v>
      </c>
      <c r="Z23" s="13">
        <v>850</v>
      </c>
      <c r="AA23" s="123">
        <v>39</v>
      </c>
      <c r="AC23" s="13">
        <v>20</v>
      </c>
      <c r="AD23" s="118">
        <v>45594</v>
      </c>
      <c r="AE23" s="13">
        <v>10020</v>
      </c>
      <c r="AF23" s="13" t="s">
        <v>1011</v>
      </c>
      <c r="AG23" s="13">
        <v>850</v>
      </c>
      <c r="AH23" s="13">
        <v>9</v>
      </c>
      <c r="AI23" s="35" t="s">
        <v>1046</v>
      </c>
      <c r="AK23">
        <v>20</v>
      </c>
      <c r="AL23" s="115" t="str">
        <f t="shared" si="0"/>
        <v>'2024/10/29'</v>
      </c>
      <c r="AM23" t="str">
        <f t="shared" si="1"/>
        <v>'10020'</v>
      </c>
      <c r="AN23" t="str">
        <f t="shared" si="2"/>
        <v>'s0020'</v>
      </c>
      <c r="AO23">
        <v>1559</v>
      </c>
      <c r="AP23">
        <f t="shared" si="3"/>
        <v>9</v>
      </c>
      <c r="AQ23" s="136" t="str">
        <f t="shared" si="4"/>
        <v>'01'</v>
      </c>
      <c r="AR23" t="str">
        <f t="shared" si="5"/>
        <v>(20,'2024/10/29','10020','s0020',1559,9,'01'),</v>
      </c>
      <c r="AS23" t="s">
        <v>1071</v>
      </c>
    </row>
    <row r="24" spans="2:45" x14ac:dyDescent="0.4">
      <c r="B24" s="100" t="s">
        <v>949</v>
      </c>
      <c r="C24" s="95" t="s">
        <v>527</v>
      </c>
      <c r="D24" s="95" t="s">
        <v>528</v>
      </c>
      <c r="E24" s="98" t="s">
        <v>529</v>
      </c>
      <c r="F24" s="100" t="s">
        <v>612</v>
      </c>
      <c r="G24" s="98" t="s">
        <v>530</v>
      </c>
      <c r="H24" s="98" t="s">
        <v>531</v>
      </c>
      <c r="I24" s="98" t="s">
        <v>532</v>
      </c>
      <c r="J24" s="105" t="s">
        <v>621</v>
      </c>
      <c r="K24" s="105" t="s">
        <v>533</v>
      </c>
      <c r="L24" s="105" t="s">
        <v>622</v>
      </c>
      <c r="M24" s="95" t="s">
        <v>386</v>
      </c>
      <c r="N24" s="109">
        <v>1500</v>
      </c>
      <c r="V24" s="13" t="s">
        <v>1014</v>
      </c>
      <c r="W24" s="13">
        <v>11</v>
      </c>
      <c r="X24" s="13" t="s">
        <v>1015</v>
      </c>
      <c r="Y24" s="13" t="s">
        <v>1016</v>
      </c>
      <c r="Z24" s="13">
        <v>3200</v>
      </c>
      <c r="AA24" s="123">
        <v>40</v>
      </c>
      <c r="AC24" s="13">
        <v>21</v>
      </c>
      <c r="AD24" s="118">
        <v>45595</v>
      </c>
      <c r="AE24" s="13">
        <v>10021</v>
      </c>
      <c r="AF24" s="13" t="s">
        <v>1014</v>
      </c>
      <c r="AG24" s="13">
        <v>3200</v>
      </c>
      <c r="AH24" s="13">
        <v>2</v>
      </c>
      <c r="AI24" s="35" t="s">
        <v>1048</v>
      </c>
      <c r="AK24">
        <v>21</v>
      </c>
      <c r="AL24" s="115" t="str">
        <f t="shared" si="0"/>
        <v>'2024/10/30'</v>
      </c>
      <c r="AM24" t="str">
        <f t="shared" si="1"/>
        <v>'10021'</v>
      </c>
      <c r="AN24" t="str">
        <f t="shared" si="2"/>
        <v>'t0021'</v>
      </c>
      <c r="AO24">
        <v>1560</v>
      </c>
      <c r="AP24">
        <f t="shared" si="3"/>
        <v>2</v>
      </c>
      <c r="AQ24" s="136" t="str">
        <f t="shared" si="4"/>
        <v>'03'</v>
      </c>
      <c r="AR24" t="str">
        <f t="shared" si="5"/>
        <v>(21,'2024/10/30','10021','t0021',1560,2,'03'),</v>
      </c>
      <c r="AS24" t="s">
        <v>1072</v>
      </c>
    </row>
    <row r="25" spans="2:45" x14ac:dyDescent="0.4">
      <c r="B25" s="100" t="s">
        <v>950</v>
      </c>
      <c r="C25" s="95" t="s">
        <v>534</v>
      </c>
      <c r="D25" s="95" t="s">
        <v>535</v>
      </c>
      <c r="E25" s="98" t="s">
        <v>536</v>
      </c>
      <c r="F25" s="100" t="s">
        <v>613</v>
      </c>
      <c r="G25" s="98" t="s">
        <v>537</v>
      </c>
      <c r="H25" s="98" t="s">
        <v>538</v>
      </c>
      <c r="I25" s="98" t="s">
        <v>539</v>
      </c>
      <c r="J25" s="105" t="s">
        <v>623</v>
      </c>
      <c r="K25" s="105" t="s">
        <v>540</v>
      </c>
      <c r="L25" s="105" t="s">
        <v>541</v>
      </c>
      <c r="M25" s="95" t="s">
        <v>395</v>
      </c>
      <c r="N25" s="109">
        <v>800</v>
      </c>
      <c r="V25" s="13" t="s">
        <v>1017</v>
      </c>
      <c r="W25" s="13">
        <v>13</v>
      </c>
      <c r="X25" s="13" t="s">
        <v>1018</v>
      </c>
      <c r="Y25" s="13" t="s">
        <v>1019</v>
      </c>
      <c r="Z25" s="13">
        <v>2500</v>
      </c>
      <c r="AA25" s="123">
        <v>41</v>
      </c>
      <c r="AC25" s="13">
        <v>22</v>
      </c>
      <c r="AD25" s="118">
        <v>45596</v>
      </c>
      <c r="AE25" s="13">
        <v>10022</v>
      </c>
      <c r="AF25" s="13" t="s">
        <v>1017</v>
      </c>
      <c r="AG25" s="13">
        <v>2500</v>
      </c>
      <c r="AH25" s="13">
        <v>5</v>
      </c>
      <c r="AI25" s="35" t="s">
        <v>1047</v>
      </c>
      <c r="AK25">
        <v>22</v>
      </c>
      <c r="AL25" s="115" t="str">
        <f t="shared" si="0"/>
        <v>'2024/10/31'</v>
      </c>
      <c r="AM25" t="str">
        <f t="shared" si="1"/>
        <v>'10022'</v>
      </c>
      <c r="AN25" t="str">
        <f t="shared" si="2"/>
        <v>'u0022'</v>
      </c>
      <c r="AO25">
        <v>1561</v>
      </c>
      <c r="AP25">
        <f t="shared" si="3"/>
        <v>5</v>
      </c>
      <c r="AQ25" s="136" t="str">
        <f t="shared" si="4"/>
        <v>'02'</v>
      </c>
      <c r="AR25" t="str">
        <f t="shared" si="5"/>
        <v>(22,'2024/10/31','10022','u0022',1561,5,'02'),</v>
      </c>
      <c r="AS25" t="s">
        <v>1073</v>
      </c>
    </row>
    <row r="26" spans="2:45" x14ac:dyDescent="0.4">
      <c r="B26" s="100" t="s">
        <v>951</v>
      </c>
      <c r="C26" s="95" t="s">
        <v>542</v>
      </c>
      <c r="D26" s="95" t="s">
        <v>543</v>
      </c>
      <c r="E26" s="98" t="s">
        <v>544</v>
      </c>
      <c r="F26" s="100" t="s">
        <v>614</v>
      </c>
      <c r="G26" s="98" t="s">
        <v>545</v>
      </c>
      <c r="H26" s="98" t="s">
        <v>546</v>
      </c>
      <c r="I26" s="98" t="s">
        <v>547</v>
      </c>
      <c r="J26" s="105" t="s">
        <v>624</v>
      </c>
      <c r="K26" s="105" t="s">
        <v>548</v>
      </c>
      <c r="L26" s="105" t="s">
        <v>625</v>
      </c>
      <c r="M26" s="95" t="s">
        <v>386</v>
      </c>
      <c r="N26" s="109">
        <v>3100</v>
      </c>
      <c r="V26" s="13" t="s">
        <v>1020</v>
      </c>
      <c r="W26" s="13">
        <v>13</v>
      </c>
      <c r="X26" s="13" t="s">
        <v>1021</v>
      </c>
      <c r="Y26" s="13" t="s">
        <v>1022</v>
      </c>
      <c r="Z26" s="13">
        <v>1800</v>
      </c>
      <c r="AA26" s="123">
        <v>42</v>
      </c>
      <c r="AC26" s="13">
        <v>23</v>
      </c>
      <c r="AD26" s="118">
        <v>45597</v>
      </c>
      <c r="AE26" s="13">
        <v>10023</v>
      </c>
      <c r="AF26" s="13" t="s">
        <v>1020</v>
      </c>
      <c r="AG26" s="13">
        <v>1800</v>
      </c>
      <c r="AH26" s="13">
        <v>6</v>
      </c>
      <c r="AI26" s="35" t="s">
        <v>1048</v>
      </c>
      <c r="AK26">
        <v>23</v>
      </c>
      <c r="AL26" s="115" t="str">
        <f t="shared" si="0"/>
        <v>'2024/11/01'</v>
      </c>
      <c r="AM26" t="str">
        <f t="shared" si="1"/>
        <v>'10023'</v>
      </c>
      <c r="AN26" t="str">
        <f t="shared" si="2"/>
        <v>'v0023'</v>
      </c>
      <c r="AO26">
        <v>1562</v>
      </c>
      <c r="AP26">
        <f t="shared" si="3"/>
        <v>6</v>
      </c>
      <c r="AQ26" s="136" t="str">
        <f t="shared" si="4"/>
        <v>'03'</v>
      </c>
      <c r="AR26" t="str">
        <f t="shared" si="5"/>
        <v>(23,'2024/11/01','10023','v0023',1562,6,'03'),</v>
      </c>
      <c r="AS26" t="s">
        <v>1074</v>
      </c>
    </row>
    <row r="27" spans="2:45" x14ac:dyDescent="0.4">
      <c r="B27" s="100" t="s">
        <v>952</v>
      </c>
      <c r="C27" s="95" t="s">
        <v>549</v>
      </c>
      <c r="D27" s="95" t="s">
        <v>550</v>
      </c>
      <c r="E27" s="98" t="s">
        <v>551</v>
      </c>
      <c r="F27" s="100" t="s">
        <v>615</v>
      </c>
      <c r="G27" s="98" t="s">
        <v>552</v>
      </c>
      <c r="H27" s="98" t="s">
        <v>553</v>
      </c>
      <c r="I27" s="98" t="s">
        <v>554</v>
      </c>
      <c r="J27" s="105" t="s">
        <v>626</v>
      </c>
      <c r="K27" s="105" t="s">
        <v>555</v>
      </c>
      <c r="L27" s="105" t="s">
        <v>556</v>
      </c>
      <c r="M27" s="95" t="s">
        <v>395</v>
      </c>
      <c r="N27" s="109">
        <v>4000</v>
      </c>
      <c r="V27" s="13" t="s">
        <v>1023</v>
      </c>
      <c r="W27" s="13">
        <v>21</v>
      </c>
      <c r="X27" s="13" t="s">
        <v>1024</v>
      </c>
      <c r="Y27" s="13" t="s">
        <v>1025</v>
      </c>
      <c r="Z27" s="13">
        <v>850</v>
      </c>
      <c r="AA27" s="123">
        <v>43</v>
      </c>
      <c r="AC27" s="13">
        <v>24</v>
      </c>
      <c r="AD27" s="118">
        <v>45598</v>
      </c>
      <c r="AE27" s="13">
        <v>10024</v>
      </c>
      <c r="AF27" s="13" t="s">
        <v>1023</v>
      </c>
      <c r="AG27" s="13">
        <v>850</v>
      </c>
      <c r="AH27" s="13">
        <v>10</v>
      </c>
      <c r="AI27" s="35" t="s">
        <v>1047</v>
      </c>
      <c r="AK27">
        <v>24</v>
      </c>
      <c r="AL27" s="115" t="str">
        <f t="shared" si="0"/>
        <v>'2024/11/02'</v>
      </c>
      <c r="AM27" t="str">
        <f t="shared" si="1"/>
        <v>'10024'</v>
      </c>
      <c r="AN27" t="str">
        <f t="shared" si="2"/>
        <v>'w0024'</v>
      </c>
      <c r="AO27">
        <v>1563</v>
      </c>
      <c r="AP27">
        <f t="shared" si="3"/>
        <v>10</v>
      </c>
      <c r="AQ27" s="136" t="str">
        <f t="shared" si="4"/>
        <v>'02'</v>
      </c>
      <c r="AR27" t="str">
        <f t="shared" si="5"/>
        <v>(24,'2024/11/02','10024','w0024',1563,10,'02'),</v>
      </c>
      <c r="AS27" t="s">
        <v>1075</v>
      </c>
    </row>
    <row r="28" spans="2:45" x14ac:dyDescent="0.4">
      <c r="B28" s="100" t="s">
        <v>953</v>
      </c>
      <c r="C28" s="95" t="s">
        <v>557</v>
      </c>
      <c r="D28" s="95" t="s">
        <v>558</v>
      </c>
      <c r="E28" s="98" t="s">
        <v>559</v>
      </c>
      <c r="F28" s="100" t="s">
        <v>616</v>
      </c>
      <c r="G28" s="98" t="s">
        <v>560</v>
      </c>
      <c r="H28" s="98" t="s">
        <v>561</v>
      </c>
      <c r="I28" s="98" t="s">
        <v>562</v>
      </c>
      <c r="J28" s="105" t="s">
        <v>627</v>
      </c>
      <c r="K28" s="105" t="s">
        <v>563</v>
      </c>
      <c r="L28" s="105" t="s">
        <v>628</v>
      </c>
      <c r="M28" s="95" t="s">
        <v>386</v>
      </c>
      <c r="N28" s="109">
        <v>1200</v>
      </c>
      <c r="V28" s="13" t="s">
        <v>1026</v>
      </c>
      <c r="W28" s="13">
        <v>22</v>
      </c>
      <c r="X28" s="13" t="s">
        <v>1024</v>
      </c>
      <c r="Y28" s="13" t="s">
        <v>1027</v>
      </c>
      <c r="Z28" s="13">
        <v>500</v>
      </c>
      <c r="AA28" s="123">
        <v>44</v>
      </c>
      <c r="AC28" s="13">
        <v>25</v>
      </c>
      <c r="AD28" s="118">
        <v>45599</v>
      </c>
      <c r="AE28" s="13">
        <v>10025</v>
      </c>
      <c r="AF28" s="13" t="s">
        <v>1026</v>
      </c>
      <c r="AG28" s="13">
        <v>500</v>
      </c>
      <c r="AH28" s="13">
        <v>15</v>
      </c>
      <c r="AI28" s="35" t="s">
        <v>1046</v>
      </c>
      <c r="AK28">
        <v>25</v>
      </c>
      <c r="AL28" s="115" t="str">
        <f t="shared" si="0"/>
        <v>'2024/11/03'</v>
      </c>
      <c r="AM28" t="str">
        <f t="shared" si="1"/>
        <v>'10025'</v>
      </c>
      <c r="AN28" t="str">
        <f t="shared" si="2"/>
        <v>'x0025'</v>
      </c>
      <c r="AO28">
        <v>1564</v>
      </c>
      <c r="AP28">
        <f t="shared" si="3"/>
        <v>15</v>
      </c>
      <c r="AQ28" s="136" t="str">
        <f t="shared" si="4"/>
        <v>'01'</v>
      </c>
      <c r="AR28" t="str">
        <f t="shared" si="5"/>
        <v>(25,'2024/11/03','10025','x0025',1564,15,'01'),</v>
      </c>
      <c r="AS28" t="s">
        <v>1076</v>
      </c>
    </row>
    <row r="29" spans="2:45" x14ac:dyDescent="0.4">
      <c r="B29" s="100" t="s">
        <v>954</v>
      </c>
      <c r="C29" s="95" t="s">
        <v>564</v>
      </c>
      <c r="D29" s="95" t="s">
        <v>565</v>
      </c>
      <c r="E29" s="98" t="s">
        <v>566</v>
      </c>
      <c r="F29" s="100" t="s">
        <v>617</v>
      </c>
      <c r="G29" s="98" t="s">
        <v>567</v>
      </c>
      <c r="H29" s="98" t="s">
        <v>568</v>
      </c>
      <c r="I29" s="98" t="s">
        <v>569</v>
      </c>
      <c r="J29" s="105" t="s">
        <v>629</v>
      </c>
      <c r="K29" s="105" t="s">
        <v>570</v>
      </c>
      <c r="L29" s="105" t="s">
        <v>571</v>
      </c>
      <c r="M29" s="95" t="s">
        <v>395</v>
      </c>
      <c r="N29" s="109">
        <v>700</v>
      </c>
      <c r="V29" s="13" t="s">
        <v>1028</v>
      </c>
      <c r="W29" s="13">
        <v>12</v>
      </c>
      <c r="X29" s="13" t="s">
        <v>97</v>
      </c>
      <c r="Y29" s="13" t="s">
        <v>1029</v>
      </c>
      <c r="Z29" s="13">
        <v>750</v>
      </c>
      <c r="AA29" s="123">
        <v>45</v>
      </c>
      <c r="AC29" s="13">
        <v>26</v>
      </c>
      <c r="AD29" s="118">
        <v>45600</v>
      </c>
      <c r="AE29" s="13">
        <v>10026</v>
      </c>
      <c r="AF29" s="13" t="s">
        <v>1028</v>
      </c>
      <c r="AG29" s="13">
        <v>750</v>
      </c>
      <c r="AH29" s="13">
        <v>20</v>
      </c>
      <c r="AI29" s="35" t="s">
        <v>1046</v>
      </c>
      <c r="AK29">
        <v>26</v>
      </c>
      <c r="AL29" s="115" t="str">
        <f t="shared" si="0"/>
        <v>'2024/11/04'</v>
      </c>
      <c r="AM29" t="str">
        <f t="shared" si="1"/>
        <v>'10026'</v>
      </c>
      <c r="AN29" t="str">
        <f t="shared" si="2"/>
        <v>'y0026'</v>
      </c>
      <c r="AO29">
        <v>1565</v>
      </c>
      <c r="AP29">
        <f t="shared" si="3"/>
        <v>20</v>
      </c>
      <c r="AQ29" s="136" t="str">
        <f t="shared" si="4"/>
        <v>'01'</v>
      </c>
      <c r="AR29" t="str">
        <f t="shared" si="5"/>
        <v>(26,'2024/11/04','10026','y0026',1565,20,'01'),</v>
      </c>
      <c r="AS29" t="s">
        <v>1077</v>
      </c>
    </row>
    <row r="30" spans="2:45" x14ac:dyDescent="0.4">
      <c r="B30" s="100" t="s">
        <v>955</v>
      </c>
      <c r="C30" s="95" t="s">
        <v>572</v>
      </c>
      <c r="D30" s="95" t="s">
        <v>573</v>
      </c>
      <c r="E30" s="98" t="s">
        <v>574</v>
      </c>
      <c r="F30" s="100" t="s">
        <v>618</v>
      </c>
      <c r="G30" s="98" t="s">
        <v>575</v>
      </c>
      <c r="H30" s="98" t="s">
        <v>576</v>
      </c>
      <c r="I30" s="98" t="s">
        <v>539</v>
      </c>
      <c r="J30" s="105" t="s">
        <v>630</v>
      </c>
      <c r="K30" s="105" t="s">
        <v>577</v>
      </c>
      <c r="L30" s="105" t="s">
        <v>631</v>
      </c>
      <c r="M30" s="95" t="s">
        <v>386</v>
      </c>
      <c r="N30" s="109">
        <v>1100</v>
      </c>
      <c r="V30" s="13" t="s">
        <v>1030</v>
      </c>
      <c r="W30" s="13">
        <v>15</v>
      </c>
      <c r="X30" s="13" t="s">
        <v>1031</v>
      </c>
      <c r="Y30" s="13" t="s">
        <v>1032</v>
      </c>
      <c r="Z30" s="13">
        <v>3000</v>
      </c>
      <c r="AA30" s="123">
        <v>46</v>
      </c>
      <c r="AC30" s="13">
        <v>27</v>
      </c>
      <c r="AD30" s="118">
        <v>45601</v>
      </c>
      <c r="AE30" s="13">
        <v>10027</v>
      </c>
      <c r="AF30" s="13" t="s">
        <v>1030</v>
      </c>
      <c r="AG30" s="13">
        <v>3000</v>
      </c>
      <c r="AH30" s="13">
        <v>3</v>
      </c>
      <c r="AI30" s="35" t="s">
        <v>1046</v>
      </c>
      <c r="AK30">
        <v>27</v>
      </c>
      <c r="AL30" s="115" t="str">
        <f t="shared" si="0"/>
        <v>'2024/11/05'</v>
      </c>
      <c r="AM30" t="str">
        <f t="shared" si="1"/>
        <v>'10027'</v>
      </c>
      <c r="AN30" t="str">
        <f t="shared" si="2"/>
        <v>'z0027'</v>
      </c>
      <c r="AO30">
        <v>1566</v>
      </c>
      <c r="AP30">
        <f t="shared" si="3"/>
        <v>3</v>
      </c>
      <c r="AQ30" s="136" t="str">
        <f t="shared" si="4"/>
        <v>'01'</v>
      </c>
      <c r="AR30" t="str">
        <f t="shared" si="5"/>
        <v>(27,'2024/11/05','10027','z0027',1566,3,'01'),</v>
      </c>
      <c r="AS30" t="s">
        <v>1078</v>
      </c>
    </row>
    <row r="31" spans="2:45" x14ac:dyDescent="0.4">
      <c r="B31" s="100" t="s">
        <v>956</v>
      </c>
      <c r="C31" s="95" t="s">
        <v>578</v>
      </c>
      <c r="D31" s="95" t="s">
        <v>579</v>
      </c>
      <c r="E31" s="98" t="s">
        <v>580</v>
      </c>
      <c r="F31" s="100" t="s">
        <v>619</v>
      </c>
      <c r="G31" s="98" t="s">
        <v>581</v>
      </c>
      <c r="H31" s="98" t="s">
        <v>582</v>
      </c>
      <c r="I31" s="98" t="s">
        <v>539</v>
      </c>
      <c r="J31" s="105" t="s">
        <v>632</v>
      </c>
      <c r="K31" s="105" t="s">
        <v>583</v>
      </c>
      <c r="L31" s="105" t="s">
        <v>633</v>
      </c>
      <c r="M31" s="95" t="s">
        <v>395</v>
      </c>
      <c r="N31" s="109">
        <v>520</v>
      </c>
      <c r="V31" s="13" t="s">
        <v>1033</v>
      </c>
      <c r="W31" s="13">
        <v>20</v>
      </c>
      <c r="X31" s="13" t="s">
        <v>1034</v>
      </c>
      <c r="Y31" s="13" t="s">
        <v>1035</v>
      </c>
      <c r="Z31" s="13">
        <v>400</v>
      </c>
      <c r="AA31" s="123">
        <v>47</v>
      </c>
      <c r="AC31" s="13">
        <v>28</v>
      </c>
      <c r="AD31" s="118">
        <v>45602</v>
      </c>
      <c r="AE31" s="13">
        <v>10028</v>
      </c>
      <c r="AF31" s="13" t="s">
        <v>1033</v>
      </c>
      <c r="AG31" s="13">
        <v>400</v>
      </c>
      <c r="AH31" s="13">
        <v>28</v>
      </c>
      <c r="AI31" s="35" t="s">
        <v>1046</v>
      </c>
      <c r="AK31">
        <v>28</v>
      </c>
      <c r="AL31" s="115" t="str">
        <f t="shared" si="0"/>
        <v>'2024/11/06'</v>
      </c>
      <c r="AM31" t="str">
        <f t="shared" si="1"/>
        <v>'10028'</v>
      </c>
      <c r="AN31" t="str">
        <f t="shared" si="2"/>
        <v>'a0028'</v>
      </c>
      <c r="AO31">
        <v>1567</v>
      </c>
      <c r="AP31">
        <f t="shared" si="3"/>
        <v>28</v>
      </c>
      <c r="AQ31" s="136" t="str">
        <f t="shared" si="4"/>
        <v>'01'</v>
      </c>
      <c r="AR31" t="str">
        <f t="shared" si="5"/>
        <v>(28,'2024/11/06','10028','a0028',1567,28,'01'),</v>
      </c>
      <c r="AS31" t="s">
        <v>1079</v>
      </c>
    </row>
    <row r="32" spans="2:45" x14ac:dyDescent="0.4">
      <c r="B32" s="100" t="s">
        <v>957</v>
      </c>
      <c r="C32" s="95" t="s">
        <v>584</v>
      </c>
      <c r="D32" s="95" t="s">
        <v>585</v>
      </c>
      <c r="E32" s="98" t="s">
        <v>586</v>
      </c>
      <c r="F32" s="100" t="s">
        <v>617</v>
      </c>
      <c r="G32" s="98" t="s">
        <v>587</v>
      </c>
      <c r="H32" s="98" t="s">
        <v>588</v>
      </c>
      <c r="I32" s="98" t="s">
        <v>539</v>
      </c>
      <c r="J32" s="105" t="s">
        <v>634</v>
      </c>
      <c r="K32" s="105" t="s">
        <v>589</v>
      </c>
      <c r="L32" s="105" t="s">
        <v>541</v>
      </c>
      <c r="M32" s="95" t="s">
        <v>386</v>
      </c>
      <c r="N32" s="109">
        <v>2100</v>
      </c>
      <c r="V32" s="13" t="s">
        <v>1036</v>
      </c>
      <c r="W32" s="13">
        <v>13</v>
      </c>
      <c r="X32" s="13" t="s">
        <v>74</v>
      </c>
      <c r="Y32" s="13" t="s">
        <v>1037</v>
      </c>
      <c r="Z32" s="13">
        <v>2500</v>
      </c>
      <c r="AA32" s="123">
        <v>48</v>
      </c>
      <c r="AC32" s="13">
        <v>29</v>
      </c>
      <c r="AD32" s="118">
        <v>45603</v>
      </c>
      <c r="AE32" s="13">
        <v>10029</v>
      </c>
      <c r="AF32" s="13" t="s">
        <v>1036</v>
      </c>
      <c r="AG32" s="13">
        <v>2500</v>
      </c>
      <c r="AH32" s="13">
        <v>5</v>
      </c>
      <c r="AI32" s="35" t="s">
        <v>1046</v>
      </c>
      <c r="AK32">
        <v>29</v>
      </c>
      <c r="AL32" s="115" t="str">
        <f t="shared" si="0"/>
        <v>'2024/11/07'</v>
      </c>
      <c r="AM32" t="str">
        <f t="shared" si="1"/>
        <v>'10029'</v>
      </c>
      <c r="AN32" t="str">
        <f t="shared" si="2"/>
        <v>'b0029'</v>
      </c>
      <c r="AO32">
        <v>1568</v>
      </c>
      <c r="AP32">
        <f t="shared" si="3"/>
        <v>5</v>
      </c>
      <c r="AQ32" s="136" t="str">
        <f t="shared" si="4"/>
        <v>'01'</v>
      </c>
      <c r="AR32" t="str">
        <f t="shared" si="5"/>
        <v>(29,'2024/11/07','10029','b0029',1568,5,'01'),</v>
      </c>
      <c r="AS32" t="s">
        <v>1080</v>
      </c>
    </row>
    <row r="33" spans="2:45" x14ac:dyDescent="0.4">
      <c r="B33" s="100" t="s">
        <v>958</v>
      </c>
      <c r="C33" s="95" t="s">
        <v>590</v>
      </c>
      <c r="D33" s="95" t="s">
        <v>431</v>
      </c>
      <c r="E33" s="98" t="s">
        <v>591</v>
      </c>
      <c r="F33" s="100" t="s">
        <v>620</v>
      </c>
      <c r="G33" s="98" t="s">
        <v>592</v>
      </c>
      <c r="H33" s="98" t="s">
        <v>593</v>
      </c>
      <c r="I33" s="98" t="s">
        <v>539</v>
      </c>
      <c r="J33" s="105" t="s">
        <v>635</v>
      </c>
      <c r="K33" s="105" t="s">
        <v>594</v>
      </c>
      <c r="L33" s="105" t="s">
        <v>636</v>
      </c>
      <c r="M33" s="95" t="s">
        <v>395</v>
      </c>
      <c r="N33" s="109">
        <v>3000</v>
      </c>
      <c r="V33" s="13" t="s">
        <v>1038</v>
      </c>
      <c r="W33" s="13">
        <v>13</v>
      </c>
      <c r="X33" s="13" t="s">
        <v>109</v>
      </c>
      <c r="Y33" s="13" t="s">
        <v>1039</v>
      </c>
      <c r="Z33" s="13">
        <v>1700</v>
      </c>
      <c r="AA33" s="123">
        <v>49</v>
      </c>
      <c r="AC33" s="13">
        <v>30</v>
      </c>
      <c r="AD33" s="118">
        <v>45604</v>
      </c>
      <c r="AE33" s="13">
        <v>10030</v>
      </c>
      <c r="AF33" s="13" t="s">
        <v>1038</v>
      </c>
      <c r="AG33" s="13">
        <v>1700</v>
      </c>
      <c r="AH33" s="13">
        <v>7</v>
      </c>
      <c r="AI33" s="35" t="s">
        <v>1047</v>
      </c>
      <c r="AK33">
        <v>30</v>
      </c>
      <c r="AL33" s="115" t="str">
        <f t="shared" si="0"/>
        <v>'2024/11/08'</v>
      </c>
      <c r="AM33" t="str">
        <f t="shared" si="1"/>
        <v>'10030'</v>
      </c>
      <c r="AN33" t="str">
        <f t="shared" si="2"/>
        <v>'c0030'</v>
      </c>
      <c r="AO33">
        <v>1569</v>
      </c>
      <c r="AP33">
        <f t="shared" si="3"/>
        <v>7</v>
      </c>
      <c r="AQ33" s="136" t="str">
        <f t="shared" si="4"/>
        <v>'02'</v>
      </c>
      <c r="AR33" t="str">
        <f t="shared" si="5"/>
        <v>(30,'2024/11/08','10030','c0030',1569,7,'02'),</v>
      </c>
      <c r="AS33" t="s">
        <v>1081</v>
      </c>
    </row>
    <row r="34" spans="2:45" x14ac:dyDescent="0.4">
      <c r="B34" s="95" t="s">
        <v>666</v>
      </c>
      <c r="C34" s="95" t="s">
        <v>667</v>
      </c>
      <c r="D34" s="95" t="s">
        <v>668</v>
      </c>
      <c r="E34" s="98" t="s">
        <v>879</v>
      </c>
      <c r="F34" s="100" t="s">
        <v>669</v>
      </c>
      <c r="G34" s="98" t="s">
        <v>670</v>
      </c>
      <c r="H34" s="98" t="s">
        <v>671</v>
      </c>
      <c r="I34" s="98" t="s">
        <v>547</v>
      </c>
      <c r="J34" s="105" t="s">
        <v>637</v>
      </c>
      <c r="K34" s="105" t="s">
        <v>672</v>
      </c>
      <c r="L34" s="105" t="s">
        <v>385</v>
      </c>
      <c r="M34" s="95" t="s">
        <v>386</v>
      </c>
      <c r="N34" s="109" t="s">
        <v>673</v>
      </c>
    </row>
    <row r="35" spans="2:45" x14ac:dyDescent="0.4">
      <c r="B35" s="95" t="s">
        <v>674</v>
      </c>
      <c r="C35" s="95" t="s">
        <v>675</v>
      </c>
      <c r="D35" s="95" t="s">
        <v>388</v>
      </c>
      <c r="E35" s="98" t="s">
        <v>880</v>
      </c>
      <c r="F35" s="100" t="s">
        <v>676</v>
      </c>
      <c r="G35" s="98" t="s">
        <v>677</v>
      </c>
      <c r="H35" s="98" t="s">
        <v>678</v>
      </c>
      <c r="I35" s="98" t="s">
        <v>539</v>
      </c>
      <c r="J35" s="105" t="s">
        <v>679</v>
      </c>
      <c r="K35" s="105" t="s">
        <v>680</v>
      </c>
      <c r="L35" s="105" t="s">
        <v>681</v>
      </c>
      <c r="M35" s="95" t="s">
        <v>395</v>
      </c>
      <c r="N35" s="109" t="s">
        <v>682</v>
      </c>
    </row>
    <row r="36" spans="2:45" x14ac:dyDescent="0.4">
      <c r="B36" s="95" t="s">
        <v>683</v>
      </c>
      <c r="C36" s="95" t="s">
        <v>684</v>
      </c>
      <c r="D36" s="95" t="s">
        <v>380</v>
      </c>
      <c r="E36" s="98" t="s">
        <v>881</v>
      </c>
      <c r="F36" s="100" t="s">
        <v>685</v>
      </c>
      <c r="G36" s="98" t="s">
        <v>686</v>
      </c>
      <c r="H36" s="98" t="s">
        <v>687</v>
      </c>
      <c r="I36" s="98" t="s">
        <v>688</v>
      </c>
      <c r="J36" s="105" t="s">
        <v>689</v>
      </c>
      <c r="K36" s="105" t="s">
        <v>690</v>
      </c>
      <c r="L36" s="105" t="s">
        <v>571</v>
      </c>
      <c r="M36" s="95" t="s">
        <v>691</v>
      </c>
      <c r="N36" s="109" t="s">
        <v>692</v>
      </c>
      <c r="AD36" s="115"/>
    </row>
    <row r="37" spans="2:45" x14ac:dyDescent="0.4">
      <c r="B37" s="95" t="s">
        <v>693</v>
      </c>
      <c r="C37" s="95" t="s">
        <v>694</v>
      </c>
      <c r="D37" s="95" t="s">
        <v>431</v>
      </c>
      <c r="E37" s="98" t="s">
        <v>882</v>
      </c>
      <c r="F37" s="100" t="s">
        <v>695</v>
      </c>
      <c r="G37" s="98" t="s">
        <v>581</v>
      </c>
      <c r="H37" s="98" t="s">
        <v>696</v>
      </c>
      <c r="I37" s="98" t="s">
        <v>697</v>
      </c>
      <c r="J37" s="105" t="s">
        <v>698</v>
      </c>
      <c r="K37" s="105" t="s">
        <v>699</v>
      </c>
      <c r="L37" s="105" t="s">
        <v>700</v>
      </c>
      <c r="M37" s="95" t="s">
        <v>386</v>
      </c>
      <c r="N37" s="109" t="s">
        <v>701</v>
      </c>
      <c r="AD37" s="115"/>
    </row>
    <row r="38" spans="2:45" x14ac:dyDescent="0.4">
      <c r="B38" s="95" t="s">
        <v>702</v>
      </c>
      <c r="C38" s="95" t="s">
        <v>703</v>
      </c>
      <c r="D38" s="95" t="s">
        <v>704</v>
      </c>
      <c r="E38" s="98" t="s">
        <v>883</v>
      </c>
      <c r="F38" s="100" t="s">
        <v>705</v>
      </c>
      <c r="G38" s="98" t="s">
        <v>706</v>
      </c>
      <c r="H38" s="98" t="s">
        <v>707</v>
      </c>
      <c r="I38" s="98" t="s">
        <v>708</v>
      </c>
      <c r="J38" s="105" t="s">
        <v>634</v>
      </c>
      <c r="K38" s="105" t="s">
        <v>709</v>
      </c>
      <c r="L38" s="105" t="s">
        <v>710</v>
      </c>
      <c r="M38" s="95" t="s">
        <v>395</v>
      </c>
      <c r="N38" s="109" t="s">
        <v>711</v>
      </c>
      <c r="AD38" s="115"/>
    </row>
    <row r="39" spans="2:45" x14ac:dyDescent="0.4">
      <c r="B39" s="95" t="s">
        <v>712</v>
      </c>
      <c r="C39" s="95" t="s">
        <v>713</v>
      </c>
      <c r="D39" s="95" t="s">
        <v>714</v>
      </c>
      <c r="E39" s="98" t="s">
        <v>884</v>
      </c>
      <c r="F39" s="100" t="s">
        <v>715</v>
      </c>
      <c r="G39" s="98" t="s">
        <v>716</v>
      </c>
      <c r="H39" s="98" t="s">
        <v>717</v>
      </c>
      <c r="I39" s="98" t="s">
        <v>718</v>
      </c>
      <c r="J39" s="105" t="s">
        <v>719</v>
      </c>
      <c r="K39" s="105" t="s">
        <v>720</v>
      </c>
      <c r="L39" s="105" t="s">
        <v>721</v>
      </c>
      <c r="M39" s="95" t="s">
        <v>691</v>
      </c>
      <c r="N39" s="109" t="s">
        <v>722</v>
      </c>
      <c r="AD39" s="115"/>
    </row>
    <row r="40" spans="2:45" x14ac:dyDescent="0.4">
      <c r="B40" s="95" t="s">
        <v>723</v>
      </c>
      <c r="C40" s="95" t="s">
        <v>724</v>
      </c>
      <c r="D40" s="95" t="s">
        <v>528</v>
      </c>
      <c r="E40" s="98" t="s">
        <v>885</v>
      </c>
      <c r="F40" s="100" t="s">
        <v>725</v>
      </c>
      <c r="G40" s="98" t="s">
        <v>726</v>
      </c>
      <c r="H40" s="98" t="s">
        <v>727</v>
      </c>
      <c r="I40" s="98" t="s">
        <v>728</v>
      </c>
      <c r="J40" s="105" t="s">
        <v>729</v>
      </c>
      <c r="K40" s="105" t="s">
        <v>730</v>
      </c>
      <c r="L40" s="105" t="s">
        <v>731</v>
      </c>
      <c r="M40" s="95" t="s">
        <v>386</v>
      </c>
      <c r="N40" s="109" t="s">
        <v>732</v>
      </c>
      <c r="AD40" s="115"/>
    </row>
    <row r="41" spans="2:45" x14ac:dyDescent="0.4">
      <c r="B41" s="95" t="s">
        <v>733</v>
      </c>
      <c r="C41" s="95" t="s">
        <v>734</v>
      </c>
      <c r="D41" s="95" t="s">
        <v>565</v>
      </c>
      <c r="E41" s="98" t="s">
        <v>886</v>
      </c>
      <c r="F41" s="100" t="s">
        <v>735</v>
      </c>
      <c r="G41" s="98" t="s">
        <v>513</v>
      </c>
      <c r="H41" s="98" t="s">
        <v>736</v>
      </c>
      <c r="I41" s="98" t="s">
        <v>737</v>
      </c>
      <c r="J41" s="105" t="s">
        <v>738</v>
      </c>
      <c r="K41" s="105" t="s">
        <v>739</v>
      </c>
      <c r="L41" s="105" t="s">
        <v>740</v>
      </c>
      <c r="M41" s="95" t="s">
        <v>395</v>
      </c>
      <c r="N41" s="109" t="s">
        <v>741</v>
      </c>
      <c r="AD41" s="115"/>
    </row>
    <row r="42" spans="2:45" x14ac:dyDescent="0.4">
      <c r="B42" s="95" t="s">
        <v>742</v>
      </c>
      <c r="C42" s="95" t="s">
        <v>527</v>
      </c>
      <c r="D42" s="95" t="s">
        <v>579</v>
      </c>
      <c r="E42" s="98" t="s">
        <v>887</v>
      </c>
      <c r="F42" s="100" t="s">
        <v>743</v>
      </c>
      <c r="G42" s="98" t="s">
        <v>592</v>
      </c>
      <c r="H42" s="98" t="s">
        <v>744</v>
      </c>
      <c r="I42" s="98" t="s">
        <v>745</v>
      </c>
      <c r="J42" s="105" t="s">
        <v>746</v>
      </c>
      <c r="K42" s="105" t="s">
        <v>747</v>
      </c>
      <c r="L42" s="105" t="s">
        <v>748</v>
      </c>
      <c r="M42" s="95" t="s">
        <v>691</v>
      </c>
      <c r="N42" s="109" t="s">
        <v>749</v>
      </c>
      <c r="AD42" s="115"/>
    </row>
    <row r="43" spans="2:45" x14ac:dyDescent="0.4">
      <c r="B43" s="95" t="s">
        <v>750</v>
      </c>
      <c r="C43" s="95" t="s">
        <v>751</v>
      </c>
      <c r="D43" s="95" t="s">
        <v>558</v>
      </c>
      <c r="E43" s="98" t="s">
        <v>888</v>
      </c>
      <c r="F43" s="100" t="s">
        <v>752</v>
      </c>
      <c r="G43" s="98" t="s">
        <v>521</v>
      </c>
      <c r="H43" s="98" t="s">
        <v>753</v>
      </c>
      <c r="I43" s="98" t="s">
        <v>754</v>
      </c>
      <c r="J43" s="105" t="s">
        <v>755</v>
      </c>
      <c r="K43" s="105" t="s">
        <v>756</v>
      </c>
      <c r="L43" s="105" t="s">
        <v>757</v>
      </c>
      <c r="M43" s="95" t="s">
        <v>386</v>
      </c>
      <c r="N43" s="109" t="s">
        <v>758</v>
      </c>
      <c r="AD43" s="115"/>
    </row>
    <row r="44" spans="2:45" x14ac:dyDescent="0.4">
      <c r="B44" s="95" t="s">
        <v>759</v>
      </c>
      <c r="C44" s="95" t="s">
        <v>667</v>
      </c>
      <c r="D44" s="95" t="s">
        <v>668</v>
      </c>
      <c r="E44" s="98" t="s">
        <v>889</v>
      </c>
      <c r="F44" s="100" t="s">
        <v>760</v>
      </c>
      <c r="G44" s="98" t="s">
        <v>670</v>
      </c>
      <c r="H44" s="98" t="s">
        <v>671</v>
      </c>
      <c r="I44" s="98" t="s">
        <v>547</v>
      </c>
      <c r="J44" s="105" t="s">
        <v>637</v>
      </c>
      <c r="K44" s="105" t="s">
        <v>672</v>
      </c>
      <c r="L44" s="105" t="s">
        <v>385</v>
      </c>
      <c r="M44" s="95" t="s">
        <v>395</v>
      </c>
      <c r="N44" s="109" t="s">
        <v>761</v>
      </c>
      <c r="AD44" s="115"/>
    </row>
    <row r="45" spans="2:45" x14ac:dyDescent="0.4">
      <c r="B45" s="95" t="s">
        <v>762</v>
      </c>
      <c r="C45" s="95" t="s">
        <v>675</v>
      </c>
      <c r="D45" s="95" t="s">
        <v>388</v>
      </c>
      <c r="E45" s="98" t="s">
        <v>890</v>
      </c>
      <c r="F45" s="100" t="s">
        <v>763</v>
      </c>
      <c r="G45" s="98" t="s">
        <v>677</v>
      </c>
      <c r="H45" s="98" t="s">
        <v>678</v>
      </c>
      <c r="I45" s="98" t="s">
        <v>539</v>
      </c>
      <c r="J45" s="105" t="s">
        <v>679</v>
      </c>
      <c r="K45" s="105" t="s">
        <v>680</v>
      </c>
      <c r="L45" s="105" t="s">
        <v>681</v>
      </c>
      <c r="M45" s="95" t="s">
        <v>691</v>
      </c>
      <c r="N45" s="109" t="s">
        <v>764</v>
      </c>
      <c r="AD45" s="115"/>
    </row>
    <row r="46" spans="2:45" x14ac:dyDescent="0.4">
      <c r="B46" s="95" t="s">
        <v>765</v>
      </c>
      <c r="C46" s="95" t="s">
        <v>684</v>
      </c>
      <c r="D46" s="95" t="s">
        <v>380</v>
      </c>
      <c r="E46" s="98" t="s">
        <v>891</v>
      </c>
      <c r="F46" s="100" t="s">
        <v>766</v>
      </c>
      <c r="G46" s="98" t="s">
        <v>686</v>
      </c>
      <c r="H46" s="98" t="s">
        <v>687</v>
      </c>
      <c r="I46" s="98" t="s">
        <v>688</v>
      </c>
      <c r="J46" s="105" t="s">
        <v>689</v>
      </c>
      <c r="K46" s="105" t="s">
        <v>690</v>
      </c>
      <c r="L46" s="105" t="s">
        <v>571</v>
      </c>
      <c r="M46" s="95" t="s">
        <v>386</v>
      </c>
      <c r="N46" s="109" t="s">
        <v>767</v>
      </c>
      <c r="AD46" s="115"/>
    </row>
    <row r="47" spans="2:45" x14ac:dyDescent="0.4">
      <c r="B47" s="95" t="s">
        <v>768</v>
      </c>
      <c r="C47" s="95" t="s">
        <v>694</v>
      </c>
      <c r="D47" s="95" t="s">
        <v>431</v>
      </c>
      <c r="E47" s="98" t="s">
        <v>892</v>
      </c>
      <c r="F47" s="100" t="s">
        <v>769</v>
      </c>
      <c r="G47" s="98" t="s">
        <v>581</v>
      </c>
      <c r="H47" s="98" t="s">
        <v>696</v>
      </c>
      <c r="I47" s="98" t="s">
        <v>697</v>
      </c>
      <c r="J47" s="105" t="s">
        <v>698</v>
      </c>
      <c r="K47" s="105" t="s">
        <v>699</v>
      </c>
      <c r="L47" s="105" t="s">
        <v>700</v>
      </c>
      <c r="M47" s="95" t="s">
        <v>395</v>
      </c>
      <c r="N47" s="109" t="s">
        <v>770</v>
      </c>
      <c r="AD47" s="115"/>
    </row>
    <row r="48" spans="2:45" x14ac:dyDescent="0.4">
      <c r="B48" s="95" t="s">
        <v>771</v>
      </c>
      <c r="C48" s="95" t="s">
        <v>703</v>
      </c>
      <c r="D48" s="95" t="s">
        <v>704</v>
      </c>
      <c r="E48" s="98" t="s">
        <v>893</v>
      </c>
      <c r="F48" s="100" t="s">
        <v>772</v>
      </c>
      <c r="G48" s="98" t="s">
        <v>706</v>
      </c>
      <c r="H48" s="98" t="s">
        <v>707</v>
      </c>
      <c r="I48" s="98" t="s">
        <v>708</v>
      </c>
      <c r="J48" s="105" t="s">
        <v>634</v>
      </c>
      <c r="K48" s="105" t="s">
        <v>709</v>
      </c>
      <c r="L48" s="105" t="s">
        <v>710</v>
      </c>
      <c r="M48" s="95" t="s">
        <v>691</v>
      </c>
      <c r="N48" s="109" t="s">
        <v>773</v>
      </c>
      <c r="AD48" s="115"/>
    </row>
    <row r="49" spans="2:30" x14ac:dyDescent="0.4">
      <c r="B49" s="95" t="s">
        <v>774</v>
      </c>
      <c r="C49" s="95" t="s">
        <v>713</v>
      </c>
      <c r="D49" s="95" t="s">
        <v>714</v>
      </c>
      <c r="E49" s="98" t="s">
        <v>894</v>
      </c>
      <c r="F49" s="100" t="s">
        <v>775</v>
      </c>
      <c r="G49" s="98" t="s">
        <v>716</v>
      </c>
      <c r="H49" s="98" t="s">
        <v>717</v>
      </c>
      <c r="I49" s="98" t="s">
        <v>718</v>
      </c>
      <c r="J49" s="105" t="s">
        <v>719</v>
      </c>
      <c r="K49" s="105" t="s">
        <v>720</v>
      </c>
      <c r="L49" s="105" t="s">
        <v>721</v>
      </c>
      <c r="M49" s="95" t="s">
        <v>386</v>
      </c>
      <c r="N49" s="109" t="s">
        <v>776</v>
      </c>
      <c r="AD49" s="115"/>
    </row>
    <row r="50" spans="2:30" x14ac:dyDescent="0.4">
      <c r="B50" s="95" t="s">
        <v>777</v>
      </c>
      <c r="C50" s="95" t="s">
        <v>724</v>
      </c>
      <c r="D50" s="95" t="s">
        <v>528</v>
      </c>
      <c r="E50" s="98" t="s">
        <v>895</v>
      </c>
      <c r="F50" s="100" t="s">
        <v>778</v>
      </c>
      <c r="G50" s="98" t="s">
        <v>726</v>
      </c>
      <c r="H50" s="98" t="s">
        <v>727</v>
      </c>
      <c r="I50" s="98" t="s">
        <v>728</v>
      </c>
      <c r="J50" s="105" t="s">
        <v>729</v>
      </c>
      <c r="K50" s="105" t="s">
        <v>730</v>
      </c>
      <c r="L50" s="105" t="s">
        <v>731</v>
      </c>
      <c r="M50" s="95" t="s">
        <v>395</v>
      </c>
      <c r="N50" s="109" t="s">
        <v>779</v>
      </c>
      <c r="AD50" s="115"/>
    </row>
    <row r="51" spans="2:30" x14ac:dyDescent="0.4">
      <c r="B51" s="95" t="s">
        <v>780</v>
      </c>
      <c r="C51" s="95" t="s">
        <v>734</v>
      </c>
      <c r="D51" s="95" t="s">
        <v>565</v>
      </c>
      <c r="E51" s="98" t="s">
        <v>896</v>
      </c>
      <c r="F51" s="100" t="s">
        <v>781</v>
      </c>
      <c r="G51" s="98" t="s">
        <v>513</v>
      </c>
      <c r="H51" s="98" t="s">
        <v>736</v>
      </c>
      <c r="I51" s="98" t="s">
        <v>737</v>
      </c>
      <c r="J51" s="105" t="s">
        <v>738</v>
      </c>
      <c r="K51" s="105" t="s">
        <v>739</v>
      </c>
      <c r="L51" s="105" t="s">
        <v>740</v>
      </c>
      <c r="M51" s="95" t="s">
        <v>691</v>
      </c>
      <c r="N51" s="109" t="s">
        <v>782</v>
      </c>
      <c r="AD51" s="115"/>
    </row>
    <row r="52" spans="2:30" x14ac:dyDescent="0.4">
      <c r="B52" s="95" t="s">
        <v>783</v>
      </c>
      <c r="C52" s="95" t="s">
        <v>527</v>
      </c>
      <c r="D52" s="95" t="s">
        <v>579</v>
      </c>
      <c r="E52" s="98" t="s">
        <v>897</v>
      </c>
      <c r="F52" s="100" t="s">
        <v>784</v>
      </c>
      <c r="G52" s="98" t="s">
        <v>592</v>
      </c>
      <c r="H52" s="98" t="s">
        <v>744</v>
      </c>
      <c r="I52" s="98" t="s">
        <v>745</v>
      </c>
      <c r="J52" s="105" t="s">
        <v>746</v>
      </c>
      <c r="K52" s="105" t="s">
        <v>747</v>
      </c>
      <c r="L52" s="105" t="s">
        <v>748</v>
      </c>
      <c r="M52" s="95" t="s">
        <v>386</v>
      </c>
      <c r="N52" s="109" t="s">
        <v>785</v>
      </c>
      <c r="AD52" s="115"/>
    </row>
    <row r="53" spans="2:30" x14ac:dyDescent="0.4">
      <c r="B53" s="95" t="s">
        <v>786</v>
      </c>
      <c r="C53" s="95" t="s">
        <v>751</v>
      </c>
      <c r="D53" s="95" t="s">
        <v>558</v>
      </c>
      <c r="E53" s="98" t="s">
        <v>898</v>
      </c>
      <c r="F53" s="100" t="s">
        <v>787</v>
      </c>
      <c r="G53" s="98" t="s">
        <v>521</v>
      </c>
      <c r="H53" s="98" t="s">
        <v>753</v>
      </c>
      <c r="I53" s="98" t="s">
        <v>754</v>
      </c>
      <c r="J53" s="105" t="s">
        <v>755</v>
      </c>
      <c r="K53" s="105" t="s">
        <v>756</v>
      </c>
      <c r="L53" s="105" t="s">
        <v>757</v>
      </c>
      <c r="M53" s="95" t="s">
        <v>395</v>
      </c>
      <c r="N53" s="109" t="s">
        <v>788</v>
      </c>
      <c r="AD53" s="115"/>
    </row>
    <row r="54" spans="2:30" x14ac:dyDescent="0.4">
      <c r="B54" s="95" t="s">
        <v>789</v>
      </c>
      <c r="C54" s="95" t="s">
        <v>667</v>
      </c>
      <c r="D54" s="95" t="s">
        <v>668</v>
      </c>
      <c r="E54" s="98" t="s">
        <v>899</v>
      </c>
      <c r="F54" s="100" t="s">
        <v>790</v>
      </c>
      <c r="G54" s="98" t="s">
        <v>670</v>
      </c>
      <c r="H54" s="98" t="s">
        <v>671</v>
      </c>
      <c r="I54" s="98" t="s">
        <v>547</v>
      </c>
      <c r="J54" s="105" t="s">
        <v>637</v>
      </c>
      <c r="K54" s="105" t="s">
        <v>672</v>
      </c>
      <c r="L54" s="105" t="s">
        <v>385</v>
      </c>
      <c r="M54" s="95" t="s">
        <v>691</v>
      </c>
      <c r="N54" s="109" t="s">
        <v>791</v>
      </c>
      <c r="AD54" s="115"/>
    </row>
    <row r="55" spans="2:30" x14ac:dyDescent="0.4">
      <c r="B55" s="95" t="s">
        <v>792</v>
      </c>
      <c r="C55" s="95" t="s">
        <v>675</v>
      </c>
      <c r="D55" s="95" t="s">
        <v>388</v>
      </c>
      <c r="E55" s="98" t="s">
        <v>900</v>
      </c>
      <c r="F55" s="100" t="s">
        <v>793</v>
      </c>
      <c r="G55" s="98" t="s">
        <v>677</v>
      </c>
      <c r="H55" s="98" t="s">
        <v>678</v>
      </c>
      <c r="I55" s="98" t="s">
        <v>539</v>
      </c>
      <c r="J55" s="105" t="s">
        <v>679</v>
      </c>
      <c r="K55" s="105" t="s">
        <v>680</v>
      </c>
      <c r="L55" s="105" t="s">
        <v>681</v>
      </c>
      <c r="M55" s="95" t="s">
        <v>386</v>
      </c>
      <c r="N55" s="109" t="s">
        <v>794</v>
      </c>
      <c r="AD55" s="115"/>
    </row>
    <row r="56" spans="2:30" x14ac:dyDescent="0.4">
      <c r="B56" s="95" t="s">
        <v>795</v>
      </c>
      <c r="C56" s="95" t="s">
        <v>684</v>
      </c>
      <c r="D56" s="95" t="s">
        <v>380</v>
      </c>
      <c r="E56" s="98" t="s">
        <v>901</v>
      </c>
      <c r="F56" s="100" t="s">
        <v>796</v>
      </c>
      <c r="G56" s="98" t="s">
        <v>686</v>
      </c>
      <c r="H56" s="98" t="s">
        <v>687</v>
      </c>
      <c r="I56" s="98" t="s">
        <v>688</v>
      </c>
      <c r="J56" s="105" t="s">
        <v>689</v>
      </c>
      <c r="K56" s="105" t="s">
        <v>690</v>
      </c>
      <c r="L56" s="105" t="s">
        <v>571</v>
      </c>
      <c r="M56" s="95" t="s">
        <v>395</v>
      </c>
      <c r="N56" s="109" t="s">
        <v>797</v>
      </c>
      <c r="AD56" s="115"/>
    </row>
    <row r="57" spans="2:30" x14ac:dyDescent="0.4">
      <c r="B57" s="95" t="s">
        <v>798</v>
      </c>
      <c r="C57" s="95" t="s">
        <v>694</v>
      </c>
      <c r="D57" s="95" t="s">
        <v>431</v>
      </c>
      <c r="E57" s="98" t="s">
        <v>902</v>
      </c>
      <c r="F57" s="100" t="s">
        <v>799</v>
      </c>
      <c r="G57" s="98" t="s">
        <v>581</v>
      </c>
      <c r="H57" s="98" t="s">
        <v>696</v>
      </c>
      <c r="I57" s="98" t="s">
        <v>697</v>
      </c>
      <c r="J57" s="105" t="s">
        <v>698</v>
      </c>
      <c r="K57" s="105" t="s">
        <v>699</v>
      </c>
      <c r="L57" s="105" t="s">
        <v>700</v>
      </c>
      <c r="M57" s="95" t="s">
        <v>691</v>
      </c>
      <c r="N57" s="109" t="s">
        <v>800</v>
      </c>
      <c r="AD57" s="115"/>
    </row>
    <row r="58" spans="2:30" x14ac:dyDescent="0.4">
      <c r="B58" s="95" t="s">
        <v>801</v>
      </c>
      <c r="C58" s="95" t="s">
        <v>703</v>
      </c>
      <c r="D58" s="95" t="s">
        <v>704</v>
      </c>
      <c r="E58" s="98" t="s">
        <v>903</v>
      </c>
      <c r="F58" s="100" t="s">
        <v>802</v>
      </c>
      <c r="G58" s="98" t="s">
        <v>706</v>
      </c>
      <c r="H58" s="98" t="s">
        <v>707</v>
      </c>
      <c r="I58" s="98" t="s">
        <v>708</v>
      </c>
      <c r="J58" s="105" t="s">
        <v>634</v>
      </c>
      <c r="K58" s="105" t="s">
        <v>709</v>
      </c>
      <c r="L58" s="105" t="s">
        <v>710</v>
      </c>
      <c r="M58" s="95" t="s">
        <v>386</v>
      </c>
      <c r="N58" s="109" t="s">
        <v>803</v>
      </c>
      <c r="AD58" s="115"/>
    </row>
    <row r="59" spans="2:30" x14ac:dyDescent="0.4">
      <c r="B59" s="95" t="s">
        <v>804</v>
      </c>
      <c r="C59" s="95" t="s">
        <v>713</v>
      </c>
      <c r="D59" s="95" t="s">
        <v>714</v>
      </c>
      <c r="E59" s="98" t="s">
        <v>904</v>
      </c>
      <c r="F59" s="100" t="s">
        <v>805</v>
      </c>
      <c r="G59" s="98" t="s">
        <v>716</v>
      </c>
      <c r="H59" s="98" t="s">
        <v>717</v>
      </c>
      <c r="I59" s="98" t="s">
        <v>718</v>
      </c>
      <c r="J59" s="105" t="s">
        <v>719</v>
      </c>
      <c r="K59" s="105" t="s">
        <v>720</v>
      </c>
      <c r="L59" s="105" t="s">
        <v>721</v>
      </c>
      <c r="M59" s="95" t="s">
        <v>395</v>
      </c>
      <c r="N59" s="109" t="s">
        <v>806</v>
      </c>
      <c r="AD59" s="115"/>
    </row>
    <row r="60" spans="2:30" x14ac:dyDescent="0.4">
      <c r="B60" s="95" t="s">
        <v>807</v>
      </c>
      <c r="C60" s="95" t="s">
        <v>724</v>
      </c>
      <c r="D60" s="95" t="s">
        <v>528</v>
      </c>
      <c r="E60" s="98" t="s">
        <v>905</v>
      </c>
      <c r="F60" s="100" t="s">
        <v>808</v>
      </c>
      <c r="G60" s="98" t="s">
        <v>726</v>
      </c>
      <c r="H60" s="98" t="s">
        <v>727</v>
      </c>
      <c r="I60" s="98" t="s">
        <v>728</v>
      </c>
      <c r="J60" s="105" t="s">
        <v>729</v>
      </c>
      <c r="K60" s="105" t="s">
        <v>730</v>
      </c>
      <c r="L60" s="105" t="s">
        <v>731</v>
      </c>
      <c r="M60" s="95" t="s">
        <v>691</v>
      </c>
      <c r="N60" s="109" t="s">
        <v>809</v>
      </c>
      <c r="AD60" s="115"/>
    </row>
    <row r="61" spans="2:30" x14ac:dyDescent="0.4">
      <c r="B61" s="95" t="s">
        <v>810</v>
      </c>
      <c r="C61" s="95" t="s">
        <v>734</v>
      </c>
      <c r="D61" s="95" t="s">
        <v>565</v>
      </c>
      <c r="E61" s="98" t="s">
        <v>906</v>
      </c>
      <c r="F61" s="100" t="s">
        <v>811</v>
      </c>
      <c r="G61" s="98" t="s">
        <v>513</v>
      </c>
      <c r="H61" s="98" t="s">
        <v>736</v>
      </c>
      <c r="I61" s="98" t="s">
        <v>737</v>
      </c>
      <c r="J61" s="105" t="s">
        <v>738</v>
      </c>
      <c r="K61" s="105" t="s">
        <v>739</v>
      </c>
      <c r="L61" s="105" t="s">
        <v>740</v>
      </c>
      <c r="M61" s="95" t="s">
        <v>386</v>
      </c>
      <c r="N61" s="109" t="s">
        <v>812</v>
      </c>
      <c r="AD61" s="115"/>
    </row>
    <row r="62" spans="2:30" x14ac:dyDescent="0.4">
      <c r="B62" s="95" t="s">
        <v>813</v>
      </c>
      <c r="C62" s="95" t="s">
        <v>527</v>
      </c>
      <c r="D62" s="95" t="s">
        <v>579</v>
      </c>
      <c r="E62" s="98" t="s">
        <v>907</v>
      </c>
      <c r="F62" s="100" t="s">
        <v>814</v>
      </c>
      <c r="G62" s="98" t="s">
        <v>592</v>
      </c>
      <c r="H62" s="98" t="s">
        <v>744</v>
      </c>
      <c r="I62" s="98" t="s">
        <v>745</v>
      </c>
      <c r="J62" s="105" t="s">
        <v>746</v>
      </c>
      <c r="K62" s="105" t="s">
        <v>747</v>
      </c>
      <c r="L62" s="105" t="s">
        <v>748</v>
      </c>
      <c r="M62" s="95" t="s">
        <v>395</v>
      </c>
      <c r="N62" s="109" t="s">
        <v>815</v>
      </c>
      <c r="AD62" s="115"/>
    </row>
    <row r="63" spans="2:30" x14ac:dyDescent="0.4">
      <c r="B63" s="95" t="s">
        <v>816</v>
      </c>
      <c r="C63" s="95" t="s">
        <v>751</v>
      </c>
      <c r="D63" s="95" t="s">
        <v>558</v>
      </c>
      <c r="E63" s="98" t="s">
        <v>908</v>
      </c>
      <c r="F63" s="100" t="s">
        <v>817</v>
      </c>
      <c r="G63" s="98" t="s">
        <v>521</v>
      </c>
      <c r="H63" s="98" t="s">
        <v>753</v>
      </c>
      <c r="I63" s="98" t="s">
        <v>754</v>
      </c>
      <c r="J63" s="105" t="s">
        <v>755</v>
      </c>
      <c r="K63" s="105" t="s">
        <v>756</v>
      </c>
      <c r="L63" s="105" t="s">
        <v>757</v>
      </c>
      <c r="M63" s="95" t="s">
        <v>691</v>
      </c>
      <c r="N63" s="109" t="s">
        <v>818</v>
      </c>
      <c r="AD63" s="115"/>
    </row>
    <row r="64" spans="2:30" x14ac:dyDescent="0.4">
      <c r="B64" s="95" t="s">
        <v>819</v>
      </c>
      <c r="C64" s="95" t="s">
        <v>667</v>
      </c>
      <c r="D64" s="95" t="s">
        <v>668</v>
      </c>
      <c r="E64" s="98" t="s">
        <v>909</v>
      </c>
      <c r="F64" s="100" t="s">
        <v>820</v>
      </c>
      <c r="G64" s="98" t="s">
        <v>670</v>
      </c>
      <c r="H64" s="98" t="s">
        <v>671</v>
      </c>
      <c r="I64" s="98" t="s">
        <v>547</v>
      </c>
      <c r="J64" s="105" t="s">
        <v>637</v>
      </c>
      <c r="K64" s="105" t="s">
        <v>672</v>
      </c>
      <c r="L64" s="105" t="s">
        <v>385</v>
      </c>
      <c r="M64" s="95" t="s">
        <v>386</v>
      </c>
      <c r="N64" s="109" t="s">
        <v>821</v>
      </c>
      <c r="AD64" s="115"/>
    </row>
    <row r="65" spans="2:30" x14ac:dyDescent="0.4">
      <c r="B65" s="95" t="s">
        <v>822</v>
      </c>
      <c r="C65" s="95" t="s">
        <v>675</v>
      </c>
      <c r="D65" s="95" t="s">
        <v>388</v>
      </c>
      <c r="E65" s="98" t="s">
        <v>910</v>
      </c>
      <c r="F65" s="100" t="s">
        <v>823</v>
      </c>
      <c r="G65" s="98" t="s">
        <v>677</v>
      </c>
      <c r="H65" s="98" t="s">
        <v>678</v>
      </c>
      <c r="I65" s="98" t="s">
        <v>539</v>
      </c>
      <c r="J65" s="105" t="s">
        <v>679</v>
      </c>
      <c r="K65" s="105" t="s">
        <v>680</v>
      </c>
      <c r="L65" s="105" t="s">
        <v>681</v>
      </c>
      <c r="M65" s="95" t="s">
        <v>395</v>
      </c>
      <c r="N65" s="109" t="s">
        <v>824</v>
      </c>
      <c r="AD65" s="115"/>
    </row>
    <row r="66" spans="2:30" x14ac:dyDescent="0.4">
      <c r="B66" s="95" t="s">
        <v>825</v>
      </c>
      <c r="C66" s="95" t="s">
        <v>684</v>
      </c>
      <c r="D66" s="95" t="s">
        <v>380</v>
      </c>
      <c r="E66" s="98" t="s">
        <v>911</v>
      </c>
      <c r="F66" s="100" t="s">
        <v>826</v>
      </c>
      <c r="G66" s="98" t="s">
        <v>686</v>
      </c>
      <c r="H66" s="98" t="s">
        <v>687</v>
      </c>
      <c r="I66" s="98" t="s">
        <v>688</v>
      </c>
      <c r="J66" s="105" t="s">
        <v>689</v>
      </c>
      <c r="K66" s="105" t="s">
        <v>690</v>
      </c>
      <c r="L66" s="105" t="s">
        <v>571</v>
      </c>
      <c r="M66" s="95" t="s">
        <v>691</v>
      </c>
      <c r="N66" s="109" t="s">
        <v>827</v>
      </c>
    </row>
    <row r="67" spans="2:30" x14ac:dyDescent="0.4">
      <c r="B67" s="95" t="s">
        <v>828</v>
      </c>
      <c r="C67" s="95" t="s">
        <v>694</v>
      </c>
      <c r="D67" s="95" t="s">
        <v>431</v>
      </c>
      <c r="E67" s="98" t="s">
        <v>912</v>
      </c>
      <c r="F67" s="100" t="s">
        <v>829</v>
      </c>
      <c r="G67" s="98" t="s">
        <v>581</v>
      </c>
      <c r="H67" s="98" t="s">
        <v>696</v>
      </c>
      <c r="I67" s="98" t="s">
        <v>697</v>
      </c>
      <c r="J67" s="105" t="s">
        <v>698</v>
      </c>
      <c r="K67" s="105" t="s">
        <v>699</v>
      </c>
      <c r="L67" s="105" t="s">
        <v>700</v>
      </c>
      <c r="M67" s="95" t="s">
        <v>386</v>
      </c>
      <c r="N67" s="109" t="s">
        <v>830</v>
      </c>
    </row>
    <row r="68" spans="2:30" x14ac:dyDescent="0.4">
      <c r="B68" s="95" t="s">
        <v>831</v>
      </c>
      <c r="C68" s="95" t="s">
        <v>703</v>
      </c>
      <c r="D68" s="95" t="s">
        <v>704</v>
      </c>
      <c r="E68" s="98" t="s">
        <v>913</v>
      </c>
      <c r="F68" s="100" t="s">
        <v>832</v>
      </c>
      <c r="G68" s="98" t="s">
        <v>706</v>
      </c>
      <c r="H68" s="98" t="s">
        <v>707</v>
      </c>
      <c r="I68" s="98" t="s">
        <v>708</v>
      </c>
      <c r="J68" s="105" t="s">
        <v>634</v>
      </c>
      <c r="K68" s="105" t="s">
        <v>709</v>
      </c>
      <c r="L68" s="105" t="s">
        <v>710</v>
      </c>
      <c r="M68" s="95" t="s">
        <v>395</v>
      </c>
      <c r="N68" s="109" t="s">
        <v>833</v>
      </c>
    </row>
    <row r="69" spans="2:30" x14ac:dyDescent="0.4">
      <c r="B69" s="95" t="s">
        <v>834</v>
      </c>
      <c r="C69" s="95" t="s">
        <v>713</v>
      </c>
      <c r="D69" s="95" t="s">
        <v>714</v>
      </c>
      <c r="E69" s="98" t="s">
        <v>914</v>
      </c>
      <c r="F69" s="100" t="s">
        <v>835</v>
      </c>
      <c r="G69" s="98" t="s">
        <v>716</v>
      </c>
      <c r="H69" s="98" t="s">
        <v>717</v>
      </c>
      <c r="I69" s="98" t="s">
        <v>718</v>
      </c>
      <c r="J69" s="105" t="s">
        <v>719</v>
      </c>
      <c r="K69" s="105" t="s">
        <v>720</v>
      </c>
      <c r="L69" s="105" t="s">
        <v>721</v>
      </c>
      <c r="M69" s="95" t="s">
        <v>691</v>
      </c>
      <c r="N69" s="109" t="s">
        <v>836</v>
      </c>
    </row>
    <row r="70" spans="2:30" x14ac:dyDescent="0.4">
      <c r="B70" s="95" t="s">
        <v>837</v>
      </c>
      <c r="C70" s="95" t="s">
        <v>724</v>
      </c>
      <c r="D70" s="95" t="s">
        <v>528</v>
      </c>
      <c r="E70" s="98" t="s">
        <v>915</v>
      </c>
      <c r="F70" s="100" t="s">
        <v>838</v>
      </c>
      <c r="G70" s="98" t="s">
        <v>726</v>
      </c>
      <c r="H70" s="98" t="s">
        <v>727</v>
      </c>
      <c r="I70" s="98" t="s">
        <v>728</v>
      </c>
      <c r="J70" s="105" t="s">
        <v>729</v>
      </c>
      <c r="K70" s="105" t="s">
        <v>730</v>
      </c>
      <c r="L70" s="105" t="s">
        <v>731</v>
      </c>
      <c r="M70" s="95" t="s">
        <v>386</v>
      </c>
      <c r="N70" s="109" t="s">
        <v>839</v>
      </c>
    </row>
    <row r="71" spans="2:30" x14ac:dyDescent="0.4">
      <c r="B71" s="95" t="s">
        <v>840</v>
      </c>
      <c r="C71" s="95" t="s">
        <v>734</v>
      </c>
      <c r="D71" s="95" t="s">
        <v>565</v>
      </c>
      <c r="E71" s="98" t="s">
        <v>916</v>
      </c>
      <c r="F71" s="100" t="s">
        <v>841</v>
      </c>
      <c r="G71" s="98" t="s">
        <v>513</v>
      </c>
      <c r="H71" s="98" t="s">
        <v>736</v>
      </c>
      <c r="I71" s="98" t="s">
        <v>737</v>
      </c>
      <c r="J71" s="105" t="s">
        <v>738</v>
      </c>
      <c r="K71" s="105" t="s">
        <v>739</v>
      </c>
      <c r="L71" s="105" t="s">
        <v>740</v>
      </c>
      <c r="M71" s="95" t="s">
        <v>395</v>
      </c>
      <c r="N71" s="109" t="s">
        <v>842</v>
      </c>
    </row>
    <row r="72" spans="2:30" x14ac:dyDescent="0.4">
      <c r="B72" s="95" t="s">
        <v>843</v>
      </c>
      <c r="C72" s="95" t="s">
        <v>527</v>
      </c>
      <c r="D72" s="95" t="s">
        <v>579</v>
      </c>
      <c r="E72" s="98" t="s">
        <v>917</v>
      </c>
      <c r="F72" s="100" t="s">
        <v>844</v>
      </c>
      <c r="G72" s="98" t="s">
        <v>592</v>
      </c>
      <c r="H72" s="98" t="s">
        <v>744</v>
      </c>
      <c r="I72" s="98" t="s">
        <v>745</v>
      </c>
      <c r="J72" s="105" t="s">
        <v>746</v>
      </c>
      <c r="K72" s="105" t="s">
        <v>747</v>
      </c>
      <c r="L72" s="105" t="s">
        <v>748</v>
      </c>
      <c r="M72" s="95" t="s">
        <v>691</v>
      </c>
      <c r="N72" s="109" t="s">
        <v>845</v>
      </c>
    </row>
    <row r="73" spans="2:30" x14ac:dyDescent="0.4">
      <c r="B73" s="95" t="s">
        <v>846</v>
      </c>
      <c r="C73" s="95" t="s">
        <v>751</v>
      </c>
      <c r="D73" s="95" t="s">
        <v>558</v>
      </c>
      <c r="E73" s="98" t="s">
        <v>918</v>
      </c>
      <c r="F73" s="100" t="s">
        <v>847</v>
      </c>
      <c r="G73" s="98" t="s">
        <v>521</v>
      </c>
      <c r="H73" s="98" t="s">
        <v>753</v>
      </c>
      <c r="I73" s="98" t="s">
        <v>754</v>
      </c>
      <c r="J73" s="105" t="s">
        <v>755</v>
      </c>
      <c r="K73" s="105" t="s">
        <v>756</v>
      </c>
      <c r="L73" s="105" t="s">
        <v>757</v>
      </c>
      <c r="M73" s="95" t="s">
        <v>386</v>
      </c>
      <c r="N73" s="109" t="s">
        <v>848</v>
      </c>
    </row>
    <row r="74" spans="2:30" x14ac:dyDescent="0.4">
      <c r="B74" s="95" t="s">
        <v>849</v>
      </c>
      <c r="C74" s="95" t="s">
        <v>667</v>
      </c>
      <c r="D74" s="95" t="s">
        <v>668</v>
      </c>
      <c r="E74" s="98" t="s">
        <v>919</v>
      </c>
      <c r="F74" s="100" t="s">
        <v>850</v>
      </c>
      <c r="G74" s="98" t="s">
        <v>670</v>
      </c>
      <c r="H74" s="98" t="s">
        <v>671</v>
      </c>
      <c r="I74" s="98" t="s">
        <v>547</v>
      </c>
      <c r="J74" s="105" t="s">
        <v>637</v>
      </c>
      <c r="K74" s="105" t="s">
        <v>672</v>
      </c>
      <c r="L74" s="105" t="s">
        <v>385</v>
      </c>
      <c r="M74" s="95" t="s">
        <v>395</v>
      </c>
      <c r="N74" s="109" t="s">
        <v>851</v>
      </c>
    </row>
    <row r="75" spans="2:30" x14ac:dyDescent="0.4">
      <c r="B75" s="95" t="s">
        <v>852</v>
      </c>
      <c r="C75" s="95" t="s">
        <v>675</v>
      </c>
      <c r="D75" s="95" t="s">
        <v>388</v>
      </c>
      <c r="E75" s="98" t="s">
        <v>920</v>
      </c>
      <c r="F75" s="100" t="s">
        <v>853</v>
      </c>
      <c r="G75" s="98" t="s">
        <v>677</v>
      </c>
      <c r="H75" s="98" t="s">
        <v>678</v>
      </c>
      <c r="I75" s="98" t="s">
        <v>539</v>
      </c>
      <c r="J75" s="105" t="s">
        <v>679</v>
      </c>
      <c r="K75" s="105" t="s">
        <v>680</v>
      </c>
      <c r="L75" s="105" t="s">
        <v>681</v>
      </c>
      <c r="M75" s="95" t="s">
        <v>691</v>
      </c>
      <c r="N75" s="109" t="s">
        <v>854</v>
      </c>
    </row>
    <row r="76" spans="2:30" x14ac:dyDescent="0.4">
      <c r="B76" s="95" t="s">
        <v>855</v>
      </c>
      <c r="C76" s="95" t="s">
        <v>684</v>
      </c>
      <c r="D76" s="95" t="s">
        <v>380</v>
      </c>
      <c r="E76" s="98" t="s">
        <v>921</v>
      </c>
      <c r="F76" s="100" t="s">
        <v>856</v>
      </c>
      <c r="G76" s="98" t="s">
        <v>686</v>
      </c>
      <c r="H76" s="98" t="s">
        <v>687</v>
      </c>
      <c r="I76" s="98" t="s">
        <v>688</v>
      </c>
      <c r="J76" s="105" t="s">
        <v>689</v>
      </c>
      <c r="K76" s="105" t="s">
        <v>690</v>
      </c>
      <c r="L76" s="105" t="s">
        <v>571</v>
      </c>
      <c r="M76" s="95" t="s">
        <v>386</v>
      </c>
      <c r="N76" s="109" t="s">
        <v>857</v>
      </c>
    </row>
    <row r="77" spans="2:30" x14ac:dyDescent="0.4">
      <c r="B77" s="95" t="s">
        <v>858</v>
      </c>
      <c r="C77" s="95" t="s">
        <v>694</v>
      </c>
      <c r="D77" s="95" t="s">
        <v>431</v>
      </c>
      <c r="E77" s="98" t="s">
        <v>922</v>
      </c>
      <c r="F77" s="100" t="s">
        <v>859</v>
      </c>
      <c r="G77" s="98" t="s">
        <v>581</v>
      </c>
      <c r="H77" s="98" t="s">
        <v>696</v>
      </c>
      <c r="I77" s="98" t="s">
        <v>697</v>
      </c>
      <c r="J77" s="105" t="s">
        <v>698</v>
      </c>
      <c r="K77" s="105" t="s">
        <v>699</v>
      </c>
      <c r="L77" s="105" t="s">
        <v>700</v>
      </c>
      <c r="M77" s="95" t="s">
        <v>395</v>
      </c>
      <c r="N77" s="109" t="s">
        <v>860</v>
      </c>
    </row>
    <row r="78" spans="2:30" x14ac:dyDescent="0.4">
      <c r="B78" s="95" t="s">
        <v>861</v>
      </c>
      <c r="C78" s="95" t="s">
        <v>703</v>
      </c>
      <c r="D78" s="95" t="s">
        <v>704</v>
      </c>
      <c r="E78" s="98" t="s">
        <v>923</v>
      </c>
      <c r="F78" s="100" t="s">
        <v>862</v>
      </c>
      <c r="G78" s="98" t="s">
        <v>706</v>
      </c>
      <c r="H78" s="98" t="s">
        <v>707</v>
      </c>
      <c r="I78" s="98" t="s">
        <v>708</v>
      </c>
      <c r="J78" s="105" t="s">
        <v>634</v>
      </c>
      <c r="K78" s="105" t="s">
        <v>709</v>
      </c>
      <c r="L78" s="105" t="s">
        <v>710</v>
      </c>
      <c r="M78" s="95" t="s">
        <v>691</v>
      </c>
      <c r="N78" s="109" t="s">
        <v>863</v>
      </c>
    </row>
    <row r="79" spans="2:30" x14ac:dyDescent="0.4">
      <c r="B79" s="95" t="s">
        <v>864</v>
      </c>
      <c r="C79" s="95" t="s">
        <v>713</v>
      </c>
      <c r="D79" s="95" t="s">
        <v>714</v>
      </c>
      <c r="E79" s="98" t="s">
        <v>924</v>
      </c>
      <c r="F79" s="100" t="s">
        <v>865</v>
      </c>
      <c r="G79" s="98" t="s">
        <v>716</v>
      </c>
      <c r="H79" s="98" t="s">
        <v>717</v>
      </c>
      <c r="I79" s="98" t="s">
        <v>718</v>
      </c>
      <c r="J79" s="105" t="s">
        <v>719</v>
      </c>
      <c r="K79" s="105" t="s">
        <v>720</v>
      </c>
      <c r="L79" s="105" t="s">
        <v>721</v>
      </c>
      <c r="M79" s="95" t="s">
        <v>386</v>
      </c>
      <c r="N79" s="109" t="s">
        <v>866</v>
      </c>
    </row>
    <row r="80" spans="2:30" x14ac:dyDescent="0.4">
      <c r="B80" s="95" t="s">
        <v>867</v>
      </c>
      <c r="C80" s="95" t="s">
        <v>724</v>
      </c>
      <c r="D80" s="95" t="s">
        <v>528</v>
      </c>
      <c r="E80" s="98" t="s">
        <v>925</v>
      </c>
      <c r="F80" s="100" t="s">
        <v>868</v>
      </c>
      <c r="G80" s="98" t="s">
        <v>726</v>
      </c>
      <c r="H80" s="98" t="s">
        <v>727</v>
      </c>
      <c r="I80" s="98" t="s">
        <v>728</v>
      </c>
      <c r="J80" s="105" t="s">
        <v>729</v>
      </c>
      <c r="K80" s="105" t="s">
        <v>730</v>
      </c>
      <c r="L80" s="105" t="s">
        <v>731</v>
      </c>
      <c r="M80" s="95" t="s">
        <v>395</v>
      </c>
      <c r="N80" s="109" t="s">
        <v>869</v>
      </c>
    </row>
    <row r="81" spans="2:14" x14ac:dyDescent="0.4">
      <c r="B81" s="95" t="s">
        <v>870</v>
      </c>
      <c r="C81" s="95" t="s">
        <v>734</v>
      </c>
      <c r="D81" s="95" t="s">
        <v>565</v>
      </c>
      <c r="E81" s="98" t="s">
        <v>926</v>
      </c>
      <c r="F81" s="100" t="s">
        <v>871</v>
      </c>
      <c r="G81" s="98" t="s">
        <v>513</v>
      </c>
      <c r="H81" s="98" t="s">
        <v>736</v>
      </c>
      <c r="I81" s="98" t="s">
        <v>737</v>
      </c>
      <c r="J81" s="105" t="s">
        <v>738</v>
      </c>
      <c r="K81" s="105" t="s">
        <v>739</v>
      </c>
      <c r="L81" s="105" t="s">
        <v>740</v>
      </c>
      <c r="M81" s="95" t="s">
        <v>691</v>
      </c>
      <c r="N81" s="109" t="s">
        <v>872</v>
      </c>
    </row>
    <row r="82" spans="2:14" x14ac:dyDescent="0.4">
      <c r="B82" s="95" t="s">
        <v>873</v>
      </c>
      <c r="C82" s="95" t="s">
        <v>527</v>
      </c>
      <c r="D82" s="95" t="s">
        <v>579</v>
      </c>
      <c r="E82" s="98" t="s">
        <v>927</v>
      </c>
      <c r="F82" s="100" t="s">
        <v>874</v>
      </c>
      <c r="G82" s="98" t="s">
        <v>592</v>
      </c>
      <c r="H82" s="98" t="s">
        <v>744</v>
      </c>
      <c r="I82" s="98" t="s">
        <v>745</v>
      </c>
      <c r="J82" s="105" t="s">
        <v>746</v>
      </c>
      <c r="K82" s="105" t="s">
        <v>747</v>
      </c>
      <c r="L82" s="105" t="s">
        <v>748</v>
      </c>
      <c r="M82" s="95" t="s">
        <v>386</v>
      </c>
      <c r="N82" s="109" t="s">
        <v>875</v>
      </c>
    </row>
    <row r="83" spans="2:14" x14ac:dyDescent="0.4">
      <c r="B83" s="95" t="s">
        <v>876</v>
      </c>
      <c r="C83" s="95" t="s">
        <v>751</v>
      </c>
      <c r="D83" s="95" t="s">
        <v>558</v>
      </c>
      <c r="E83" s="98" t="s">
        <v>928</v>
      </c>
      <c r="F83" s="100" t="s">
        <v>877</v>
      </c>
      <c r="G83" s="98" t="s">
        <v>521</v>
      </c>
      <c r="H83" s="98" t="s">
        <v>753</v>
      </c>
      <c r="I83" s="98" t="s">
        <v>754</v>
      </c>
      <c r="J83" s="105" t="s">
        <v>755</v>
      </c>
      <c r="K83" s="105" t="s">
        <v>756</v>
      </c>
      <c r="L83" s="105" t="s">
        <v>757</v>
      </c>
      <c r="M83" s="95" t="s">
        <v>395</v>
      </c>
      <c r="N83" s="109" t="s">
        <v>878</v>
      </c>
    </row>
    <row r="85" spans="2:14" x14ac:dyDescent="0.4">
      <c r="J85" s="107"/>
      <c r="K85" s="107"/>
      <c r="L85" s="107"/>
      <c r="M85" s="106"/>
      <c r="N85" s="110"/>
    </row>
    <row r="86" spans="2:14" x14ac:dyDescent="0.4">
      <c r="J86" s="107"/>
      <c r="K86" s="107"/>
      <c r="L86" s="107"/>
      <c r="M86" s="106"/>
      <c r="N86" s="110"/>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90"/>
  <sheetViews>
    <sheetView topLeftCell="A55" workbookViewId="0">
      <selection activeCell="G81" sqref="G81"/>
    </sheetView>
  </sheetViews>
  <sheetFormatPr defaultColWidth="9" defaultRowHeight="18.75" x14ac:dyDescent="0.4"/>
  <cols>
    <col min="1" max="1" width="14" customWidth="1"/>
    <col min="2" max="2" width="10.75" customWidth="1"/>
    <col min="3" max="3" width="12.25" customWidth="1"/>
    <col min="4" max="4" width="20.125" customWidth="1"/>
    <col min="5" max="5" width="10.25" customWidth="1"/>
    <col min="6" max="6" width="25.25" customWidth="1"/>
    <col min="7" max="7" width="13.5" customWidth="1"/>
    <col min="8" max="8" width="11.5" customWidth="1"/>
    <col min="9" max="10" width="19.125" customWidth="1"/>
    <col min="11" max="11" width="16.75" customWidth="1"/>
    <col min="12" max="12" width="21.5" customWidth="1"/>
  </cols>
  <sheetData>
    <row r="1" spans="1:13" x14ac:dyDescent="0.4">
      <c r="A1" s="19" t="s">
        <v>0</v>
      </c>
      <c r="B1" t="s">
        <v>1</v>
      </c>
    </row>
    <row r="3" spans="1:13" x14ac:dyDescent="0.4">
      <c r="B3" s="1" t="s">
        <v>2</v>
      </c>
    </row>
    <row r="5" spans="1:13" x14ac:dyDescent="0.4">
      <c r="B5" s="1" t="s">
        <v>3</v>
      </c>
      <c r="C5" s="1" t="s">
        <v>4</v>
      </c>
      <c r="D5" s="1" t="s">
        <v>5</v>
      </c>
      <c r="E5" s="1"/>
      <c r="F5" s="1" t="s">
        <v>6</v>
      </c>
      <c r="G5" s="1" t="s">
        <v>7</v>
      </c>
      <c r="H5" s="1" t="s">
        <v>8</v>
      </c>
      <c r="I5" s="1" t="s">
        <v>9</v>
      </c>
      <c r="J5" s="1" t="s">
        <v>10</v>
      </c>
      <c r="K5" s="1" t="s">
        <v>11</v>
      </c>
      <c r="L5" s="1" t="s">
        <v>12</v>
      </c>
      <c r="M5" s="1" t="s">
        <v>13</v>
      </c>
    </row>
    <row r="6" spans="1:13" x14ac:dyDescent="0.4">
      <c r="A6" t="s">
        <v>14</v>
      </c>
      <c r="B6" s="3">
        <v>39211</v>
      </c>
      <c r="C6" t="s">
        <v>15</v>
      </c>
      <c r="D6" t="s">
        <v>16</v>
      </c>
      <c r="F6" s="7" t="s">
        <v>17</v>
      </c>
      <c r="G6" s="3" t="s">
        <v>18</v>
      </c>
      <c r="H6" t="s">
        <v>19</v>
      </c>
      <c r="I6" t="s">
        <v>20</v>
      </c>
      <c r="J6" t="s">
        <v>21</v>
      </c>
      <c r="K6" t="s">
        <v>22</v>
      </c>
      <c r="L6" t="s">
        <v>23</v>
      </c>
      <c r="M6">
        <v>301</v>
      </c>
    </row>
    <row r="7" spans="1:13" x14ac:dyDescent="0.4">
      <c r="B7" s="3">
        <v>40311</v>
      </c>
      <c r="C7" t="s">
        <v>24</v>
      </c>
      <c r="D7" t="s">
        <v>25</v>
      </c>
      <c r="F7" s="7" t="s">
        <v>26</v>
      </c>
      <c r="G7" s="3" t="s">
        <v>27</v>
      </c>
      <c r="H7" t="s">
        <v>28</v>
      </c>
      <c r="I7" t="s">
        <v>29</v>
      </c>
      <c r="J7" t="s">
        <v>30</v>
      </c>
      <c r="K7" t="s">
        <v>31</v>
      </c>
      <c r="L7" t="s">
        <v>32</v>
      </c>
      <c r="M7">
        <v>202</v>
      </c>
    </row>
    <row r="8" spans="1:13" x14ac:dyDescent="0.4">
      <c r="B8" s="3">
        <v>10233</v>
      </c>
      <c r="C8" t="s">
        <v>33</v>
      </c>
      <c r="D8" t="s">
        <v>34</v>
      </c>
      <c r="F8" s="7" t="s">
        <v>35</v>
      </c>
      <c r="G8" s="3" t="s">
        <v>36</v>
      </c>
      <c r="H8" t="s">
        <v>28</v>
      </c>
      <c r="I8" t="s">
        <v>37</v>
      </c>
      <c r="J8" t="s">
        <v>38</v>
      </c>
      <c r="K8" t="s">
        <v>39</v>
      </c>
      <c r="L8" t="s">
        <v>40</v>
      </c>
      <c r="M8">
        <v>908</v>
      </c>
    </row>
    <row r="9" spans="1:13" x14ac:dyDescent="0.4">
      <c r="B9" s="3">
        <v>70221</v>
      </c>
      <c r="C9" t="s">
        <v>41</v>
      </c>
      <c r="D9" t="s">
        <v>42</v>
      </c>
      <c r="F9" s="7" t="s">
        <v>43</v>
      </c>
      <c r="G9" s="3" t="s">
        <v>44</v>
      </c>
      <c r="H9" t="s">
        <v>28</v>
      </c>
      <c r="I9" t="s">
        <v>45</v>
      </c>
      <c r="J9" t="s">
        <v>46</v>
      </c>
      <c r="K9" s="3" t="s">
        <v>47</v>
      </c>
      <c r="L9" t="s">
        <v>48</v>
      </c>
      <c r="M9">
        <v>1102</v>
      </c>
    </row>
    <row r="10" spans="1:13" x14ac:dyDescent="0.4">
      <c r="B10" s="3">
        <v>51301</v>
      </c>
      <c r="C10" t="s">
        <v>49</v>
      </c>
      <c r="D10" t="s">
        <v>50</v>
      </c>
      <c r="F10" s="7" t="s">
        <v>51</v>
      </c>
      <c r="G10" s="3" t="s">
        <v>52</v>
      </c>
      <c r="H10" t="s">
        <v>19</v>
      </c>
      <c r="I10" t="s">
        <v>53</v>
      </c>
      <c r="J10" t="s">
        <v>54</v>
      </c>
      <c r="K10" s="3" t="s">
        <v>55</v>
      </c>
      <c r="L10" t="s">
        <v>56</v>
      </c>
      <c r="M10">
        <v>403</v>
      </c>
    </row>
    <row r="11" spans="1:13" x14ac:dyDescent="0.4">
      <c r="B11" s="3">
        <v>29650</v>
      </c>
      <c r="C11" t="s">
        <v>57</v>
      </c>
      <c r="D11" t="s">
        <v>34</v>
      </c>
      <c r="F11" s="7" t="s">
        <v>58</v>
      </c>
      <c r="G11" s="3" t="s">
        <v>59</v>
      </c>
      <c r="H11" t="s">
        <v>19</v>
      </c>
      <c r="I11" t="s">
        <v>60</v>
      </c>
      <c r="J11" t="s">
        <v>61</v>
      </c>
      <c r="K11" s="3" t="s">
        <v>62</v>
      </c>
      <c r="L11" t="s">
        <v>63</v>
      </c>
      <c r="M11">
        <v>201</v>
      </c>
    </row>
    <row r="12" spans="1:13" x14ac:dyDescent="0.4">
      <c r="B12" s="3"/>
      <c r="G12" s="3" t="s">
        <v>14</v>
      </c>
      <c r="K12" s="3"/>
    </row>
    <row r="15" spans="1:13" x14ac:dyDescent="0.4">
      <c r="B15" s="1" t="s">
        <v>64</v>
      </c>
      <c r="G15" s="3"/>
      <c r="K15" s="3"/>
    </row>
    <row r="16" spans="1:13" x14ac:dyDescent="0.4">
      <c r="G16" s="3"/>
      <c r="K16" s="3"/>
    </row>
    <row r="17" spans="1:11" x14ac:dyDescent="0.4">
      <c r="B17" s="1" t="s">
        <v>65</v>
      </c>
      <c r="C17" s="1" t="s">
        <v>66</v>
      </c>
      <c r="D17" s="1" t="s">
        <v>67</v>
      </c>
      <c r="E17" s="1"/>
      <c r="F17" s="1" t="s">
        <v>68</v>
      </c>
      <c r="G17" s="1" t="s">
        <v>69</v>
      </c>
      <c r="H17" s="1" t="s">
        <v>70</v>
      </c>
      <c r="K17" s="3"/>
    </row>
    <row r="18" spans="1:11" x14ac:dyDescent="0.4">
      <c r="B18" t="s">
        <v>71</v>
      </c>
      <c r="C18" s="3" t="s">
        <v>72</v>
      </c>
      <c r="D18" t="s">
        <v>73</v>
      </c>
      <c r="F18" t="s">
        <v>74</v>
      </c>
      <c r="G18" t="s">
        <v>75</v>
      </c>
      <c r="H18" s="6">
        <v>1200</v>
      </c>
      <c r="K18" s="3"/>
    </row>
    <row r="19" spans="1:11" x14ac:dyDescent="0.4">
      <c r="B19" t="s">
        <v>76</v>
      </c>
      <c r="C19" s="3" t="s">
        <v>77</v>
      </c>
      <c r="D19" t="s">
        <v>73</v>
      </c>
      <c r="F19" t="s">
        <v>78</v>
      </c>
      <c r="G19" t="s">
        <v>79</v>
      </c>
      <c r="H19" s="6">
        <v>1450</v>
      </c>
      <c r="K19" s="3"/>
    </row>
    <row r="20" spans="1:11" x14ac:dyDescent="0.4">
      <c r="B20" t="s">
        <v>80</v>
      </c>
      <c r="C20" s="3" t="s">
        <v>81</v>
      </c>
      <c r="D20" t="s">
        <v>73</v>
      </c>
      <c r="F20" t="s">
        <v>82</v>
      </c>
      <c r="G20" t="s">
        <v>83</v>
      </c>
      <c r="H20" s="6">
        <v>800</v>
      </c>
      <c r="K20" s="3"/>
    </row>
    <row r="21" spans="1:11" x14ac:dyDescent="0.4">
      <c r="B21" t="s">
        <v>84</v>
      </c>
      <c r="C21" s="3" t="s">
        <v>85</v>
      </c>
      <c r="D21" t="s">
        <v>86</v>
      </c>
      <c r="F21" t="s">
        <v>87</v>
      </c>
      <c r="G21" t="s">
        <v>88</v>
      </c>
      <c r="H21" s="6">
        <v>350</v>
      </c>
      <c r="K21" s="3"/>
    </row>
    <row r="22" spans="1:11" x14ac:dyDescent="0.4">
      <c r="B22" t="s">
        <v>89</v>
      </c>
      <c r="C22" s="3" t="s">
        <v>90</v>
      </c>
      <c r="D22" t="s">
        <v>91</v>
      </c>
      <c r="F22" t="s">
        <v>92</v>
      </c>
      <c r="G22" t="s">
        <v>93</v>
      </c>
      <c r="H22" s="6">
        <v>450</v>
      </c>
      <c r="K22" s="3"/>
    </row>
    <row r="23" spans="1:11" x14ac:dyDescent="0.4">
      <c r="B23" t="s">
        <v>94</v>
      </c>
      <c r="C23" s="3"/>
      <c r="D23" t="s">
        <v>95</v>
      </c>
      <c r="F23" t="s">
        <v>96</v>
      </c>
      <c r="G23" t="s">
        <v>97</v>
      </c>
      <c r="H23" s="6">
        <v>750</v>
      </c>
      <c r="K23" s="3"/>
    </row>
    <row r="24" spans="1:11" x14ac:dyDescent="0.4">
      <c r="B24" t="s">
        <v>98</v>
      </c>
      <c r="C24" s="3"/>
      <c r="D24" t="s">
        <v>99</v>
      </c>
      <c r="F24" t="s">
        <v>100</v>
      </c>
      <c r="G24" t="s">
        <v>101</v>
      </c>
      <c r="H24" s="6">
        <v>280</v>
      </c>
      <c r="K24" s="3"/>
    </row>
    <row r="25" spans="1:11" x14ac:dyDescent="0.4">
      <c r="B25" t="s">
        <v>102</v>
      </c>
      <c r="C25" s="3"/>
      <c r="D25" t="s">
        <v>103</v>
      </c>
      <c r="F25" t="s">
        <v>92</v>
      </c>
      <c r="G25" t="s">
        <v>104</v>
      </c>
      <c r="H25" s="6">
        <v>1840</v>
      </c>
      <c r="K25" s="3"/>
    </row>
    <row r="26" spans="1:11" x14ac:dyDescent="0.4">
      <c r="B26" t="s">
        <v>105</v>
      </c>
      <c r="C26" s="3" t="s">
        <v>72</v>
      </c>
      <c r="D26" t="s">
        <v>73</v>
      </c>
      <c r="F26" t="s">
        <v>106</v>
      </c>
      <c r="G26" t="s">
        <v>107</v>
      </c>
      <c r="H26" s="6">
        <v>300</v>
      </c>
      <c r="K26" s="3"/>
    </row>
    <row r="27" spans="1:11" x14ac:dyDescent="0.4">
      <c r="B27" t="s">
        <v>108</v>
      </c>
      <c r="C27" s="3"/>
      <c r="D27" t="s">
        <v>73</v>
      </c>
      <c r="F27" t="s">
        <v>109</v>
      </c>
      <c r="G27" t="s">
        <v>110</v>
      </c>
      <c r="H27" s="6"/>
      <c r="K27" s="3"/>
    </row>
    <row r="28" spans="1:11" x14ac:dyDescent="0.4">
      <c r="C28" s="3"/>
      <c r="G28" s="6"/>
      <c r="K28" s="3"/>
    </row>
    <row r="29" spans="1:11" s="8" customFormat="1" x14ac:dyDescent="0.4">
      <c r="C29" s="9"/>
      <c r="G29" s="10"/>
      <c r="K29" s="9"/>
    </row>
    <row r="30" spans="1:11" x14ac:dyDescent="0.4">
      <c r="A30" s="17" t="s">
        <v>111</v>
      </c>
      <c r="B30" s="17"/>
      <c r="C30" s="30"/>
      <c r="D30" s="17" t="s">
        <v>112</v>
      </c>
      <c r="E30" s="17"/>
      <c r="F30" s="17"/>
      <c r="G30" s="32"/>
      <c r="H30" s="17"/>
      <c r="I30" s="17"/>
      <c r="J30" s="17"/>
      <c r="K30" s="3"/>
    </row>
    <row r="31" spans="1:11" x14ac:dyDescent="0.4">
      <c r="A31" s="25" t="s">
        <v>210</v>
      </c>
      <c r="B31" s="17"/>
      <c r="C31" s="30"/>
      <c r="D31" s="17"/>
      <c r="E31" s="17"/>
      <c r="F31" s="17"/>
      <c r="G31" s="32"/>
      <c r="H31" s="17"/>
      <c r="I31" s="17"/>
      <c r="J31" s="17"/>
      <c r="K31" s="3"/>
    </row>
    <row r="32" spans="1:11" x14ac:dyDescent="0.4">
      <c r="A32" s="17"/>
      <c r="B32" s="33" t="s">
        <v>14</v>
      </c>
      <c r="C32" s="17" t="s">
        <v>14</v>
      </c>
      <c r="D32" s="18" t="s">
        <v>113</v>
      </c>
      <c r="E32" s="17"/>
      <c r="F32" s="17"/>
      <c r="G32" s="17"/>
      <c r="H32" s="17"/>
      <c r="I32" s="17"/>
      <c r="J32" s="17"/>
    </row>
    <row r="33" spans="1:11" x14ac:dyDescent="0.4">
      <c r="A33" s="17"/>
      <c r="B33" s="17"/>
      <c r="C33" s="17"/>
      <c r="D33" s="17"/>
      <c r="E33" s="17"/>
      <c r="F33" s="17"/>
      <c r="G33" s="17"/>
      <c r="H33" s="17"/>
      <c r="I33" s="17"/>
      <c r="J33" s="17"/>
    </row>
    <row r="34" spans="1:11" x14ac:dyDescent="0.4">
      <c r="A34" s="17"/>
      <c r="B34" s="30" t="s">
        <v>114</v>
      </c>
      <c r="C34" s="17" t="s">
        <v>3</v>
      </c>
      <c r="D34" s="34" t="s">
        <v>152</v>
      </c>
      <c r="E34" s="34" t="s">
        <v>116</v>
      </c>
      <c r="F34" s="17" t="s">
        <v>153</v>
      </c>
      <c r="G34" s="30" t="s">
        <v>117</v>
      </c>
      <c r="H34" s="33" t="s">
        <v>118</v>
      </c>
      <c r="I34" s="17" t="s">
        <v>119</v>
      </c>
      <c r="J34" s="17"/>
      <c r="K34" s="3"/>
    </row>
    <row r="35" spans="1:11" x14ac:dyDescent="0.4">
      <c r="A35" s="17"/>
      <c r="B35" s="18" t="s">
        <v>120</v>
      </c>
      <c r="C35" s="18" t="s">
        <v>155</v>
      </c>
      <c r="D35" s="18" t="s">
        <v>154</v>
      </c>
      <c r="E35" s="18" t="s">
        <v>155</v>
      </c>
      <c r="F35" s="18" t="s">
        <v>154</v>
      </c>
      <c r="G35" s="35" t="s">
        <v>122</v>
      </c>
      <c r="H35" s="18" t="s">
        <v>121</v>
      </c>
      <c r="I35" s="18" t="s">
        <v>123</v>
      </c>
      <c r="J35" s="17"/>
      <c r="K35" s="3"/>
    </row>
    <row r="36" spans="1:11" x14ac:dyDescent="0.4">
      <c r="A36" s="17"/>
      <c r="B36" s="18"/>
      <c r="C36" s="35"/>
      <c r="D36" s="18"/>
      <c r="E36" s="18"/>
      <c r="F36" s="18"/>
      <c r="G36" s="36"/>
      <c r="H36" s="18"/>
      <c r="I36" s="18"/>
      <c r="J36" s="17"/>
      <c r="K36" s="3"/>
    </row>
    <row r="37" spans="1:11" x14ac:dyDescent="0.4">
      <c r="A37" s="17"/>
      <c r="B37" s="18"/>
      <c r="C37" s="35"/>
      <c r="D37" s="18"/>
      <c r="E37" s="18"/>
      <c r="F37" s="18"/>
      <c r="G37" s="36"/>
      <c r="H37" s="18"/>
      <c r="I37" s="18"/>
      <c r="J37" s="17"/>
      <c r="K37" s="3"/>
    </row>
    <row r="38" spans="1:11" x14ac:dyDescent="0.4">
      <c r="A38" s="17"/>
      <c r="B38" s="18"/>
      <c r="C38" s="18"/>
      <c r="D38" s="18"/>
      <c r="E38" s="18"/>
      <c r="F38" s="18"/>
      <c r="G38" s="18"/>
      <c r="H38" s="18"/>
      <c r="I38" s="18"/>
      <c r="J38" s="17"/>
    </row>
    <row r="39" spans="1:11" x14ac:dyDescent="0.4">
      <c r="A39" s="17"/>
      <c r="B39" s="18"/>
      <c r="C39" s="18"/>
      <c r="D39" s="18"/>
      <c r="E39" s="18"/>
      <c r="F39" s="18"/>
      <c r="G39" s="18"/>
      <c r="H39" s="18"/>
      <c r="I39" s="18"/>
      <c r="J39" s="17"/>
    </row>
    <row r="40" spans="1:11" x14ac:dyDescent="0.4">
      <c r="A40" s="17"/>
      <c r="B40" s="18"/>
      <c r="C40" s="18"/>
      <c r="D40" s="18"/>
      <c r="E40" s="18" t="s">
        <v>159</v>
      </c>
      <c r="F40" s="18"/>
      <c r="G40" s="18"/>
      <c r="H40" s="18"/>
      <c r="I40" s="18"/>
      <c r="J40" s="17"/>
    </row>
    <row r="41" spans="1:11" x14ac:dyDescent="0.4">
      <c r="A41" s="17"/>
      <c r="B41" s="17"/>
      <c r="C41" s="17"/>
      <c r="D41" s="17"/>
      <c r="E41" s="17"/>
      <c r="F41" s="17"/>
      <c r="G41" s="17"/>
      <c r="H41" s="17"/>
      <c r="I41" s="17"/>
      <c r="J41" s="17"/>
    </row>
    <row r="42" spans="1:11" x14ac:dyDescent="0.4">
      <c r="A42" s="37"/>
      <c r="B42" s="37"/>
      <c r="C42" s="37"/>
      <c r="D42" s="37"/>
      <c r="E42" s="38" t="s">
        <v>156</v>
      </c>
      <c r="F42" s="37"/>
      <c r="G42" s="37"/>
      <c r="H42" s="37"/>
      <c r="I42" s="37"/>
      <c r="J42" s="37"/>
    </row>
    <row r="43" spans="1:11" x14ac:dyDescent="0.4">
      <c r="A43" s="22"/>
      <c r="B43" s="22"/>
      <c r="C43" s="22"/>
      <c r="D43" s="22"/>
      <c r="E43" s="22"/>
      <c r="F43" s="22"/>
      <c r="G43" s="22"/>
      <c r="H43" s="22"/>
      <c r="I43" s="22"/>
      <c r="J43" s="20"/>
      <c r="K43" s="21"/>
    </row>
    <row r="44" spans="1:11" x14ac:dyDescent="0.4">
      <c r="A44" s="19" t="s">
        <v>124</v>
      </c>
      <c r="B44" s="17" t="s">
        <v>187</v>
      </c>
    </row>
    <row r="45" spans="1:11" x14ac:dyDescent="0.4">
      <c r="A45" s="19"/>
      <c r="B45" s="17" t="s">
        <v>188</v>
      </c>
    </row>
    <row r="46" spans="1:11" x14ac:dyDescent="0.4">
      <c r="A46" s="19"/>
      <c r="B46" s="17" t="s">
        <v>208</v>
      </c>
    </row>
    <row r="47" spans="1:11" x14ac:dyDescent="0.4">
      <c r="B47" s="17" t="s">
        <v>189</v>
      </c>
      <c r="D47" s="13"/>
      <c r="F47" s="25"/>
    </row>
    <row r="48" spans="1:11" x14ac:dyDescent="0.4">
      <c r="B48" s="17"/>
      <c r="F48" s="25"/>
    </row>
    <row r="49" spans="1:10" x14ac:dyDescent="0.4">
      <c r="B49" s="18" t="s">
        <v>209</v>
      </c>
    </row>
    <row r="50" spans="1:10" x14ac:dyDescent="0.4">
      <c r="A50" s="17" t="s">
        <v>190</v>
      </c>
      <c r="B50" s="3" t="s">
        <v>114</v>
      </c>
      <c r="C50" t="s">
        <v>3</v>
      </c>
      <c r="D50" t="s">
        <v>115</v>
      </c>
      <c r="E50" s="11" t="s">
        <v>116</v>
      </c>
      <c r="F50" t="s">
        <v>69</v>
      </c>
      <c r="G50" s="3" t="s">
        <v>117</v>
      </c>
      <c r="H50" s="12" t="s">
        <v>118</v>
      </c>
      <c r="I50" t="s">
        <v>119</v>
      </c>
    </row>
    <row r="51" spans="1:10" x14ac:dyDescent="0.4">
      <c r="A51" t="s">
        <v>125</v>
      </c>
      <c r="B51" s="14">
        <v>45170</v>
      </c>
      <c r="C51" s="13">
        <v>12345</v>
      </c>
      <c r="D51" s="13" t="s">
        <v>126</v>
      </c>
      <c r="E51" s="13">
        <v>321</v>
      </c>
      <c r="F51" s="13" t="s">
        <v>127</v>
      </c>
      <c r="G51" s="15">
        <v>2150</v>
      </c>
      <c r="H51" s="16">
        <v>2</v>
      </c>
      <c r="I51" s="16">
        <v>4300</v>
      </c>
    </row>
    <row r="52" spans="1:10" x14ac:dyDescent="0.4">
      <c r="B52" s="13"/>
      <c r="C52" s="13"/>
      <c r="D52" s="13"/>
      <c r="E52" s="13"/>
      <c r="F52" s="13"/>
      <c r="G52" s="13"/>
      <c r="H52" s="13"/>
      <c r="I52" s="13"/>
    </row>
    <row r="53" spans="1:10" x14ac:dyDescent="0.4">
      <c r="B53" s="13"/>
      <c r="C53" s="13"/>
      <c r="D53" s="13"/>
      <c r="E53" s="13"/>
      <c r="F53" s="13"/>
      <c r="G53" s="13"/>
      <c r="H53" s="13"/>
      <c r="I53" s="13"/>
    </row>
    <row r="54" spans="1:10" x14ac:dyDescent="0.4">
      <c r="B54" s="13"/>
      <c r="C54" s="13"/>
      <c r="D54" s="13"/>
      <c r="E54" s="13"/>
      <c r="F54" s="13"/>
      <c r="G54" s="13"/>
      <c r="H54" s="13"/>
      <c r="I54" s="13"/>
    </row>
    <row r="55" spans="1:10" x14ac:dyDescent="0.4">
      <c r="B55" s="13"/>
      <c r="C55" s="13"/>
      <c r="D55" s="13"/>
      <c r="E55" s="13"/>
      <c r="F55" s="13"/>
      <c r="G55" s="13"/>
      <c r="H55" s="13"/>
      <c r="I55" s="13"/>
    </row>
    <row r="56" spans="1:10" x14ac:dyDescent="0.4">
      <c r="B56" s="13"/>
      <c r="C56" s="13"/>
      <c r="D56" s="13"/>
      <c r="E56" s="13"/>
      <c r="F56" s="13"/>
      <c r="G56" s="13"/>
      <c r="H56" s="13"/>
      <c r="I56" s="13"/>
    </row>
    <row r="57" spans="1:10" x14ac:dyDescent="0.4">
      <c r="B57" s="13"/>
      <c r="C57" s="13"/>
      <c r="D57" s="13"/>
      <c r="E57" s="13"/>
      <c r="F57" s="13"/>
      <c r="G57" s="13"/>
      <c r="H57" s="13"/>
      <c r="I57" s="13"/>
    </row>
    <row r="58" spans="1:10" x14ac:dyDescent="0.4">
      <c r="B58" s="13"/>
      <c r="C58" s="13"/>
      <c r="D58" s="13"/>
      <c r="E58" s="13"/>
      <c r="F58" s="13"/>
      <c r="G58" s="13"/>
      <c r="H58" s="13"/>
      <c r="I58" s="13"/>
    </row>
    <row r="59" spans="1:10" x14ac:dyDescent="0.4">
      <c r="B59" s="13"/>
      <c r="C59" s="13"/>
      <c r="D59" s="13"/>
      <c r="E59" s="13"/>
      <c r="F59" s="13"/>
      <c r="G59" s="13"/>
      <c r="H59" s="13"/>
      <c r="I59" s="13"/>
    </row>
    <row r="60" spans="1:10" x14ac:dyDescent="0.4">
      <c r="B60" s="13"/>
      <c r="C60" s="13"/>
      <c r="D60" s="13"/>
      <c r="E60" s="13"/>
      <c r="F60" s="13"/>
      <c r="G60" s="13"/>
      <c r="H60" s="13"/>
      <c r="I60" s="13"/>
    </row>
    <row r="63" spans="1:10" x14ac:dyDescent="0.4">
      <c r="A63" s="24" t="s">
        <v>157</v>
      </c>
      <c r="B63" s="18" t="s">
        <v>164</v>
      </c>
      <c r="C63" s="23"/>
      <c r="D63" s="23"/>
      <c r="E63" s="23"/>
      <c r="F63" s="23"/>
      <c r="G63" s="23"/>
      <c r="H63" s="23"/>
      <c r="I63" s="23"/>
      <c r="J63" s="23"/>
    </row>
    <row r="64" spans="1:10" x14ac:dyDescent="0.4">
      <c r="B64" s="26">
        <v>9</v>
      </c>
      <c r="C64" s="18" t="s">
        <v>191</v>
      </c>
      <c r="D64" s="18" t="s">
        <v>158</v>
      </c>
      <c r="F64" s="25"/>
      <c r="G64" s="48" t="s">
        <v>250</v>
      </c>
      <c r="H64" s="12"/>
    </row>
    <row r="65" spans="1:10" x14ac:dyDescent="0.4">
      <c r="A65" t="s">
        <v>125</v>
      </c>
      <c r="B65" s="28" t="s">
        <v>160</v>
      </c>
      <c r="C65" s="13">
        <v>12345</v>
      </c>
      <c r="D65" s="13" t="s">
        <v>126</v>
      </c>
      <c r="E65" s="13">
        <v>321</v>
      </c>
      <c r="F65" s="13" t="s">
        <v>127</v>
      </c>
      <c r="G65" s="18" t="s">
        <v>249</v>
      </c>
      <c r="H65" s="15">
        <v>2150</v>
      </c>
      <c r="I65" s="16">
        <v>2</v>
      </c>
      <c r="J65" s="16">
        <v>4300</v>
      </c>
    </row>
    <row r="66" spans="1:10" x14ac:dyDescent="0.4">
      <c r="B66" s="13"/>
      <c r="C66" s="13"/>
      <c r="D66" s="13"/>
      <c r="E66" s="13"/>
      <c r="F66" s="13"/>
      <c r="G66" s="13"/>
      <c r="H66" s="13"/>
      <c r="I66" s="13"/>
      <c r="J66" s="13"/>
    </row>
    <row r="67" spans="1:10" x14ac:dyDescent="0.4">
      <c r="B67" s="27"/>
      <c r="C67" s="13"/>
      <c r="D67" s="13"/>
      <c r="E67" s="13"/>
      <c r="F67" s="13"/>
      <c r="G67" s="13"/>
      <c r="H67" s="13"/>
      <c r="I67" s="13"/>
      <c r="J67" s="13"/>
    </row>
    <row r="68" spans="1:10" x14ac:dyDescent="0.4">
      <c r="B68" s="13"/>
      <c r="C68" s="13"/>
      <c r="D68" s="13"/>
      <c r="E68" s="13"/>
      <c r="F68" s="13"/>
      <c r="G68" s="13"/>
      <c r="H68" s="13"/>
      <c r="I68" s="13"/>
      <c r="J68" s="13"/>
    </row>
    <row r="69" spans="1:10" x14ac:dyDescent="0.4">
      <c r="B69" s="13"/>
      <c r="C69" s="13"/>
      <c r="D69" s="13"/>
      <c r="E69" s="13"/>
      <c r="F69" s="13"/>
      <c r="G69" s="13"/>
      <c r="H69" s="13"/>
      <c r="I69" s="13"/>
      <c r="J69" s="13"/>
    </row>
    <row r="70" spans="1:10" x14ac:dyDescent="0.4">
      <c r="B70" s="13"/>
      <c r="C70" s="13"/>
      <c r="D70" s="13"/>
      <c r="E70" s="13"/>
      <c r="F70" s="13"/>
      <c r="G70" s="13"/>
      <c r="H70" s="13"/>
      <c r="I70" s="13"/>
      <c r="J70" s="13"/>
    </row>
    <row r="71" spans="1:10" x14ac:dyDescent="0.4">
      <c r="B71" s="13"/>
      <c r="C71" s="13"/>
      <c r="D71" s="13"/>
      <c r="E71" s="13"/>
      <c r="F71" s="13"/>
      <c r="G71" s="13"/>
      <c r="H71" s="13"/>
      <c r="I71" s="13"/>
      <c r="J71" s="13"/>
    </row>
    <row r="72" spans="1:10" x14ac:dyDescent="0.4">
      <c r="B72" s="13"/>
      <c r="C72" s="13"/>
      <c r="D72" s="13"/>
      <c r="E72" s="13"/>
      <c r="F72" s="13"/>
      <c r="G72" s="13"/>
      <c r="H72" s="13"/>
      <c r="I72" s="13"/>
      <c r="J72" s="13"/>
    </row>
    <row r="73" spans="1:10" x14ac:dyDescent="0.4">
      <c r="B73" s="13"/>
      <c r="C73" s="13"/>
      <c r="D73" s="13"/>
      <c r="E73" s="13"/>
      <c r="F73" s="13"/>
      <c r="G73" s="13"/>
      <c r="H73" s="13"/>
      <c r="I73" s="13"/>
      <c r="J73" s="13"/>
    </row>
    <row r="74" spans="1:10" x14ac:dyDescent="0.4">
      <c r="B74" s="13"/>
      <c r="C74" s="13"/>
      <c r="D74" s="13"/>
      <c r="E74" s="13"/>
      <c r="F74" s="13"/>
      <c r="G74" s="13"/>
      <c r="H74" s="13"/>
      <c r="I74" s="13"/>
      <c r="J74" s="13"/>
    </row>
    <row r="77" spans="1:10" x14ac:dyDescent="0.4">
      <c r="B77" s="17" t="s">
        <v>178</v>
      </c>
    </row>
    <row r="78" spans="1:10" ht="13.5" customHeight="1" x14ac:dyDescent="0.4">
      <c r="B78" s="17"/>
    </row>
    <row r="79" spans="1:10" x14ac:dyDescent="0.4">
      <c r="A79" s="17" t="s">
        <v>174</v>
      </c>
      <c r="B79" s="17" t="s">
        <v>175</v>
      </c>
    </row>
    <row r="80" spans="1:10" x14ac:dyDescent="0.4">
      <c r="B80" s="17" t="s">
        <v>181</v>
      </c>
    </row>
    <row r="81" spans="1:11" ht="12.75" customHeight="1" x14ac:dyDescent="0.4">
      <c r="B81" s="17"/>
      <c r="K81" s="17"/>
    </row>
    <row r="82" spans="1:11" x14ac:dyDescent="0.4">
      <c r="B82" s="17" t="s">
        <v>176</v>
      </c>
    </row>
    <row r="83" spans="1:11" x14ac:dyDescent="0.4">
      <c r="B83" s="17" t="s">
        <v>193</v>
      </c>
    </row>
    <row r="84" spans="1:11" x14ac:dyDescent="0.4">
      <c r="B84" s="17" t="s">
        <v>177</v>
      </c>
    </row>
    <row r="85" spans="1:11" ht="9.75" customHeight="1" x14ac:dyDescent="0.4"/>
    <row r="86" spans="1:11" x14ac:dyDescent="0.4">
      <c r="B86" s="17" t="s">
        <v>180</v>
      </c>
    </row>
    <row r="87" spans="1:11" x14ac:dyDescent="0.4">
      <c r="B87" s="17" t="s">
        <v>192</v>
      </c>
    </row>
    <row r="88" spans="1:11" x14ac:dyDescent="0.4">
      <c r="B88" s="17" t="s">
        <v>182</v>
      </c>
    </row>
    <row r="89" spans="1:11" ht="11.25" customHeight="1" x14ac:dyDescent="0.4"/>
    <row r="90" spans="1:11" x14ac:dyDescent="0.4">
      <c r="A90" s="17" t="s">
        <v>185</v>
      </c>
      <c r="B90" s="17" t="s">
        <v>184</v>
      </c>
    </row>
  </sheetData>
  <phoneticPr fontId="8"/>
  <hyperlinks>
    <hyperlink ref="F6" r:id="rId1" xr:uid="{00000000-0004-0000-0000-000000000000}"/>
    <hyperlink ref="F7" r:id="rId2" xr:uid="{00000000-0004-0000-0000-000001000000}"/>
    <hyperlink ref="F8" r:id="rId3" xr:uid="{00000000-0004-0000-0000-000002000000}"/>
    <hyperlink ref="F9" r:id="rId4" xr:uid="{00000000-0004-0000-0000-000003000000}"/>
    <hyperlink ref="F10" r:id="rId5" xr:uid="{00000000-0004-0000-0000-000004000000}"/>
    <hyperlink ref="F11" r:id="rId6" xr:uid="{00000000-0004-0000-0000-000005000000}"/>
  </hyperlinks>
  <pageMargins left="0.69930555555555596" right="0.69930555555555596" top="0.75" bottom="0.75" header="0.3" footer="0.3"/>
  <pageSetup paperSize="9" scale="78" fitToHeight="0" orientation="landscape" horizontalDpi="4294967293"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3"/>
  <sheetViews>
    <sheetView workbookViewId="0">
      <selection activeCell="H23" sqref="H23"/>
    </sheetView>
  </sheetViews>
  <sheetFormatPr defaultColWidth="9" defaultRowHeight="18.75" x14ac:dyDescent="0.4"/>
  <cols>
    <col min="1" max="1" width="14" customWidth="1"/>
    <col min="2" max="2" width="10.75" customWidth="1"/>
    <col min="3" max="3" width="12.25" customWidth="1"/>
    <col min="4" max="4" width="20.125" customWidth="1"/>
    <col min="5" max="5" width="25.25" customWidth="1"/>
    <col min="6" max="6" width="13.5" customWidth="1"/>
    <col min="7" max="7" width="16.375" customWidth="1"/>
    <col min="8" max="9" width="19.125" customWidth="1"/>
    <col min="10" max="10" width="16.75" customWidth="1"/>
    <col min="11" max="11" width="21.5" customWidth="1"/>
  </cols>
  <sheetData>
    <row r="1" spans="1:12" x14ac:dyDescent="0.4">
      <c r="B1" t="s">
        <v>128</v>
      </c>
    </row>
    <row r="3" spans="1:12" x14ac:dyDescent="0.4">
      <c r="A3">
        <v>1</v>
      </c>
      <c r="B3" t="s">
        <v>129</v>
      </c>
    </row>
    <row r="4" spans="1:12" x14ac:dyDescent="0.4">
      <c r="A4">
        <v>2</v>
      </c>
      <c r="B4" t="s">
        <v>130</v>
      </c>
    </row>
    <row r="5" spans="1:12" x14ac:dyDescent="0.4">
      <c r="A5">
        <v>3</v>
      </c>
      <c r="B5" s="17" t="s">
        <v>231</v>
      </c>
    </row>
    <row r="6" spans="1:12" x14ac:dyDescent="0.4">
      <c r="A6">
        <v>4</v>
      </c>
      <c r="B6" t="s">
        <v>131</v>
      </c>
    </row>
    <row r="7" spans="1:12" x14ac:dyDescent="0.4">
      <c r="A7">
        <v>5</v>
      </c>
      <c r="B7" t="s">
        <v>132</v>
      </c>
    </row>
    <row r="8" spans="1:12" x14ac:dyDescent="0.4">
      <c r="A8">
        <v>6</v>
      </c>
      <c r="B8" t="s">
        <v>133</v>
      </c>
    </row>
    <row r="9" spans="1:12" x14ac:dyDescent="0.4">
      <c r="A9">
        <v>7</v>
      </c>
      <c r="B9" t="s">
        <v>134</v>
      </c>
    </row>
    <row r="10" spans="1:12" x14ac:dyDescent="0.4">
      <c r="A10">
        <v>8</v>
      </c>
      <c r="B10" t="s">
        <v>135</v>
      </c>
    </row>
    <row r="12" spans="1:12" x14ac:dyDescent="0.4">
      <c r="A12" s="29" t="s">
        <v>172</v>
      </c>
      <c r="B12" s="1" t="s">
        <v>2</v>
      </c>
    </row>
    <row r="14" spans="1:12" x14ac:dyDescent="0.4">
      <c r="B14" s="1" t="s">
        <v>3</v>
      </c>
      <c r="C14" s="1" t="s">
        <v>4</v>
      </c>
      <c r="D14" s="1" t="s">
        <v>5</v>
      </c>
      <c r="E14" s="1" t="s">
        <v>6</v>
      </c>
      <c r="F14" s="1" t="s">
        <v>7</v>
      </c>
      <c r="G14" s="1" t="s">
        <v>8</v>
      </c>
      <c r="H14" s="1" t="s">
        <v>9</v>
      </c>
      <c r="I14" s="1" t="s">
        <v>10</v>
      </c>
      <c r="J14" s="1" t="s">
        <v>11</v>
      </c>
      <c r="K14" s="1" t="s">
        <v>12</v>
      </c>
      <c r="L14" s="1" t="s">
        <v>13</v>
      </c>
    </row>
    <row r="15" spans="1:12" x14ac:dyDescent="0.4">
      <c r="A15" t="s">
        <v>14</v>
      </c>
      <c r="B15" s="3">
        <v>39211</v>
      </c>
      <c r="C15" t="s">
        <v>15</v>
      </c>
      <c r="D15" t="s">
        <v>16</v>
      </c>
      <c r="E15" s="7" t="s">
        <v>17</v>
      </c>
      <c r="F15" s="3" t="s">
        <v>18</v>
      </c>
      <c r="G15" t="s">
        <v>19</v>
      </c>
      <c r="H15" t="s">
        <v>20</v>
      </c>
      <c r="I15" t="s">
        <v>21</v>
      </c>
      <c r="J15" t="s">
        <v>22</v>
      </c>
      <c r="K15" t="s">
        <v>23</v>
      </c>
      <c r="L15">
        <v>301</v>
      </c>
    </row>
    <row r="16" spans="1:12" x14ac:dyDescent="0.4">
      <c r="B16" s="3">
        <v>40311</v>
      </c>
      <c r="C16" t="s">
        <v>24</v>
      </c>
      <c r="D16" t="s">
        <v>25</v>
      </c>
      <c r="E16" s="7" t="s">
        <v>26</v>
      </c>
      <c r="F16" s="3" t="s">
        <v>27</v>
      </c>
      <c r="G16" t="s">
        <v>28</v>
      </c>
      <c r="H16" t="s">
        <v>29</v>
      </c>
      <c r="I16" t="s">
        <v>30</v>
      </c>
      <c r="J16" t="s">
        <v>31</v>
      </c>
      <c r="K16" t="s">
        <v>32</v>
      </c>
      <c r="L16">
        <v>202</v>
      </c>
    </row>
    <row r="17" spans="1:12" x14ac:dyDescent="0.4">
      <c r="B17" s="3">
        <v>10233</v>
      </c>
      <c r="C17" t="s">
        <v>33</v>
      </c>
      <c r="D17" t="s">
        <v>34</v>
      </c>
      <c r="E17" s="7" t="s">
        <v>35</v>
      </c>
      <c r="F17" s="3" t="s">
        <v>36</v>
      </c>
      <c r="G17" t="s">
        <v>28</v>
      </c>
      <c r="H17" t="s">
        <v>37</v>
      </c>
      <c r="I17" t="s">
        <v>38</v>
      </c>
      <c r="J17" t="s">
        <v>39</v>
      </c>
      <c r="K17" t="s">
        <v>40</v>
      </c>
      <c r="L17">
        <v>908</v>
      </c>
    </row>
    <row r="18" spans="1:12" x14ac:dyDescent="0.4">
      <c r="B18" s="3">
        <v>70221</v>
      </c>
      <c r="C18" t="s">
        <v>41</v>
      </c>
      <c r="D18" t="s">
        <v>42</v>
      </c>
      <c r="E18" s="7" t="s">
        <v>43</v>
      </c>
      <c r="F18" s="3" t="s">
        <v>44</v>
      </c>
      <c r="G18" t="s">
        <v>28</v>
      </c>
      <c r="H18" t="s">
        <v>45</v>
      </c>
      <c r="I18" t="s">
        <v>46</v>
      </c>
      <c r="J18" s="3" t="s">
        <v>47</v>
      </c>
      <c r="K18" t="s">
        <v>48</v>
      </c>
      <c r="L18">
        <v>1102</v>
      </c>
    </row>
    <row r="19" spans="1:12" x14ac:dyDescent="0.4">
      <c r="B19" s="3">
        <v>51301</v>
      </c>
      <c r="C19" t="s">
        <v>49</v>
      </c>
      <c r="D19" t="s">
        <v>50</v>
      </c>
      <c r="E19" s="7" t="s">
        <v>51</v>
      </c>
      <c r="F19" s="3" t="s">
        <v>52</v>
      </c>
      <c r="G19" t="s">
        <v>19</v>
      </c>
      <c r="H19" t="s">
        <v>53</v>
      </c>
      <c r="I19" t="s">
        <v>54</v>
      </c>
      <c r="J19" s="3" t="s">
        <v>55</v>
      </c>
      <c r="K19" t="s">
        <v>56</v>
      </c>
      <c r="L19">
        <v>403</v>
      </c>
    </row>
    <row r="20" spans="1:12" x14ac:dyDescent="0.4">
      <c r="B20" s="3">
        <v>29650</v>
      </c>
      <c r="C20" t="s">
        <v>57</v>
      </c>
      <c r="D20" t="s">
        <v>34</v>
      </c>
      <c r="E20" s="7" t="s">
        <v>58</v>
      </c>
      <c r="F20" s="3" t="s">
        <v>59</v>
      </c>
      <c r="G20" t="s">
        <v>19</v>
      </c>
      <c r="H20" t="s">
        <v>60</v>
      </c>
      <c r="I20" t="s">
        <v>61</v>
      </c>
      <c r="J20" s="3" t="s">
        <v>62</v>
      </c>
      <c r="K20" t="s">
        <v>63</v>
      </c>
      <c r="L20">
        <v>201</v>
      </c>
    </row>
    <row r="21" spans="1:12" x14ac:dyDescent="0.4">
      <c r="B21" s="3"/>
      <c r="F21" s="3" t="s">
        <v>14</v>
      </c>
      <c r="J21" s="3"/>
    </row>
    <row r="24" spans="1:12" x14ac:dyDescent="0.4">
      <c r="A24" s="29" t="s">
        <v>173</v>
      </c>
      <c r="B24" s="1" t="s">
        <v>64</v>
      </c>
      <c r="F24" s="3"/>
      <c r="J24" s="3"/>
    </row>
    <row r="25" spans="1:12" x14ac:dyDescent="0.4">
      <c r="F25" s="3"/>
      <c r="J25" s="3"/>
    </row>
    <row r="26" spans="1:12" x14ac:dyDescent="0.4">
      <c r="B26" s="1" t="s">
        <v>65</v>
      </c>
      <c r="C26" s="1" t="s">
        <v>66</v>
      </c>
      <c r="D26" s="1" t="s">
        <v>67</v>
      </c>
      <c r="E26" s="1" t="s">
        <v>68</v>
      </c>
      <c r="F26" s="1" t="s">
        <v>69</v>
      </c>
      <c r="G26" s="1" t="s">
        <v>70</v>
      </c>
      <c r="J26" s="3"/>
    </row>
    <row r="27" spans="1:12" x14ac:dyDescent="0.4">
      <c r="B27" t="s">
        <v>71</v>
      </c>
      <c r="C27" s="3" t="s">
        <v>72</v>
      </c>
      <c r="D27" t="s">
        <v>73</v>
      </c>
      <c r="E27" t="s">
        <v>74</v>
      </c>
      <c r="F27" t="s">
        <v>75</v>
      </c>
      <c r="G27" s="6">
        <v>1200</v>
      </c>
      <c r="J27" s="3"/>
    </row>
    <row r="28" spans="1:12" x14ac:dyDescent="0.4">
      <c r="B28" t="s">
        <v>76</v>
      </c>
      <c r="C28" s="3" t="s">
        <v>77</v>
      </c>
      <c r="D28" t="s">
        <v>73</v>
      </c>
      <c r="E28" t="s">
        <v>78</v>
      </c>
      <c r="F28" t="s">
        <v>79</v>
      </c>
      <c r="G28" s="6">
        <v>1450</v>
      </c>
      <c r="J28" s="3"/>
    </row>
    <row r="29" spans="1:12" x14ac:dyDescent="0.4">
      <c r="B29" t="s">
        <v>80</v>
      </c>
      <c r="C29" s="3" t="s">
        <v>81</v>
      </c>
      <c r="D29" t="s">
        <v>73</v>
      </c>
      <c r="E29" t="s">
        <v>82</v>
      </c>
      <c r="F29" t="s">
        <v>83</v>
      </c>
      <c r="G29" s="6">
        <v>800</v>
      </c>
      <c r="J29" s="3"/>
    </row>
    <row r="30" spans="1:12" x14ac:dyDescent="0.4">
      <c r="B30" t="s">
        <v>84</v>
      </c>
      <c r="C30" s="3" t="s">
        <v>85</v>
      </c>
      <c r="D30" t="s">
        <v>86</v>
      </c>
      <c r="E30" t="s">
        <v>87</v>
      </c>
      <c r="F30" t="s">
        <v>88</v>
      </c>
      <c r="G30" s="6">
        <v>350</v>
      </c>
      <c r="J30" s="3"/>
    </row>
    <row r="31" spans="1:12" x14ac:dyDescent="0.4">
      <c r="B31" t="s">
        <v>89</v>
      </c>
      <c r="C31" s="3" t="s">
        <v>90</v>
      </c>
      <c r="D31" t="s">
        <v>91</v>
      </c>
      <c r="E31" t="s">
        <v>92</v>
      </c>
      <c r="F31" t="s">
        <v>93</v>
      </c>
      <c r="G31" s="6">
        <v>450</v>
      </c>
      <c r="J31" s="3"/>
    </row>
    <row r="32" spans="1:12" x14ac:dyDescent="0.4">
      <c r="B32" t="s">
        <v>94</v>
      </c>
      <c r="C32" s="3"/>
      <c r="D32" t="s">
        <v>95</v>
      </c>
      <c r="E32" t="s">
        <v>96</v>
      </c>
      <c r="F32" t="s">
        <v>97</v>
      </c>
      <c r="G32" s="6">
        <v>750</v>
      </c>
      <c r="J32" s="3"/>
    </row>
    <row r="33" spans="2:10" x14ac:dyDescent="0.4">
      <c r="B33" t="s">
        <v>98</v>
      </c>
      <c r="C33" s="3"/>
      <c r="D33" t="s">
        <v>99</v>
      </c>
      <c r="E33" t="s">
        <v>100</v>
      </c>
      <c r="F33" t="s">
        <v>101</v>
      </c>
      <c r="G33" s="6">
        <v>280</v>
      </c>
      <c r="J33" s="3"/>
    </row>
    <row r="34" spans="2:10" x14ac:dyDescent="0.4">
      <c r="B34" t="s">
        <v>102</v>
      </c>
      <c r="C34" s="3"/>
      <c r="D34" t="s">
        <v>103</v>
      </c>
      <c r="E34" t="s">
        <v>92</v>
      </c>
      <c r="F34" t="s">
        <v>104</v>
      </c>
      <c r="G34" s="6">
        <v>1840</v>
      </c>
      <c r="J34" s="3"/>
    </row>
    <row r="35" spans="2:10" x14ac:dyDescent="0.4">
      <c r="B35" t="s">
        <v>105</v>
      </c>
      <c r="C35" s="3" t="s">
        <v>72</v>
      </c>
      <c r="D35" t="s">
        <v>73</v>
      </c>
      <c r="E35" t="s">
        <v>106</v>
      </c>
      <c r="F35" t="s">
        <v>107</v>
      </c>
      <c r="G35" s="6">
        <v>300</v>
      </c>
      <c r="J35" s="3"/>
    </row>
    <row r="36" spans="2:10" x14ac:dyDescent="0.4">
      <c r="B36" t="s">
        <v>108</v>
      </c>
      <c r="C36" s="3"/>
      <c r="D36" t="s">
        <v>73</v>
      </c>
      <c r="E36" t="s">
        <v>109</v>
      </c>
      <c r="F36" t="s">
        <v>110</v>
      </c>
      <c r="G36" s="6"/>
      <c r="J36" s="3"/>
    </row>
    <row r="37" spans="2:10" x14ac:dyDescent="0.4">
      <c r="C37" s="3"/>
      <c r="F37" s="6"/>
      <c r="J37" s="3"/>
    </row>
    <row r="38" spans="2:10" x14ac:dyDescent="0.4">
      <c r="C38" t="s">
        <v>14</v>
      </c>
    </row>
    <row r="40" spans="2:10" x14ac:dyDescent="0.4">
      <c r="B40" s="3"/>
      <c r="F40" s="3"/>
      <c r="J40" s="3"/>
    </row>
    <row r="41" spans="2:10" x14ac:dyDescent="0.4">
      <c r="F41" s="3"/>
      <c r="J41" s="3"/>
    </row>
    <row r="42" spans="2:10" x14ac:dyDescent="0.4">
      <c r="C42" s="3"/>
      <c r="F42" s="6"/>
      <c r="J42" s="3"/>
    </row>
    <row r="43" spans="2:10" x14ac:dyDescent="0.4">
      <c r="C43" s="3"/>
      <c r="F43" s="6"/>
      <c r="J43" s="3"/>
    </row>
  </sheetData>
  <phoneticPr fontId="8"/>
  <hyperlinks>
    <hyperlink ref="E15" r:id="rId1" xr:uid="{00000000-0004-0000-0100-000000000000}"/>
    <hyperlink ref="E16" r:id="rId2" xr:uid="{00000000-0004-0000-0100-000001000000}"/>
    <hyperlink ref="E17" r:id="rId3" xr:uid="{00000000-0004-0000-0100-000002000000}"/>
    <hyperlink ref="E18" r:id="rId4" xr:uid="{00000000-0004-0000-0100-000003000000}"/>
    <hyperlink ref="E19" r:id="rId5" xr:uid="{00000000-0004-0000-0100-000004000000}"/>
    <hyperlink ref="E20" r:id="rId6" xr:uid="{00000000-0004-0000-0100-000005000000}"/>
  </hyperlinks>
  <pageMargins left="0.69930555555555596" right="0.69930555555555596" top="0.75" bottom="0.75" header="0.3" footer="0.3"/>
  <pageSetup paperSize="9" orientation="landscape" horizontalDpi="4294967293"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6"/>
  <sheetViews>
    <sheetView workbookViewId="0">
      <selection activeCell="C7" sqref="C7:H19"/>
    </sheetView>
  </sheetViews>
  <sheetFormatPr defaultColWidth="9" defaultRowHeight="18.75" x14ac:dyDescent="0.4"/>
  <cols>
    <col min="1" max="1" width="14" customWidth="1"/>
    <col min="2" max="2" width="10.75" customWidth="1"/>
    <col min="3" max="3" width="12.25" customWidth="1"/>
    <col min="4" max="4" width="20.125" customWidth="1"/>
    <col min="5" max="5" width="25.25" customWidth="1"/>
    <col min="6" max="6" width="13.5" customWidth="1"/>
    <col min="7" max="7" width="16.375" customWidth="1"/>
    <col min="8" max="9" width="19.125" customWidth="1"/>
    <col min="10" max="10" width="16.75" customWidth="1"/>
    <col min="11" max="11" width="21.5" customWidth="1"/>
  </cols>
  <sheetData>
    <row r="1" spans="2:10" x14ac:dyDescent="0.4">
      <c r="B1" s="3"/>
      <c r="F1" s="3" t="s">
        <v>14</v>
      </c>
      <c r="J1" s="3"/>
    </row>
    <row r="2" spans="2:10" x14ac:dyDescent="0.4">
      <c r="B2" s="5" t="s">
        <v>136</v>
      </c>
      <c r="F2" s="3"/>
      <c r="J2" s="3"/>
    </row>
    <row r="3" spans="2:10" x14ac:dyDescent="0.4">
      <c r="B3" s="3"/>
      <c r="F3" s="3"/>
      <c r="J3" s="3"/>
    </row>
    <row r="4" spans="2:10" x14ac:dyDescent="0.4">
      <c r="F4" s="3"/>
      <c r="J4" s="3"/>
    </row>
    <row r="5" spans="2:10" x14ac:dyDescent="0.4">
      <c r="B5" s="19" t="s">
        <v>217</v>
      </c>
      <c r="F5" s="3"/>
      <c r="J5" s="3"/>
    </row>
    <row r="6" spans="2:10" x14ac:dyDescent="0.4">
      <c r="F6" s="3"/>
      <c r="J6" s="3"/>
    </row>
    <row r="7" spans="2:10" x14ac:dyDescent="0.4">
      <c r="C7" s="1" t="s">
        <v>65</v>
      </c>
      <c r="D7" s="1" t="s">
        <v>66</v>
      </c>
      <c r="E7" s="1" t="s">
        <v>67</v>
      </c>
      <c r="F7" s="1" t="s">
        <v>68</v>
      </c>
      <c r="G7" s="1" t="s">
        <v>69</v>
      </c>
      <c r="H7" s="1" t="s">
        <v>70</v>
      </c>
      <c r="J7" s="3"/>
    </row>
    <row r="8" spans="2:10" x14ac:dyDescent="0.4">
      <c r="C8" t="s">
        <v>137</v>
      </c>
      <c r="D8" t="s">
        <v>137</v>
      </c>
      <c r="E8" t="s">
        <v>137</v>
      </c>
      <c r="F8" t="s">
        <v>137</v>
      </c>
      <c r="G8" t="s">
        <v>137</v>
      </c>
      <c r="H8" t="s">
        <v>138</v>
      </c>
      <c r="J8" s="3"/>
    </row>
    <row r="9" spans="2:10" x14ac:dyDescent="0.4">
      <c r="C9" t="s">
        <v>139</v>
      </c>
      <c r="D9" t="s">
        <v>140</v>
      </c>
      <c r="E9" t="s">
        <v>141</v>
      </c>
      <c r="F9" t="s">
        <v>141</v>
      </c>
      <c r="G9" t="s">
        <v>141</v>
      </c>
      <c r="H9" s="3"/>
      <c r="J9" s="3"/>
    </row>
    <row r="10" spans="2:10" x14ac:dyDescent="0.4">
      <c r="C10" t="s">
        <v>71</v>
      </c>
      <c r="D10" s="3" t="s">
        <v>72</v>
      </c>
      <c r="E10" s="17" t="s">
        <v>214</v>
      </c>
      <c r="F10" t="s">
        <v>74</v>
      </c>
      <c r="G10" s="17" t="s">
        <v>213</v>
      </c>
      <c r="H10" s="6">
        <v>1540</v>
      </c>
      <c r="J10" s="3"/>
    </row>
    <row r="11" spans="2:10" x14ac:dyDescent="0.4">
      <c r="C11" t="s">
        <v>76</v>
      </c>
      <c r="D11" s="3" t="s">
        <v>77</v>
      </c>
      <c r="E11" t="s">
        <v>73</v>
      </c>
      <c r="F11" t="s">
        <v>78</v>
      </c>
      <c r="G11" t="s">
        <v>79</v>
      </c>
      <c r="H11" s="6"/>
      <c r="J11" s="3"/>
    </row>
    <row r="12" spans="2:10" x14ac:dyDescent="0.4">
      <c r="C12" t="s">
        <v>80</v>
      </c>
      <c r="D12" s="3" t="s">
        <v>81</v>
      </c>
      <c r="E12" t="s">
        <v>73</v>
      </c>
      <c r="F12" t="s">
        <v>82</v>
      </c>
      <c r="G12" t="s">
        <v>83</v>
      </c>
      <c r="H12" s="6"/>
      <c r="J12" s="3"/>
    </row>
    <row r="13" spans="2:10" x14ac:dyDescent="0.4">
      <c r="C13" t="s">
        <v>84</v>
      </c>
      <c r="D13" s="3" t="s">
        <v>85</v>
      </c>
      <c r="E13" t="s">
        <v>86</v>
      </c>
      <c r="F13" t="s">
        <v>87</v>
      </c>
      <c r="G13" t="s">
        <v>88</v>
      </c>
      <c r="H13" s="6"/>
      <c r="J13" s="3"/>
    </row>
    <row r="14" spans="2:10" x14ac:dyDescent="0.4">
      <c r="C14" t="s">
        <v>89</v>
      </c>
      <c r="D14" s="3" t="s">
        <v>90</v>
      </c>
      <c r="E14" t="s">
        <v>91</v>
      </c>
      <c r="F14" t="s">
        <v>92</v>
      </c>
      <c r="G14" t="s">
        <v>93</v>
      </c>
      <c r="H14" s="6"/>
      <c r="J14" s="3"/>
    </row>
    <row r="15" spans="2:10" x14ac:dyDescent="0.4">
      <c r="C15" t="s">
        <v>94</v>
      </c>
      <c r="D15" s="3"/>
      <c r="E15" t="s">
        <v>95</v>
      </c>
      <c r="F15" t="s">
        <v>96</v>
      </c>
      <c r="G15" t="s">
        <v>97</v>
      </c>
      <c r="H15" s="6"/>
      <c r="J15" s="3"/>
    </row>
    <row r="16" spans="2:10" x14ac:dyDescent="0.4">
      <c r="C16" t="s">
        <v>98</v>
      </c>
      <c r="D16" s="3"/>
      <c r="E16" t="s">
        <v>99</v>
      </c>
      <c r="F16" t="s">
        <v>100</v>
      </c>
      <c r="G16" t="s">
        <v>101</v>
      </c>
      <c r="H16" s="6"/>
      <c r="J16" s="3"/>
    </row>
    <row r="17" spans="2:10" x14ac:dyDescent="0.4">
      <c r="C17" t="s">
        <v>102</v>
      </c>
      <c r="D17" s="3"/>
      <c r="E17" t="s">
        <v>103</v>
      </c>
      <c r="F17" t="s">
        <v>92</v>
      </c>
      <c r="G17" t="s">
        <v>104</v>
      </c>
      <c r="H17" s="6"/>
      <c r="J17" s="3"/>
    </row>
    <row r="18" spans="2:10" x14ac:dyDescent="0.4">
      <c r="C18" t="s">
        <v>105</v>
      </c>
      <c r="D18" s="3" t="s">
        <v>72</v>
      </c>
      <c r="E18" t="s">
        <v>73</v>
      </c>
      <c r="F18" t="s">
        <v>106</v>
      </c>
      <c r="G18" t="s">
        <v>107</v>
      </c>
      <c r="H18" s="6"/>
      <c r="J18" s="3"/>
    </row>
    <row r="19" spans="2:10" x14ac:dyDescent="0.4">
      <c r="C19" t="s">
        <v>108</v>
      </c>
      <c r="D19" s="3"/>
      <c r="E19" t="s">
        <v>73</v>
      </c>
      <c r="F19" t="s">
        <v>109</v>
      </c>
      <c r="G19" t="s">
        <v>110</v>
      </c>
      <c r="H19" s="6"/>
      <c r="J19" s="3"/>
    </row>
    <row r="20" spans="2:10" x14ac:dyDescent="0.4">
      <c r="C20" s="3"/>
      <c r="F20" s="6"/>
      <c r="J20" s="3"/>
    </row>
    <row r="21" spans="2:10" x14ac:dyDescent="0.4">
      <c r="B21" s="17" t="s">
        <v>165</v>
      </c>
      <c r="C21" s="17" t="s">
        <v>166</v>
      </c>
      <c r="F21" s="6"/>
      <c r="J21" s="3"/>
    </row>
    <row r="22" spans="2:10" x14ac:dyDescent="0.4">
      <c r="C22" s="17"/>
    </row>
    <row r="23" spans="2:10" x14ac:dyDescent="0.4">
      <c r="B23" s="31" t="s">
        <v>171</v>
      </c>
      <c r="C23" s="17" t="s">
        <v>168</v>
      </c>
    </row>
    <row r="24" spans="2:10" x14ac:dyDescent="0.4">
      <c r="C24" s="17" t="s">
        <v>167</v>
      </c>
      <c r="D24" s="17"/>
    </row>
    <row r="25" spans="2:10" x14ac:dyDescent="0.4">
      <c r="C25" s="17" t="s">
        <v>169</v>
      </c>
    </row>
    <row r="26" spans="2:10" x14ac:dyDescent="0.4">
      <c r="C26" s="17" t="s">
        <v>170</v>
      </c>
    </row>
  </sheetData>
  <phoneticPr fontId="8"/>
  <pageMargins left="0.69930555555555596" right="0.69930555555555596" top="0.75" bottom="0.75" header="0.3" footer="0.3"/>
  <pageSetup paperSize="9" orientation="landscape"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4"/>
  <sheetViews>
    <sheetView topLeftCell="A19" workbookViewId="0">
      <selection activeCell="F14" sqref="F14"/>
    </sheetView>
  </sheetViews>
  <sheetFormatPr defaultColWidth="9" defaultRowHeight="18.75" x14ac:dyDescent="0.4"/>
  <cols>
    <col min="1" max="1" width="14" customWidth="1"/>
    <col min="3" max="4" width="12.25" customWidth="1"/>
    <col min="5" max="5" width="25.25" customWidth="1"/>
    <col min="6" max="6" width="19.625" customWidth="1"/>
    <col min="7" max="7" width="16.375" customWidth="1"/>
    <col min="8" max="9" width="19.125" customWidth="1"/>
    <col min="10" max="10" width="16.75" customWidth="1"/>
    <col min="11" max="11" width="21.5" customWidth="1"/>
  </cols>
  <sheetData>
    <row r="1" spans="2:3" x14ac:dyDescent="0.4">
      <c r="B1" s="19"/>
    </row>
    <row r="2" spans="2:3" x14ac:dyDescent="0.4">
      <c r="B2" s="19"/>
    </row>
    <row r="3" spans="2:3" x14ac:dyDescent="0.4">
      <c r="B3" s="19"/>
      <c r="C3" s="19" t="s">
        <v>183</v>
      </c>
    </row>
    <row r="4" spans="2:3" x14ac:dyDescent="0.4">
      <c r="B4" s="19"/>
    </row>
    <row r="5" spans="2:3" x14ac:dyDescent="0.4">
      <c r="B5" s="19"/>
    </row>
    <row r="6" spans="2:3" x14ac:dyDescent="0.4">
      <c r="B6" s="17"/>
    </row>
    <row r="7" spans="2:3" x14ac:dyDescent="0.4">
      <c r="B7" t="s">
        <v>142</v>
      </c>
      <c r="C7" s="17" t="s">
        <v>161</v>
      </c>
    </row>
    <row r="8" spans="2:3" x14ac:dyDescent="0.4">
      <c r="C8" s="17" t="s">
        <v>162</v>
      </c>
    </row>
    <row r="10" spans="2:3" x14ac:dyDescent="0.4">
      <c r="C10" s="19" t="s">
        <v>211</v>
      </c>
    </row>
    <row r="11" spans="2:3" x14ac:dyDescent="0.4">
      <c r="B11" s="29" t="s">
        <v>163</v>
      </c>
      <c r="C11" s="17" t="s">
        <v>212</v>
      </c>
    </row>
    <row r="12" spans="2:3" x14ac:dyDescent="0.4">
      <c r="C12" s="17" t="s">
        <v>186</v>
      </c>
    </row>
    <row r="13" spans="2:3" x14ac:dyDescent="0.4">
      <c r="C13" s="17" t="s">
        <v>215</v>
      </c>
    </row>
    <row r="15" spans="2:3" x14ac:dyDescent="0.4">
      <c r="C15" s="17" t="s">
        <v>216</v>
      </c>
    </row>
    <row r="17" spans="1:12" x14ac:dyDescent="0.4">
      <c r="B17" s="1" t="s">
        <v>3</v>
      </c>
      <c r="C17" s="1" t="s">
        <v>4</v>
      </c>
      <c r="D17" s="1" t="s">
        <v>5</v>
      </c>
      <c r="E17" s="1" t="s">
        <v>6</v>
      </c>
      <c r="F17" s="1" t="s">
        <v>7</v>
      </c>
      <c r="G17" s="1" t="s">
        <v>8</v>
      </c>
      <c r="H17" s="1" t="s">
        <v>9</v>
      </c>
      <c r="I17" s="1" t="s">
        <v>10</v>
      </c>
      <c r="J17" s="1" t="s">
        <v>11</v>
      </c>
      <c r="K17" s="1" t="s">
        <v>12</v>
      </c>
      <c r="L17" s="1" t="s">
        <v>13</v>
      </c>
    </row>
    <row r="18" spans="1:12" x14ac:dyDescent="0.4">
      <c r="A18" s="1" t="s">
        <v>143</v>
      </c>
      <c r="B18" t="s">
        <v>137</v>
      </c>
      <c r="C18" t="s">
        <v>137</v>
      </c>
      <c r="D18" t="s">
        <v>137</v>
      </c>
      <c r="E18" t="s">
        <v>137</v>
      </c>
      <c r="F18" t="s">
        <v>137</v>
      </c>
      <c r="G18" t="s">
        <v>137</v>
      </c>
      <c r="H18" t="s">
        <v>137</v>
      </c>
      <c r="I18" t="s">
        <v>137</v>
      </c>
      <c r="J18" t="s">
        <v>137</v>
      </c>
      <c r="K18" t="s">
        <v>137</v>
      </c>
      <c r="L18" t="s">
        <v>138</v>
      </c>
    </row>
    <row r="19" spans="1:12" x14ac:dyDescent="0.4">
      <c r="A19" t="s">
        <v>144</v>
      </c>
      <c r="B19" t="s">
        <v>145</v>
      </c>
      <c r="C19" t="s">
        <v>140</v>
      </c>
      <c r="D19" t="s">
        <v>140</v>
      </c>
      <c r="E19" t="s">
        <v>146</v>
      </c>
      <c r="F19" t="s">
        <v>145</v>
      </c>
      <c r="G19" t="s">
        <v>140</v>
      </c>
      <c r="H19" t="s">
        <v>140</v>
      </c>
      <c r="I19" t="s">
        <v>140</v>
      </c>
      <c r="J19" t="s">
        <v>147</v>
      </c>
      <c r="K19" t="s">
        <v>140</v>
      </c>
    </row>
    <row r="20" spans="1:12" x14ac:dyDescent="0.4">
      <c r="A20" t="s">
        <v>148</v>
      </c>
      <c r="B20" t="s">
        <v>149</v>
      </c>
      <c r="C20" t="s">
        <v>150</v>
      </c>
      <c r="D20" t="s">
        <v>150</v>
      </c>
      <c r="E20">
        <v>26</v>
      </c>
      <c r="F20">
        <v>13</v>
      </c>
      <c r="G20">
        <v>16</v>
      </c>
      <c r="H20">
        <v>20</v>
      </c>
      <c r="I20">
        <v>20</v>
      </c>
      <c r="J20">
        <v>8</v>
      </c>
      <c r="K20">
        <v>20</v>
      </c>
    </row>
    <row r="22" spans="1:12" x14ac:dyDescent="0.4">
      <c r="A22" t="s">
        <v>151</v>
      </c>
      <c r="B22">
        <v>39211</v>
      </c>
      <c r="C22" t="s">
        <v>15</v>
      </c>
      <c r="D22" t="s">
        <v>16</v>
      </c>
      <c r="E22" s="2" t="s">
        <v>17</v>
      </c>
      <c r="F22" s="30" t="s">
        <v>341</v>
      </c>
      <c r="G22" t="s">
        <v>19</v>
      </c>
      <c r="H22" t="s">
        <v>20</v>
      </c>
      <c r="I22" t="s">
        <v>21</v>
      </c>
      <c r="J22" t="s">
        <v>22</v>
      </c>
      <c r="K22" t="s">
        <v>23</v>
      </c>
      <c r="L22">
        <v>301</v>
      </c>
    </row>
    <row r="23" spans="1:12" x14ac:dyDescent="0.4">
      <c r="B23">
        <v>40311</v>
      </c>
      <c r="C23" t="s">
        <v>24</v>
      </c>
      <c r="D23" t="s">
        <v>25</v>
      </c>
      <c r="E23" s="2" t="s">
        <v>26</v>
      </c>
      <c r="F23" s="3" t="s">
        <v>27</v>
      </c>
      <c r="G23" t="s">
        <v>28</v>
      </c>
      <c r="H23" t="s">
        <v>29</v>
      </c>
      <c r="I23" t="s">
        <v>30</v>
      </c>
      <c r="J23" t="s">
        <v>31</v>
      </c>
      <c r="K23" t="s">
        <v>32</v>
      </c>
      <c r="L23">
        <v>202</v>
      </c>
    </row>
    <row r="24" spans="1:12" x14ac:dyDescent="0.4">
      <c r="B24">
        <v>10233</v>
      </c>
      <c r="C24" t="s">
        <v>33</v>
      </c>
      <c r="D24" t="s">
        <v>34</v>
      </c>
      <c r="E24" s="2" t="s">
        <v>35</v>
      </c>
      <c r="F24" s="3" t="s">
        <v>36</v>
      </c>
      <c r="G24" t="s">
        <v>28</v>
      </c>
      <c r="H24" t="s">
        <v>37</v>
      </c>
      <c r="I24" t="s">
        <v>38</v>
      </c>
      <c r="J24" t="s">
        <v>39</v>
      </c>
      <c r="K24" t="s">
        <v>40</v>
      </c>
      <c r="L24">
        <v>908</v>
      </c>
    </row>
    <row r="25" spans="1:12" x14ac:dyDescent="0.4">
      <c r="B25">
        <v>70221</v>
      </c>
      <c r="C25" t="s">
        <v>41</v>
      </c>
      <c r="D25" t="s">
        <v>42</v>
      </c>
      <c r="E25" s="2" t="s">
        <v>43</v>
      </c>
      <c r="F25" s="3" t="s">
        <v>44</v>
      </c>
      <c r="G25" t="s">
        <v>28</v>
      </c>
      <c r="H25" t="s">
        <v>45</v>
      </c>
      <c r="I25" t="s">
        <v>46</v>
      </c>
      <c r="J25" s="3" t="s">
        <v>47</v>
      </c>
      <c r="K25" t="s">
        <v>48</v>
      </c>
      <c r="L25">
        <v>1102</v>
      </c>
    </row>
    <row r="26" spans="1:12" x14ac:dyDescent="0.4">
      <c r="B26">
        <v>51301</v>
      </c>
      <c r="C26" t="s">
        <v>49</v>
      </c>
      <c r="D26" t="s">
        <v>50</v>
      </c>
      <c r="E26" s="2" t="s">
        <v>51</v>
      </c>
      <c r="F26" s="30" t="s">
        <v>179</v>
      </c>
      <c r="G26" t="s">
        <v>19</v>
      </c>
      <c r="H26" t="s">
        <v>53</v>
      </c>
      <c r="I26" t="s">
        <v>54</v>
      </c>
      <c r="J26" s="3" t="s">
        <v>55</v>
      </c>
      <c r="K26" t="s">
        <v>56</v>
      </c>
      <c r="L26">
        <v>403</v>
      </c>
    </row>
    <row r="27" spans="1:12" x14ac:dyDescent="0.4">
      <c r="B27">
        <v>29650</v>
      </c>
      <c r="C27" t="s">
        <v>57</v>
      </c>
      <c r="D27" t="s">
        <v>34</v>
      </c>
      <c r="E27" s="4" t="s">
        <v>58</v>
      </c>
      <c r="F27" s="3" t="s">
        <v>59</v>
      </c>
      <c r="G27" t="s">
        <v>19</v>
      </c>
      <c r="H27" t="s">
        <v>60</v>
      </c>
      <c r="I27" t="s">
        <v>61</v>
      </c>
      <c r="J27" s="3" t="s">
        <v>62</v>
      </c>
      <c r="K27" t="s">
        <v>63</v>
      </c>
      <c r="L27">
        <v>201</v>
      </c>
    </row>
    <row r="28" spans="1:12" x14ac:dyDescent="0.4">
      <c r="F28" s="3" t="s">
        <v>14</v>
      </c>
      <c r="J28" s="3"/>
    </row>
    <row r="29" spans="1:12" x14ac:dyDescent="0.4">
      <c r="F29" s="3"/>
      <c r="J29" s="3"/>
    </row>
    <row r="30" spans="1:12" x14ac:dyDescent="0.4">
      <c r="F30" s="3"/>
      <c r="J30" s="3"/>
    </row>
    <row r="31" spans="1:12" x14ac:dyDescent="0.4">
      <c r="F31" s="3"/>
      <c r="J31" s="3"/>
    </row>
    <row r="32" spans="1:12" x14ac:dyDescent="0.4">
      <c r="F32" s="3"/>
      <c r="J32" s="3"/>
    </row>
    <row r="33" spans="6:10" x14ac:dyDescent="0.4">
      <c r="F33" s="3"/>
      <c r="J33" s="3"/>
    </row>
    <row r="34" spans="6:10" x14ac:dyDescent="0.4">
      <c r="F34" s="3"/>
      <c r="J34" s="3"/>
    </row>
    <row r="35" spans="6:10" x14ac:dyDescent="0.4">
      <c r="F35" s="3"/>
      <c r="J35" s="3"/>
    </row>
    <row r="36" spans="6:10" x14ac:dyDescent="0.4">
      <c r="F36" s="3"/>
      <c r="J36" s="3"/>
    </row>
    <row r="37" spans="6:10" x14ac:dyDescent="0.4">
      <c r="F37" s="3"/>
      <c r="J37" s="3"/>
    </row>
    <row r="38" spans="6:10" x14ac:dyDescent="0.4">
      <c r="F38" s="3"/>
      <c r="J38" s="3"/>
    </row>
    <row r="39" spans="6:10" x14ac:dyDescent="0.4">
      <c r="F39" s="3"/>
      <c r="J39" s="3"/>
    </row>
    <row r="40" spans="6:10" x14ac:dyDescent="0.4">
      <c r="F40" s="3"/>
      <c r="J40" s="3"/>
    </row>
    <row r="41" spans="6:10" x14ac:dyDescent="0.4">
      <c r="F41" s="3"/>
      <c r="J41" s="3"/>
    </row>
    <row r="42" spans="6:10" x14ac:dyDescent="0.4">
      <c r="F42" s="3"/>
      <c r="J42" s="3"/>
    </row>
    <row r="43" spans="6:10" x14ac:dyDescent="0.4">
      <c r="F43" s="3"/>
      <c r="J43" s="3"/>
    </row>
    <row r="44" spans="6:10" x14ac:dyDescent="0.4">
      <c r="F44" s="3"/>
      <c r="J44" s="3"/>
    </row>
  </sheetData>
  <phoneticPr fontId="8"/>
  <hyperlinks>
    <hyperlink ref="E22" r:id="rId1" xr:uid="{00000000-0004-0000-0300-000000000000}"/>
    <hyperlink ref="E23" r:id="rId2" xr:uid="{00000000-0004-0000-0300-000001000000}"/>
    <hyperlink ref="E24" r:id="rId3" xr:uid="{00000000-0004-0000-0300-000002000000}"/>
    <hyperlink ref="E25" r:id="rId4" xr:uid="{00000000-0004-0000-0300-000003000000}"/>
    <hyperlink ref="E26" r:id="rId5" xr:uid="{00000000-0004-0000-0300-000004000000}"/>
    <hyperlink ref="E27" r:id="rId6" xr:uid="{00000000-0004-0000-0300-000005000000}"/>
  </hyperlinks>
  <pageMargins left="0.69930555555555596" right="0.69930555555555596" top="0.75" bottom="0.75" header="0.3" footer="0.3"/>
  <pageSetup paperSize="9" orientation="landscape" horizontalDpi="4294967293" verticalDpi="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0CA0-ADA6-4D02-909B-B01E1A6CF24A}">
  <dimension ref="A2:G14"/>
  <sheetViews>
    <sheetView workbookViewId="0">
      <selection activeCell="B4" sqref="B4"/>
    </sheetView>
  </sheetViews>
  <sheetFormatPr defaultRowHeight="18.75" x14ac:dyDescent="0.4"/>
  <cols>
    <col min="1" max="1" width="5.625" customWidth="1"/>
  </cols>
  <sheetData>
    <row r="2" spans="1:7" x14ac:dyDescent="0.4">
      <c r="A2" s="33" t="s">
        <v>329</v>
      </c>
    </row>
    <row r="3" spans="1:7" x14ac:dyDescent="0.4">
      <c r="B3" s="17" t="s">
        <v>319</v>
      </c>
    </row>
    <row r="4" spans="1:7" x14ac:dyDescent="0.4">
      <c r="B4" s="17" t="s">
        <v>221</v>
      </c>
    </row>
    <row r="5" spans="1:7" x14ac:dyDescent="0.4">
      <c r="B5" s="17"/>
    </row>
    <row r="6" spans="1:7" x14ac:dyDescent="0.4">
      <c r="A6" s="33" t="s">
        <v>323</v>
      </c>
      <c r="B6" s="17"/>
    </row>
    <row r="7" spans="1:7" x14ac:dyDescent="0.4">
      <c r="A7" s="39"/>
      <c r="B7" s="17" t="s">
        <v>324</v>
      </c>
    </row>
    <row r="8" spans="1:7" x14ac:dyDescent="0.4">
      <c r="A8" s="39"/>
      <c r="B8" s="124" t="s">
        <v>322</v>
      </c>
      <c r="C8" s="125"/>
      <c r="D8" s="125"/>
      <c r="E8" s="125"/>
      <c r="F8" s="125"/>
      <c r="G8" s="125"/>
    </row>
    <row r="9" spans="1:7" x14ac:dyDescent="0.4">
      <c r="A9" s="39"/>
      <c r="B9" s="17" t="s">
        <v>325</v>
      </c>
    </row>
    <row r="10" spans="1:7" x14ac:dyDescent="0.4">
      <c r="A10" s="39"/>
      <c r="B10" s="17"/>
    </row>
    <row r="11" spans="1:7" x14ac:dyDescent="0.4">
      <c r="A11" s="33" t="s">
        <v>320</v>
      </c>
    </row>
    <row r="12" spans="1:7" x14ac:dyDescent="0.4">
      <c r="B12" s="17" t="s">
        <v>326</v>
      </c>
    </row>
    <row r="13" spans="1:7" x14ac:dyDescent="0.4">
      <c r="B13" s="17" t="s">
        <v>327</v>
      </c>
    </row>
    <row r="14" spans="1:7" x14ac:dyDescent="0.4">
      <c r="B14" s="17" t="s">
        <v>328</v>
      </c>
    </row>
  </sheetData>
  <mergeCells count="1">
    <mergeCell ref="B8:G8"/>
  </mergeCells>
  <phoneticPr fontI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E2B1-F819-4F62-A46B-22F0B081B0FD}">
  <dimension ref="A1:O47"/>
  <sheetViews>
    <sheetView workbookViewId="0">
      <selection activeCell="J19" sqref="J19"/>
    </sheetView>
  </sheetViews>
  <sheetFormatPr defaultRowHeight="18.75" x14ac:dyDescent="0.4"/>
  <cols>
    <col min="1" max="1" width="5.125" customWidth="1"/>
    <col min="2" max="2" width="4.125" customWidth="1"/>
    <col min="3" max="3" width="16" customWidth="1"/>
    <col min="4" max="4" width="9.125" bestFit="1" customWidth="1"/>
    <col min="5" max="5" width="14.875" bestFit="1" customWidth="1"/>
    <col min="6" max="6" width="4.875" customWidth="1"/>
    <col min="7" max="7" width="11.75" customWidth="1"/>
    <col min="10" max="10" width="10.25" bestFit="1" customWidth="1"/>
    <col min="11" max="11" width="4" customWidth="1"/>
    <col min="12" max="12" width="11.25" bestFit="1" customWidth="1"/>
    <col min="13" max="13" width="7.125" bestFit="1" customWidth="1"/>
    <col min="14" max="14" width="15.375" bestFit="1" customWidth="1"/>
  </cols>
  <sheetData>
    <row r="1" spans="1:11" ht="24" x14ac:dyDescent="0.4">
      <c r="B1" s="41" t="s">
        <v>218</v>
      </c>
      <c r="I1" s="29" t="s">
        <v>236</v>
      </c>
      <c r="J1" s="44">
        <v>45632</v>
      </c>
    </row>
    <row r="3" spans="1:11" ht="19.5" x14ac:dyDescent="0.4">
      <c r="B3" s="69" t="s">
        <v>366</v>
      </c>
      <c r="D3" s="1" t="s">
        <v>219</v>
      </c>
    </row>
    <row r="4" spans="1:11" x14ac:dyDescent="0.4">
      <c r="A4" s="90" t="s">
        <v>367</v>
      </c>
      <c r="K4" s="17"/>
    </row>
    <row r="5" spans="1:11" x14ac:dyDescent="0.4">
      <c r="B5" s="17" t="s">
        <v>272</v>
      </c>
      <c r="K5" s="17"/>
    </row>
    <row r="6" spans="1:11" x14ac:dyDescent="0.4">
      <c r="C6" s="17" t="s">
        <v>220</v>
      </c>
      <c r="K6" s="17"/>
    </row>
    <row r="7" spans="1:11" x14ac:dyDescent="0.4">
      <c r="C7" s="17" t="s">
        <v>232</v>
      </c>
      <c r="K7" s="17"/>
    </row>
    <row r="8" spans="1:11" ht="22.5" customHeight="1" x14ac:dyDescent="0.4">
      <c r="C8" s="17" t="s">
        <v>233</v>
      </c>
      <c r="K8" s="17"/>
    </row>
    <row r="9" spans="1:11" ht="22.5" customHeight="1" x14ac:dyDescent="0.4">
      <c r="C9" s="17" t="s">
        <v>234</v>
      </c>
      <c r="K9" s="17"/>
    </row>
    <row r="10" spans="1:11" x14ac:dyDescent="0.4">
      <c r="C10" s="17" t="s">
        <v>235</v>
      </c>
      <c r="K10" s="17"/>
    </row>
    <row r="11" spans="1:11" ht="22.5" customHeight="1" x14ac:dyDescent="0.4">
      <c r="C11" s="17" t="s">
        <v>237</v>
      </c>
      <c r="K11" s="17"/>
    </row>
    <row r="12" spans="1:11" ht="22.5" customHeight="1" x14ac:dyDescent="0.4">
      <c r="C12" s="17" t="s">
        <v>238</v>
      </c>
      <c r="K12" s="17"/>
    </row>
    <row r="13" spans="1:11" ht="22.5" customHeight="1" x14ac:dyDescent="0.4">
      <c r="C13" s="45" t="s">
        <v>239</v>
      </c>
      <c r="K13" s="17"/>
    </row>
    <row r="14" spans="1:11" ht="22.5" customHeight="1" x14ac:dyDescent="0.4">
      <c r="C14" s="17" t="s">
        <v>259</v>
      </c>
      <c r="K14" s="17"/>
    </row>
    <row r="15" spans="1:11" ht="22.5" customHeight="1" x14ac:dyDescent="0.4">
      <c r="B15" s="45" t="s">
        <v>280</v>
      </c>
      <c r="C15" s="17"/>
      <c r="K15" s="17"/>
    </row>
    <row r="16" spans="1:11" ht="22.5" customHeight="1" x14ac:dyDescent="0.4">
      <c r="C16" s="17" t="s">
        <v>334</v>
      </c>
      <c r="K16" s="17"/>
    </row>
    <row r="17" spans="2:11" ht="22.5" customHeight="1" x14ac:dyDescent="0.4">
      <c r="B17" s="17" t="s">
        <v>273</v>
      </c>
      <c r="K17" s="17"/>
    </row>
    <row r="18" spans="2:11" ht="22.5" customHeight="1" x14ac:dyDescent="0.4">
      <c r="C18" s="17" t="s">
        <v>240</v>
      </c>
      <c r="K18" s="17"/>
    </row>
    <row r="19" spans="2:11" ht="22.5" customHeight="1" x14ac:dyDescent="0.4">
      <c r="C19" s="17" t="s">
        <v>245</v>
      </c>
      <c r="K19" s="17"/>
    </row>
    <row r="20" spans="2:11" ht="22.5" customHeight="1" x14ac:dyDescent="0.4">
      <c r="C20" s="17" t="s">
        <v>246</v>
      </c>
      <c r="K20" s="17"/>
    </row>
    <row r="21" spans="2:11" ht="22.5" customHeight="1" x14ac:dyDescent="0.4">
      <c r="C21" s="17" t="s">
        <v>247</v>
      </c>
      <c r="K21" s="17"/>
    </row>
    <row r="22" spans="2:11" ht="22.5" customHeight="1" x14ac:dyDescent="0.4">
      <c r="C22" s="17" t="s">
        <v>248</v>
      </c>
      <c r="K22" s="17"/>
    </row>
    <row r="23" spans="2:11" ht="22.5" customHeight="1" x14ac:dyDescent="0.4">
      <c r="C23" s="17" t="s">
        <v>251</v>
      </c>
      <c r="K23" s="17"/>
    </row>
    <row r="24" spans="2:11" ht="22.5" customHeight="1" x14ac:dyDescent="0.4">
      <c r="C24" s="17" t="s">
        <v>258</v>
      </c>
      <c r="K24" s="17"/>
    </row>
    <row r="25" spans="2:11" ht="22.5" customHeight="1" x14ac:dyDescent="0.4">
      <c r="C25" s="17" t="s">
        <v>260</v>
      </c>
      <c r="K25" s="17"/>
    </row>
    <row r="26" spans="2:11" ht="22.5" customHeight="1" x14ac:dyDescent="0.4">
      <c r="C26" s="17" t="s">
        <v>261</v>
      </c>
      <c r="K26" s="17"/>
    </row>
    <row r="27" spans="2:11" ht="22.5" customHeight="1" x14ac:dyDescent="0.4">
      <c r="C27" s="17" t="s">
        <v>286</v>
      </c>
      <c r="K27" s="17"/>
    </row>
    <row r="28" spans="2:11" ht="22.5" customHeight="1" x14ac:dyDescent="0.4">
      <c r="B28" s="45" t="s">
        <v>280</v>
      </c>
      <c r="C28" s="17"/>
      <c r="K28" s="17"/>
    </row>
    <row r="29" spans="2:11" ht="22.5" customHeight="1" x14ac:dyDescent="0.4">
      <c r="B29" s="45"/>
      <c r="C29" s="17" t="s">
        <v>281</v>
      </c>
      <c r="K29" s="17"/>
    </row>
    <row r="30" spans="2:11" ht="22.5" customHeight="1" x14ac:dyDescent="0.4">
      <c r="B30" s="17" t="s">
        <v>274</v>
      </c>
      <c r="K30" s="17"/>
    </row>
    <row r="31" spans="2:11" ht="22.5" customHeight="1" x14ac:dyDescent="0.4">
      <c r="C31" s="17" t="s">
        <v>225</v>
      </c>
      <c r="K31" s="17"/>
    </row>
    <row r="33" spans="1:15" x14ac:dyDescent="0.4">
      <c r="A33" s="90" t="s">
        <v>368</v>
      </c>
    </row>
    <row r="34" spans="1:15" x14ac:dyDescent="0.4">
      <c r="J34" s="91"/>
      <c r="K34" s="91"/>
      <c r="L34" s="91"/>
      <c r="M34" s="91"/>
      <c r="N34" s="91"/>
      <c r="O34" s="91"/>
    </row>
    <row r="35" spans="1:15" x14ac:dyDescent="0.4">
      <c r="B35" s="92" t="s">
        <v>372</v>
      </c>
    </row>
    <row r="36" spans="1:15" x14ac:dyDescent="0.4">
      <c r="C36" s="17" t="s">
        <v>373</v>
      </c>
    </row>
    <row r="37" spans="1:15" x14ac:dyDescent="0.4">
      <c r="C37" s="17" t="s">
        <v>374</v>
      </c>
    </row>
    <row r="38" spans="1:15" x14ac:dyDescent="0.4">
      <c r="C38" s="17"/>
    </row>
    <row r="39" spans="1:15" x14ac:dyDescent="0.4">
      <c r="B39" t="s">
        <v>369</v>
      </c>
    </row>
    <row r="40" spans="1:15" x14ac:dyDescent="0.4">
      <c r="C40" s="17" t="s">
        <v>375</v>
      </c>
    </row>
    <row r="41" spans="1:15" x14ac:dyDescent="0.4">
      <c r="C41" s="17"/>
    </row>
    <row r="42" spans="1:15" x14ac:dyDescent="0.4">
      <c r="B42" t="s">
        <v>370</v>
      </c>
    </row>
    <row r="44" spans="1:15" x14ac:dyDescent="0.4">
      <c r="B44" t="s">
        <v>371</v>
      </c>
    </row>
    <row r="45" spans="1:15" x14ac:dyDescent="0.4">
      <c r="C45" s="17" t="s">
        <v>376</v>
      </c>
    </row>
    <row r="46" spans="1:15" x14ac:dyDescent="0.4">
      <c r="C46" s="17" t="s">
        <v>377</v>
      </c>
    </row>
    <row r="47" spans="1:15" x14ac:dyDescent="0.4">
      <c r="C47" s="17" t="s">
        <v>378</v>
      </c>
    </row>
  </sheetData>
  <phoneticPr fontId="8"/>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41AEF-E6B0-4EC5-9253-18FDAFCDE3A6}">
  <dimension ref="B2:R48"/>
  <sheetViews>
    <sheetView workbookViewId="0">
      <selection activeCell="G13" sqref="G13"/>
    </sheetView>
  </sheetViews>
  <sheetFormatPr defaultRowHeight="18.75" x14ac:dyDescent="0.4"/>
  <cols>
    <col min="2" max="2" width="14.5" customWidth="1"/>
    <col min="3" max="3" width="19.25" customWidth="1"/>
    <col min="4" max="4" width="15.625" customWidth="1"/>
    <col min="5" max="5" width="17.875" customWidth="1"/>
    <col min="6" max="7" width="14.125" customWidth="1"/>
    <col min="8" max="8" width="13.25" customWidth="1"/>
    <col min="9" max="9" width="16.375" customWidth="1"/>
    <col min="10" max="10" width="15.375" customWidth="1"/>
    <col min="13" max="13" width="31.5" customWidth="1"/>
    <col min="14" max="14" width="19.125" bestFit="1" customWidth="1"/>
    <col min="15" max="15" width="9.125" bestFit="1" customWidth="1"/>
    <col min="16" max="16" width="15.375" bestFit="1" customWidth="1"/>
    <col min="17" max="17" width="16.625" bestFit="1" customWidth="1"/>
    <col min="18" max="18" width="3.5" bestFit="1" customWidth="1"/>
  </cols>
  <sheetData>
    <row r="2" spans="2:18" ht="45.75" x14ac:dyDescent="0.4">
      <c r="B2" s="70" t="s">
        <v>288</v>
      </c>
    </row>
    <row r="3" spans="2:18" x14ac:dyDescent="0.4">
      <c r="N3" s="40" t="s">
        <v>243</v>
      </c>
    </row>
    <row r="4" spans="2:18" x14ac:dyDescent="0.4">
      <c r="B4" s="1" t="s">
        <v>276</v>
      </c>
      <c r="D4" s="1" t="s">
        <v>275</v>
      </c>
      <c r="E4" s="1"/>
      <c r="F4" s="1" t="s">
        <v>277</v>
      </c>
      <c r="G4" s="1"/>
      <c r="O4" s="1" t="s">
        <v>143</v>
      </c>
      <c r="P4" t="s">
        <v>144</v>
      </c>
      <c r="Q4" s="17" t="s">
        <v>223</v>
      </c>
    </row>
    <row r="5" spans="2:18" x14ac:dyDescent="0.4">
      <c r="B5" s="18" t="s">
        <v>263</v>
      </c>
      <c r="C5" s="17"/>
      <c r="D5" s="53" t="s">
        <v>264</v>
      </c>
      <c r="E5" s="60"/>
      <c r="F5" s="18" t="s">
        <v>264</v>
      </c>
      <c r="G5" s="60"/>
      <c r="N5" s="1" t="s">
        <v>3</v>
      </c>
      <c r="O5" t="s">
        <v>137</v>
      </c>
      <c r="P5" t="s">
        <v>145</v>
      </c>
      <c r="Q5" s="39">
        <v>5</v>
      </c>
    </row>
    <row r="6" spans="2:18" x14ac:dyDescent="0.4">
      <c r="B6" s="53" t="s">
        <v>4</v>
      </c>
      <c r="C6" s="63"/>
      <c r="D6" s="54" t="s">
        <v>282</v>
      </c>
      <c r="F6" s="54" t="s">
        <v>968</v>
      </c>
      <c r="G6" s="64"/>
      <c r="N6" s="1" t="s">
        <v>4</v>
      </c>
      <c r="O6" t="s">
        <v>137</v>
      </c>
      <c r="P6" t="s">
        <v>140</v>
      </c>
      <c r="Q6" s="39">
        <v>5</v>
      </c>
    </row>
    <row r="7" spans="2:18" x14ac:dyDescent="0.4">
      <c r="B7" s="55" t="s">
        <v>5</v>
      </c>
      <c r="D7" s="55" t="s">
        <v>279</v>
      </c>
      <c r="E7" s="60"/>
      <c r="F7" s="55" t="s">
        <v>279</v>
      </c>
      <c r="G7" s="60"/>
      <c r="N7" s="1" t="s">
        <v>5</v>
      </c>
      <c r="O7" t="s">
        <v>137</v>
      </c>
      <c r="P7" t="s">
        <v>140</v>
      </c>
      <c r="Q7" s="39">
        <v>5</v>
      </c>
    </row>
    <row r="8" spans="2:18" x14ac:dyDescent="0.4">
      <c r="B8" s="55" t="s">
        <v>6</v>
      </c>
      <c r="C8" s="17"/>
      <c r="D8" s="55" t="s">
        <v>115</v>
      </c>
      <c r="E8" s="60"/>
      <c r="F8" s="55" t="s">
        <v>115</v>
      </c>
      <c r="G8" s="113"/>
      <c r="N8" s="1" t="s">
        <v>6</v>
      </c>
      <c r="O8" t="s">
        <v>137</v>
      </c>
      <c r="P8" s="33" t="s">
        <v>222</v>
      </c>
      <c r="Q8" s="39">
        <v>26</v>
      </c>
      <c r="R8">
        <v>40</v>
      </c>
    </row>
    <row r="9" spans="2:18" x14ac:dyDescent="0.4">
      <c r="B9" s="55" t="s">
        <v>7</v>
      </c>
      <c r="C9" s="63"/>
      <c r="D9" s="56" t="s">
        <v>278</v>
      </c>
      <c r="E9" s="67"/>
      <c r="F9" s="56" t="s">
        <v>278</v>
      </c>
      <c r="G9" s="65"/>
      <c r="N9" s="1" t="s">
        <v>7</v>
      </c>
      <c r="O9" t="s">
        <v>137</v>
      </c>
      <c r="P9" t="s">
        <v>145</v>
      </c>
      <c r="Q9" s="39">
        <v>13</v>
      </c>
    </row>
    <row r="10" spans="2:18" x14ac:dyDescent="0.4">
      <c r="B10" s="55" t="s">
        <v>8</v>
      </c>
      <c r="C10" s="17"/>
      <c r="D10" s="56" t="s">
        <v>966</v>
      </c>
      <c r="E10" s="60"/>
      <c r="F10" s="56" t="s">
        <v>970</v>
      </c>
      <c r="G10" s="60"/>
      <c r="N10" s="1" t="s">
        <v>8</v>
      </c>
      <c r="O10" t="s">
        <v>137</v>
      </c>
      <c r="P10" t="s">
        <v>140</v>
      </c>
      <c r="Q10" s="39">
        <v>16</v>
      </c>
    </row>
    <row r="11" spans="2:18" x14ac:dyDescent="0.4">
      <c r="B11" s="55" t="s">
        <v>9</v>
      </c>
      <c r="C11" s="17"/>
      <c r="D11" s="55" t="s">
        <v>69</v>
      </c>
      <c r="E11" s="64"/>
      <c r="F11" s="56" t="s">
        <v>969</v>
      </c>
      <c r="G11" s="64"/>
      <c r="N11" s="1" t="s">
        <v>9</v>
      </c>
      <c r="O11" t="s">
        <v>137</v>
      </c>
      <c r="P11" t="s">
        <v>140</v>
      </c>
      <c r="Q11" s="39">
        <v>20</v>
      </c>
    </row>
    <row r="12" spans="2:18" x14ac:dyDescent="0.4">
      <c r="B12" s="55" t="s">
        <v>10</v>
      </c>
      <c r="C12" s="17"/>
      <c r="D12" s="57" t="s">
        <v>285</v>
      </c>
      <c r="E12" s="66"/>
      <c r="F12" s="55" t="s">
        <v>69</v>
      </c>
      <c r="G12" s="66"/>
      <c r="N12" s="1" t="s">
        <v>10</v>
      </c>
      <c r="O12" t="s">
        <v>137</v>
      </c>
      <c r="P12" t="s">
        <v>140</v>
      </c>
      <c r="Q12" s="39">
        <v>20</v>
      </c>
    </row>
    <row r="13" spans="2:18" x14ac:dyDescent="0.4">
      <c r="B13" s="55" t="s">
        <v>11</v>
      </c>
      <c r="C13" s="17"/>
      <c r="D13" s="58" t="s">
        <v>241</v>
      </c>
      <c r="E13" s="60"/>
      <c r="F13" s="57" t="s">
        <v>117</v>
      </c>
      <c r="G13" s="60"/>
      <c r="N13" s="1" t="s">
        <v>11</v>
      </c>
      <c r="O13" t="s">
        <v>137</v>
      </c>
      <c r="P13" s="17" t="s">
        <v>224</v>
      </c>
      <c r="Q13" s="39">
        <v>8</v>
      </c>
    </row>
    <row r="14" spans="2:18" x14ac:dyDescent="0.4">
      <c r="B14" s="55" t="s">
        <v>12</v>
      </c>
      <c r="C14" s="17"/>
      <c r="D14" s="55" t="s">
        <v>119</v>
      </c>
      <c r="E14" s="60"/>
      <c r="F14" s="58" t="s">
        <v>241</v>
      </c>
      <c r="G14" s="60"/>
      <c r="N14" s="1" t="s">
        <v>12</v>
      </c>
      <c r="O14" t="s">
        <v>137</v>
      </c>
      <c r="P14" t="s">
        <v>140</v>
      </c>
      <c r="Q14" s="39">
        <v>20</v>
      </c>
    </row>
    <row r="15" spans="2:18" x14ac:dyDescent="0.4">
      <c r="B15" s="55" t="s">
        <v>13</v>
      </c>
      <c r="C15" s="17"/>
      <c r="D15" s="55" t="s">
        <v>271</v>
      </c>
      <c r="E15" s="60"/>
      <c r="F15" s="55" t="s">
        <v>967</v>
      </c>
      <c r="G15" s="60"/>
      <c r="N15" s="1" t="s">
        <v>13</v>
      </c>
      <c r="O15" t="s">
        <v>138</v>
      </c>
      <c r="Q15" s="39"/>
    </row>
    <row r="16" spans="2:18" x14ac:dyDescent="0.4">
      <c r="B16" s="55" t="s">
        <v>229</v>
      </c>
      <c r="C16" s="17"/>
      <c r="D16" s="55" t="s">
        <v>283</v>
      </c>
      <c r="E16" s="60"/>
      <c r="F16" s="55" t="s">
        <v>287</v>
      </c>
      <c r="G16" s="60"/>
      <c r="N16" s="1" t="s">
        <v>229</v>
      </c>
      <c r="O16" s="17" t="s">
        <v>230</v>
      </c>
      <c r="P16" t="s">
        <v>140</v>
      </c>
      <c r="Q16" s="39">
        <v>1</v>
      </c>
    </row>
    <row r="17" spans="2:14" x14ac:dyDescent="0.4">
      <c r="B17" s="61" t="s">
        <v>270</v>
      </c>
      <c r="C17" s="17"/>
      <c r="D17" s="59" t="s">
        <v>254</v>
      </c>
      <c r="E17" s="17"/>
      <c r="F17" s="59" t="s">
        <v>254</v>
      </c>
      <c r="G17" s="17"/>
    </row>
    <row r="18" spans="2:14" x14ac:dyDescent="0.4">
      <c r="B18" s="1"/>
      <c r="D18" s="68"/>
    </row>
    <row r="19" spans="2:14" x14ac:dyDescent="0.4">
      <c r="D19" s="63"/>
      <c r="F19" s="63"/>
      <c r="N19" s="25" t="s">
        <v>242</v>
      </c>
    </row>
    <row r="20" spans="2:14" x14ac:dyDescent="0.4">
      <c r="D20" s="12"/>
      <c r="F20" s="1" t="s">
        <v>267</v>
      </c>
      <c r="N20" s="5" t="s">
        <v>114</v>
      </c>
    </row>
    <row r="21" spans="2:14" x14ac:dyDescent="0.4">
      <c r="D21" s="12"/>
      <c r="F21" s="18" t="s">
        <v>268</v>
      </c>
      <c r="N21" s="5"/>
    </row>
    <row r="22" spans="2:14" x14ac:dyDescent="0.4">
      <c r="D22" s="12"/>
      <c r="F22" s="53" t="s">
        <v>254</v>
      </c>
      <c r="N22" s="5"/>
    </row>
    <row r="23" spans="2:14" x14ac:dyDescent="0.4">
      <c r="D23" s="12"/>
      <c r="F23" s="52"/>
      <c r="N23" s="5"/>
    </row>
    <row r="24" spans="2:14" x14ac:dyDescent="0.4">
      <c r="D24" s="1" t="s">
        <v>244</v>
      </c>
      <c r="N24" s="1" t="s">
        <v>3</v>
      </c>
    </row>
    <row r="25" spans="2:14" x14ac:dyDescent="0.4">
      <c r="D25" s="13" t="s">
        <v>65</v>
      </c>
      <c r="N25" s="1" t="s">
        <v>115</v>
      </c>
    </row>
    <row r="26" spans="2:14" x14ac:dyDescent="0.4">
      <c r="D26" s="62" t="s">
        <v>66</v>
      </c>
      <c r="N26" s="46" t="s">
        <v>116</v>
      </c>
    </row>
    <row r="27" spans="2:14" x14ac:dyDescent="0.4">
      <c r="D27" s="51" t="s">
        <v>67</v>
      </c>
      <c r="N27" s="1" t="s">
        <v>69</v>
      </c>
    </row>
    <row r="28" spans="2:14" x14ac:dyDescent="0.4">
      <c r="D28" s="51" t="s">
        <v>68</v>
      </c>
      <c r="N28" s="5" t="s">
        <v>117</v>
      </c>
    </row>
    <row r="29" spans="2:14" x14ac:dyDescent="0.4">
      <c r="D29" s="51" t="s">
        <v>69</v>
      </c>
      <c r="N29" s="47" t="s">
        <v>241</v>
      </c>
    </row>
    <row r="30" spans="2:14" x14ac:dyDescent="0.4">
      <c r="D30" s="55" t="s">
        <v>284</v>
      </c>
      <c r="N30" s="1" t="s">
        <v>119</v>
      </c>
    </row>
    <row r="31" spans="2:14" x14ac:dyDescent="0.4">
      <c r="D31" s="52" t="s">
        <v>226</v>
      </c>
      <c r="N31" s="1" t="s">
        <v>253</v>
      </c>
    </row>
    <row r="33" spans="14:16" x14ac:dyDescent="0.4">
      <c r="N33" s="40" t="s">
        <v>244</v>
      </c>
    </row>
    <row r="34" spans="14:16" x14ac:dyDescent="0.4">
      <c r="N34" s="42" t="s">
        <v>65</v>
      </c>
      <c r="O34" s="13" t="s">
        <v>137</v>
      </c>
      <c r="P34" s="13" t="s">
        <v>139</v>
      </c>
    </row>
    <row r="35" spans="14:16" x14ac:dyDescent="0.4">
      <c r="N35" s="42" t="s">
        <v>66</v>
      </c>
      <c r="O35" s="13" t="s">
        <v>137</v>
      </c>
      <c r="P35" s="13" t="s">
        <v>140</v>
      </c>
    </row>
    <row r="36" spans="14:16" x14ac:dyDescent="0.4">
      <c r="N36" s="42" t="s">
        <v>67</v>
      </c>
      <c r="O36" s="13" t="s">
        <v>137</v>
      </c>
      <c r="P36" s="13" t="s">
        <v>141</v>
      </c>
    </row>
    <row r="37" spans="14:16" x14ac:dyDescent="0.4">
      <c r="N37" s="42" t="s">
        <v>68</v>
      </c>
      <c r="O37" s="13" t="s">
        <v>137</v>
      </c>
      <c r="P37" s="13" t="s">
        <v>141</v>
      </c>
    </row>
    <row r="38" spans="14:16" x14ac:dyDescent="0.4">
      <c r="N38" s="42" t="s">
        <v>69</v>
      </c>
      <c r="O38" s="13" t="s">
        <v>137</v>
      </c>
      <c r="P38" s="13" t="s">
        <v>141</v>
      </c>
    </row>
    <row r="39" spans="14:16" x14ac:dyDescent="0.4">
      <c r="N39" s="42" t="s">
        <v>70</v>
      </c>
      <c r="O39" s="13" t="s">
        <v>138</v>
      </c>
      <c r="P39" s="43"/>
    </row>
    <row r="40" spans="14:16" x14ac:dyDescent="0.4">
      <c r="N40" s="42" t="s">
        <v>226</v>
      </c>
      <c r="O40" s="18" t="s">
        <v>227</v>
      </c>
      <c r="P40" s="18" t="s">
        <v>228</v>
      </c>
    </row>
    <row r="42" spans="14:16" x14ac:dyDescent="0.4">
      <c r="N42" s="50" t="s">
        <v>252</v>
      </c>
    </row>
    <row r="43" spans="14:16" x14ac:dyDescent="0.4">
      <c r="N43" s="18" t="s">
        <v>253</v>
      </c>
    </row>
    <row r="44" spans="14:16" x14ac:dyDescent="0.4">
      <c r="N44" s="18" t="s">
        <v>254</v>
      </c>
    </row>
    <row r="45" spans="14:16" x14ac:dyDescent="0.4">
      <c r="N45" s="49" t="s">
        <v>255</v>
      </c>
    </row>
    <row r="46" spans="14:16" x14ac:dyDescent="0.4">
      <c r="N46" s="49" t="s">
        <v>256</v>
      </c>
    </row>
    <row r="47" spans="14:16" x14ac:dyDescent="0.4">
      <c r="N47" s="49" t="s">
        <v>257</v>
      </c>
    </row>
    <row r="48" spans="14:16" x14ac:dyDescent="0.4">
      <c r="N48" s="49" t="s">
        <v>257</v>
      </c>
    </row>
  </sheetData>
  <phoneticPr fontId="8"/>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0A16-7D4F-4815-8486-31E5D9BFAD11}">
  <dimension ref="B2:F25"/>
  <sheetViews>
    <sheetView workbookViewId="0">
      <selection activeCell="G11" sqref="G11"/>
    </sheetView>
  </sheetViews>
  <sheetFormatPr defaultRowHeight="18.75" x14ac:dyDescent="0.4"/>
  <cols>
    <col min="2" max="6" width="19.625" customWidth="1"/>
  </cols>
  <sheetData>
    <row r="2" spans="2:6" ht="45.75" x14ac:dyDescent="0.4">
      <c r="B2" s="70" t="s">
        <v>289</v>
      </c>
    </row>
    <row r="4" spans="2:6" x14ac:dyDescent="0.4">
      <c r="B4" s="1" t="s">
        <v>276</v>
      </c>
      <c r="D4" s="1" t="s">
        <v>265</v>
      </c>
      <c r="E4" s="1"/>
      <c r="F4" s="1" t="s">
        <v>266</v>
      </c>
    </row>
    <row r="5" spans="2:6" x14ac:dyDescent="0.4">
      <c r="B5" s="18" t="s">
        <v>263</v>
      </c>
      <c r="C5" s="17"/>
      <c r="D5" s="53" t="s">
        <v>264</v>
      </c>
      <c r="E5" s="60"/>
      <c r="F5" s="18" t="s">
        <v>264</v>
      </c>
    </row>
    <row r="6" spans="2:6" x14ac:dyDescent="0.4">
      <c r="B6" s="53" t="s">
        <v>4</v>
      </c>
      <c r="C6" s="63"/>
      <c r="D6" s="54" t="s">
        <v>282</v>
      </c>
      <c r="F6" s="54" t="s">
        <v>282</v>
      </c>
    </row>
    <row r="7" spans="2:6" x14ac:dyDescent="0.4">
      <c r="B7" s="55" t="s">
        <v>5</v>
      </c>
      <c r="D7" s="55" t="s">
        <v>279</v>
      </c>
      <c r="E7" s="60"/>
      <c r="F7" s="55" t="s">
        <v>279</v>
      </c>
    </row>
    <row r="8" spans="2:6" x14ac:dyDescent="0.4">
      <c r="B8" s="55" t="s">
        <v>6</v>
      </c>
      <c r="C8" s="17"/>
      <c r="D8" s="56" t="s">
        <v>278</v>
      </c>
      <c r="E8" s="60"/>
      <c r="F8" s="56" t="s">
        <v>278</v>
      </c>
    </row>
    <row r="9" spans="2:6" x14ac:dyDescent="0.4">
      <c r="B9" s="55" t="s">
        <v>7</v>
      </c>
      <c r="C9" s="63"/>
      <c r="D9" s="57" t="s">
        <v>285</v>
      </c>
      <c r="E9" s="67"/>
      <c r="F9" s="55" t="s">
        <v>287</v>
      </c>
    </row>
    <row r="10" spans="2:6" x14ac:dyDescent="0.4">
      <c r="B10" s="55" t="s">
        <v>8</v>
      </c>
      <c r="C10" s="17"/>
      <c r="D10" s="58" t="s">
        <v>241</v>
      </c>
      <c r="E10" s="60"/>
      <c r="F10" s="59"/>
    </row>
    <row r="11" spans="2:6" x14ac:dyDescent="0.4">
      <c r="B11" s="55" t="s">
        <v>9</v>
      </c>
      <c r="C11" s="17"/>
      <c r="D11" s="55" t="s">
        <v>283</v>
      </c>
      <c r="E11" s="64"/>
    </row>
    <row r="12" spans="2:6" x14ac:dyDescent="0.4">
      <c r="B12" s="55" t="s">
        <v>10</v>
      </c>
      <c r="C12" s="17"/>
      <c r="D12" s="59"/>
      <c r="E12" s="66"/>
      <c r="F12" s="63"/>
    </row>
    <row r="13" spans="2:6" x14ac:dyDescent="0.4">
      <c r="B13" s="55" t="s">
        <v>11</v>
      </c>
      <c r="C13" s="17"/>
      <c r="D13" s="68"/>
      <c r="E13" s="60"/>
      <c r="F13" s="1" t="s">
        <v>267</v>
      </c>
    </row>
    <row r="14" spans="2:6" x14ac:dyDescent="0.4">
      <c r="B14" s="55" t="s">
        <v>12</v>
      </c>
      <c r="C14" s="17"/>
      <c r="D14" s="63"/>
      <c r="E14" s="60"/>
      <c r="F14" s="18" t="s">
        <v>268</v>
      </c>
    </row>
    <row r="15" spans="2:6" x14ac:dyDescent="0.4">
      <c r="B15" s="55" t="s">
        <v>13</v>
      </c>
      <c r="C15" s="17"/>
      <c r="D15" s="12"/>
      <c r="E15" s="60"/>
      <c r="F15" s="53" t="s">
        <v>254</v>
      </c>
    </row>
    <row r="16" spans="2:6" x14ac:dyDescent="0.4">
      <c r="B16" s="55" t="s">
        <v>229</v>
      </c>
      <c r="C16" s="17"/>
      <c r="D16" s="12"/>
      <c r="E16" s="60"/>
      <c r="F16" s="52"/>
    </row>
    <row r="17" spans="2:6" x14ac:dyDescent="0.4">
      <c r="B17" s="61" t="s">
        <v>270</v>
      </c>
      <c r="C17" s="17"/>
      <c r="D17" s="12"/>
      <c r="E17" s="17"/>
    </row>
    <row r="18" spans="2:6" x14ac:dyDescent="0.4">
      <c r="B18" s="1"/>
      <c r="D18" s="12"/>
    </row>
    <row r="19" spans="2:6" x14ac:dyDescent="0.4">
      <c r="D19" s="1" t="s">
        <v>244</v>
      </c>
      <c r="F19" s="1" t="s">
        <v>960</v>
      </c>
    </row>
    <row r="20" spans="2:6" x14ac:dyDescent="0.4">
      <c r="D20" s="13" t="s">
        <v>65</v>
      </c>
      <c r="F20" s="18" t="s">
        <v>959</v>
      </c>
    </row>
    <row r="21" spans="2:6" x14ac:dyDescent="0.4">
      <c r="D21" s="53" t="s">
        <v>961</v>
      </c>
      <c r="F21" s="51" t="s">
        <v>67</v>
      </c>
    </row>
    <row r="22" spans="2:6" x14ac:dyDescent="0.4">
      <c r="D22" s="51" t="s">
        <v>68</v>
      </c>
      <c r="F22" s="52"/>
    </row>
    <row r="23" spans="2:6" x14ac:dyDescent="0.4">
      <c r="D23" s="51" t="s">
        <v>69</v>
      </c>
    </row>
    <row r="24" spans="2:6" x14ac:dyDescent="0.4">
      <c r="D24" s="55" t="s">
        <v>284</v>
      </c>
    </row>
    <row r="25" spans="2:6" x14ac:dyDescent="0.4">
      <c r="D25" s="52" t="s">
        <v>226</v>
      </c>
    </row>
  </sheetData>
  <phoneticPr fontId="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課題5</vt:lpstr>
      <vt:lpstr>課題4</vt:lpstr>
      <vt:lpstr>課題３</vt:lpstr>
      <vt:lpstr>課題2</vt:lpstr>
      <vt:lpstr>課題１</vt:lpstr>
      <vt:lpstr>規約</vt:lpstr>
      <vt:lpstr>要件定義</vt:lpstr>
      <vt:lpstr>概念設計</vt:lpstr>
      <vt:lpstr>論理設計</vt:lpstr>
      <vt:lpstr>物理設計</vt:lpstr>
      <vt:lpstr>テストデータ</vt:lpstr>
      <vt:lpstr>課題4!Print_Area</vt:lpstr>
      <vt:lpstr>課題5!Print_Area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太一 栗原</cp:lastModifiedBy>
  <cp:lastPrinted>2023-10-01T05:57:13Z</cp:lastPrinted>
  <dcterms:created xsi:type="dcterms:W3CDTF">2023-08-03T13:24:00Z</dcterms:created>
  <dcterms:modified xsi:type="dcterms:W3CDTF">2024-12-11T13:09:52Z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