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User\PycharmProjects\SP_Project\translations\"/>
    </mc:Choice>
  </mc:AlternateContent>
  <xr:revisionPtr revIDLastSave="0" documentId="13_ncr:1_{908D1137-191A-4F35-88AF-A8EBA3FD5EFB}" xr6:coauthVersionLast="43" xr6:coauthVersionMax="47" xr10:uidLastSave="{00000000-0000-0000-0000-000000000000}"/>
  <bookViews>
    <workbookView xWindow="-108" yWindow="-108" windowWidth="23256" windowHeight="12456" xr2:uid="{05EE6742-DC1F-4D30-8912-AFBDF4D1E2A6}"/>
  </bookViews>
  <sheets>
    <sheet name="Feuil1" sheetId="1" r:id="rId1"/>
    <sheet name="Feuil2" sheetId="2" state="hidden" r:id="rId2"/>
    <sheet name="Feuil2 (2)" sheetId="3" state="hidden" r:id="rId3"/>
  </sheets>
  <definedNames>
    <definedName name="_xlnm._FilterDatabase" localSheetId="0" hidden="1">Feuil1!$A$1:$C$338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6" i="3" l="1"/>
  <c r="F15" i="3"/>
  <c r="E17" i="3"/>
  <c r="F17" i="3" s="1"/>
  <c r="H10" i="3"/>
  <c r="C10" i="3"/>
  <c r="H9" i="3"/>
  <c r="F9" i="3"/>
  <c r="F11" i="3" s="1"/>
  <c r="F13" i="3" s="1"/>
  <c r="H10" i="2"/>
  <c r="H9" i="2"/>
  <c r="F9" i="2"/>
  <c r="F11" i="2" s="1"/>
  <c r="F13" i="2" s="1"/>
  <c r="C10" i="2"/>
  <c r="H11" i="3" l="1"/>
  <c r="H13" i="3" s="1"/>
  <c r="H11" i="2"/>
  <c r="H13" i="2" s="1"/>
</calcChain>
</file>

<file path=xl/sharedStrings.xml><?xml version="1.0" encoding="utf-8"?>
<sst xmlns="http://schemas.openxmlformats.org/spreadsheetml/2006/main" count="1037" uniqueCount="741">
  <si>
    <t>clé</t>
  </si>
  <si>
    <t>anglais</t>
  </si>
  <si>
    <t>français</t>
  </si>
  <si>
    <t>exit</t>
  </si>
  <si>
    <t>Exit</t>
  </si>
  <si>
    <t>Quitter</t>
  </si>
  <si>
    <t>enter informations</t>
  </si>
  <si>
    <t>Enter your informations</t>
  </si>
  <si>
    <t>Entrez vos informations</t>
  </si>
  <si>
    <t>quit</t>
  </si>
  <si>
    <t>Logout</t>
  </si>
  <si>
    <t>Déconnecter</t>
  </si>
  <si>
    <t>password</t>
  </si>
  <si>
    <t>mot de passe</t>
  </si>
  <si>
    <t>sign up</t>
  </si>
  <si>
    <t>s'inscrire</t>
  </si>
  <si>
    <t>valid</t>
  </si>
  <si>
    <t>Valider</t>
  </si>
  <si>
    <t>result</t>
  </si>
  <si>
    <t>Results</t>
  </si>
  <si>
    <t>résultats</t>
  </si>
  <si>
    <t>Professeurs</t>
  </si>
  <si>
    <t>Classes</t>
  </si>
  <si>
    <t>Students</t>
  </si>
  <si>
    <t>Scolarité</t>
  </si>
  <si>
    <t>Notes</t>
  </si>
  <si>
    <t>Report book</t>
  </si>
  <si>
    <t>Bulletins</t>
  </si>
  <si>
    <t>users</t>
  </si>
  <si>
    <t>utlisateurs</t>
  </si>
  <si>
    <t>Academic year</t>
  </si>
  <si>
    <t>Année scolaire</t>
  </si>
  <si>
    <t>filter</t>
  </si>
  <si>
    <t>filtrer</t>
  </si>
  <si>
    <t>infos élèves</t>
  </si>
  <si>
    <t>Student datas</t>
  </si>
  <si>
    <t>register</t>
  </si>
  <si>
    <t>registration</t>
  </si>
  <si>
    <t>inscription</t>
  </si>
  <si>
    <t>name</t>
  </si>
  <si>
    <t>first name</t>
  </si>
  <si>
    <t>nom</t>
  </si>
  <si>
    <t>prénom</t>
  </si>
  <si>
    <t>gender</t>
  </si>
  <si>
    <t>sexe</t>
  </si>
  <si>
    <t>born at</t>
  </si>
  <si>
    <t>né à</t>
  </si>
  <si>
    <t>tel</t>
  </si>
  <si>
    <t>Tel</t>
  </si>
  <si>
    <t>father</t>
  </si>
  <si>
    <t>mother</t>
  </si>
  <si>
    <t>Nom du père</t>
  </si>
  <si>
    <t>Nom de la mère</t>
  </si>
  <si>
    <t>contact 2</t>
  </si>
  <si>
    <t>class</t>
  </si>
  <si>
    <t>effectif</t>
  </si>
  <si>
    <t>head count</t>
  </si>
  <si>
    <t>registration number</t>
  </si>
  <si>
    <t>matricule</t>
  </si>
  <si>
    <t>fees</t>
  </si>
  <si>
    <t>frais</t>
  </si>
  <si>
    <t>tick if repeater</t>
  </si>
  <si>
    <t>cocher si redoublant</t>
  </si>
  <si>
    <t>pay off</t>
  </si>
  <si>
    <t>solder pension</t>
  </si>
  <si>
    <t>fees part 1</t>
  </si>
  <si>
    <t>tranche 1</t>
  </si>
  <si>
    <t>tranche 2</t>
  </si>
  <si>
    <t>tranche 3</t>
  </si>
  <si>
    <t>fees part 2</t>
  </si>
  <si>
    <t>fees part 3</t>
  </si>
  <si>
    <t>contact</t>
  </si>
  <si>
    <t>nouvel élève</t>
  </si>
  <si>
    <t>new student</t>
  </si>
  <si>
    <t>academic year</t>
  </si>
  <si>
    <t>année scolaire</t>
  </si>
  <si>
    <t>school fees</t>
  </si>
  <si>
    <t>frais de scolarité</t>
  </si>
  <si>
    <t>student data</t>
  </si>
  <si>
    <t>sign in</t>
  </si>
  <si>
    <t>connecter</t>
  </si>
  <si>
    <t>current year</t>
  </si>
  <si>
    <t>Validate</t>
  </si>
  <si>
    <t>edit student</t>
  </si>
  <si>
    <t>Edit student form</t>
  </si>
  <si>
    <t>modifier élève</t>
  </si>
  <si>
    <t>confirm msg</t>
  </si>
  <si>
    <t>confirmé</t>
  </si>
  <si>
    <t>confirm title</t>
  </si>
  <si>
    <t>confirmed</t>
  </si>
  <si>
    <t>changed saves</t>
  </si>
  <si>
    <t>modifications enregistrées</t>
  </si>
  <si>
    <t>error title</t>
  </si>
  <si>
    <t xml:space="preserve">error </t>
  </si>
  <si>
    <t>erreur</t>
  </si>
  <si>
    <t>error msg</t>
  </si>
  <si>
    <t>tous les champs sont obligatoires</t>
  </si>
  <si>
    <t>all fields are required</t>
  </si>
  <si>
    <t>male</t>
  </si>
  <si>
    <t>masculin</t>
  </si>
  <si>
    <t>female</t>
  </si>
  <si>
    <t>féminin</t>
  </si>
  <si>
    <t>register form</t>
  </si>
  <si>
    <t>formulaire d'inscription</t>
  </si>
  <si>
    <t>fees form</t>
  </si>
  <si>
    <t>hi</t>
  </si>
  <si>
    <t>Hi</t>
  </si>
  <si>
    <t>Salut</t>
  </si>
  <si>
    <t>welcome</t>
  </si>
  <si>
    <t>Welcome</t>
  </si>
  <si>
    <t>Bienvenue</t>
  </si>
  <si>
    <t>email</t>
  </si>
  <si>
    <t>Email</t>
  </si>
  <si>
    <t>choose language</t>
  </si>
  <si>
    <t>Choisir la langue</t>
  </si>
  <si>
    <t>Choose language</t>
  </si>
  <si>
    <t>Emploi de temps</t>
  </si>
  <si>
    <t>Academic Years</t>
  </si>
  <si>
    <t>Années scolaires</t>
  </si>
  <si>
    <t>Tableau de bord</t>
  </si>
  <si>
    <t>Board</t>
  </si>
  <si>
    <t>menu board</t>
  </si>
  <si>
    <t>menu students</t>
  </si>
  <si>
    <t>menu classes</t>
  </si>
  <si>
    <t>menu teachers</t>
  </si>
  <si>
    <t>menu time table</t>
  </si>
  <si>
    <t>menu school fees</t>
  </si>
  <si>
    <t>menu notes</t>
  </si>
  <si>
    <t>menu users</t>
  </si>
  <si>
    <t>menu academic years</t>
  </si>
  <si>
    <t>school management</t>
  </si>
  <si>
    <t>gestion scolaire</t>
  </si>
  <si>
    <t>menu report book</t>
  </si>
  <si>
    <t>surname</t>
  </si>
  <si>
    <t>kpi</t>
  </si>
  <si>
    <t>complete profiles</t>
  </si>
  <si>
    <t>profils complets</t>
  </si>
  <si>
    <t>datas</t>
  </si>
  <si>
    <t>données</t>
  </si>
  <si>
    <t>registrations</t>
  </si>
  <si>
    <t>inscriptions</t>
  </si>
  <si>
    <t>classe</t>
  </si>
  <si>
    <t>repeater check</t>
  </si>
  <si>
    <t>Lieu de résidence</t>
  </si>
  <si>
    <t>residence</t>
  </si>
  <si>
    <t>place of birth</t>
  </si>
  <si>
    <t>new registration</t>
  </si>
  <si>
    <t>New registration</t>
  </si>
  <si>
    <t>Nouvelle inscription</t>
  </si>
  <si>
    <t>load image</t>
  </si>
  <si>
    <t>charger image</t>
  </si>
  <si>
    <t>parents and contact</t>
  </si>
  <si>
    <t>parents et contact</t>
  </si>
  <si>
    <t>function</t>
  </si>
  <si>
    <t>fonction</t>
  </si>
  <si>
    <t>role</t>
  </si>
  <si>
    <t>rôle</t>
  </si>
  <si>
    <t>levels</t>
  </si>
  <si>
    <t>niveaux</t>
  </si>
  <si>
    <t>niveau</t>
  </si>
  <si>
    <t>count classes</t>
  </si>
  <si>
    <t>nombre de classes</t>
  </si>
  <si>
    <t>number of classes</t>
  </si>
  <si>
    <t>fill rate</t>
  </si>
  <si>
    <t>taux de remplissage</t>
  </si>
  <si>
    <t>max capacity</t>
  </si>
  <si>
    <t>capacité max</t>
  </si>
  <si>
    <t>current staffing</t>
  </si>
  <si>
    <t>effectif actuel</t>
  </si>
  <si>
    <t>capacity</t>
  </si>
  <si>
    <t>capacité</t>
  </si>
  <si>
    <t>status</t>
  </si>
  <si>
    <t>statut</t>
  </si>
  <si>
    <t>active</t>
  </si>
  <si>
    <t>actif</t>
  </si>
  <si>
    <t>exam class</t>
  </si>
  <si>
    <t>class d'examen</t>
  </si>
  <si>
    <t>level</t>
  </si>
  <si>
    <t>new class</t>
  </si>
  <si>
    <t>nouvelle classe</t>
  </si>
  <si>
    <t>head teacher</t>
  </si>
  <si>
    <t>prof titualire</t>
  </si>
  <si>
    <t>hourly pay</t>
  </si>
  <si>
    <t>taux horaire</t>
  </si>
  <si>
    <t>count teachers</t>
  </si>
  <si>
    <t>nombre de profs</t>
  </si>
  <si>
    <t>count absences</t>
  </si>
  <si>
    <t>nombre d'absences</t>
  </si>
  <si>
    <t>Teachers</t>
  </si>
  <si>
    <t>new teacher</t>
  </si>
  <si>
    <t>nouveau prof</t>
  </si>
  <si>
    <t>subjects taught</t>
  </si>
  <si>
    <t>matières enseignées</t>
  </si>
  <si>
    <t>slots generation</t>
  </si>
  <si>
    <t>time slots generation</t>
  </si>
  <si>
    <t>génération des créneaux horaires</t>
  </si>
  <si>
    <t>remaining balance</t>
  </si>
  <si>
    <t>reste à payer</t>
  </si>
  <si>
    <t>amount paid</t>
  </si>
  <si>
    <t>montant payé</t>
  </si>
  <si>
    <t>search</t>
  </si>
  <si>
    <t>chercher</t>
  </si>
  <si>
    <t>student</t>
  </si>
  <si>
    <t>élève</t>
  </si>
  <si>
    <t>revorey rate</t>
  </si>
  <si>
    <t>taux recouvrement</t>
  </si>
  <si>
    <t>delete filter</t>
  </si>
  <si>
    <t>supprimer filtres</t>
  </si>
  <si>
    <t>amount expected</t>
  </si>
  <si>
    <t>montant attendu</t>
  </si>
  <si>
    <t>amount recovered</t>
  </si>
  <si>
    <t>montant recouvré</t>
  </si>
  <si>
    <t>nb transactions</t>
  </si>
  <si>
    <t>recovery rate</t>
  </si>
  <si>
    <t>export excel</t>
  </si>
  <si>
    <t>export pdf</t>
  </si>
  <si>
    <t>view by part</t>
  </si>
  <si>
    <t>Export excel</t>
  </si>
  <si>
    <t>Export pdf</t>
  </si>
  <si>
    <t>View by part</t>
  </si>
  <si>
    <t>Exporter excel</t>
  </si>
  <si>
    <t>Exporter pdf</t>
  </si>
  <si>
    <t>Vue par tranche</t>
  </si>
  <si>
    <t>teacher view</t>
  </si>
  <si>
    <t>Teacher view</t>
  </si>
  <si>
    <t>vue professeur</t>
  </si>
  <si>
    <t>add note</t>
  </si>
  <si>
    <t>Ajouter note</t>
  </si>
  <si>
    <t>Add note</t>
  </si>
  <si>
    <t>import notes</t>
  </si>
  <si>
    <t>Import notes</t>
  </si>
  <si>
    <t>Importer notes</t>
  </si>
  <si>
    <t>subject</t>
  </si>
  <si>
    <t>matière</t>
  </si>
  <si>
    <t>sequence</t>
  </si>
  <si>
    <t>séquence</t>
  </si>
  <si>
    <t>note</t>
  </si>
  <si>
    <t>nb students</t>
  </si>
  <si>
    <t>nb élèves</t>
  </si>
  <si>
    <t>Close</t>
  </si>
  <si>
    <t>Fermer</t>
  </si>
  <si>
    <t>Authentication error</t>
  </si>
  <si>
    <t>authentication error</t>
  </si>
  <si>
    <t>Erreur d'authentification</t>
  </si>
  <si>
    <t>error</t>
  </si>
  <si>
    <t>invalid credentials</t>
  </si>
  <si>
    <t>identifiants incorrects</t>
  </si>
  <si>
    <t>amount</t>
  </si>
  <si>
    <t>montant</t>
  </si>
  <si>
    <t>success</t>
  </si>
  <si>
    <t>succès</t>
  </si>
  <si>
    <t>student updated</t>
  </si>
  <si>
    <t>élève mis à jour</t>
  </si>
  <si>
    <t>Image importée avec succès</t>
  </si>
  <si>
    <t>import image success</t>
  </si>
  <si>
    <t>picture successfully impoted</t>
  </si>
  <si>
    <t>student added</t>
  </si>
  <si>
    <t>student added succesfully</t>
  </si>
  <si>
    <t>élève ajouté avec succès</t>
  </si>
  <si>
    <t>network error title</t>
  </si>
  <si>
    <t>Erreur réseau</t>
  </si>
  <si>
    <t>Network error</t>
  </si>
  <si>
    <t>network error msg</t>
  </si>
  <si>
    <t>connection impossible. check that you are connected to the internet</t>
  </si>
  <si>
    <t>connexion impossible. vérifiez que vous êtes connectés à internet</t>
  </si>
  <si>
    <t>An unexpected error has occurred.</t>
  </si>
  <si>
    <t>Une erreur inattendue est survenue.</t>
  </si>
  <si>
    <t>unexpected error</t>
  </si>
  <si>
    <t>select</t>
  </si>
  <si>
    <t>sélectionner</t>
  </si>
  <si>
    <t>selected id</t>
  </si>
  <si>
    <t>id sélectionné</t>
  </si>
  <si>
    <t>confirm registration</t>
  </si>
  <si>
    <t>student registered</t>
  </si>
  <si>
    <t>élève inscrit</t>
  </si>
  <si>
    <t>alert</t>
  </si>
  <si>
    <t>discipline</t>
  </si>
  <si>
    <t>payment history</t>
  </si>
  <si>
    <t>historique des paiements</t>
  </si>
  <si>
    <t>print receipt</t>
  </si>
  <si>
    <t>imprimer reçu</t>
  </si>
  <si>
    <t>make a payment</t>
  </si>
  <si>
    <t>effectuer un paiement</t>
  </si>
  <si>
    <t>fees part</t>
  </si>
  <si>
    <t>tranche</t>
  </si>
  <si>
    <t>amount due</t>
  </si>
  <si>
    <t>montant dû</t>
  </si>
  <si>
    <t>montant versé</t>
  </si>
  <si>
    <t>on going</t>
  </si>
  <si>
    <t>en cours</t>
  </si>
  <si>
    <t>sold out</t>
  </si>
  <si>
    <t>soldé</t>
  </si>
  <si>
    <t>profile</t>
  </si>
  <si>
    <t>profil</t>
  </si>
  <si>
    <t>complete</t>
  </si>
  <si>
    <t>complet</t>
  </si>
  <si>
    <t>incomplete</t>
  </si>
  <si>
    <t>incomplet</t>
  </si>
  <si>
    <t>class created succesfully</t>
  </si>
  <si>
    <t>classe crée avec succès</t>
  </si>
  <si>
    <t>class creation success</t>
  </si>
  <si>
    <t>you don't have the rights for this action</t>
  </si>
  <si>
    <t>vous n'avez pas les droits pour cette opération</t>
  </si>
  <si>
    <t>error rights</t>
  </si>
  <si>
    <t>class details</t>
  </si>
  <si>
    <t>détails classe</t>
  </si>
  <si>
    <t>last activity</t>
  </si>
  <si>
    <t>activité récente</t>
  </si>
  <si>
    <t>logout</t>
  </si>
  <si>
    <t>déconnecter</t>
  </si>
  <si>
    <t>count active classes</t>
  </si>
  <si>
    <t>nb classes actives</t>
  </si>
  <si>
    <t>anglophone classes</t>
  </si>
  <si>
    <t>francophone classes</t>
  </si>
  <si>
    <t>exam classes</t>
  </si>
  <si>
    <t>classes d'examen</t>
  </si>
  <si>
    <t>download receipt</t>
  </si>
  <si>
    <t>Download receipt</t>
  </si>
  <si>
    <t>téléchargher reçu</t>
  </si>
  <si>
    <t>data extraction</t>
  </si>
  <si>
    <t>extraction des données</t>
  </si>
  <si>
    <t>xls format</t>
  </si>
  <si>
    <t>format excel</t>
  </si>
  <si>
    <t>pdf format</t>
  </si>
  <si>
    <t>format pdf</t>
  </si>
  <si>
    <t>boys</t>
  </si>
  <si>
    <t>girls</t>
  </si>
  <si>
    <t>garçons</t>
  </si>
  <si>
    <t>filles</t>
  </si>
  <si>
    <t>anglo classes</t>
  </si>
  <si>
    <t>classes anglo</t>
  </si>
  <si>
    <t>franco classes</t>
  </si>
  <si>
    <t>classes franco</t>
  </si>
  <si>
    <t>key datas</t>
  </si>
  <si>
    <t>chiffres clé</t>
  </si>
  <si>
    <t>élèves</t>
  </si>
  <si>
    <t>registered students list</t>
  </si>
  <si>
    <t>day</t>
  </si>
  <si>
    <t>jour</t>
  </si>
  <si>
    <t>créneau</t>
  </si>
  <si>
    <t>slot</t>
  </si>
  <si>
    <t>teacher</t>
  </si>
  <si>
    <t>professeur</t>
  </si>
  <si>
    <t>schedule</t>
  </si>
  <si>
    <t>day 1</t>
  </si>
  <si>
    <t>day 2</t>
  </si>
  <si>
    <t>day 3</t>
  </si>
  <si>
    <t>day 4</t>
  </si>
  <si>
    <t>day 5</t>
  </si>
  <si>
    <t>Monday</t>
  </si>
  <si>
    <t>Tuesday</t>
  </si>
  <si>
    <t>Wednesday</t>
  </si>
  <si>
    <t>Thursday</t>
  </si>
  <si>
    <t>Friday</t>
  </si>
  <si>
    <t>Lundi</t>
  </si>
  <si>
    <t>Mardi</t>
  </si>
  <si>
    <t>Mercredi</t>
  </si>
  <si>
    <t>Jeudi</t>
  </si>
  <si>
    <t>Vendredi</t>
  </si>
  <si>
    <t>assign head</t>
  </si>
  <si>
    <t>assign head teacher</t>
  </si>
  <si>
    <t>affecter titulaire</t>
  </si>
  <si>
    <t>edit</t>
  </si>
  <si>
    <t>modifier</t>
  </si>
  <si>
    <t>click to select</t>
  </si>
  <si>
    <t>cliquer pour sélectionner</t>
  </si>
  <si>
    <t>teacher registered</t>
  </si>
  <si>
    <t>professeur enregistré</t>
  </si>
  <si>
    <t>no data</t>
  </si>
  <si>
    <t>no data available</t>
  </si>
  <si>
    <t>pas de données</t>
  </si>
  <si>
    <t>emploi de temps</t>
  </si>
  <si>
    <t>hourly load</t>
  </si>
  <si>
    <t>charge horaire</t>
  </si>
  <si>
    <t>edit teacher</t>
  </si>
  <si>
    <t>modifier professeur</t>
  </si>
  <si>
    <t>teacher edited</t>
  </si>
  <si>
    <t>teacher edited successfully</t>
  </si>
  <si>
    <t>Professeur modifié avec succès</t>
  </si>
  <si>
    <t>free slot</t>
  </si>
  <si>
    <t>libérer créneau</t>
  </si>
  <si>
    <t>assign slot</t>
  </si>
  <si>
    <t>assigner créneau</t>
  </si>
  <si>
    <t>free</t>
  </si>
  <si>
    <t>libre</t>
  </si>
  <si>
    <t>busy</t>
  </si>
  <si>
    <t>occupé</t>
  </si>
  <si>
    <t>free time slot</t>
  </si>
  <si>
    <t>créneau libre</t>
  </si>
  <si>
    <t>new affectation</t>
  </si>
  <si>
    <t>nouvelle affectation</t>
  </si>
  <si>
    <t>PU ($)</t>
  </si>
  <si>
    <t>durée (mois)</t>
  </si>
  <si>
    <t>email (10 go Stockage par boite)</t>
  </si>
  <si>
    <t>qté</t>
  </si>
  <si>
    <t>nom de domaine</t>
  </si>
  <si>
    <t>total</t>
  </si>
  <si>
    <t>aeroservices.site</t>
  </si>
  <si>
    <t>Pour Nom de domaine</t>
  </si>
  <si>
    <t>taux de change USD/XAF Du jour</t>
  </si>
  <si>
    <t>Les prix à l'achat sont promotionnels et sont fonction de la durée choisie</t>
  </si>
  <si>
    <t>total au renouvellement</t>
  </si>
  <si>
    <t>PU au  renouvellement(pour 3 ans)</t>
  </si>
  <si>
    <t>class and subject</t>
  </si>
  <si>
    <t>classe et matière</t>
  </si>
  <si>
    <t>time slot occupied for this class</t>
  </si>
  <si>
    <t>créneau horaire occupé pour cette classe</t>
  </si>
  <si>
    <t>slot class busy</t>
  </si>
  <si>
    <t>successful assignment</t>
  </si>
  <si>
    <t>affectation réussie</t>
  </si>
  <si>
    <t>select option</t>
  </si>
  <si>
    <t>hourly load achieved for this subject in this class</t>
  </si>
  <si>
    <t>charge horaire atteinte pour cette matière dans cette classe</t>
  </si>
  <si>
    <t>hourly load check</t>
  </si>
  <si>
    <t>vérification charge horaire</t>
  </si>
  <si>
    <t>class availability check</t>
  </si>
  <si>
    <t>vérification disponibilité de la classe</t>
  </si>
  <si>
    <t>assign several slots</t>
  </si>
  <si>
    <t>affecter plusieurs créneaux</t>
  </si>
  <si>
    <t>il faut au moins 2 créneaux sélectionnés</t>
  </si>
  <si>
    <t>at least 2 selected slots are required</t>
  </si>
  <si>
    <t>slots checked required</t>
  </si>
  <si>
    <t>no teacher selected</t>
  </si>
  <si>
    <t>aucun professeur sélectionné</t>
  </si>
  <si>
    <t>hourly load exceeded</t>
  </si>
  <si>
    <t>fr</t>
  </si>
  <si>
    <t>tdr</t>
  </si>
  <si>
    <t>mc</t>
  </si>
  <si>
    <t>cm</t>
  </si>
  <si>
    <t>élèves inscrits</t>
  </si>
  <si>
    <t>boys registered</t>
  </si>
  <si>
    <t>garçons inscrits</t>
  </si>
  <si>
    <t>girls registered</t>
  </si>
  <si>
    <t>filles inscrites</t>
  </si>
  <si>
    <t>cp</t>
  </si>
  <si>
    <t>pc</t>
  </si>
  <si>
    <t>class view</t>
  </si>
  <si>
    <t>vue classes</t>
  </si>
  <si>
    <t>classes view</t>
  </si>
  <si>
    <t>teacher and subject</t>
  </si>
  <si>
    <t>professeur et matière</t>
  </si>
  <si>
    <t>teacher availability check</t>
  </si>
  <si>
    <t>vérification disponibilité du professeur</t>
  </si>
  <si>
    <t>teacher slot busy</t>
  </si>
  <si>
    <t>teacher not free for this time slot</t>
  </si>
  <si>
    <t>le professeur n'est pas libre pour ce créneau</t>
  </si>
  <si>
    <t>student info</t>
  </si>
  <si>
    <t>infos élève</t>
  </si>
  <si>
    <t>parent info</t>
  </si>
  <si>
    <t>infos parents</t>
  </si>
  <si>
    <t>jj</t>
  </si>
  <si>
    <t>mm</t>
  </si>
  <si>
    <t>yyyy</t>
  </si>
  <si>
    <t>login</t>
  </si>
  <si>
    <t>connexion</t>
  </si>
  <si>
    <t>nb teachers</t>
  </si>
  <si>
    <t>nb professeurs</t>
  </si>
  <si>
    <t>teachers</t>
  </si>
  <si>
    <t>professeurs</t>
  </si>
  <si>
    <t>rate per hour</t>
  </si>
  <si>
    <t>rate</t>
  </si>
  <si>
    <t>coût</t>
  </si>
  <si>
    <t>nb hours affected</t>
  </si>
  <si>
    <t>nb heures assignées</t>
  </si>
  <si>
    <t>hours</t>
  </si>
  <si>
    <t>heures</t>
  </si>
  <si>
    <t>coût moyen / h</t>
  </si>
  <si>
    <t>born in</t>
  </si>
  <si>
    <t>né le</t>
  </si>
  <si>
    <t>YYYY</t>
  </si>
  <si>
    <t>AAAA</t>
  </si>
  <si>
    <t>MM</t>
  </si>
  <si>
    <t>JJ</t>
  </si>
  <si>
    <t>DD</t>
  </si>
  <si>
    <t>cost per week</t>
  </si>
  <si>
    <t>coût hebdomadaire</t>
  </si>
  <si>
    <t>subjects</t>
  </si>
  <si>
    <t>matières</t>
  </si>
  <si>
    <t>bursar</t>
  </si>
  <si>
    <t>économe</t>
  </si>
  <si>
    <t>secretary</t>
  </si>
  <si>
    <t>secrétaire</t>
  </si>
  <si>
    <t>principal</t>
  </si>
  <si>
    <t>prefect of studies</t>
  </si>
  <si>
    <t>préfet des études</t>
  </si>
  <si>
    <t>administrator</t>
  </si>
  <si>
    <t>administrateur</t>
  </si>
  <si>
    <t>nb users</t>
  </si>
  <si>
    <t>nb utilisateurs</t>
  </si>
  <si>
    <t>new user</t>
  </si>
  <si>
    <t>nouvel utilisateur</t>
  </si>
  <si>
    <t>expected amount</t>
  </si>
  <si>
    <t>collected amount</t>
  </si>
  <si>
    <t>montant collecté</t>
  </si>
  <si>
    <t>received</t>
  </si>
  <si>
    <t>reçu</t>
  </si>
  <si>
    <t>expected</t>
  </si>
  <si>
    <t>attendu</t>
  </si>
  <si>
    <t>remaining</t>
  </si>
  <si>
    <t>taux</t>
  </si>
  <si>
    <t>number</t>
  </si>
  <si>
    <t>nombre</t>
  </si>
  <si>
    <t>sequence 1</t>
  </si>
  <si>
    <t>sequence 2</t>
  </si>
  <si>
    <t>sequence 3</t>
  </si>
  <si>
    <t>sequence 4</t>
  </si>
  <si>
    <t>sequence 5</t>
  </si>
  <si>
    <t>sequence 6</t>
  </si>
  <si>
    <t>séquence 1</t>
  </si>
  <si>
    <t>séquence 2</t>
  </si>
  <si>
    <t>séquence 3</t>
  </si>
  <si>
    <t>séquence 4</t>
  </si>
  <si>
    <t>séquence 5</t>
  </si>
  <si>
    <t>séquence 6</t>
  </si>
  <si>
    <t>quarter 1</t>
  </si>
  <si>
    <t>quarter 2</t>
  </si>
  <si>
    <t>quarter 3</t>
  </si>
  <si>
    <t>trimestre 1</t>
  </si>
  <si>
    <t>trimestre 2</t>
  </si>
  <si>
    <t>trimestre 3</t>
  </si>
  <si>
    <t>détails affectations</t>
  </si>
  <si>
    <t>état des affectations</t>
  </si>
  <si>
    <t>affectations state</t>
  </si>
  <si>
    <t>affectations details</t>
  </si>
  <si>
    <t>affected</t>
  </si>
  <si>
    <t>affectées</t>
  </si>
  <si>
    <t>notes</t>
  </si>
  <si>
    <t>nb notes</t>
  </si>
  <si>
    <t>nb &gt; 10</t>
  </si>
  <si>
    <t>rate &gt; 10</t>
  </si>
  <si>
    <t>taux &gt; 10</t>
  </si>
  <si>
    <t>add notes</t>
  </si>
  <si>
    <t>ajouter notes</t>
  </si>
  <si>
    <t>export template</t>
  </si>
  <si>
    <t>exporter template</t>
  </si>
  <si>
    <t>filter window</t>
  </si>
  <si>
    <t>fenêtre des filtres</t>
  </si>
  <si>
    <t>students without note</t>
  </si>
  <si>
    <t>élèves sans note</t>
  </si>
  <si>
    <t>progress</t>
  </si>
  <si>
    <t>progression</t>
  </si>
  <si>
    <t>corrigez les noteserronées puis reessayez</t>
  </si>
  <si>
    <t>correct basd notes then retry</t>
  </si>
  <si>
    <t>error notes</t>
  </si>
  <si>
    <t>coefficient</t>
  </si>
  <si>
    <t>delete</t>
  </si>
  <si>
    <t>supprimer</t>
  </si>
  <si>
    <t>edit note</t>
  </si>
  <si>
    <t>modifier note</t>
  </si>
  <si>
    <t>vous n'êtes pas l'eneignant de cette classe pour cette matière</t>
  </si>
  <si>
    <t>you are not the teacher of this class for this subject</t>
  </si>
  <si>
    <t>bad teacher error</t>
  </si>
  <si>
    <t>note edited</t>
  </si>
  <si>
    <t>note edited succesfully</t>
  </si>
  <si>
    <t>note modifiée avec succès</t>
  </si>
  <si>
    <t>download template</t>
  </si>
  <si>
    <t>télécharger le template</t>
  </si>
  <si>
    <t>select a subject first</t>
  </si>
  <si>
    <t>veuillez sélectionner une matière</t>
  </si>
  <si>
    <t>you may select a subject first</t>
  </si>
  <si>
    <t>note already exists</t>
  </si>
  <si>
    <t>la note existe déjà</t>
  </si>
  <si>
    <t>note &gt; 20</t>
  </si>
  <si>
    <t>note must be a number</t>
  </si>
  <si>
    <t>la note doit être un nombre</t>
  </si>
  <si>
    <t>note is number</t>
  </si>
  <si>
    <t>file checking</t>
  </si>
  <si>
    <t>vérification du fichier</t>
  </si>
  <si>
    <t>nombre total de lignes</t>
  </si>
  <si>
    <t>total number of lines</t>
  </si>
  <si>
    <t>import lines</t>
  </si>
  <si>
    <t>import des lignes</t>
  </si>
  <si>
    <t>line</t>
  </si>
  <si>
    <t>ligne</t>
  </si>
  <si>
    <t>error type</t>
  </si>
  <si>
    <t>nature de l'erreur</t>
  </si>
  <si>
    <t>errors table</t>
  </si>
  <si>
    <t>table des erreurs</t>
  </si>
  <si>
    <t>excel format</t>
  </si>
  <si>
    <t>import</t>
  </si>
  <si>
    <t>no file selected</t>
  </si>
  <si>
    <t>aucun fichier sélectionné</t>
  </si>
  <si>
    <t>veuillez corriger toutes les erreurs avant de reimporter</t>
  </si>
  <si>
    <t>Please correct all errors before reimporting</t>
  </si>
  <si>
    <t>correct import errors</t>
  </si>
  <si>
    <t>file imported</t>
  </si>
  <si>
    <t>file imported successfully</t>
  </si>
  <si>
    <t>missing data</t>
  </si>
  <si>
    <t>donnée manquante</t>
  </si>
  <si>
    <t>missing note</t>
  </si>
  <si>
    <t>note manquante</t>
  </si>
  <si>
    <t>nb errors</t>
  </si>
  <si>
    <t>number of errors</t>
  </si>
  <si>
    <t>nombre d'erreurs</t>
  </si>
  <si>
    <t>student details</t>
  </si>
  <si>
    <t>head class</t>
  </si>
  <si>
    <t>classe principale</t>
  </si>
  <si>
    <t>head teacher assigned</t>
  </si>
  <si>
    <t>new head teacher assigned successfully</t>
  </si>
  <si>
    <t>nouveau professeur titulmaire assigné</t>
  </si>
  <si>
    <t>error invalid sequence</t>
  </si>
  <si>
    <t>this sequence is not active</t>
  </si>
  <si>
    <t>cette sequence n'est pas active</t>
  </si>
  <si>
    <t>absence non justifiée</t>
  </si>
  <si>
    <t>unjustified absence</t>
  </si>
  <si>
    <t>warning</t>
  </si>
  <si>
    <t>avertissement</t>
  </si>
  <si>
    <t>reprimand</t>
  </si>
  <si>
    <t>blâme</t>
  </si>
  <si>
    <t>justified absence</t>
  </si>
  <si>
    <t>absence justifiée</t>
  </si>
  <si>
    <t>late</t>
  </si>
  <si>
    <t>retard</t>
  </si>
  <si>
    <t>permanent ban</t>
  </si>
  <si>
    <t>exclusion définitive</t>
  </si>
  <si>
    <t>ban</t>
  </si>
  <si>
    <t>exclusion</t>
  </si>
  <si>
    <t>quantity</t>
  </si>
  <si>
    <t>quantité</t>
  </si>
  <si>
    <t>sanction saved</t>
  </si>
  <si>
    <t>sanction saved successfully</t>
  </si>
  <si>
    <t>sanction enregistrée avec succès</t>
  </si>
  <si>
    <t>comment</t>
  </si>
  <si>
    <t>commentaire</t>
  </si>
  <si>
    <t>active sequence</t>
  </si>
  <si>
    <t>active quarter</t>
  </si>
  <si>
    <t>trimestre actif</t>
  </si>
  <si>
    <t>séquence active</t>
  </si>
  <si>
    <t>quarter</t>
  </si>
  <si>
    <t>trimestre</t>
  </si>
  <si>
    <t>close sequence</t>
  </si>
  <si>
    <t>clôturer séquence</t>
  </si>
  <si>
    <t>close school year</t>
  </si>
  <si>
    <t>label</t>
  </si>
  <si>
    <t>caution</t>
  </si>
  <si>
    <t>attention</t>
  </si>
  <si>
    <t>caution text</t>
  </si>
  <si>
    <t>close year</t>
  </si>
  <si>
    <t>clôturer année</t>
  </si>
  <si>
    <t>The actions in this tab are crucial, and some are irreversible. Before closing a period, make sure that your entire team is on the same page and that all grades, absences, and penalties have been entered. Data for a closed period is locked and can no longer be modified. Closing a year is an irreversible action. It should be handled with care by the “main” profile</t>
  </si>
  <si>
    <t>les actions de cet onglet sont cruciales et certaines sont irréversibles. assurez-vous avant de clôturer une période que toute votre équipe est au diapason et que toutes les notes, absences, sanctions ont été entrées. les données d'une période clôturée sont verrouillées et ne peuvent donc plus être modifiées. clôturer une année est irréversible comme action. à manipuler avec précautions par le profil 'principal'</t>
  </si>
  <si>
    <t>sequence closed successfully</t>
  </si>
  <si>
    <t>séquence clôturée avec succès</t>
  </si>
  <si>
    <t>sequence closed</t>
  </si>
  <si>
    <t>1- new school year</t>
  </si>
  <si>
    <t>1- nouvelle année scolaire</t>
  </si>
  <si>
    <t>new school year</t>
  </si>
  <si>
    <t>nouvelle année scolaire</t>
  </si>
  <si>
    <t>2- new school fees</t>
  </si>
  <si>
    <t>2- nouveau frais de scolairté</t>
  </si>
  <si>
    <t>renew tuition fees</t>
  </si>
  <si>
    <t>reconduire frais de scolarité</t>
  </si>
  <si>
    <t>tuition fees</t>
  </si>
  <si>
    <t>pay off tuition fees</t>
  </si>
  <si>
    <t>2- new tuition fees</t>
  </si>
  <si>
    <t>renew affectations</t>
  </si>
  <si>
    <t>reconduire affectations</t>
  </si>
  <si>
    <t>activate affectations</t>
  </si>
  <si>
    <t>3- manage affectations</t>
  </si>
  <si>
    <t>3- gérer les ffectations</t>
  </si>
  <si>
    <t>new year generation</t>
  </si>
  <si>
    <t>génération nouvelle année</t>
  </si>
  <si>
    <t>generation caution</t>
  </si>
  <si>
    <t>Cette opération est irréversible. 
Cette opération peut prendre du temps. assurez-vous que: 
1- aucun utilisateur ne soit connecté à l'application.
2- votre PC reste branché. 
3- ne fermez pas votre session avant la fin du chargement. 
4- vous n'aurez plus accès aux données de l'année clôturée.
à la fin du chargement vous serez automatiquement déconnecté et redirigé vers la page d'accueil. 
En cas de problème veuillez contacter le service-client.</t>
  </si>
  <si>
    <t>This operation is irreversible. 
This operation may take some time. Make sure that: 
1- No users are logged into the application.
2- Your PC remains connected. 
3- You do not log out before the upload is complete. 
4- You will no longer have access to data from the closed year.
Once the upload is complete, you will be automatically logged out and redirected to the home page. 
If you encounter any problems, please contact customer service.</t>
  </si>
  <si>
    <t>check missing notes</t>
  </si>
  <si>
    <t>class checked</t>
  </si>
  <si>
    <t>classe vérifée</t>
  </si>
  <si>
    <t>nb missing notes</t>
  </si>
  <si>
    <t>nb notes manquantes</t>
  </si>
  <si>
    <t>total missing notes</t>
  </si>
  <si>
    <t>total notes manquantes</t>
  </si>
  <si>
    <t>The application will check for missing notes.</t>
  </si>
  <si>
    <t>l'application va checker les notes manquantes.</t>
  </si>
  <si>
    <t>notes added</t>
  </si>
  <si>
    <t>notes added successfully</t>
  </si>
  <si>
    <t>notes ajoutées avec succès</t>
  </si>
  <si>
    <t>close despite missing item</t>
  </si>
  <si>
    <t>clôturer malgré les manquants</t>
  </si>
  <si>
    <t>close despite missing</t>
  </si>
  <si>
    <t>missing note window</t>
  </si>
  <si>
    <t>checking window</t>
  </si>
  <si>
    <t>fenêtre de contrôle</t>
  </si>
  <si>
    <t>start</t>
  </si>
  <si>
    <t>début</t>
  </si>
  <si>
    <t>fin</t>
  </si>
  <si>
    <t>end</t>
  </si>
  <si>
    <t>year</t>
  </si>
  <si>
    <t>année</t>
  </si>
  <si>
    <t>nb subjects</t>
  </si>
  <si>
    <t>nb matières</t>
  </si>
  <si>
    <t>total missing</t>
  </si>
  <si>
    <t>total manquants</t>
  </si>
  <si>
    <t>télécharger details</t>
  </si>
  <si>
    <t>download details</t>
  </si>
  <si>
    <t>report</t>
  </si>
  <si>
    <t>rapport</t>
  </si>
  <si>
    <t>génération des résultats de la séquence</t>
  </si>
  <si>
    <t>generating sequence results</t>
  </si>
  <si>
    <t>generation sequence average</t>
  </si>
  <si>
    <t>stats by class</t>
  </si>
  <si>
    <t>statistics by class</t>
  </si>
  <si>
    <t>statistiques par classe</t>
  </si>
  <si>
    <t>confirm</t>
  </si>
  <si>
    <t>confirmer</t>
  </si>
  <si>
    <t>new year informations</t>
  </si>
  <si>
    <t>infos nouvelle année</t>
  </si>
  <si>
    <t>renew teachers assignment</t>
  </si>
  <si>
    <t>reconduire les affectations des professeurs</t>
  </si>
  <si>
    <t>Dernière étape. 
Cette opération peut prendre du temps. Gardez votre PC allumé et assurez-vous d'être connecté durant toute l'opération. aucun utilisateur ne doit être connecté. ne quittez pas la session.</t>
  </si>
  <si>
    <t>Last step. 
This operation may take some time. Keep your PC turned on and make sure you are connected throughout the operation. No users should be connected. Do not log out.</t>
  </si>
  <si>
    <t>last step</t>
  </si>
  <si>
    <t>average</t>
  </si>
  <si>
    <t>moyenne</t>
  </si>
  <si>
    <t>rank</t>
  </si>
  <si>
    <t>rang</t>
  </si>
  <si>
    <t>bulletins trimestriels</t>
  </si>
  <si>
    <t>quarterly reports</t>
  </si>
  <si>
    <t>bulletins annuels</t>
  </si>
  <si>
    <t>annual reports</t>
  </si>
  <si>
    <t>nb &lt; 10</t>
  </si>
  <si>
    <t>points</t>
  </si>
  <si>
    <t>fails</t>
  </si>
  <si>
    <t>success rate</t>
  </si>
  <si>
    <t>échecs</t>
  </si>
  <si>
    <t>réussites</t>
  </si>
  <si>
    <t>taux de réussite</t>
  </si>
  <si>
    <t>success 2</t>
  </si>
  <si>
    <t>rating</t>
  </si>
  <si>
    <t>note details</t>
  </si>
  <si>
    <t>détails des notes</t>
  </si>
  <si>
    <t>details</t>
  </si>
  <si>
    <t>print</t>
  </si>
  <si>
    <t>imprimer</t>
  </si>
  <si>
    <t>cote</t>
  </si>
  <si>
    <t>finishing operation</t>
  </si>
  <si>
    <t>clôture de l'opération</t>
  </si>
  <si>
    <t>data loading</t>
  </si>
  <si>
    <t>chargement des données</t>
  </si>
  <si>
    <t>report card</t>
  </si>
  <si>
    <t>bulletin scolaire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</si>
</sst>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409]* #,##0.00_ ;_-[$$-409]* \-#,##0.00\ ;_-[$$-409]* &quot;-&quot;??_ ;_-@_ "/>
    <numFmt numFmtId="165" formatCode="_-* #,##0_-;\-* #,##0_-;_-* &quot;-&quot;??_-;_-@_-"/>
  </numFmts>
  <fonts count="16">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14"/>
      <color theme="1"/>
      <name val="Aptos"/>
      <family val="2"/>
    </font>
    <font>
      <b/>
      <sz val="18"/>
      <color theme="1"/>
      <name val="Aptos"/>
      <family val="2"/>
    </font>
    <font>
      <b/>
      <sz val="16"/>
      <color rgb="FFFF0000"/>
      <name val="Calibri"/>
      <family val="2"/>
      <scheme val="minor"/>
    </font>
    <font>
      <b/>
      <sz val="14"/>
      <color theme="1"/>
      <name val="Aptos"/>
      <family val="2"/>
    </font>
    <font>
      <b/>
      <sz val="14"/>
      <color theme="1"/>
      <name val="Calibri"/>
      <family val="2"/>
      <scheme val="minor"/>
    </font>
    <font>
      <sz val="11"/>
      <color theme="0"/>
      <name val="Calibri"/>
      <family val="2"/>
      <scheme val="minor"/>
    </font>
    <font>
      <b/>
      <sz val="14"/>
      <color theme="0"/>
      <name val="Aptos"/>
      <family val="2"/>
    </font>
    <font>
      <sz val="14"/>
      <color theme="0"/>
      <name val="Calibri"/>
      <family val="2"/>
      <scheme val="minor"/>
    </font>
    <font>
      <sz val="10"/>
      <color rgb="FF6A8759"/>
      <name val="JetBrains Mono"/>
      <family val="3"/>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28">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xf numFmtId="0" fontId="7" fillId="0" borderId="0" xfId="0" applyFont="1" applyAlignment="1">
      <alignment horizontal="center" vertical="center" wrapText="1"/>
    </xf>
    <xf numFmtId="164" fontId="7" fillId="0" borderId="0" xfId="0" applyNumberFormat="1"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10" fillId="0" borderId="0" xfId="0" applyFont="1" applyAlignment="1">
      <alignment horizontal="center" vertical="center"/>
    </xf>
    <xf numFmtId="0" fontId="10" fillId="0" borderId="0" xfId="0" applyFont="1" applyAlignment="1">
      <alignment horizontal="center" vertical="center" wrapText="1"/>
    </xf>
    <xf numFmtId="0" fontId="5" fillId="0" borderId="0" xfId="0" applyFont="1"/>
    <xf numFmtId="164" fontId="6" fillId="0" borderId="0" xfId="0" applyNumberFormat="1" applyFont="1" applyAlignment="1">
      <alignment vertical="center" wrapText="1"/>
    </xf>
    <xf numFmtId="0" fontId="11" fillId="0" borderId="0" xfId="0" applyFont="1" applyAlignment="1">
      <alignment horizontal="center" vertical="center" wrapText="1"/>
    </xf>
    <xf numFmtId="0" fontId="10" fillId="0" borderId="0" xfId="0" applyFont="1"/>
    <xf numFmtId="0" fontId="6" fillId="0" borderId="0" xfId="0" applyFont="1" applyAlignment="1">
      <alignment horizontal="center" vertical="center" wrapText="1"/>
    </xf>
    <xf numFmtId="164" fontId="6" fillId="0" borderId="0" xfId="0" applyNumberFormat="1" applyFont="1" applyAlignment="1">
      <alignment horizontal="center" vertical="center" wrapText="1"/>
    </xf>
    <xf numFmtId="165" fontId="10" fillId="0" borderId="0" xfId="1" applyNumberFormat="1" applyFont="1" applyAlignment="1">
      <alignment horizontal="center" vertical="center"/>
    </xf>
    <xf numFmtId="0" fontId="13" fillId="0" borderId="0" xfId="0" applyFont="1"/>
    <xf numFmtId="0" fontId="12" fillId="0" borderId="0" xfId="0" applyFont="1"/>
    <xf numFmtId="0" fontId="14" fillId="0" borderId="0" xfId="0" applyFont="1"/>
    <xf numFmtId="164" fontId="14" fillId="0" borderId="0" xfId="0" applyNumberFormat="1" applyFont="1"/>
    <xf numFmtId="0" fontId="1" fillId="0" borderId="0" xfId="0" applyFont="1" applyAlignment="1">
      <alignment horizontal="center" vertical="center" wrapText="1"/>
    </xf>
    <xf numFmtId="0" fontId="15" fillId="0" borderId="0" xfId="0" applyFont="1" applyAlignment="1">
      <alignment vertical="center"/>
    </xf>
    <xf numFmtId="0" fontId="2" fillId="0" borderId="0" xfId="0" quotePrefix="1" applyFont="1" applyAlignment="1">
      <alignment horizontal="center" vertical="center"/>
    </xf>
    <xf numFmtId="0" fontId="8" fillId="0" borderId="0" xfId="0" applyFont="1" applyAlignment="1">
      <alignment horizontal="left"/>
    </xf>
    <xf numFmtId="0" fontId="9" fillId="0" borderId="0" xfId="0" applyFont="1" applyAlignment="1">
      <alignment horizontal="center" vertical="center"/>
    </xf>
    <xf numFmtId="0" fontId="10" fillId="0" borderId="0" xfId="0" applyFont="1" applyAlignment="1">
      <alignment horizontal="center" vertical="center"/>
    </xf>
  </cellXfs>
  <cellStyles count="2">
    <cellStyle name="Milliers" xfId="1" builtinId="3"/>
    <cellStyle name="Normal" xfId="0" builtinId="0"/>
  </cellStyles>
  <dxfs count="5">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BC614-FBAA-4786-803C-84330B31A162}" name="Tableau1" displayName="Tableau1" ref="A1:C338" totalsRowShown="0" headerRowDxfId="4" dataDxfId="3">
  <autoFilter ref="A1:C338" xr:uid="{CE0DE1EE-6F35-4194-BA96-445580CA0C4B}"/>
  <sortState ref="A35:C336">
    <sortCondition ref="A1:A336"/>
  </sortState>
  <tableColumns count="3">
    <tableColumn id="1" xr3:uid="{AB78EF34-7829-4CF7-A059-19356CD39982}" name="clé" dataDxfId="2"/>
    <tableColumn id="2" xr3:uid="{0A7CFA30-194E-4748-B680-3FE1941A6EBC}" name="anglais" dataDxfId="1"/>
    <tableColumn id="3" xr3:uid="{F3942478-9438-48B4-8FD4-6F7138B24F29}" name="français" dataDxfId="0"/>
  </tableColumns>
  <tableStyleInfo name="TableStyleMedium4"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DE1EE-6F35-4194-BA96-445580CA0C4B}">
  <dimension ref="A1:C338"/>
  <sheetViews>
    <sheetView tabSelected="1" zoomScaleNormal="100" workbookViewId="0">
      <pane ySplit="1" topLeftCell="A321" activePane="bottomLeft" state="frozen"/>
      <selection pane="bottomLeft" activeCell="A342" sqref="A342"/>
    </sheetView>
  </sheetViews>
  <sheetFormatPr baseColWidth="10" defaultColWidth="28.5546875" defaultRowHeight="15.6"/>
  <cols>
    <col min="1" max="1" width="28.5546875" style="2"/>
    <col min="2" max="2" width="67.33203125" style="3" customWidth="1"/>
    <col min="3" max="3" width="67.44140625" style="3" customWidth="1"/>
    <col min="4" max="16384" width="28.5546875" style="2"/>
  </cols>
  <sheetData>
    <row r="1" spans="1:3" s="1" customFormat="1" ht="21.6" customHeight="1">
      <c r="A1" s="1" t="s">
        <v>0</v>
      </c>
      <c r="B1" s="22" t="s">
        <v>1</v>
      </c>
      <c r="C1" s="22" t="s">
        <v>2</v>
      </c>
    </row>
    <row r="2" spans="1:3">
      <c r="A2" s="2" t="s">
        <v>74</v>
      </c>
      <c r="B2" s="3" t="s">
        <v>74</v>
      </c>
      <c r="C2" s="3" t="s">
        <v>75</v>
      </c>
    </row>
    <row r="3" spans="1:3">
      <c r="A3" s="2" t="s">
        <v>173</v>
      </c>
      <c r="B3" s="3" t="s">
        <v>173</v>
      </c>
      <c r="C3" s="3" t="s">
        <v>174</v>
      </c>
    </row>
    <row r="4" spans="1:3">
      <c r="A4" s="2" t="s">
        <v>226</v>
      </c>
      <c r="B4" s="3" t="s">
        <v>228</v>
      </c>
      <c r="C4" s="3" t="s">
        <v>227</v>
      </c>
    </row>
    <row r="5" spans="1:3">
      <c r="A5" s="2" t="s">
        <v>531</v>
      </c>
      <c r="B5" s="3" t="s">
        <v>531</v>
      </c>
      <c r="C5" s="3" t="s">
        <v>532</v>
      </c>
    </row>
    <row r="6" spans="1:3">
      <c r="A6" s="2" t="s">
        <v>485</v>
      </c>
      <c r="B6" s="3" t="s">
        <v>485</v>
      </c>
      <c r="C6" s="3" t="s">
        <v>486</v>
      </c>
    </row>
    <row r="7" spans="1:3">
      <c r="A7" s="2" t="s">
        <v>523</v>
      </c>
      <c r="B7" s="3" t="s">
        <v>523</v>
      </c>
      <c r="C7" s="3" t="s">
        <v>520</v>
      </c>
    </row>
    <row r="8" spans="1:3">
      <c r="A8" s="2" t="s">
        <v>522</v>
      </c>
      <c r="B8" s="3" t="s">
        <v>522</v>
      </c>
      <c r="C8" s="3" t="s">
        <v>521</v>
      </c>
    </row>
    <row r="9" spans="1:3">
      <c r="A9" s="2" t="s">
        <v>524</v>
      </c>
      <c r="B9" s="3" t="s">
        <v>524</v>
      </c>
      <c r="C9" s="3" t="s">
        <v>525</v>
      </c>
    </row>
    <row r="10" spans="1:3">
      <c r="A10" s="2" t="s">
        <v>275</v>
      </c>
      <c r="B10" s="3" t="s">
        <v>276</v>
      </c>
      <c r="C10" s="3" t="s">
        <v>276</v>
      </c>
    </row>
    <row r="11" spans="1:3">
      <c r="A11" s="2" t="s">
        <v>247</v>
      </c>
      <c r="B11" s="3" t="s">
        <v>247</v>
      </c>
      <c r="C11" s="3" t="s">
        <v>248</v>
      </c>
    </row>
    <row r="12" spans="1:3">
      <c r="A12" s="2" t="s">
        <v>285</v>
      </c>
      <c r="B12" s="3" t="s">
        <v>285</v>
      </c>
      <c r="C12" s="3" t="s">
        <v>286</v>
      </c>
    </row>
    <row r="13" spans="1:3">
      <c r="A13" s="2" t="s">
        <v>208</v>
      </c>
      <c r="B13" s="3" t="s">
        <v>208</v>
      </c>
      <c r="C13" s="3" t="s">
        <v>209</v>
      </c>
    </row>
    <row r="14" spans="1:3">
      <c r="A14" s="2" t="s">
        <v>208</v>
      </c>
      <c r="B14" s="3" t="s">
        <v>208</v>
      </c>
      <c r="C14" s="3" t="s">
        <v>209</v>
      </c>
    </row>
    <row r="15" spans="1:3">
      <c r="A15" s="2" t="s">
        <v>198</v>
      </c>
      <c r="B15" s="3" t="s">
        <v>198</v>
      </c>
      <c r="C15" s="3" t="s">
        <v>199</v>
      </c>
    </row>
    <row r="16" spans="1:3">
      <c r="A16" s="2" t="s">
        <v>198</v>
      </c>
      <c r="B16" s="3" t="s">
        <v>198</v>
      </c>
      <c r="C16" s="3" t="s">
        <v>287</v>
      </c>
    </row>
    <row r="17" spans="1:3">
      <c r="A17" s="2" t="s">
        <v>210</v>
      </c>
      <c r="B17" s="3" t="s">
        <v>210</v>
      </c>
      <c r="C17" s="3" t="s">
        <v>211</v>
      </c>
    </row>
    <row r="18" spans="1:3">
      <c r="A18" s="2" t="s">
        <v>312</v>
      </c>
      <c r="B18" s="3" t="s">
        <v>329</v>
      </c>
      <c r="C18" s="3" t="s">
        <v>330</v>
      </c>
    </row>
    <row r="19" spans="1:3">
      <c r="A19" s="2" t="s">
        <v>359</v>
      </c>
      <c r="B19" s="3" t="s">
        <v>360</v>
      </c>
      <c r="C19" s="3" t="s">
        <v>361</v>
      </c>
    </row>
    <row r="20" spans="1:3">
      <c r="A20" s="2" t="s">
        <v>417</v>
      </c>
      <c r="B20" s="3" t="s">
        <v>417</v>
      </c>
      <c r="C20" s="3" t="s">
        <v>418</v>
      </c>
    </row>
    <row r="21" spans="1:3">
      <c r="A21" s="2" t="s">
        <v>381</v>
      </c>
      <c r="B21" s="3" t="s">
        <v>381</v>
      </c>
      <c r="C21" s="3" t="s">
        <v>382</v>
      </c>
    </row>
    <row r="22" spans="1:3">
      <c r="A22" s="2" t="s">
        <v>242</v>
      </c>
      <c r="B22" s="3" t="s">
        <v>241</v>
      </c>
      <c r="C22" s="3" t="s">
        <v>243</v>
      </c>
    </row>
    <row r="23" spans="1:3">
      <c r="A23" s="2" t="s">
        <v>551</v>
      </c>
      <c r="B23" s="3" t="s">
        <v>550</v>
      </c>
      <c r="C23" s="3" t="s">
        <v>549</v>
      </c>
    </row>
    <row r="24" spans="1:3">
      <c r="A24" s="2" t="s">
        <v>45</v>
      </c>
      <c r="B24" s="3" t="s">
        <v>45</v>
      </c>
      <c r="C24" s="3" t="s">
        <v>46</v>
      </c>
    </row>
    <row r="25" spans="1:3">
      <c r="A25" s="2" t="s">
        <v>467</v>
      </c>
      <c r="B25" s="3" t="s">
        <v>467</v>
      </c>
      <c r="C25" s="3" t="s">
        <v>468</v>
      </c>
    </row>
    <row r="26" spans="1:3">
      <c r="A26" s="2" t="s">
        <v>325</v>
      </c>
      <c r="B26" s="3" t="s">
        <v>325</v>
      </c>
      <c r="C26" s="3" t="s">
        <v>327</v>
      </c>
    </row>
    <row r="27" spans="1:3">
      <c r="A27" s="2" t="s">
        <v>430</v>
      </c>
      <c r="B27" s="3" t="s">
        <v>430</v>
      </c>
      <c r="C27" s="3" t="s">
        <v>431</v>
      </c>
    </row>
    <row r="28" spans="1:3">
      <c r="A28" s="2" t="s">
        <v>478</v>
      </c>
      <c r="B28" s="3" t="s">
        <v>478</v>
      </c>
      <c r="C28" s="3" t="s">
        <v>479</v>
      </c>
    </row>
    <row r="29" spans="1:3">
      <c r="A29" s="2" t="s">
        <v>385</v>
      </c>
      <c r="B29" s="3" t="s">
        <v>385</v>
      </c>
      <c r="C29" s="3" t="s">
        <v>386</v>
      </c>
    </row>
    <row r="30" spans="1:3">
      <c r="A30" s="2" t="s">
        <v>169</v>
      </c>
      <c r="B30" s="3" t="s">
        <v>169</v>
      </c>
      <c r="C30" s="3" t="s">
        <v>170</v>
      </c>
    </row>
    <row r="31" spans="1:3">
      <c r="A31" s="2" t="s">
        <v>113</v>
      </c>
      <c r="B31" s="3" t="s">
        <v>115</v>
      </c>
      <c r="C31" s="3" t="s">
        <v>114</v>
      </c>
    </row>
    <row r="32" spans="1:3">
      <c r="A32" s="2" t="s">
        <v>54</v>
      </c>
      <c r="B32" s="3" t="s">
        <v>54</v>
      </c>
      <c r="C32" s="3" t="s">
        <v>141</v>
      </c>
    </row>
    <row r="33" spans="1:3">
      <c r="A33" s="2" t="s">
        <v>403</v>
      </c>
      <c r="B33" s="3" t="s">
        <v>403</v>
      </c>
      <c r="C33" s="3" t="s">
        <v>404</v>
      </c>
    </row>
    <row r="34" spans="1:3">
      <c r="A34" s="2" t="s">
        <v>415</v>
      </c>
      <c r="B34" s="3" t="s">
        <v>415</v>
      </c>
      <c r="C34" s="3" t="s">
        <v>416</v>
      </c>
    </row>
    <row r="35" spans="1:3">
      <c r="A35" s="2" t="s">
        <v>304</v>
      </c>
      <c r="B35" s="3" t="s">
        <v>304</v>
      </c>
      <c r="C35" s="3" t="s">
        <v>305</v>
      </c>
    </row>
    <row r="36" spans="1:3">
      <c r="A36" s="2" t="s">
        <v>436</v>
      </c>
      <c r="B36" s="3" t="s">
        <v>438</v>
      </c>
      <c r="C36" s="3" t="s">
        <v>437</v>
      </c>
    </row>
    <row r="37" spans="1:3">
      <c r="A37" s="2" t="s">
        <v>364</v>
      </c>
      <c r="B37" s="3" t="s">
        <v>364</v>
      </c>
      <c r="C37" s="3" t="s">
        <v>365</v>
      </c>
    </row>
    <row r="38" spans="1:3">
      <c r="A38" s="2" t="s">
        <v>544</v>
      </c>
      <c r="B38" s="3" t="s">
        <v>544</v>
      </c>
      <c r="C38" s="3" t="s">
        <v>544</v>
      </c>
    </row>
    <row r="39" spans="1:3">
      <c r="A39" s="2" t="s">
        <v>492</v>
      </c>
      <c r="B39" s="3" t="s">
        <v>492</v>
      </c>
      <c r="C39" s="3" t="s">
        <v>493</v>
      </c>
    </row>
    <row r="40" spans="1:3">
      <c r="A40" s="2" t="s">
        <v>294</v>
      </c>
      <c r="B40" s="3" t="s">
        <v>294</v>
      </c>
      <c r="C40" s="3" t="s">
        <v>295</v>
      </c>
    </row>
    <row r="41" spans="1:3">
      <c r="A41" s="2" t="s">
        <v>135</v>
      </c>
      <c r="B41" s="3" t="s">
        <v>135</v>
      </c>
      <c r="C41" s="3" t="s">
        <v>136</v>
      </c>
    </row>
    <row r="42" spans="1:3">
      <c r="A42" s="2" t="s">
        <v>86</v>
      </c>
      <c r="B42" s="3" t="s">
        <v>90</v>
      </c>
      <c r="C42" s="3" t="s">
        <v>91</v>
      </c>
    </row>
    <row r="43" spans="1:3">
      <c r="A43" s="2" t="s">
        <v>272</v>
      </c>
      <c r="B43" s="3" t="s">
        <v>273</v>
      </c>
      <c r="C43" s="3" t="s">
        <v>274</v>
      </c>
    </row>
    <row r="44" spans="1:3">
      <c r="A44" s="2" t="s">
        <v>88</v>
      </c>
      <c r="B44" s="3" t="s">
        <v>89</v>
      </c>
      <c r="C44" s="3" t="s">
        <v>87</v>
      </c>
    </row>
    <row r="45" spans="1:3">
      <c r="A45" s="2" t="s">
        <v>71</v>
      </c>
      <c r="B45" s="3" t="s">
        <v>71</v>
      </c>
      <c r="C45" s="3" t="s">
        <v>71</v>
      </c>
    </row>
    <row r="46" spans="1:3">
      <c r="A46" s="2" t="s">
        <v>53</v>
      </c>
      <c r="B46" s="3" t="s">
        <v>53</v>
      </c>
      <c r="C46" s="3" t="s">
        <v>53</v>
      </c>
    </row>
    <row r="47" spans="1:3">
      <c r="A47" s="2" t="s">
        <v>474</v>
      </c>
      <c r="B47" s="3" t="s">
        <v>474</v>
      </c>
      <c r="C47" s="3" t="s">
        <v>475</v>
      </c>
    </row>
    <row r="48" spans="1:3">
      <c r="A48" s="2" t="s">
        <v>186</v>
      </c>
      <c r="B48" s="3" t="s">
        <v>186</v>
      </c>
      <c r="C48" s="3" t="s">
        <v>187</v>
      </c>
    </row>
    <row r="49" spans="1:3">
      <c r="A49" s="2" t="s">
        <v>310</v>
      </c>
      <c r="B49" s="3" t="s">
        <v>310</v>
      </c>
      <c r="C49" s="3" t="s">
        <v>311</v>
      </c>
    </row>
    <row r="50" spans="1:3">
      <c r="A50" s="2" t="s">
        <v>160</v>
      </c>
      <c r="B50" s="3" t="s">
        <v>162</v>
      </c>
      <c r="C50" s="3" t="s">
        <v>161</v>
      </c>
    </row>
    <row r="51" spans="1:3">
      <c r="A51" s="2" t="s">
        <v>184</v>
      </c>
      <c r="B51" s="3" t="s">
        <v>184</v>
      </c>
      <c r="C51" s="3" t="s">
        <v>185</v>
      </c>
    </row>
    <row r="52" spans="1:3">
      <c r="A52" s="2" t="s">
        <v>434</v>
      </c>
      <c r="B52" s="3" t="s">
        <v>434</v>
      </c>
      <c r="C52" s="3" t="s">
        <v>435</v>
      </c>
    </row>
    <row r="53" spans="1:3">
      <c r="A53" s="2" t="s">
        <v>167</v>
      </c>
      <c r="B53" s="3" t="s">
        <v>167</v>
      </c>
      <c r="C53" s="3" t="s">
        <v>168</v>
      </c>
    </row>
    <row r="54" spans="1:3">
      <c r="A54" s="2" t="s">
        <v>81</v>
      </c>
      <c r="B54" s="3" t="s">
        <v>30</v>
      </c>
      <c r="C54" s="3" t="s">
        <v>31</v>
      </c>
    </row>
    <row r="55" spans="1:3">
      <c r="A55" s="2" t="s">
        <v>319</v>
      </c>
      <c r="B55" s="3" t="s">
        <v>319</v>
      </c>
      <c r="C55" s="3" t="s">
        <v>320</v>
      </c>
    </row>
    <row r="56" spans="1:3">
      <c r="A56" s="2" t="s">
        <v>137</v>
      </c>
      <c r="B56" s="3" t="s">
        <v>137</v>
      </c>
      <c r="C56" s="3" t="s">
        <v>138</v>
      </c>
    </row>
    <row r="57" spans="1:3">
      <c r="A57" s="2" t="s">
        <v>337</v>
      </c>
      <c r="B57" s="3" t="s">
        <v>337</v>
      </c>
      <c r="C57" s="3" t="s">
        <v>338</v>
      </c>
    </row>
    <row r="58" spans="1:3">
      <c r="A58" s="2" t="s">
        <v>344</v>
      </c>
      <c r="B58" s="3" t="s">
        <v>349</v>
      </c>
      <c r="C58" s="3" t="s">
        <v>354</v>
      </c>
    </row>
    <row r="59" spans="1:3">
      <c r="A59" s="2" t="s">
        <v>345</v>
      </c>
      <c r="B59" s="3" t="s">
        <v>350</v>
      </c>
      <c r="C59" s="3" t="s">
        <v>355</v>
      </c>
    </row>
    <row r="60" spans="1:3">
      <c r="A60" s="2" t="s">
        <v>346</v>
      </c>
      <c r="B60" s="3" t="s">
        <v>351</v>
      </c>
      <c r="C60" s="3" t="s">
        <v>356</v>
      </c>
    </row>
    <row r="61" spans="1:3">
      <c r="A61" s="2" t="s">
        <v>347</v>
      </c>
      <c r="B61" s="3" t="s">
        <v>352</v>
      </c>
      <c r="C61" s="3" t="s">
        <v>357</v>
      </c>
    </row>
    <row r="62" spans="1:3">
      <c r="A62" s="2" t="s">
        <v>348</v>
      </c>
      <c r="B62" s="3" t="s">
        <v>353</v>
      </c>
      <c r="C62" s="3" t="s">
        <v>358</v>
      </c>
    </row>
    <row r="63" spans="1:3">
      <c r="A63" s="2" t="s">
        <v>545</v>
      </c>
      <c r="B63" s="3" t="s">
        <v>545</v>
      </c>
      <c r="C63" s="3" t="s">
        <v>546</v>
      </c>
    </row>
    <row r="64" spans="1:3">
      <c r="A64" s="2" t="s">
        <v>206</v>
      </c>
      <c r="B64" s="3" t="s">
        <v>206</v>
      </c>
      <c r="C64" s="3" t="s">
        <v>207</v>
      </c>
    </row>
    <row r="65" spans="1:3">
      <c r="A65" s="2" t="s">
        <v>316</v>
      </c>
      <c r="B65" s="3" t="s">
        <v>317</v>
      </c>
      <c r="C65" s="3" t="s">
        <v>318</v>
      </c>
    </row>
    <row r="66" spans="1:3">
      <c r="A66" s="2" t="s">
        <v>555</v>
      </c>
      <c r="B66" s="3" t="s">
        <v>555</v>
      </c>
      <c r="C66" s="3" t="s">
        <v>556</v>
      </c>
    </row>
    <row r="67" spans="1:3">
      <c r="A67" s="2" t="s">
        <v>362</v>
      </c>
      <c r="B67" s="3" t="s">
        <v>362</v>
      </c>
      <c r="C67" s="3" t="s">
        <v>363</v>
      </c>
    </row>
    <row r="68" spans="1:3">
      <c r="A68" s="2" t="s">
        <v>547</v>
      </c>
      <c r="B68" s="3" t="s">
        <v>547</v>
      </c>
      <c r="C68" s="3" t="s">
        <v>548</v>
      </c>
    </row>
    <row r="69" spans="1:3">
      <c r="A69" s="2" t="s">
        <v>83</v>
      </c>
      <c r="B69" s="3" t="s">
        <v>84</v>
      </c>
      <c r="C69" s="3" t="s">
        <v>85</v>
      </c>
    </row>
    <row r="70" spans="1:3">
      <c r="A70" s="2" t="s">
        <v>83</v>
      </c>
      <c r="B70" s="3" t="s">
        <v>83</v>
      </c>
      <c r="C70" s="3" t="s">
        <v>85</v>
      </c>
    </row>
    <row r="71" spans="1:3">
      <c r="A71" s="2" t="s">
        <v>374</v>
      </c>
      <c r="B71" s="3" t="s">
        <v>374</v>
      </c>
      <c r="C71" s="3" t="s">
        <v>375</v>
      </c>
    </row>
    <row r="72" spans="1:3">
      <c r="A72" s="2" t="s">
        <v>111</v>
      </c>
      <c r="B72" s="3" t="s">
        <v>112</v>
      </c>
      <c r="C72" s="3" t="s">
        <v>112</v>
      </c>
    </row>
    <row r="73" spans="1:3">
      <c r="A73" s="2" t="s">
        <v>6</v>
      </c>
      <c r="B73" s="3" t="s">
        <v>7</v>
      </c>
      <c r="C73" s="3" t="s">
        <v>8</v>
      </c>
    </row>
    <row r="74" spans="1:3">
      <c r="A74" s="2" t="s">
        <v>244</v>
      </c>
      <c r="B74" s="3" t="s">
        <v>93</v>
      </c>
      <c r="C74" s="3" t="s">
        <v>94</v>
      </c>
    </row>
    <row r="75" spans="1:3">
      <c r="A75" s="2" t="s">
        <v>95</v>
      </c>
      <c r="B75" s="3" t="s">
        <v>97</v>
      </c>
      <c r="C75" s="3" t="s">
        <v>96</v>
      </c>
    </row>
    <row r="76" spans="1:3">
      <c r="A76" s="2" t="s">
        <v>543</v>
      </c>
      <c r="B76" s="3" t="s">
        <v>542</v>
      </c>
      <c r="C76" s="3" t="s">
        <v>541</v>
      </c>
    </row>
    <row r="77" spans="1:3">
      <c r="A77" s="2" t="s">
        <v>303</v>
      </c>
      <c r="B77" s="3" t="s">
        <v>301</v>
      </c>
      <c r="C77" s="3" t="s">
        <v>302</v>
      </c>
    </row>
    <row r="78" spans="1:3">
      <c r="A78" s="2" t="s">
        <v>92</v>
      </c>
      <c r="B78" s="3" t="s">
        <v>93</v>
      </c>
      <c r="C78" s="3" t="s">
        <v>94</v>
      </c>
    </row>
    <row r="79" spans="1:3">
      <c r="A79" s="2" t="s">
        <v>574</v>
      </c>
      <c r="B79" s="3" t="s">
        <v>574</v>
      </c>
      <c r="C79" s="3" t="s">
        <v>575</v>
      </c>
    </row>
    <row r="80" spans="1:3">
      <c r="A80" s="2" t="s">
        <v>576</v>
      </c>
      <c r="B80" s="3" t="s">
        <v>576</v>
      </c>
      <c r="C80" s="3" t="s">
        <v>577</v>
      </c>
    </row>
    <row r="81" spans="1:3">
      <c r="A81" s="2" t="s">
        <v>175</v>
      </c>
      <c r="B81" s="3" t="s">
        <v>175</v>
      </c>
      <c r="C81" s="3" t="s">
        <v>176</v>
      </c>
    </row>
    <row r="82" spans="1:3">
      <c r="A82" s="2" t="s">
        <v>314</v>
      </c>
      <c r="B82" s="3" t="s">
        <v>314</v>
      </c>
      <c r="C82" s="3" t="s">
        <v>315</v>
      </c>
    </row>
    <row r="83" spans="1:3">
      <c r="A83" s="2" t="s">
        <v>3</v>
      </c>
      <c r="B83" s="3" t="s">
        <v>4</v>
      </c>
      <c r="C83" s="3" t="s">
        <v>5</v>
      </c>
    </row>
    <row r="84" spans="1:3">
      <c r="A84" s="2" t="s">
        <v>496</v>
      </c>
      <c r="B84" s="3" t="s">
        <v>496</v>
      </c>
      <c r="C84" s="3" t="s">
        <v>497</v>
      </c>
    </row>
    <row r="85" spans="1:3">
      <c r="A85" s="2" t="s">
        <v>491</v>
      </c>
      <c r="B85" s="3" t="s">
        <v>491</v>
      </c>
      <c r="C85" s="3" t="s">
        <v>209</v>
      </c>
    </row>
    <row r="86" spans="1:3">
      <c r="A86" s="2" t="s">
        <v>214</v>
      </c>
      <c r="B86" s="3" t="s">
        <v>217</v>
      </c>
      <c r="C86" s="3" t="s">
        <v>220</v>
      </c>
    </row>
    <row r="87" spans="1:3">
      <c r="A87" s="2" t="s">
        <v>215</v>
      </c>
      <c r="B87" s="3" t="s">
        <v>218</v>
      </c>
      <c r="C87" s="3" t="s">
        <v>221</v>
      </c>
    </row>
    <row r="88" spans="1:3">
      <c r="A88" s="2" t="s">
        <v>533</v>
      </c>
      <c r="B88" s="3" t="s">
        <v>533</v>
      </c>
      <c r="C88" s="3" t="s">
        <v>534</v>
      </c>
    </row>
    <row r="89" spans="1:3">
      <c r="A89" s="2" t="s">
        <v>49</v>
      </c>
      <c r="B89" s="3" t="s">
        <v>49</v>
      </c>
      <c r="C89" s="3" t="s">
        <v>51</v>
      </c>
    </row>
    <row r="90" spans="1:3">
      <c r="A90" s="2" t="s">
        <v>59</v>
      </c>
      <c r="B90" s="3" t="s">
        <v>59</v>
      </c>
      <c r="C90" s="3" t="s">
        <v>60</v>
      </c>
    </row>
    <row r="91" spans="1:3">
      <c r="A91" s="2" t="s">
        <v>104</v>
      </c>
      <c r="B91" s="3" t="s">
        <v>104</v>
      </c>
      <c r="C91" s="3" t="s">
        <v>77</v>
      </c>
    </row>
    <row r="92" spans="1:3">
      <c r="A92" s="2" t="s">
        <v>283</v>
      </c>
      <c r="B92" s="3" t="s">
        <v>283</v>
      </c>
      <c r="C92" s="3" t="s">
        <v>284</v>
      </c>
    </row>
    <row r="93" spans="1:3">
      <c r="A93" s="2" t="s">
        <v>65</v>
      </c>
      <c r="B93" s="3" t="s">
        <v>65</v>
      </c>
      <c r="C93" s="3" t="s">
        <v>66</v>
      </c>
    </row>
    <row r="94" spans="1:3">
      <c r="A94" s="2" t="s">
        <v>69</v>
      </c>
      <c r="B94" s="3" t="s">
        <v>69</v>
      </c>
      <c r="C94" s="3" t="s">
        <v>67</v>
      </c>
    </row>
    <row r="95" spans="1:3">
      <c r="A95" s="2" t="s">
        <v>70</v>
      </c>
      <c r="B95" s="3" t="s">
        <v>70</v>
      </c>
      <c r="C95" s="3" t="s">
        <v>68</v>
      </c>
    </row>
    <row r="96" spans="1:3">
      <c r="A96" s="2" t="s">
        <v>100</v>
      </c>
      <c r="B96" s="3" t="s">
        <v>100</v>
      </c>
      <c r="C96" s="3" t="s">
        <v>101</v>
      </c>
    </row>
    <row r="97" spans="1:3">
      <c r="A97" s="2" t="s">
        <v>566</v>
      </c>
      <c r="B97" s="3" t="s">
        <v>566</v>
      </c>
      <c r="C97" s="3" t="s">
        <v>567</v>
      </c>
    </row>
    <row r="98" spans="1:3">
      <c r="A98" s="2" t="s">
        <v>163</v>
      </c>
      <c r="B98" s="3" t="s">
        <v>163</v>
      </c>
      <c r="C98" s="3" t="s">
        <v>164</v>
      </c>
    </row>
    <row r="99" spans="1:3">
      <c r="A99" s="2" t="s">
        <v>32</v>
      </c>
      <c r="B99" s="3" t="s">
        <v>32</v>
      </c>
      <c r="C99" s="3" t="s">
        <v>33</v>
      </c>
    </row>
    <row r="100" spans="1:3">
      <c r="A100" s="2" t="s">
        <v>535</v>
      </c>
      <c r="B100" s="3" t="s">
        <v>535</v>
      </c>
      <c r="C100" s="3" t="s">
        <v>536</v>
      </c>
    </row>
    <row r="101" spans="1:3">
      <c r="A101" s="2" t="s">
        <v>425</v>
      </c>
      <c r="B101" s="3" t="s">
        <v>425</v>
      </c>
      <c r="C101" s="3" t="s">
        <v>426</v>
      </c>
    </row>
    <row r="102" spans="1:3">
      <c r="A102" s="2" t="s">
        <v>313</v>
      </c>
      <c r="B102" s="3" t="s">
        <v>331</v>
      </c>
      <c r="C102" s="3" t="s">
        <v>332</v>
      </c>
    </row>
    <row r="103" spans="1:3">
      <c r="A103" s="2" t="s">
        <v>383</v>
      </c>
      <c r="B103" s="3" t="s">
        <v>383</v>
      </c>
      <c r="C103" s="3" t="s">
        <v>384</v>
      </c>
    </row>
    <row r="104" spans="1:3">
      <c r="A104" s="2" t="s">
        <v>379</v>
      </c>
      <c r="B104" s="3" t="s">
        <v>379</v>
      </c>
      <c r="C104" s="3" t="s">
        <v>380</v>
      </c>
    </row>
    <row r="105" spans="1:3">
      <c r="A105" s="2" t="s">
        <v>387</v>
      </c>
      <c r="B105" s="3" t="s">
        <v>387</v>
      </c>
      <c r="C105" s="3" t="s">
        <v>388</v>
      </c>
    </row>
    <row r="106" spans="1:3">
      <c r="A106" s="2" t="s">
        <v>153</v>
      </c>
      <c r="B106" s="3" t="s">
        <v>153</v>
      </c>
      <c r="C106" s="3" t="s">
        <v>154</v>
      </c>
    </row>
    <row r="107" spans="1:3">
      <c r="A107" s="2" t="s">
        <v>43</v>
      </c>
      <c r="B107" s="3" t="s">
        <v>43</v>
      </c>
      <c r="C107" s="3" t="s">
        <v>44</v>
      </c>
    </row>
    <row r="108" spans="1:3">
      <c r="A108" s="2" t="s">
        <v>326</v>
      </c>
      <c r="B108" s="3" t="s">
        <v>326</v>
      </c>
      <c r="C108" s="3" t="s">
        <v>328</v>
      </c>
    </row>
    <row r="109" spans="1:3">
      <c r="A109" s="2" t="s">
        <v>432</v>
      </c>
      <c r="B109" s="3" t="s">
        <v>432</v>
      </c>
      <c r="C109" s="3" t="s">
        <v>433</v>
      </c>
    </row>
    <row r="110" spans="1:3">
      <c r="A110" s="2" t="s">
        <v>56</v>
      </c>
      <c r="B110" s="3" t="s">
        <v>56</v>
      </c>
      <c r="C110" s="3" t="s">
        <v>55</v>
      </c>
    </row>
    <row r="111" spans="1:3">
      <c r="A111" s="2" t="s">
        <v>180</v>
      </c>
      <c r="B111" s="3" t="s">
        <v>180</v>
      </c>
      <c r="C111" s="3" t="s">
        <v>181</v>
      </c>
    </row>
    <row r="112" spans="1:3">
      <c r="A112" s="2" t="s">
        <v>105</v>
      </c>
      <c r="B112" s="3" t="s">
        <v>106</v>
      </c>
      <c r="C112" s="3" t="s">
        <v>107</v>
      </c>
    </row>
    <row r="113" spans="1:3">
      <c r="A113" s="2" t="s">
        <v>372</v>
      </c>
      <c r="B113" s="3" t="s">
        <v>372</v>
      </c>
      <c r="C113" s="3" t="s">
        <v>373</v>
      </c>
    </row>
    <row r="114" spans="1:3">
      <c r="A114" s="2" t="s">
        <v>413</v>
      </c>
      <c r="B114" s="3" t="s">
        <v>413</v>
      </c>
      <c r="C114" s="3" t="s">
        <v>414</v>
      </c>
    </row>
    <row r="115" spans="1:3">
      <c r="A115" s="2" t="s">
        <v>424</v>
      </c>
      <c r="B115" s="3" t="s">
        <v>411</v>
      </c>
      <c r="C115" s="3" t="s">
        <v>412</v>
      </c>
    </row>
    <row r="116" spans="1:3">
      <c r="A116" s="2" t="s">
        <v>182</v>
      </c>
      <c r="B116" s="3" t="s">
        <v>182</v>
      </c>
      <c r="C116" s="3" t="s">
        <v>183</v>
      </c>
    </row>
    <row r="117" spans="1:3">
      <c r="A117" s="2" t="s">
        <v>464</v>
      </c>
      <c r="B117" s="3" t="s">
        <v>464</v>
      </c>
      <c r="C117" s="3" t="s">
        <v>465</v>
      </c>
    </row>
    <row r="118" spans="1:3">
      <c r="A118" s="2" t="s">
        <v>300</v>
      </c>
      <c r="B118" s="3" t="s">
        <v>298</v>
      </c>
      <c r="C118" s="3" t="s">
        <v>299</v>
      </c>
    </row>
    <row r="119" spans="1:3">
      <c r="A119" s="2" t="s">
        <v>570</v>
      </c>
      <c r="B119" s="3" t="s">
        <v>570</v>
      </c>
      <c r="C119" s="3" t="s">
        <v>571</v>
      </c>
    </row>
    <row r="120" spans="1:3">
      <c r="A120" s="2" t="s">
        <v>229</v>
      </c>
      <c r="B120" s="3" t="s">
        <v>230</v>
      </c>
      <c r="C120" s="3" t="s">
        <v>231</v>
      </c>
    </row>
    <row r="121" spans="1:3">
      <c r="A121" s="2" t="s">
        <v>579</v>
      </c>
      <c r="B121" s="3" t="s">
        <v>579</v>
      </c>
      <c r="C121" s="3" t="s">
        <v>579</v>
      </c>
    </row>
    <row r="122" spans="1:3">
      <c r="A122" s="2" t="s">
        <v>296</v>
      </c>
      <c r="B122" s="3" t="s">
        <v>296</v>
      </c>
      <c r="C122" s="3" t="s">
        <v>297</v>
      </c>
    </row>
    <row r="123" spans="1:3">
      <c r="A123" s="2" t="s">
        <v>245</v>
      </c>
      <c r="B123" s="3" t="s">
        <v>245</v>
      </c>
      <c r="C123" s="3" t="s">
        <v>246</v>
      </c>
    </row>
    <row r="124" spans="1:3">
      <c r="A124" s="2" t="s">
        <v>450</v>
      </c>
      <c r="B124" s="3" t="s">
        <v>472</v>
      </c>
      <c r="C124" s="3" t="s">
        <v>473</v>
      </c>
    </row>
    <row r="125" spans="1:3">
      <c r="A125" s="2" t="s">
        <v>134</v>
      </c>
      <c r="B125" s="3" t="s">
        <v>333</v>
      </c>
      <c r="C125" s="3" t="s">
        <v>334</v>
      </c>
    </row>
    <row r="126" spans="1:3">
      <c r="A126" s="2" t="s">
        <v>306</v>
      </c>
      <c r="B126" s="3" t="s">
        <v>306</v>
      </c>
      <c r="C126" s="3" t="s">
        <v>307</v>
      </c>
    </row>
    <row r="127" spans="1:3">
      <c r="A127" s="2" t="s">
        <v>177</v>
      </c>
      <c r="B127" s="3" t="s">
        <v>177</v>
      </c>
      <c r="C127" s="3" t="s">
        <v>159</v>
      </c>
    </row>
    <row r="128" spans="1:3">
      <c r="A128" s="2" t="s">
        <v>157</v>
      </c>
      <c r="B128" s="3" t="s">
        <v>157</v>
      </c>
      <c r="C128" s="3" t="s">
        <v>158</v>
      </c>
    </row>
    <row r="129" spans="1:3">
      <c r="A129" s="2" t="s">
        <v>572</v>
      </c>
      <c r="B129" s="3" t="s">
        <v>572</v>
      </c>
      <c r="C129" s="3" t="s">
        <v>573</v>
      </c>
    </row>
    <row r="130" spans="1:3">
      <c r="A130" s="2" t="s">
        <v>149</v>
      </c>
      <c r="B130" s="3" t="s">
        <v>149</v>
      </c>
      <c r="C130" s="3" t="s">
        <v>150</v>
      </c>
    </row>
    <row r="131" spans="1:3">
      <c r="A131" s="2" t="s">
        <v>453</v>
      </c>
      <c r="B131" s="3" t="s">
        <v>453</v>
      </c>
      <c r="C131" s="3" t="s">
        <v>454</v>
      </c>
    </row>
    <row r="132" spans="1:3">
      <c r="A132" s="2" t="s">
        <v>308</v>
      </c>
      <c r="B132" s="3" t="s">
        <v>308</v>
      </c>
      <c r="C132" s="3" t="s">
        <v>309</v>
      </c>
    </row>
    <row r="133" spans="1:3">
      <c r="A133" s="2" t="s">
        <v>281</v>
      </c>
      <c r="B133" s="3" t="s">
        <v>281</v>
      </c>
      <c r="C133" s="3" t="s">
        <v>282</v>
      </c>
    </row>
    <row r="134" spans="1:3">
      <c r="A134" s="2" t="s">
        <v>98</v>
      </c>
      <c r="B134" s="3" t="s">
        <v>98</v>
      </c>
      <c r="C134" s="3" t="s">
        <v>99</v>
      </c>
    </row>
    <row r="135" spans="1:3">
      <c r="A135" s="2" t="s">
        <v>165</v>
      </c>
      <c r="B135" s="3" t="s">
        <v>165</v>
      </c>
      <c r="C135" s="3" t="s">
        <v>166</v>
      </c>
    </row>
    <row r="136" spans="1:3">
      <c r="A136" s="2" t="s">
        <v>427</v>
      </c>
      <c r="B136" s="3" t="s">
        <v>427</v>
      </c>
      <c r="C136" s="3" t="s">
        <v>428</v>
      </c>
    </row>
    <row r="137" spans="1:3">
      <c r="A137" s="2" t="s">
        <v>129</v>
      </c>
      <c r="B137" s="3" t="s">
        <v>117</v>
      </c>
      <c r="C137" s="3" t="s">
        <v>118</v>
      </c>
    </row>
    <row r="138" spans="1:3">
      <c r="A138" s="2" t="s">
        <v>121</v>
      </c>
      <c r="B138" s="3" t="s">
        <v>120</v>
      </c>
      <c r="C138" s="3" t="s">
        <v>119</v>
      </c>
    </row>
    <row r="139" spans="1:3">
      <c r="A139" s="2" t="s">
        <v>123</v>
      </c>
      <c r="B139" s="3" t="s">
        <v>22</v>
      </c>
      <c r="C139" s="3" t="s">
        <v>22</v>
      </c>
    </row>
    <row r="140" spans="1:3">
      <c r="A140" s="2" t="s">
        <v>127</v>
      </c>
      <c r="B140" s="3" t="s">
        <v>25</v>
      </c>
      <c r="C140" s="3" t="s">
        <v>25</v>
      </c>
    </row>
    <row r="141" spans="1:3" ht="19.8" customHeight="1">
      <c r="A141" s="2" t="s">
        <v>132</v>
      </c>
      <c r="B141" s="3" t="s">
        <v>26</v>
      </c>
      <c r="C141" s="3" t="s">
        <v>27</v>
      </c>
    </row>
    <row r="142" spans="1:3">
      <c r="A142" s="2" t="s">
        <v>126</v>
      </c>
      <c r="B142" s="3" t="s">
        <v>652</v>
      </c>
      <c r="C142" s="3" t="s">
        <v>24</v>
      </c>
    </row>
    <row r="143" spans="1:3">
      <c r="A143" s="2" t="s">
        <v>122</v>
      </c>
      <c r="B143" s="3" t="s">
        <v>23</v>
      </c>
      <c r="C143" s="3" t="s">
        <v>335</v>
      </c>
    </row>
    <row r="144" spans="1:3">
      <c r="A144" s="2" t="s">
        <v>124</v>
      </c>
      <c r="B144" s="3" t="s">
        <v>188</v>
      </c>
      <c r="C144" s="3" t="s">
        <v>21</v>
      </c>
    </row>
    <row r="145" spans="1:3">
      <c r="A145" s="2" t="s">
        <v>125</v>
      </c>
      <c r="B145" s="3" t="s">
        <v>343</v>
      </c>
      <c r="C145" s="3" t="s">
        <v>116</v>
      </c>
    </row>
    <row r="146" spans="1:3">
      <c r="A146" s="2" t="s">
        <v>128</v>
      </c>
      <c r="B146" s="3" t="s">
        <v>28</v>
      </c>
      <c r="C146" s="3" t="s">
        <v>29</v>
      </c>
    </row>
    <row r="147" spans="1:3">
      <c r="A147" s="2" t="s">
        <v>451</v>
      </c>
      <c r="B147" s="3" t="s">
        <v>471</v>
      </c>
      <c r="C147" s="3" t="s">
        <v>471</v>
      </c>
    </row>
    <row r="148" spans="1:3">
      <c r="A148" s="2" t="s">
        <v>50</v>
      </c>
      <c r="B148" s="3" t="s">
        <v>50</v>
      </c>
      <c r="C148" s="3" t="s">
        <v>52</v>
      </c>
    </row>
    <row r="149" spans="1:3">
      <c r="A149" s="2" t="s">
        <v>39</v>
      </c>
      <c r="B149" s="3" t="s">
        <v>39</v>
      </c>
      <c r="C149" s="3" t="s">
        <v>41</v>
      </c>
    </row>
    <row r="150" spans="1:3">
      <c r="A150" s="2" t="s">
        <v>528</v>
      </c>
      <c r="B150" s="3" t="s">
        <v>528</v>
      </c>
      <c r="C150" s="3" t="s">
        <v>528</v>
      </c>
    </row>
    <row r="151" spans="1:3">
      <c r="A151" s="2" t="s">
        <v>462</v>
      </c>
      <c r="B151" s="3" t="s">
        <v>462</v>
      </c>
      <c r="C151" s="3" t="s">
        <v>463</v>
      </c>
    </row>
    <row r="152" spans="1:3">
      <c r="A152" s="2" t="s">
        <v>527</v>
      </c>
      <c r="B152" s="3" t="s">
        <v>527</v>
      </c>
      <c r="C152" s="3" t="s">
        <v>527</v>
      </c>
    </row>
    <row r="153" spans="1:3">
      <c r="A153" s="2" t="s">
        <v>237</v>
      </c>
      <c r="B153" s="3" t="s">
        <v>237</v>
      </c>
      <c r="C153" s="3" t="s">
        <v>238</v>
      </c>
    </row>
    <row r="154" spans="1:3">
      <c r="A154" s="2" t="s">
        <v>455</v>
      </c>
      <c r="B154" s="3" t="s">
        <v>455</v>
      </c>
      <c r="C154" s="3" t="s">
        <v>456</v>
      </c>
    </row>
    <row r="155" spans="1:3">
      <c r="A155" s="2" t="s">
        <v>212</v>
      </c>
      <c r="B155" s="3" t="s">
        <v>212</v>
      </c>
      <c r="C155" s="3" t="s">
        <v>212</v>
      </c>
    </row>
    <row r="156" spans="1:3">
      <c r="A156" s="2" t="s">
        <v>487</v>
      </c>
      <c r="B156" s="3" t="s">
        <v>487</v>
      </c>
      <c r="C156" s="3" t="s">
        <v>488</v>
      </c>
    </row>
    <row r="157" spans="1:3">
      <c r="A157" s="2" t="s">
        <v>262</v>
      </c>
      <c r="B157" s="3" t="s">
        <v>263</v>
      </c>
      <c r="C157" s="3" t="s">
        <v>264</v>
      </c>
    </row>
    <row r="158" spans="1:3">
      <c r="A158" s="2" t="s">
        <v>259</v>
      </c>
      <c r="B158" s="3" t="s">
        <v>261</v>
      </c>
      <c r="C158" s="3" t="s">
        <v>260</v>
      </c>
    </row>
    <row r="159" spans="1:3">
      <c r="A159" s="2" t="s">
        <v>389</v>
      </c>
      <c r="B159" s="3" t="s">
        <v>389</v>
      </c>
      <c r="C159" s="3" t="s">
        <v>390</v>
      </c>
    </row>
    <row r="160" spans="1:3">
      <c r="A160" s="2" t="s">
        <v>178</v>
      </c>
      <c r="B160" s="3" t="s">
        <v>178</v>
      </c>
      <c r="C160" s="3" t="s">
        <v>179</v>
      </c>
    </row>
    <row r="161" spans="1:3">
      <c r="A161" s="2" t="s">
        <v>146</v>
      </c>
      <c r="B161" s="3" t="s">
        <v>147</v>
      </c>
      <c r="C161" s="3" t="s">
        <v>148</v>
      </c>
    </row>
    <row r="162" spans="1:3">
      <c r="A162" s="2" t="s">
        <v>73</v>
      </c>
      <c r="B162" s="3" t="s">
        <v>73</v>
      </c>
      <c r="C162" s="3" t="s">
        <v>72</v>
      </c>
    </row>
    <row r="163" spans="1:3">
      <c r="A163" s="2" t="s">
        <v>189</v>
      </c>
      <c r="B163" s="3" t="s">
        <v>189</v>
      </c>
      <c r="C163" s="3" t="s">
        <v>190</v>
      </c>
    </row>
    <row r="164" spans="1:3">
      <c r="A164" s="2" t="s">
        <v>489</v>
      </c>
      <c r="B164" s="3" t="s">
        <v>489</v>
      </c>
      <c r="C164" s="3" t="s">
        <v>490</v>
      </c>
    </row>
    <row r="165" spans="1:3">
      <c r="A165" s="2" t="s">
        <v>368</v>
      </c>
      <c r="B165" s="3" t="s">
        <v>369</v>
      </c>
      <c r="C165" s="3" t="s">
        <v>370</v>
      </c>
    </row>
    <row r="166" spans="1:3">
      <c r="A166" s="2" t="s">
        <v>422</v>
      </c>
      <c r="B166" s="3" t="s">
        <v>422</v>
      </c>
      <c r="C166" s="3" t="s">
        <v>423</v>
      </c>
    </row>
    <row r="167" spans="1:3">
      <c r="A167" s="2" t="s">
        <v>236</v>
      </c>
      <c r="B167" s="3" t="s">
        <v>236</v>
      </c>
      <c r="C167" s="3" t="s">
        <v>236</v>
      </c>
    </row>
    <row r="168" spans="1:3">
      <c r="A168" s="2" t="s">
        <v>236</v>
      </c>
      <c r="B168" s="3" t="s">
        <v>236</v>
      </c>
      <c r="C168" s="3" t="s">
        <v>236</v>
      </c>
    </row>
    <row r="169" spans="1:3">
      <c r="A169" s="2" t="s">
        <v>562</v>
      </c>
      <c r="B169" s="3" t="s">
        <v>562</v>
      </c>
      <c r="C169" s="3" t="s">
        <v>562</v>
      </c>
    </row>
    <row r="170" spans="1:3">
      <c r="A170" s="2" t="s">
        <v>560</v>
      </c>
      <c r="B170" s="3" t="s">
        <v>560</v>
      </c>
      <c r="C170" s="3" t="s">
        <v>561</v>
      </c>
    </row>
    <row r="171" spans="1:3">
      <c r="A171" s="2" t="s">
        <v>552</v>
      </c>
      <c r="B171" s="3" t="s">
        <v>553</v>
      </c>
      <c r="C171" s="3" t="s">
        <v>554</v>
      </c>
    </row>
    <row r="172" spans="1:3">
      <c r="A172" s="2" t="s">
        <v>565</v>
      </c>
      <c r="B172" s="3" t="s">
        <v>563</v>
      </c>
      <c r="C172" s="3" t="s">
        <v>564</v>
      </c>
    </row>
    <row r="173" spans="1:3">
      <c r="A173" s="2" t="s">
        <v>526</v>
      </c>
      <c r="B173" s="3" t="s">
        <v>526</v>
      </c>
      <c r="C173" s="3" t="s">
        <v>526</v>
      </c>
    </row>
    <row r="174" spans="1:3">
      <c r="A174" s="2" t="s">
        <v>500</v>
      </c>
      <c r="B174" s="3" t="s">
        <v>500</v>
      </c>
      <c r="C174" s="3" t="s">
        <v>501</v>
      </c>
    </row>
    <row r="175" spans="1:3">
      <c r="A175" s="2" t="s">
        <v>288</v>
      </c>
      <c r="B175" s="3" t="s">
        <v>288</v>
      </c>
      <c r="C175" s="3" t="s">
        <v>289</v>
      </c>
    </row>
    <row r="176" spans="1:3">
      <c r="A176" s="2" t="s">
        <v>448</v>
      </c>
      <c r="B176" s="3" t="s">
        <v>448</v>
      </c>
      <c r="C176" s="3" t="s">
        <v>449</v>
      </c>
    </row>
    <row r="177" spans="1:3">
      <c r="A177" s="2" t="s">
        <v>151</v>
      </c>
      <c r="B177" s="3" t="s">
        <v>151</v>
      </c>
      <c r="C177" s="3" t="s">
        <v>152</v>
      </c>
    </row>
    <row r="178" spans="1:3">
      <c r="A178" s="2" t="s">
        <v>12</v>
      </c>
      <c r="B178" s="3" t="s">
        <v>12</v>
      </c>
      <c r="C178" s="3" t="s">
        <v>13</v>
      </c>
    </row>
    <row r="179" spans="1:3">
      <c r="A179" s="2" t="s">
        <v>63</v>
      </c>
      <c r="B179" s="3" t="s">
        <v>653</v>
      </c>
      <c r="C179" s="3" t="s">
        <v>64</v>
      </c>
    </row>
    <row r="180" spans="1:3">
      <c r="A180" s="2" t="s">
        <v>277</v>
      </c>
      <c r="B180" s="3" t="s">
        <v>277</v>
      </c>
      <c r="C180" s="3" t="s">
        <v>278</v>
      </c>
    </row>
    <row r="181" spans="1:3">
      <c r="A181" s="2" t="s">
        <v>323</v>
      </c>
      <c r="B181" s="3" t="s">
        <v>323</v>
      </c>
      <c r="C181" s="3" t="s">
        <v>324</v>
      </c>
    </row>
    <row r="182" spans="1:3">
      <c r="A182" s="2" t="s">
        <v>145</v>
      </c>
      <c r="B182" s="3" t="s">
        <v>45</v>
      </c>
      <c r="C182" s="3" t="s">
        <v>46</v>
      </c>
    </row>
    <row r="183" spans="1:3">
      <c r="A183" s="2" t="s">
        <v>483</v>
      </c>
      <c r="B183" s="3" t="s">
        <v>483</v>
      </c>
      <c r="C183" s="3" t="s">
        <v>484</v>
      </c>
    </row>
    <row r="184" spans="1:3">
      <c r="A184" s="2" t="s">
        <v>482</v>
      </c>
      <c r="B184" s="3" t="s">
        <v>482</v>
      </c>
      <c r="C184" s="3" t="s">
        <v>482</v>
      </c>
    </row>
    <row r="185" spans="1:3">
      <c r="A185" s="2" t="s">
        <v>279</v>
      </c>
      <c r="B185" s="3" t="s">
        <v>279</v>
      </c>
      <c r="C185" s="3" t="s">
        <v>280</v>
      </c>
    </row>
    <row r="186" spans="1:3">
      <c r="A186" s="2" t="s">
        <v>292</v>
      </c>
      <c r="B186" s="3" t="s">
        <v>292</v>
      </c>
      <c r="C186" s="3" t="s">
        <v>293</v>
      </c>
    </row>
    <row r="187" spans="1:3">
      <c r="A187" s="2" t="s">
        <v>539</v>
      </c>
      <c r="B187" s="3" t="s">
        <v>539</v>
      </c>
      <c r="C187" s="3" t="s">
        <v>540</v>
      </c>
    </row>
    <row r="188" spans="1:3">
      <c r="A188" s="2" t="s">
        <v>514</v>
      </c>
      <c r="B188" s="3" t="s">
        <v>514</v>
      </c>
      <c r="C188" s="3" t="s">
        <v>517</v>
      </c>
    </row>
    <row r="189" spans="1:3">
      <c r="A189" s="2" t="s">
        <v>515</v>
      </c>
      <c r="B189" s="3" t="s">
        <v>515</v>
      </c>
      <c r="C189" s="3" t="s">
        <v>518</v>
      </c>
    </row>
    <row r="190" spans="1:3">
      <c r="A190" s="2" t="s">
        <v>516</v>
      </c>
      <c r="B190" s="3" t="s">
        <v>516</v>
      </c>
      <c r="C190" s="3" t="s">
        <v>519</v>
      </c>
    </row>
    <row r="191" spans="1:3">
      <c r="A191" s="2" t="s">
        <v>9</v>
      </c>
      <c r="B191" s="3" t="s">
        <v>10</v>
      </c>
      <c r="C191" s="3" t="s">
        <v>11</v>
      </c>
    </row>
    <row r="192" spans="1:3">
      <c r="A192" s="2" t="s">
        <v>9</v>
      </c>
      <c r="B192" s="3" t="s">
        <v>239</v>
      </c>
      <c r="C192" s="3" t="s">
        <v>240</v>
      </c>
    </row>
    <row r="193" spans="1:3">
      <c r="A193" s="2" t="s">
        <v>460</v>
      </c>
      <c r="B193" s="3" t="s">
        <v>460</v>
      </c>
      <c r="C193" s="3" t="s">
        <v>461</v>
      </c>
    </row>
    <row r="194" spans="1:3">
      <c r="A194" s="2" t="s">
        <v>460</v>
      </c>
      <c r="B194" s="3" t="s">
        <v>460</v>
      </c>
      <c r="C194" s="3" t="s">
        <v>499</v>
      </c>
    </row>
    <row r="195" spans="1:3">
      <c r="A195" s="2" t="s">
        <v>529</v>
      </c>
      <c r="B195" s="3" t="s">
        <v>529</v>
      </c>
      <c r="C195" s="3" t="s">
        <v>530</v>
      </c>
    </row>
    <row r="196" spans="1:3">
      <c r="A196" s="2" t="s">
        <v>459</v>
      </c>
      <c r="B196" s="3" t="s">
        <v>459</v>
      </c>
      <c r="C196" s="3" t="s">
        <v>466</v>
      </c>
    </row>
    <row r="197" spans="1:3">
      <c r="A197" s="2" t="s">
        <v>494</v>
      </c>
      <c r="B197" s="3" t="s">
        <v>494</v>
      </c>
      <c r="C197" s="3" t="s">
        <v>495</v>
      </c>
    </row>
    <row r="198" spans="1:3">
      <c r="A198" s="2" t="s">
        <v>213</v>
      </c>
      <c r="B198" s="3" t="s">
        <v>204</v>
      </c>
      <c r="C198" s="3" t="s">
        <v>205</v>
      </c>
    </row>
    <row r="199" spans="1:3">
      <c r="A199" s="2" t="s">
        <v>36</v>
      </c>
      <c r="B199" s="3" t="s">
        <v>37</v>
      </c>
      <c r="C199" s="3" t="s">
        <v>38</v>
      </c>
    </row>
    <row r="200" spans="1:3">
      <c r="A200" s="2" t="s">
        <v>102</v>
      </c>
      <c r="B200" s="3" t="s">
        <v>102</v>
      </c>
      <c r="C200" s="3" t="s">
        <v>103</v>
      </c>
    </row>
    <row r="201" spans="1:3">
      <c r="A201" s="2" t="s">
        <v>336</v>
      </c>
      <c r="B201" s="3" t="s">
        <v>594</v>
      </c>
      <c r="C201" s="3" t="s">
        <v>429</v>
      </c>
    </row>
    <row r="202" spans="1:3">
      <c r="A202" s="2" t="s">
        <v>37</v>
      </c>
      <c r="B202" s="3" t="s">
        <v>37</v>
      </c>
      <c r="C202" s="3" t="s">
        <v>38</v>
      </c>
    </row>
    <row r="203" spans="1:3">
      <c r="A203" s="2" t="s">
        <v>57</v>
      </c>
      <c r="B203" s="3" t="s">
        <v>57</v>
      </c>
      <c r="C203" s="3" t="s">
        <v>58</v>
      </c>
    </row>
    <row r="204" spans="1:3">
      <c r="A204" s="2" t="s">
        <v>139</v>
      </c>
      <c r="B204" s="3" t="s">
        <v>139</v>
      </c>
      <c r="C204" s="3" t="s">
        <v>140</v>
      </c>
    </row>
    <row r="205" spans="1:3">
      <c r="A205" s="2" t="s">
        <v>498</v>
      </c>
      <c r="B205" s="3" t="s">
        <v>498</v>
      </c>
      <c r="C205" s="3" t="s">
        <v>197</v>
      </c>
    </row>
    <row r="206" spans="1:3">
      <c r="A206" s="2" t="s">
        <v>196</v>
      </c>
      <c r="B206" s="3" t="s">
        <v>196</v>
      </c>
      <c r="C206" s="3" t="s">
        <v>197</v>
      </c>
    </row>
    <row r="207" spans="1:3">
      <c r="A207" s="2" t="s">
        <v>142</v>
      </c>
      <c r="B207" s="3" t="s">
        <v>61</v>
      </c>
      <c r="C207" s="3" t="s">
        <v>62</v>
      </c>
    </row>
    <row r="208" spans="1:3">
      <c r="A208" s="2" t="s">
        <v>144</v>
      </c>
      <c r="B208" s="3" t="s">
        <v>144</v>
      </c>
      <c r="C208" s="3" t="s">
        <v>143</v>
      </c>
    </row>
    <row r="209" spans="1:3">
      <c r="A209" s="2" t="s">
        <v>18</v>
      </c>
      <c r="B209" s="3" t="s">
        <v>19</v>
      </c>
      <c r="C209" s="3" t="s">
        <v>20</v>
      </c>
    </row>
    <row r="210" spans="1:3">
      <c r="A210" s="2" t="s">
        <v>155</v>
      </c>
      <c r="B210" s="3" t="s">
        <v>155</v>
      </c>
      <c r="C210" s="3" t="s">
        <v>156</v>
      </c>
    </row>
    <row r="211" spans="1:3">
      <c r="A211" s="2" t="s">
        <v>343</v>
      </c>
      <c r="B211" s="3" t="s">
        <v>343</v>
      </c>
      <c r="C211" s="3" t="s">
        <v>371</v>
      </c>
    </row>
    <row r="212" spans="1:3">
      <c r="A212" s="2" t="s">
        <v>76</v>
      </c>
      <c r="B212" s="3" t="s">
        <v>652</v>
      </c>
      <c r="C212" s="3" t="s">
        <v>77</v>
      </c>
    </row>
    <row r="213" spans="1:3">
      <c r="A213" s="2" t="s">
        <v>130</v>
      </c>
      <c r="B213" s="3" t="s">
        <v>130</v>
      </c>
      <c r="C213" s="3" t="s">
        <v>131</v>
      </c>
    </row>
    <row r="214" spans="1:3">
      <c r="A214" s="2" t="s">
        <v>200</v>
      </c>
      <c r="B214" s="3" t="s">
        <v>200</v>
      </c>
      <c r="C214" s="3" t="s">
        <v>201</v>
      </c>
    </row>
    <row r="215" spans="1:3">
      <c r="A215" s="2" t="s">
        <v>480</v>
      </c>
      <c r="B215" s="3" t="s">
        <v>480</v>
      </c>
      <c r="C215" s="3" t="s">
        <v>481</v>
      </c>
    </row>
    <row r="216" spans="1:3">
      <c r="A216" s="2" t="s">
        <v>268</v>
      </c>
      <c r="B216" s="3" t="s">
        <v>268</v>
      </c>
      <c r="C216" s="3" t="s">
        <v>269</v>
      </c>
    </row>
    <row r="217" spans="1:3">
      <c r="A217" s="2" t="s">
        <v>557</v>
      </c>
      <c r="B217" s="3" t="s">
        <v>559</v>
      </c>
      <c r="C217" s="3" t="s">
        <v>558</v>
      </c>
    </row>
    <row r="218" spans="1:3">
      <c r="A218" s="2" t="s">
        <v>410</v>
      </c>
      <c r="B218" s="3" t="s">
        <v>268</v>
      </c>
      <c r="C218" s="3" t="s">
        <v>269</v>
      </c>
    </row>
    <row r="219" spans="1:3">
      <c r="A219" s="2" t="s">
        <v>270</v>
      </c>
      <c r="B219" s="3" t="s">
        <v>270</v>
      </c>
      <c r="C219" s="3" t="s">
        <v>271</v>
      </c>
    </row>
    <row r="220" spans="1:3">
      <c r="A220" s="2" t="s">
        <v>234</v>
      </c>
      <c r="B220" s="3" t="s">
        <v>234</v>
      </c>
      <c r="C220" s="3" t="s">
        <v>235</v>
      </c>
    </row>
    <row r="221" spans="1:3">
      <c r="A221" s="2" t="s">
        <v>502</v>
      </c>
      <c r="B221" s="3" t="s">
        <v>502</v>
      </c>
      <c r="C221" s="3" t="s">
        <v>508</v>
      </c>
    </row>
    <row r="222" spans="1:3">
      <c r="A222" s="2" t="s">
        <v>503</v>
      </c>
      <c r="B222" s="3" t="s">
        <v>503</v>
      </c>
      <c r="C222" s="3" t="s">
        <v>509</v>
      </c>
    </row>
    <row r="223" spans="1:3">
      <c r="A223" s="2" t="s">
        <v>504</v>
      </c>
      <c r="B223" s="3" t="s">
        <v>504</v>
      </c>
      <c r="C223" s="3" t="s">
        <v>510</v>
      </c>
    </row>
    <row r="224" spans="1:3">
      <c r="A224" s="2" t="s">
        <v>505</v>
      </c>
      <c r="B224" s="3" t="s">
        <v>505</v>
      </c>
      <c r="C224" s="3" t="s">
        <v>511</v>
      </c>
    </row>
    <row r="225" spans="1:3">
      <c r="A225" s="2" t="s">
        <v>506</v>
      </c>
      <c r="B225" s="3" t="s">
        <v>506</v>
      </c>
      <c r="C225" s="3" t="s">
        <v>512</v>
      </c>
    </row>
    <row r="226" spans="1:3">
      <c r="A226" s="2" t="s">
        <v>507</v>
      </c>
      <c r="B226" s="3" t="s">
        <v>507</v>
      </c>
      <c r="C226" s="3" t="s">
        <v>513</v>
      </c>
    </row>
    <row r="227" spans="1:3">
      <c r="A227" s="2" t="s">
        <v>79</v>
      </c>
      <c r="B227" s="3" t="s">
        <v>79</v>
      </c>
      <c r="C227" s="3" t="s">
        <v>80</v>
      </c>
    </row>
    <row r="228" spans="1:3">
      <c r="A228" s="2" t="s">
        <v>14</v>
      </c>
      <c r="B228" s="3" t="s">
        <v>14</v>
      </c>
      <c r="C228" s="3" t="s">
        <v>15</v>
      </c>
    </row>
    <row r="229" spans="1:3">
      <c r="A229" s="2" t="s">
        <v>340</v>
      </c>
      <c r="B229" s="3" t="s">
        <v>340</v>
      </c>
      <c r="C229" s="3" t="s">
        <v>339</v>
      </c>
    </row>
    <row r="230" spans="1:3">
      <c r="A230" s="2" t="s">
        <v>407</v>
      </c>
      <c r="B230" s="3" t="s">
        <v>405</v>
      </c>
      <c r="C230" s="3" t="s">
        <v>406</v>
      </c>
    </row>
    <row r="231" spans="1:3">
      <c r="A231" s="2" t="s">
        <v>421</v>
      </c>
      <c r="B231" s="3" t="s">
        <v>420</v>
      </c>
      <c r="C231" s="3" t="s">
        <v>419</v>
      </c>
    </row>
    <row r="232" spans="1:3">
      <c r="A232" s="2" t="s">
        <v>193</v>
      </c>
      <c r="B232" s="3" t="s">
        <v>194</v>
      </c>
      <c r="C232" s="3" t="s">
        <v>195</v>
      </c>
    </row>
    <row r="233" spans="1:3">
      <c r="A233" s="2" t="s">
        <v>290</v>
      </c>
      <c r="B233" s="3" t="s">
        <v>290</v>
      </c>
      <c r="C233" s="3" t="s">
        <v>291</v>
      </c>
    </row>
    <row r="234" spans="1:3">
      <c r="A234" s="2" t="s">
        <v>171</v>
      </c>
      <c r="B234" s="3" t="s">
        <v>171</v>
      </c>
      <c r="C234" s="3" t="s">
        <v>172</v>
      </c>
    </row>
    <row r="235" spans="1:3">
      <c r="A235" s="2" t="s">
        <v>202</v>
      </c>
      <c r="B235" s="3" t="s">
        <v>202</v>
      </c>
      <c r="C235" s="3" t="s">
        <v>203</v>
      </c>
    </row>
    <row r="236" spans="1:3">
      <c r="A236" s="2" t="s">
        <v>256</v>
      </c>
      <c r="B236" s="3" t="s">
        <v>257</v>
      </c>
      <c r="C236" s="3" t="s">
        <v>258</v>
      </c>
    </row>
    <row r="237" spans="1:3">
      <c r="A237" s="2" t="s">
        <v>78</v>
      </c>
      <c r="B237" s="3" t="s">
        <v>35</v>
      </c>
      <c r="C237" s="3" t="s">
        <v>34</v>
      </c>
    </row>
    <row r="238" spans="1:3">
      <c r="A238" s="2" t="s">
        <v>446</v>
      </c>
      <c r="B238" s="3" t="s">
        <v>446</v>
      </c>
      <c r="C238" s="3" t="s">
        <v>447</v>
      </c>
    </row>
    <row r="239" spans="1:3">
      <c r="A239" s="2" t="s">
        <v>273</v>
      </c>
      <c r="B239" s="3" t="s">
        <v>273</v>
      </c>
      <c r="C239" s="3" t="s">
        <v>274</v>
      </c>
    </row>
    <row r="240" spans="1:3">
      <c r="A240" s="2" t="s">
        <v>251</v>
      </c>
      <c r="B240" s="3" t="s">
        <v>251</v>
      </c>
      <c r="C240" s="3" t="s">
        <v>252</v>
      </c>
    </row>
    <row r="241" spans="1:3">
      <c r="A241" s="2" t="s">
        <v>537</v>
      </c>
      <c r="B241" s="3" t="s">
        <v>537</v>
      </c>
      <c r="C241" s="3" t="s">
        <v>538</v>
      </c>
    </row>
    <row r="242" spans="1:3">
      <c r="A242" s="2" t="s">
        <v>232</v>
      </c>
      <c r="B242" s="3" t="s">
        <v>232</v>
      </c>
      <c r="C242" s="3" t="s">
        <v>233</v>
      </c>
    </row>
    <row r="243" spans="1:3">
      <c r="A243" s="2" t="s">
        <v>476</v>
      </c>
      <c r="B243" s="3" t="s">
        <v>476</v>
      </c>
      <c r="C243" s="3" t="s">
        <v>477</v>
      </c>
    </row>
    <row r="244" spans="1:3">
      <c r="A244" s="2" t="s">
        <v>191</v>
      </c>
      <c r="B244" s="3" t="s">
        <v>191</v>
      </c>
      <c r="C244" s="3" t="s">
        <v>192</v>
      </c>
    </row>
    <row r="245" spans="1:3">
      <c r="A245" s="2" t="s">
        <v>731</v>
      </c>
      <c r="B245" s="2" t="s">
        <v>731</v>
      </c>
      <c r="C245" s="3" t="s">
        <v>730</v>
      </c>
    </row>
    <row r="246" spans="1:3">
      <c r="A246" s="2" t="s">
        <v>735</v>
      </c>
      <c r="B246" s="2" t="s">
        <v>735</v>
      </c>
      <c r="C246" s="3" t="s">
        <v>736</v>
      </c>
    </row>
    <row r="247" spans="1:3">
      <c r="A247" s="2" t="s">
        <v>133</v>
      </c>
      <c r="B247" s="3" t="s">
        <v>40</v>
      </c>
      <c r="C247" s="3" t="s">
        <v>42</v>
      </c>
    </row>
    <row r="248" spans="1:3">
      <c r="A248" s="2" t="s">
        <v>341</v>
      </c>
      <c r="B248" s="3" t="s">
        <v>341</v>
      </c>
      <c r="C248" s="3" t="s">
        <v>342</v>
      </c>
    </row>
    <row r="249" spans="1:3">
      <c r="A249" s="2" t="s">
        <v>439</v>
      </c>
      <c r="B249" s="3" t="s">
        <v>439</v>
      </c>
      <c r="C249" s="3" t="s">
        <v>440</v>
      </c>
    </row>
    <row r="250" spans="1:3">
      <c r="A250" s="2" t="s">
        <v>441</v>
      </c>
      <c r="B250" s="3" t="s">
        <v>441</v>
      </c>
      <c r="C250" s="3" t="s">
        <v>442</v>
      </c>
    </row>
    <row r="251" spans="1:3">
      <c r="A251" s="2" t="s">
        <v>376</v>
      </c>
      <c r="B251" s="3" t="s">
        <v>377</v>
      </c>
      <c r="C251" s="3" t="s">
        <v>378</v>
      </c>
    </row>
    <row r="252" spans="1:3">
      <c r="A252" s="2" t="s">
        <v>366</v>
      </c>
      <c r="B252" s="3" t="s">
        <v>366</v>
      </c>
      <c r="C252" s="3" t="s">
        <v>367</v>
      </c>
    </row>
    <row r="253" spans="1:3">
      <c r="A253" s="2" t="s">
        <v>443</v>
      </c>
      <c r="B253" s="3" t="s">
        <v>444</v>
      </c>
      <c r="C253" s="3" t="s">
        <v>445</v>
      </c>
    </row>
    <row r="254" spans="1:3">
      <c r="A254" s="2" t="s">
        <v>223</v>
      </c>
      <c r="B254" s="3" t="s">
        <v>224</v>
      </c>
      <c r="C254" s="3" t="s">
        <v>225</v>
      </c>
    </row>
    <row r="255" spans="1:3">
      <c r="A255" s="2" t="s">
        <v>457</v>
      </c>
      <c r="B255" s="3" t="s">
        <v>457</v>
      </c>
      <c r="C255" s="3" t="s">
        <v>458</v>
      </c>
    </row>
    <row r="256" spans="1:3">
      <c r="A256" s="2" t="s">
        <v>47</v>
      </c>
      <c r="B256" s="3" t="s">
        <v>48</v>
      </c>
      <c r="C256" s="3" t="s">
        <v>48</v>
      </c>
    </row>
    <row r="257" spans="1:3">
      <c r="A257" s="2" t="s">
        <v>396</v>
      </c>
      <c r="B257" s="3" t="s">
        <v>396</v>
      </c>
      <c r="C257" s="3" t="s">
        <v>396</v>
      </c>
    </row>
    <row r="258" spans="1:3">
      <c r="A258" s="2" t="s">
        <v>569</v>
      </c>
      <c r="B258" s="3" t="s">
        <v>569</v>
      </c>
      <c r="C258" s="3" t="s">
        <v>568</v>
      </c>
    </row>
    <row r="259" spans="1:3">
      <c r="A259" s="2" t="s">
        <v>267</v>
      </c>
      <c r="B259" s="3" t="s">
        <v>265</v>
      </c>
      <c r="C259" s="3" t="s">
        <v>266</v>
      </c>
    </row>
    <row r="260" spans="1:3">
      <c r="A260" s="2" t="s">
        <v>16</v>
      </c>
      <c r="B260" s="3" t="s">
        <v>82</v>
      </c>
      <c r="C260" s="3" t="s">
        <v>17</v>
      </c>
    </row>
    <row r="261" spans="1:3">
      <c r="A261" s="2" t="s">
        <v>216</v>
      </c>
      <c r="B261" s="3" t="s">
        <v>219</v>
      </c>
      <c r="C261" s="3" t="s">
        <v>222</v>
      </c>
    </row>
    <row r="262" spans="1:3">
      <c r="A262" s="2" t="s">
        <v>108</v>
      </c>
      <c r="B262" s="3" t="s">
        <v>109</v>
      </c>
      <c r="C262" s="3" t="s">
        <v>110</v>
      </c>
    </row>
    <row r="263" spans="1:3">
      <c r="A263" s="2" t="s">
        <v>321</v>
      </c>
      <c r="B263" s="3" t="s">
        <v>578</v>
      </c>
      <c r="C263" s="3" t="s">
        <v>322</v>
      </c>
    </row>
    <row r="264" spans="1:3">
      <c r="A264" s="2" t="s">
        <v>452</v>
      </c>
      <c r="B264" s="3" t="s">
        <v>469</v>
      </c>
      <c r="C264" s="3" t="s">
        <v>470</v>
      </c>
    </row>
    <row r="265" spans="1:3">
      <c r="A265" s="2" t="s">
        <v>580</v>
      </c>
      <c r="B265" s="3" t="s">
        <v>580</v>
      </c>
      <c r="C265" s="3" t="s">
        <v>581</v>
      </c>
    </row>
    <row r="266" spans="1:3">
      <c r="A266" s="2" t="s">
        <v>584</v>
      </c>
      <c r="B266" s="3" t="s">
        <v>583</v>
      </c>
      <c r="C266" s="3" t="s">
        <v>582</v>
      </c>
    </row>
    <row r="267" spans="1:3">
      <c r="A267" s="2" t="s">
        <v>585</v>
      </c>
      <c r="B267" s="3" t="s">
        <v>586</v>
      </c>
      <c r="C267" s="3" t="s">
        <v>197</v>
      </c>
    </row>
    <row r="268" spans="1:3">
      <c r="A268" s="2" t="s">
        <v>587</v>
      </c>
      <c r="B268" s="3" t="s">
        <v>587</v>
      </c>
      <c r="C268" s="3" t="s">
        <v>588</v>
      </c>
    </row>
    <row r="269" spans="1:3">
      <c r="A269" s="2" t="s">
        <v>589</v>
      </c>
      <c r="B269" s="3" t="s">
        <v>589</v>
      </c>
      <c r="C269" s="3" t="s">
        <v>590</v>
      </c>
    </row>
    <row r="270" spans="1:3">
      <c r="A270" s="2" t="s">
        <v>680</v>
      </c>
      <c r="B270" s="3" t="s">
        <v>681</v>
      </c>
      <c r="C270" s="3" t="s">
        <v>682</v>
      </c>
    </row>
    <row r="271" spans="1:3">
      <c r="A271" s="2" t="s">
        <v>591</v>
      </c>
      <c r="B271" s="3" t="s">
        <v>592</v>
      </c>
      <c r="C271" s="3" t="s">
        <v>593</v>
      </c>
    </row>
    <row r="272" spans="1:3">
      <c r="A272" s="2" t="s">
        <v>595</v>
      </c>
      <c r="B272" s="3" t="s">
        <v>595</v>
      </c>
      <c r="C272" s="3" t="s">
        <v>596</v>
      </c>
    </row>
    <row r="273" spans="1:3">
      <c r="A273" s="2" t="s">
        <v>597</v>
      </c>
      <c r="B273" s="3" t="s">
        <v>598</v>
      </c>
      <c r="C273" s="3" t="s">
        <v>599</v>
      </c>
    </row>
    <row r="274" spans="1:3">
      <c r="A274" s="2" t="s">
        <v>600</v>
      </c>
      <c r="B274" s="3" t="s">
        <v>601</v>
      </c>
      <c r="C274" s="3" t="s">
        <v>602</v>
      </c>
    </row>
    <row r="275" spans="1:3">
      <c r="A275" s="2" t="s">
        <v>604</v>
      </c>
      <c r="B275" s="3" t="s">
        <v>604</v>
      </c>
      <c r="C275" s="3" t="s">
        <v>603</v>
      </c>
    </row>
    <row r="276" spans="1:3">
      <c r="A276" s="2" t="s">
        <v>605</v>
      </c>
      <c r="B276" s="3" t="s">
        <v>605</v>
      </c>
      <c r="C276" s="3" t="s">
        <v>606</v>
      </c>
    </row>
    <row r="277" spans="1:3">
      <c r="A277" s="2" t="s">
        <v>607</v>
      </c>
      <c r="B277" s="3" t="s">
        <v>607</v>
      </c>
      <c r="C277" s="3" t="s">
        <v>608</v>
      </c>
    </row>
    <row r="278" spans="1:3">
      <c r="A278" s="2" t="s">
        <v>609</v>
      </c>
      <c r="B278" s="3" t="s">
        <v>609</v>
      </c>
      <c r="C278" s="3" t="s">
        <v>610</v>
      </c>
    </row>
    <row r="279" spans="1:3">
      <c r="A279" s="2" t="s">
        <v>611</v>
      </c>
      <c r="B279" s="3" t="s">
        <v>611</v>
      </c>
      <c r="C279" s="3" t="s">
        <v>612</v>
      </c>
    </row>
    <row r="280" spans="1:3">
      <c r="A280" s="2" t="s">
        <v>613</v>
      </c>
      <c r="B280" s="3" t="s">
        <v>613</v>
      </c>
      <c r="C280" s="3" t="s">
        <v>614</v>
      </c>
    </row>
    <row r="281" spans="1:3">
      <c r="A281" s="2" t="s">
        <v>615</v>
      </c>
      <c r="B281" s="3" t="s">
        <v>615</v>
      </c>
      <c r="C281" s="3" t="s">
        <v>616</v>
      </c>
    </row>
    <row r="282" spans="1:3">
      <c r="A282" s="2" t="s">
        <v>617</v>
      </c>
      <c r="B282" s="3" t="s">
        <v>617</v>
      </c>
      <c r="C282" s="3" t="s">
        <v>618</v>
      </c>
    </row>
    <row r="283" spans="1:3">
      <c r="A283" s="2" t="s">
        <v>619</v>
      </c>
      <c r="B283" s="3" t="s">
        <v>620</v>
      </c>
      <c r="C283" s="3" t="s">
        <v>621</v>
      </c>
    </row>
    <row r="284" spans="1:3">
      <c r="A284" s="2" t="s">
        <v>622</v>
      </c>
      <c r="B284" s="3" t="s">
        <v>622</v>
      </c>
      <c r="C284" s="3" t="s">
        <v>623</v>
      </c>
    </row>
    <row r="285" spans="1:3">
      <c r="A285" s="2" t="s">
        <v>624</v>
      </c>
      <c r="B285" s="3" t="s">
        <v>624</v>
      </c>
      <c r="C285" s="3" t="s">
        <v>627</v>
      </c>
    </row>
    <row r="286" spans="1:3">
      <c r="A286" s="2" t="s">
        <v>625</v>
      </c>
      <c r="B286" s="3" t="s">
        <v>625</v>
      </c>
      <c r="C286" s="3" t="s">
        <v>626</v>
      </c>
    </row>
    <row r="287" spans="1:3">
      <c r="A287" s="2" t="s">
        <v>628</v>
      </c>
      <c r="B287" s="3" t="s">
        <v>628</v>
      </c>
      <c r="C287" s="3" t="s">
        <v>629</v>
      </c>
    </row>
    <row r="288" spans="1:3">
      <c r="A288" s="2" t="s">
        <v>630</v>
      </c>
      <c r="B288" s="3" t="s">
        <v>630</v>
      </c>
      <c r="C288" s="3" t="s">
        <v>631</v>
      </c>
    </row>
    <row r="289" spans="1:3">
      <c r="A289" s="2" t="s">
        <v>632</v>
      </c>
      <c r="B289" s="3" t="s">
        <v>637</v>
      </c>
      <c r="C289" s="3" t="s">
        <v>638</v>
      </c>
    </row>
    <row r="290" spans="1:3">
      <c r="A290" s="2" t="s">
        <v>633</v>
      </c>
      <c r="B290" s="3" t="s">
        <v>633</v>
      </c>
      <c r="C290" s="3" t="s">
        <v>633</v>
      </c>
    </row>
    <row r="291" spans="1:3">
      <c r="A291" s="2" t="s">
        <v>634</v>
      </c>
      <c r="B291" s="3" t="s">
        <v>634</v>
      </c>
      <c r="C291" s="3" t="s">
        <v>635</v>
      </c>
    </row>
    <row r="292" spans="1:3" ht="93.6">
      <c r="A292" s="2" t="s">
        <v>636</v>
      </c>
      <c r="B292" s="3" t="s">
        <v>639</v>
      </c>
      <c r="C292" s="3" t="s">
        <v>640</v>
      </c>
    </row>
    <row r="293" spans="1:3" ht="144" customHeight="1">
      <c r="A293" s="2" t="s">
        <v>643</v>
      </c>
      <c r="B293" s="2" t="s">
        <v>641</v>
      </c>
      <c r="C293" s="3" t="s">
        <v>642</v>
      </c>
    </row>
    <row r="294" spans="1:3" ht="17.399999999999999" customHeight="1">
      <c r="A294" s="2" t="s">
        <v>644</v>
      </c>
      <c r="B294" s="2" t="s">
        <v>644</v>
      </c>
      <c r="C294" s="3" t="s">
        <v>645</v>
      </c>
    </row>
    <row r="295" spans="1:3">
      <c r="A295" s="2" t="s">
        <v>646</v>
      </c>
      <c r="B295" s="3" t="s">
        <v>646</v>
      </c>
      <c r="C295" s="3" t="s">
        <v>647</v>
      </c>
    </row>
    <row r="296" spans="1:3">
      <c r="A296" s="2" t="s">
        <v>648</v>
      </c>
      <c r="B296" s="2" t="s">
        <v>654</v>
      </c>
      <c r="C296" s="3" t="s">
        <v>649</v>
      </c>
    </row>
    <row r="297" spans="1:3">
      <c r="A297" s="2" t="s">
        <v>650</v>
      </c>
      <c r="B297" s="3" t="s">
        <v>650</v>
      </c>
      <c r="C297" s="3" t="s">
        <v>651</v>
      </c>
    </row>
    <row r="298" spans="1:3">
      <c r="A298" s="2" t="s">
        <v>655</v>
      </c>
      <c r="B298" s="2" t="s">
        <v>655</v>
      </c>
      <c r="C298" s="3" t="s">
        <v>656</v>
      </c>
    </row>
    <row r="299" spans="1:3">
      <c r="A299" s="2" t="s">
        <v>657</v>
      </c>
      <c r="B299" s="3" t="s">
        <v>707</v>
      </c>
      <c r="C299" s="3" t="s">
        <v>708</v>
      </c>
    </row>
    <row r="300" spans="1:3">
      <c r="A300" s="2" t="s">
        <v>658</v>
      </c>
      <c r="B300" s="2" t="s">
        <v>658</v>
      </c>
      <c r="C300" s="3" t="s">
        <v>659</v>
      </c>
    </row>
    <row r="301" spans="1:3">
      <c r="A301" s="2" t="s">
        <v>660</v>
      </c>
      <c r="B301" s="2" t="s">
        <v>660</v>
      </c>
      <c r="C301" s="3" t="s">
        <v>661</v>
      </c>
    </row>
    <row r="302" spans="1:3" ht="140.4">
      <c r="A302" s="2" t="s">
        <v>662</v>
      </c>
      <c r="B302" s="3" t="s">
        <v>664</v>
      </c>
      <c r="C302" s="3" t="s">
        <v>663</v>
      </c>
    </row>
    <row r="303" spans="1:3" ht="196.2" customHeight="1">
      <c r="A303" s="2" t="s">
        <v>665</v>
      </c>
      <c r="B303" s="3" t="s">
        <v>672</v>
      </c>
      <c r="C303" s="3" t="s">
        <v>673</v>
      </c>
    </row>
    <row r="304" spans="1:3">
      <c r="A304" s="2" t="s">
        <v>666</v>
      </c>
      <c r="B304" s="2" t="s">
        <v>666</v>
      </c>
      <c r="C304" s="3" t="s">
        <v>667</v>
      </c>
    </row>
    <row r="305" spans="1:3">
      <c r="A305" s="2" t="s">
        <v>668</v>
      </c>
      <c r="B305" s="2" t="s">
        <v>668</v>
      </c>
      <c r="C305" s="3" t="s">
        <v>669</v>
      </c>
    </row>
    <row r="306" spans="1:3">
      <c r="A306" s="2" t="s">
        <v>670</v>
      </c>
      <c r="B306" s="2" t="s">
        <v>670</v>
      </c>
      <c r="C306" s="3" t="s">
        <v>671</v>
      </c>
    </row>
    <row r="307" spans="1:3">
      <c r="A307" s="2" t="s">
        <v>674</v>
      </c>
      <c r="B307" s="2" t="s">
        <v>675</v>
      </c>
      <c r="C307" s="3" t="s">
        <v>676</v>
      </c>
    </row>
    <row r="308" spans="1:3">
      <c r="A308" s="2" t="s">
        <v>679</v>
      </c>
      <c r="B308" s="3" t="s">
        <v>677</v>
      </c>
      <c r="C308" s="3" t="s">
        <v>678</v>
      </c>
    </row>
    <row r="309" spans="1:3">
      <c r="A309" s="2" t="s">
        <v>683</v>
      </c>
      <c r="B309" s="2" t="s">
        <v>683</v>
      </c>
      <c r="C309" s="3" t="s">
        <v>684</v>
      </c>
    </row>
    <row r="310" spans="1:3">
      <c r="A310" s="2" t="s">
        <v>686</v>
      </c>
      <c r="B310" s="2" t="s">
        <v>686</v>
      </c>
      <c r="C310" s="3" t="s">
        <v>685</v>
      </c>
    </row>
    <row r="311" spans="1:3">
      <c r="A311" s="2" t="s">
        <v>687</v>
      </c>
      <c r="B311" s="2" t="s">
        <v>687</v>
      </c>
      <c r="C311" s="3" t="s">
        <v>688</v>
      </c>
    </row>
    <row r="312" spans="1:3">
      <c r="A312" s="2" t="s">
        <v>496</v>
      </c>
      <c r="B312" s="2" t="s">
        <v>496</v>
      </c>
      <c r="C312" s="3" t="s">
        <v>497</v>
      </c>
    </row>
    <row r="313" spans="1:3">
      <c r="A313" s="2" t="s">
        <v>689</v>
      </c>
      <c r="B313" s="2" t="s">
        <v>689</v>
      </c>
      <c r="C313" s="3" t="s">
        <v>690</v>
      </c>
    </row>
    <row r="314" spans="1:3">
      <c r="A314" s="2" t="s">
        <v>691</v>
      </c>
      <c r="B314" s="2" t="s">
        <v>691</v>
      </c>
      <c r="C314" s="3" t="s">
        <v>692</v>
      </c>
    </row>
    <row r="315" spans="1:3">
      <c r="A315" s="2" t="s">
        <v>694</v>
      </c>
      <c r="B315" s="2" t="s">
        <v>694</v>
      </c>
      <c r="C315" s="3" t="s">
        <v>693</v>
      </c>
    </row>
    <row r="316" spans="1:3">
      <c r="A316" s="2" t="s">
        <v>695</v>
      </c>
      <c r="B316" s="3" t="s">
        <v>695</v>
      </c>
      <c r="C316" s="3" t="s">
        <v>696</v>
      </c>
    </row>
    <row r="317" spans="1:3">
      <c r="A317" s="2" t="s">
        <v>699</v>
      </c>
      <c r="B317" s="3" t="s">
        <v>698</v>
      </c>
      <c r="C317" s="3" t="s">
        <v>697</v>
      </c>
    </row>
    <row r="318" spans="1:3">
      <c r="A318" s="2" t="s">
        <v>700</v>
      </c>
      <c r="B318" s="3" t="s">
        <v>701</v>
      </c>
      <c r="C318" s="3" t="s">
        <v>702</v>
      </c>
    </row>
    <row r="319" spans="1:3">
      <c r="A319" s="2" t="s">
        <v>703</v>
      </c>
      <c r="B319" s="3" t="s">
        <v>703</v>
      </c>
      <c r="C319" s="3" t="s">
        <v>704</v>
      </c>
    </row>
    <row r="320" spans="1:3">
      <c r="A320" s="2" t="s">
        <v>705</v>
      </c>
      <c r="B320" s="2" t="s">
        <v>705</v>
      </c>
      <c r="C320" s="3" t="s">
        <v>706</v>
      </c>
    </row>
    <row r="321" spans="1:3" ht="62.4">
      <c r="A321" s="2" t="s">
        <v>711</v>
      </c>
      <c r="B321" s="3" t="s">
        <v>710</v>
      </c>
      <c r="C321" s="3" t="s">
        <v>709</v>
      </c>
    </row>
    <row r="322" spans="1:3">
      <c r="A322" s="2" t="s">
        <v>712</v>
      </c>
      <c r="B322" s="2" t="s">
        <v>712</v>
      </c>
      <c r="C322" s="3" t="s">
        <v>713</v>
      </c>
    </row>
    <row r="323" spans="1:3">
      <c r="A323" s="2" t="s">
        <v>714</v>
      </c>
      <c r="B323" s="3" t="s">
        <v>714</v>
      </c>
      <c r="C323" s="3" t="s">
        <v>715</v>
      </c>
    </row>
    <row r="324" spans="1:3">
      <c r="A324" s="2" t="s">
        <v>717</v>
      </c>
      <c r="B324" s="2" t="s">
        <v>717</v>
      </c>
      <c r="C324" s="3" t="s">
        <v>716</v>
      </c>
    </row>
    <row r="325" spans="1:3">
      <c r="A325" s="24" t="s">
        <v>719</v>
      </c>
      <c r="B325" s="23" t="s">
        <v>719</v>
      </c>
      <c r="C325" s="3" t="s">
        <v>718</v>
      </c>
    </row>
    <row r="326" spans="1:3">
      <c r="A326" s="2" t="s">
        <v>720</v>
      </c>
      <c r="B326" s="2" t="s">
        <v>720</v>
      </c>
      <c r="C326" s="2" t="s">
        <v>720</v>
      </c>
    </row>
    <row r="327" spans="1:3">
      <c r="A327" s="2" t="s">
        <v>721</v>
      </c>
      <c r="B327" s="2" t="s">
        <v>721</v>
      </c>
      <c r="C327" s="2" t="s">
        <v>721</v>
      </c>
    </row>
    <row r="328" spans="1:3">
      <c r="A328" s="2" t="s">
        <v>254</v>
      </c>
      <c r="B328" s="3" t="s">
        <v>255</v>
      </c>
      <c r="C328" s="3" t="s">
        <v>253</v>
      </c>
    </row>
    <row r="329" spans="1:3">
      <c r="A329" s="2" t="s">
        <v>722</v>
      </c>
      <c r="B329" s="2" t="s">
        <v>722</v>
      </c>
      <c r="C329" s="3" t="s">
        <v>724</v>
      </c>
    </row>
    <row r="330" spans="1:3">
      <c r="A330" s="2" t="s">
        <v>729</v>
      </c>
      <c r="B330" s="2" t="s">
        <v>729</v>
      </c>
      <c r="C330" s="3" t="s">
        <v>730</v>
      </c>
    </row>
    <row r="331" spans="1:3">
      <c r="A331" s="2" t="s">
        <v>732</v>
      </c>
      <c r="B331" s="2" t="s">
        <v>732</v>
      </c>
      <c r="C331" s="3" t="s">
        <v>733</v>
      </c>
    </row>
    <row r="332" spans="1:3">
      <c r="A332" s="2" t="s">
        <v>728</v>
      </c>
      <c r="B332" s="3" t="s">
        <v>728</v>
      </c>
      <c r="C332" s="3" t="s">
        <v>734</v>
      </c>
    </row>
    <row r="333" spans="1:3">
      <c r="A333" s="2" t="s">
        <v>249</v>
      </c>
      <c r="B333" s="3" t="s">
        <v>249</v>
      </c>
      <c r="C333" s="3" t="s">
        <v>250</v>
      </c>
    </row>
    <row r="334" spans="1:3">
      <c r="A334" s="2" t="s">
        <v>727</v>
      </c>
      <c r="B334" s="2" t="s">
        <v>249</v>
      </c>
      <c r="C334" s="3" t="s">
        <v>725</v>
      </c>
    </row>
    <row r="335" spans="1:3">
      <c r="A335" s="2" t="s">
        <v>723</v>
      </c>
      <c r="B335" s="2" t="s">
        <v>723</v>
      </c>
      <c r="C335" s="3" t="s">
        <v>726</v>
      </c>
    </row>
    <row r="336" spans="1:3">
      <c r="A336" s="2" t="s">
        <v>408</v>
      </c>
      <c r="B336" s="3" t="s">
        <v>408</v>
      </c>
      <c r="C336" s="3" t="s">
        <v>409</v>
      </c>
    </row>
    <row r="337" spans="1:3">
      <c r="A337" s="2" t="s">
        <v>737</v>
      </c>
      <c r="B337" s="3" t="s">
        <v>737</v>
      </c>
      <c r="C337" s="3" t="s">
        <v>738</v>
      </c>
    </row>
    <row r="338" spans="1:3">
      <c r="A338" s="2" t="s">
        <v>739</v>
      </c>
      <c r="B338" s="2" t="s">
        <v>739</v>
      </c>
      <c r="C338" s="3" t="s">
        <v>740</v>
      </c>
    </row>
  </sheetData>
  <phoneticPr fontId="3" type="noConversion"/>
  <pageMargins left="0.7" right="0.7" top="0.75" bottom="0.75" header="0.3" footer="0.3"/>
  <pageSetup paperSize="190" orientation="portrait" horizontalDpi="203" verticalDpi="20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D00DD-1F78-4F18-A963-7F5100247109}">
  <dimension ref="A3:K14"/>
  <sheetViews>
    <sheetView workbookViewId="0">
      <selection activeCell="E13" sqref="E13"/>
    </sheetView>
  </sheetViews>
  <sheetFormatPr baseColWidth="10" defaultRowHeight="14.4"/>
  <cols>
    <col min="2" max="2" width="29.5546875" customWidth="1"/>
    <col min="4" max="4" width="12.5546875" customWidth="1"/>
    <col min="5" max="5" width="23.109375" customWidth="1"/>
    <col min="6" max="6" width="24.109375" customWidth="1"/>
    <col min="7" max="7" width="20" customWidth="1"/>
    <col min="8" max="8" width="24.88671875" customWidth="1"/>
  </cols>
  <sheetData>
    <row r="3" spans="1:11">
      <c r="B3" s="26" t="s">
        <v>400</v>
      </c>
      <c r="C3" s="26"/>
      <c r="D3" s="26"/>
      <c r="E3" s="26"/>
      <c r="F3" s="26"/>
    </row>
    <row r="4" spans="1:11">
      <c r="B4" s="26"/>
      <c r="C4" s="26"/>
      <c r="D4" s="26"/>
      <c r="E4" s="26"/>
      <c r="F4" s="26"/>
    </row>
    <row r="5" spans="1:11">
      <c r="B5" s="26"/>
      <c r="C5" s="26"/>
      <c r="D5" s="26"/>
      <c r="E5" s="26"/>
      <c r="F5" s="26"/>
    </row>
    <row r="6" spans="1:11">
      <c r="B6" s="26"/>
      <c r="C6" s="26"/>
      <c r="D6" s="26"/>
      <c r="E6" s="26"/>
      <c r="F6" s="26"/>
    </row>
    <row r="7" spans="1:11" ht="27.6" customHeight="1">
      <c r="B7" s="4" t="s">
        <v>398</v>
      </c>
      <c r="C7" s="25" t="s">
        <v>397</v>
      </c>
      <c r="D7" s="25"/>
      <c r="E7" s="25"/>
      <c r="F7" s="25"/>
    </row>
    <row r="8" spans="1:11" s="11" customFormat="1" ht="64.2" customHeight="1">
      <c r="B8" s="9"/>
      <c r="C8" s="9" t="s">
        <v>391</v>
      </c>
      <c r="D8" s="9" t="s">
        <v>394</v>
      </c>
      <c r="E8" s="9" t="s">
        <v>392</v>
      </c>
      <c r="F8" s="9" t="s">
        <v>396</v>
      </c>
      <c r="G8" s="10" t="s">
        <v>402</v>
      </c>
      <c r="H8" s="13" t="s">
        <v>401</v>
      </c>
    </row>
    <row r="9" spans="1:11" s="7" customFormat="1" ht="38.4" customHeight="1">
      <c r="B9" s="5" t="s">
        <v>393</v>
      </c>
      <c r="C9" s="6">
        <v>1</v>
      </c>
      <c r="D9" s="5">
        <v>4</v>
      </c>
      <c r="E9" s="5">
        <v>48</v>
      </c>
      <c r="F9" s="6">
        <f>E9*D9*C9</f>
        <v>192</v>
      </c>
      <c r="G9" s="12">
        <v>2.5</v>
      </c>
      <c r="H9" s="12">
        <f>G9*D9*36</f>
        <v>360</v>
      </c>
      <c r="I9" s="8"/>
      <c r="J9" s="8"/>
      <c r="K9" s="8"/>
    </row>
    <row r="10" spans="1:11" s="7" customFormat="1" ht="38.4" customHeight="1">
      <c r="B10" s="5" t="s">
        <v>395</v>
      </c>
      <c r="C10" s="6">
        <f>F10/E10*12</f>
        <v>6.666666666666667</v>
      </c>
      <c r="D10" s="5">
        <v>1</v>
      </c>
      <c r="E10" s="5">
        <v>36</v>
      </c>
      <c r="F10" s="6">
        <v>20</v>
      </c>
      <c r="G10" s="12">
        <v>15</v>
      </c>
      <c r="H10" s="12">
        <f>G10*3</f>
        <v>45</v>
      </c>
      <c r="I10" s="8"/>
      <c r="J10" s="8"/>
      <c r="K10" s="8"/>
    </row>
    <row r="11" spans="1:11" s="7" customFormat="1" ht="28.2" customHeight="1">
      <c r="B11" s="15"/>
      <c r="C11" s="15"/>
      <c r="D11" s="15"/>
      <c r="E11" s="15"/>
      <c r="F11" s="16">
        <f>SUM(F9:F10)</f>
        <v>212</v>
      </c>
      <c r="G11" s="15"/>
      <c r="H11" s="16">
        <f>SUM(H9:H10)</f>
        <v>405</v>
      </c>
    </row>
    <row r="12" spans="1:11" s="14" customFormat="1" ht="39" customHeight="1">
      <c r="A12" s="9"/>
      <c r="B12" s="9"/>
      <c r="C12" s="9"/>
      <c r="D12" s="9"/>
      <c r="E12" s="10" t="s">
        <v>399</v>
      </c>
      <c r="F12" s="27">
        <v>560.5</v>
      </c>
      <c r="G12" s="27"/>
      <c r="H12" s="27"/>
    </row>
    <row r="13" spans="1:11" s="14" customFormat="1" ht="23.4" customHeight="1">
      <c r="F13" s="17">
        <f>F12*F11</f>
        <v>118826</v>
      </c>
      <c r="G13" s="17"/>
      <c r="H13" s="17">
        <f>H11*F12</f>
        <v>227002.5</v>
      </c>
    </row>
    <row r="14" spans="1:11" s="14" customFormat="1" ht="17.399999999999999"/>
  </sheetData>
  <mergeCells count="3">
    <mergeCell ref="C7:F7"/>
    <mergeCell ref="B3:F6"/>
    <mergeCell ref="F12:H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EB5C4-1135-40FC-8BF1-8BF3DA5D2BCA}">
  <dimension ref="A3:K17"/>
  <sheetViews>
    <sheetView workbookViewId="0">
      <selection activeCell="E13" sqref="E13"/>
    </sheetView>
  </sheetViews>
  <sheetFormatPr baseColWidth="10" defaultRowHeight="14.4"/>
  <cols>
    <col min="2" max="2" width="29.5546875" customWidth="1"/>
    <col min="4" max="4" width="12.5546875" customWidth="1"/>
    <col min="5" max="5" width="23.109375" customWidth="1"/>
    <col min="6" max="6" width="24.109375" customWidth="1"/>
    <col min="7" max="7" width="20" customWidth="1"/>
    <col min="8" max="8" width="24.88671875" customWidth="1"/>
  </cols>
  <sheetData>
    <row r="3" spans="1:11">
      <c r="B3" s="26"/>
      <c r="C3" s="26"/>
      <c r="D3" s="26"/>
      <c r="E3" s="26"/>
      <c r="F3" s="26"/>
    </row>
    <row r="4" spans="1:11">
      <c r="B4" s="26"/>
      <c r="C4" s="26"/>
      <c r="D4" s="26"/>
      <c r="E4" s="26"/>
      <c r="F4" s="26"/>
    </row>
    <row r="5" spans="1:11">
      <c r="B5" s="26"/>
      <c r="C5" s="26"/>
      <c r="D5" s="26"/>
      <c r="E5" s="26"/>
      <c r="F5" s="26"/>
    </row>
    <row r="6" spans="1:11">
      <c r="B6" s="26"/>
      <c r="C6" s="26"/>
      <c r="D6" s="26"/>
      <c r="E6" s="26"/>
      <c r="F6" s="26"/>
    </row>
    <row r="7" spans="1:11" ht="27.6" customHeight="1">
      <c r="B7" s="4" t="s">
        <v>398</v>
      </c>
      <c r="C7" s="25" t="s">
        <v>397</v>
      </c>
      <c r="D7" s="25"/>
      <c r="E7" s="25"/>
      <c r="F7" s="25"/>
    </row>
    <row r="8" spans="1:11" s="11" customFormat="1" ht="64.2" customHeight="1">
      <c r="B8" s="9"/>
      <c r="C8" s="9" t="s">
        <v>391</v>
      </c>
      <c r="D8" s="9" t="s">
        <v>394</v>
      </c>
      <c r="E8" s="9" t="s">
        <v>392</v>
      </c>
      <c r="F8" s="9" t="s">
        <v>396</v>
      </c>
      <c r="G8" s="10" t="s">
        <v>402</v>
      </c>
      <c r="H8" s="13" t="s">
        <v>401</v>
      </c>
    </row>
    <row r="9" spans="1:11" s="7" customFormat="1" ht="45" customHeight="1">
      <c r="B9" s="5" t="s">
        <v>393</v>
      </c>
      <c r="C9" s="6">
        <v>1</v>
      </c>
      <c r="D9" s="5">
        <v>5</v>
      </c>
      <c r="E9" s="5">
        <v>48</v>
      </c>
      <c r="F9" s="6">
        <f>E9*D9*C9</f>
        <v>240</v>
      </c>
      <c r="G9" s="12">
        <v>2.5</v>
      </c>
      <c r="H9" s="12">
        <f>G9*D9*36</f>
        <v>450</v>
      </c>
      <c r="I9" s="8"/>
      <c r="J9" s="8"/>
      <c r="K9" s="8"/>
    </row>
    <row r="10" spans="1:11" s="7" customFormat="1" ht="38.4" customHeight="1">
      <c r="B10" s="5" t="s">
        <v>395</v>
      </c>
      <c r="C10" s="6">
        <f>F10/E10*12</f>
        <v>6.666666666666667</v>
      </c>
      <c r="D10" s="5">
        <v>1</v>
      </c>
      <c r="E10" s="5">
        <v>36</v>
      </c>
      <c r="F10" s="6">
        <v>20</v>
      </c>
      <c r="G10" s="12">
        <v>33</v>
      </c>
      <c r="H10" s="12">
        <f>G10*3</f>
        <v>99</v>
      </c>
      <c r="I10" s="8"/>
      <c r="J10" s="8"/>
      <c r="K10" s="8"/>
    </row>
    <row r="11" spans="1:11" s="7" customFormat="1" ht="28.2" customHeight="1">
      <c r="B11" s="15"/>
      <c r="C11" s="15"/>
      <c r="D11" s="15"/>
      <c r="E11" s="15"/>
      <c r="F11" s="16">
        <f>SUM(F9:F10)</f>
        <v>260</v>
      </c>
      <c r="G11" s="15"/>
      <c r="H11" s="16">
        <f>SUM(H9:H10)</f>
        <v>549</v>
      </c>
    </row>
    <row r="12" spans="1:11" s="14" customFormat="1" ht="39" customHeight="1">
      <c r="A12" s="9"/>
      <c r="B12" s="9"/>
      <c r="C12" s="9"/>
      <c r="D12" s="9"/>
      <c r="E12" s="10" t="s">
        <v>399</v>
      </c>
      <c r="F12" s="27">
        <v>560.5</v>
      </c>
      <c r="G12" s="27"/>
      <c r="H12" s="27"/>
    </row>
    <row r="13" spans="1:11" s="14" customFormat="1" ht="23.4" customHeight="1">
      <c r="F13" s="17">
        <f>F12*F11</f>
        <v>145730</v>
      </c>
      <c r="G13" s="17"/>
      <c r="H13" s="17">
        <f>H11*F12</f>
        <v>307714.5</v>
      </c>
    </row>
    <row r="14" spans="1:11" s="18" customFormat="1" ht="17.399999999999999"/>
    <row r="15" spans="1:11" s="19" customFormat="1" ht="18">
      <c r="E15" s="20">
        <v>130</v>
      </c>
      <c r="F15" s="21">
        <f>E15*$F$12</f>
        <v>72865</v>
      </c>
    </row>
    <row r="16" spans="1:11" s="19" customFormat="1" ht="18">
      <c r="E16" s="20">
        <v>212</v>
      </c>
      <c r="F16" s="21">
        <f t="shared" ref="F16:F17" si="0">E16*$F$12</f>
        <v>118826</v>
      </c>
    </row>
    <row r="17" spans="5:6" s="19" customFormat="1" ht="18">
      <c r="E17" s="20">
        <f>E16-E15</f>
        <v>82</v>
      </c>
      <c r="F17" s="21">
        <f t="shared" si="0"/>
        <v>45961</v>
      </c>
    </row>
  </sheetData>
  <mergeCells count="3">
    <mergeCell ref="B3:F6"/>
    <mergeCell ref="C7:F7"/>
    <mergeCell ref="F12:H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Feuil2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ngaba</dc:creator>
  <cp:lastModifiedBy>User</cp:lastModifiedBy>
  <dcterms:created xsi:type="dcterms:W3CDTF">2025-03-07T09:19:44Z</dcterms:created>
  <dcterms:modified xsi:type="dcterms:W3CDTF">2025-08-11T09:30:32Z</dcterms:modified>
</cp:coreProperties>
</file>