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6435" windowHeight="12345"/>
  </bookViews>
  <sheets>
    <sheet name="リスト" sheetId="4" r:id="rId1"/>
    <sheet name="Sheet1" sheetId="5" r:id="rId2"/>
  </sheets>
  <definedNames>
    <definedName name="_xlnm._FilterDatabase" localSheetId="0" hidden="1">リスト!$A$1:$I$197</definedName>
  </definedNames>
  <calcPr calcId="145621"/>
</workbook>
</file>

<file path=xl/calcChain.xml><?xml version="1.0" encoding="utf-8"?>
<calcChain xmlns="http://schemas.openxmlformats.org/spreadsheetml/2006/main">
  <c r="C39" i="4" l="1"/>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2" i="4"/>
  <c r="C3" i="4"/>
  <c r="B38" i="4" l="1"/>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39" i="4"/>
  <c r="C110" i="4"/>
  <c r="C197" i="4"/>
  <c r="C78" i="4"/>
  <c r="C145" i="4"/>
  <c r="C60" i="4"/>
  <c r="C187" i="4"/>
  <c r="C165" i="4"/>
  <c r="C194" i="4"/>
  <c r="C59" i="4"/>
  <c r="C109" i="4"/>
  <c r="C143" i="4"/>
  <c r="C57" i="4"/>
  <c r="C101" i="4"/>
  <c r="C122" i="4"/>
  <c r="C50" i="4"/>
  <c r="C188" i="4"/>
  <c r="C130" i="4"/>
  <c r="C48" i="4"/>
  <c r="C146" i="4"/>
  <c r="C75" i="4"/>
  <c r="C64" i="4"/>
  <c r="C46" i="4"/>
  <c r="C43" i="4"/>
  <c r="C55" i="4"/>
  <c r="C196" i="4"/>
  <c r="C108" i="4"/>
  <c r="C144" i="4"/>
  <c r="C158" i="4"/>
  <c r="C93" i="4"/>
  <c r="C176" i="4"/>
  <c r="C47" i="4"/>
  <c r="C98" i="4"/>
  <c r="C95" i="4"/>
  <c r="C113" i="4"/>
  <c r="C87" i="4"/>
  <c r="C139" i="4"/>
  <c r="C71" i="4"/>
  <c r="C189" i="4"/>
  <c r="C171" i="4"/>
  <c r="C140" i="4"/>
  <c r="C97" i="4"/>
  <c r="C155" i="4"/>
  <c r="C65" i="4"/>
  <c r="C162" i="4"/>
  <c r="C66" i="4"/>
  <c r="C94" i="4"/>
  <c r="C77" i="4"/>
  <c r="C150" i="4"/>
  <c r="C45" i="4"/>
  <c r="C128" i="4"/>
  <c r="C137" i="4"/>
  <c r="C67" i="4"/>
  <c r="C134" i="4"/>
  <c r="C167" i="4"/>
  <c r="C79" i="4"/>
  <c r="C53" i="4"/>
  <c r="C115" i="4"/>
  <c r="C42" i="4"/>
  <c r="C73" i="4"/>
  <c r="C192" i="4"/>
  <c r="C135" i="4"/>
  <c r="C178" i="4"/>
  <c r="C76" i="4"/>
  <c r="C114" i="4"/>
  <c r="C169" i="4"/>
  <c r="C61" i="4"/>
  <c r="C118" i="4"/>
  <c r="C111" i="4"/>
  <c r="C163" i="4"/>
  <c r="C120" i="4"/>
  <c r="C106" i="4"/>
  <c r="C190" i="4"/>
  <c r="C157" i="4"/>
  <c r="C159" i="4"/>
  <c r="C117" i="4"/>
  <c r="C69" i="4"/>
  <c r="C131" i="4"/>
  <c r="C141" i="4"/>
  <c r="C132" i="4"/>
  <c r="C179" i="4"/>
  <c r="C54" i="4"/>
  <c r="C92" i="4"/>
  <c r="C89" i="4"/>
  <c r="C170" i="4"/>
  <c r="C103" i="4"/>
  <c r="C58" i="4"/>
  <c r="C153" i="4"/>
  <c r="C133" i="4"/>
  <c r="C172" i="4"/>
  <c r="C183" i="4"/>
  <c r="C180" i="4"/>
  <c r="C63" i="4"/>
  <c r="C104" i="4"/>
  <c r="C44" i="4"/>
  <c r="C151" i="4"/>
  <c r="C186" i="4"/>
  <c r="C112" i="4"/>
  <c r="C173" i="4"/>
  <c r="C86" i="4"/>
  <c r="C99" i="4"/>
  <c r="C107" i="4"/>
  <c r="C40" i="4"/>
  <c r="C81" i="4"/>
  <c r="C184" i="4"/>
  <c r="C147" i="4"/>
  <c r="C56" i="4"/>
  <c r="C68" i="4"/>
  <c r="C191" i="4"/>
  <c r="C142" i="4"/>
  <c r="C100" i="4"/>
  <c r="C127" i="4"/>
  <c r="C129" i="4"/>
  <c r="C161" i="4"/>
  <c r="C174" i="4"/>
  <c r="C182" i="4"/>
  <c r="C175" i="4"/>
  <c r="C160" i="4"/>
  <c r="C91" i="4"/>
  <c r="C72" i="4"/>
  <c r="C88" i="4"/>
  <c r="C82" i="4"/>
  <c r="C96" i="4"/>
  <c r="C105" i="4"/>
  <c r="C126" i="4"/>
  <c r="C52" i="4"/>
  <c r="C149" i="4"/>
  <c r="C119" i="4"/>
  <c r="C125" i="4"/>
  <c r="C70" i="4"/>
  <c r="C177" i="4"/>
  <c r="C116" i="4"/>
  <c r="C83" i="4"/>
  <c r="C62" i="4"/>
  <c r="C74" i="4"/>
  <c r="C152" i="4"/>
  <c r="C41" i="4"/>
  <c r="C51" i="4"/>
  <c r="C49" i="4"/>
  <c r="C84" i="4"/>
  <c r="C195" i="4"/>
  <c r="C156" i="4"/>
  <c r="C154" i="4"/>
  <c r="C121" i="4"/>
  <c r="C148" i="4"/>
  <c r="C90" i="4"/>
  <c r="C164" i="4"/>
  <c r="C85" i="4"/>
  <c r="C102" i="4"/>
  <c r="C136" i="4"/>
  <c r="C193" i="4"/>
  <c r="C123" i="4"/>
  <c r="C124" i="4"/>
  <c r="C138" i="4"/>
  <c r="C80" i="4"/>
  <c r="C166" i="4"/>
  <c r="C181" i="4"/>
  <c r="C185" i="4"/>
  <c r="C168" i="4"/>
  <c r="C199" i="4"/>
  <c r="C198" i="4"/>
  <c r="B198" i="4" l="1"/>
  <c r="B199" i="4"/>
  <c r="B168" i="4"/>
  <c r="B185" i="4"/>
  <c r="B181" i="4"/>
  <c r="B166" i="4"/>
  <c r="B80" i="4"/>
  <c r="B138" i="4"/>
  <c r="B124" i="4"/>
  <c r="B123" i="4"/>
  <c r="B193" i="4"/>
  <c r="B136" i="4"/>
  <c r="B102" i="4"/>
  <c r="B85" i="4"/>
  <c r="B164" i="4"/>
  <c r="B90" i="4"/>
  <c r="B148" i="4"/>
  <c r="B121" i="4"/>
  <c r="B154" i="4"/>
  <c r="B156" i="4"/>
  <c r="B195" i="4"/>
  <c r="B84" i="4"/>
  <c r="B49" i="4"/>
  <c r="B51" i="4"/>
  <c r="B41" i="4"/>
  <c r="B152" i="4"/>
  <c r="B74" i="4"/>
  <c r="B62" i="4"/>
  <c r="B83" i="4"/>
  <c r="B116" i="4"/>
  <c r="B177" i="4"/>
  <c r="B70" i="4"/>
  <c r="B125" i="4"/>
  <c r="B119" i="4"/>
  <c r="B149" i="4"/>
  <c r="B52" i="4"/>
  <c r="B126" i="4"/>
  <c r="B105" i="4"/>
  <c r="B96" i="4"/>
  <c r="B82" i="4"/>
  <c r="B88" i="4"/>
  <c r="B72" i="4"/>
  <c r="B91" i="4"/>
  <c r="B160" i="4"/>
  <c r="B175" i="4"/>
  <c r="B182" i="4"/>
  <c r="B174" i="4"/>
  <c r="B161" i="4"/>
  <c r="B129" i="4"/>
  <c r="B127" i="4"/>
  <c r="B100" i="4"/>
  <c r="B142" i="4"/>
  <c r="B191" i="4"/>
  <c r="B68" i="4"/>
  <c r="B56" i="4"/>
  <c r="B147" i="4"/>
  <c r="B184" i="4"/>
  <c r="B81" i="4"/>
  <c r="B40" i="4"/>
  <c r="B107" i="4"/>
  <c r="B99" i="4"/>
  <c r="B86" i="4"/>
  <c r="B173" i="4"/>
  <c r="B112" i="4"/>
  <c r="B186" i="4"/>
  <c r="B151" i="4"/>
  <c r="B44" i="4"/>
  <c r="B104" i="4"/>
  <c r="B63" i="4"/>
  <c r="B180" i="4"/>
  <c r="B183" i="4"/>
  <c r="B172" i="4"/>
  <c r="B133" i="4"/>
  <c r="B153" i="4"/>
  <c r="B58" i="4"/>
  <c r="B103" i="4"/>
  <c r="B170" i="4"/>
  <c r="B89" i="4"/>
  <c r="B92" i="4"/>
  <c r="B54" i="4"/>
  <c r="B179" i="4"/>
  <c r="B132" i="4"/>
  <c r="B141" i="4"/>
  <c r="B131" i="4"/>
  <c r="B69" i="4"/>
  <c r="B117" i="4"/>
  <c r="B159" i="4"/>
  <c r="B157" i="4"/>
  <c r="B190" i="4"/>
  <c r="B106" i="4"/>
  <c r="B120" i="4"/>
  <c r="B163" i="4"/>
  <c r="B111" i="4"/>
  <c r="B118" i="4"/>
  <c r="B61" i="4"/>
  <c r="B169" i="4"/>
  <c r="B114" i="4"/>
  <c r="B76" i="4"/>
  <c r="B178" i="4"/>
  <c r="B135" i="4"/>
  <c r="B192" i="4"/>
  <c r="B73" i="4"/>
  <c r="B42" i="4"/>
  <c r="B115" i="4"/>
  <c r="B53" i="4"/>
  <c r="B79" i="4"/>
  <c r="B167" i="4"/>
  <c r="B134" i="4"/>
  <c r="B67" i="4"/>
  <c r="B137" i="4"/>
  <c r="B128" i="4"/>
  <c r="B45" i="4"/>
  <c r="B150" i="4"/>
  <c r="B77" i="4"/>
  <c r="B94" i="4"/>
  <c r="B66" i="4"/>
  <c r="B162" i="4"/>
  <c r="B65" i="4"/>
  <c r="B155" i="4"/>
  <c r="B97" i="4"/>
  <c r="B140" i="4"/>
  <c r="B171" i="4"/>
  <c r="B189" i="4"/>
  <c r="B71" i="4"/>
  <c r="B139" i="4"/>
  <c r="B87" i="4"/>
  <c r="B113" i="4"/>
  <c r="B95" i="4"/>
  <c r="B98" i="4"/>
  <c r="B47" i="4"/>
  <c r="B176" i="4"/>
  <c r="B93" i="4"/>
  <c r="B158" i="4"/>
  <c r="B144" i="4"/>
  <c r="B108" i="4"/>
  <c r="B196" i="4"/>
  <c r="B55" i="4"/>
  <c r="B43" i="4"/>
  <c r="B46" i="4"/>
  <c r="B64" i="4"/>
  <c r="B75" i="4"/>
  <c r="B146" i="4"/>
  <c r="B48" i="4"/>
  <c r="B130" i="4"/>
  <c r="B188" i="4"/>
  <c r="B50" i="4"/>
  <c r="B122" i="4"/>
  <c r="B101" i="4"/>
  <c r="B57" i="4"/>
  <c r="B143" i="4"/>
  <c r="B109" i="4"/>
  <c r="B59" i="4"/>
  <c r="B194" i="4"/>
  <c r="B165" i="4"/>
  <c r="B187" i="4"/>
  <c r="B60" i="4"/>
  <c r="B145" i="4"/>
  <c r="B78" i="4"/>
  <c r="B197" i="4"/>
  <c r="B110" i="4"/>
</calcChain>
</file>

<file path=xl/sharedStrings.xml><?xml version="1.0" encoding="utf-8"?>
<sst xmlns="http://schemas.openxmlformats.org/spreadsheetml/2006/main" count="1561" uniqueCount="884">
  <si>
    <t>アクチュエータ</t>
  </si>
  <si>
    <t>エンコーダ</t>
  </si>
  <si>
    <t>オイラー角</t>
  </si>
  <si>
    <t>オムニホイール</t>
  </si>
  <si>
    <t>外界センサ</t>
  </si>
  <si>
    <t>外乱</t>
  </si>
  <si>
    <t>加速度センサ</t>
  </si>
  <si>
    <t>機械学習</t>
  </si>
  <si>
    <t>キーフレーム</t>
  </si>
  <si>
    <t>キャリブレーション</t>
  </si>
  <si>
    <t>空圧</t>
  </si>
  <si>
    <t>サーボモータ</t>
  </si>
  <si>
    <t>人工筋肉</t>
  </si>
  <si>
    <t>油圧</t>
  </si>
  <si>
    <t>シーケンス制御</t>
  </si>
  <si>
    <t>自己位置推定</t>
  </si>
  <si>
    <t>ジャイロセンサ</t>
  </si>
  <si>
    <t>自由度</t>
  </si>
  <si>
    <t>人工知能</t>
  </si>
  <si>
    <t>AI</t>
  </si>
  <si>
    <t>地磁気センサ</t>
  </si>
  <si>
    <t>超音波距離センサ</t>
  </si>
  <si>
    <t>ティーチング</t>
  </si>
  <si>
    <t>ディープラーニング</t>
  </si>
  <si>
    <t>トルク</t>
  </si>
  <si>
    <t>ドローン</t>
  </si>
  <si>
    <t>パラレルリンク</t>
  </si>
  <si>
    <t>ピッチ</t>
  </si>
  <si>
    <t>フィードバック制御</t>
  </si>
  <si>
    <t>フィールドロボット</t>
  </si>
  <si>
    <t>不気味の谷</t>
  </si>
  <si>
    <t>ポテンショメータ</t>
  </si>
  <si>
    <t>マスタースレーブ</t>
  </si>
  <si>
    <t>マニピュレータ</t>
  </si>
  <si>
    <t>メカナムホイール</t>
  </si>
  <si>
    <t>モーション</t>
  </si>
  <si>
    <t>ヨー</t>
  </si>
  <si>
    <t>力覚センサ</t>
  </si>
  <si>
    <t>ロータリーエンコーダ</t>
  </si>
  <si>
    <t>ロール</t>
  </si>
  <si>
    <t>AGI</t>
  </si>
  <si>
    <t>BLE</t>
  </si>
  <si>
    <t>COMポート</t>
  </si>
  <si>
    <t>ForwardKinematics</t>
  </si>
  <si>
    <t>GPIO</t>
  </si>
  <si>
    <t>I2C</t>
  </si>
  <si>
    <t>ICS</t>
  </si>
  <si>
    <t>IMU</t>
  </si>
  <si>
    <t>PID制御</t>
  </si>
  <si>
    <t>測距センサ</t>
  </si>
  <si>
    <t>PWM</t>
  </si>
  <si>
    <t>ROS</t>
  </si>
  <si>
    <t>SLAM</t>
  </si>
  <si>
    <t>TTL通信</t>
  </si>
  <si>
    <t>位置繰返し精度</t>
  </si>
  <si>
    <t>サイクルタイム</t>
  </si>
  <si>
    <t>衝突検知</t>
  </si>
  <si>
    <t>シーリングセル</t>
  </si>
  <si>
    <t>7セグメント表示器</t>
  </si>
  <si>
    <t>動作範囲</t>
  </si>
  <si>
    <t>天吊り</t>
  </si>
  <si>
    <t>はんだ付け</t>
  </si>
  <si>
    <t>マルチタスク</t>
  </si>
  <si>
    <t>CC-Link</t>
  </si>
  <si>
    <t>プロトコル</t>
  </si>
  <si>
    <t>フレームワーク</t>
  </si>
  <si>
    <t>EtherNet</t>
  </si>
  <si>
    <t>CAN</t>
  </si>
  <si>
    <t>SPI</t>
  </si>
  <si>
    <t>座標系</t>
  </si>
  <si>
    <t>右手系座標</t>
  </si>
  <si>
    <t>左手系座標</t>
  </si>
  <si>
    <t>アーム</t>
  </si>
  <si>
    <t>アプリケーション</t>
  </si>
  <si>
    <t>デプロイ</t>
  </si>
  <si>
    <t>アンドロイド</t>
  </si>
  <si>
    <t>ヒューマノイド</t>
  </si>
  <si>
    <t>架台</t>
  </si>
  <si>
    <t>移動ロボット</t>
  </si>
  <si>
    <t>インターフェース</t>
  </si>
  <si>
    <t>エンドエフェクタ</t>
  </si>
  <si>
    <t>オペレータ</t>
  </si>
  <si>
    <t>感覚制御</t>
  </si>
  <si>
    <t>教示</t>
  </si>
  <si>
    <t>協調動作</t>
  </si>
  <si>
    <t>協働作業空間</t>
  </si>
  <si>
    <t>極座標</t>
  </si>
  <si>
    <t>減速機</t>
  </si>
  <si>
    <t>剛性</t>
  </si>
  <si>
    <t>自動化</t>
  </si>
  <si>
    <t>ジョイスティック</t>
  </si>
  <si>
    <t>ジョイント</t>
  </si>
  <si>
    <t>自律性</t>
  </si>
  <si>
    <t>シリアルリンク</t>
  </si>
  <si>
    <t>電力</t>
  </si>
  <si>
    <t>電流</t>
  </si>
  <si>
    <t>抵抗</t>
  </si>
  <si>
    <t>ワット</t>
  </si>
  <si>
    <t>定速度制御</t>
  </si>
  <si>
    <t>プログラミング</t>
  </si>
  <si>
    <t>ベアリング</t>
  </si>
  <si>
    <t>マグネット</t>
  </si>
  <si>
    <t>無人搬送車</t>
  </si>
  <si>
    <t>ユーザーインターフェース</t>
  </si>
  <si>
    <t>ランドマーク</t>
  </si>
  <si>
    <t>ロボット</t>
  </si>
  <si>
    <t>AGV</t>
  </si>
  <si>
    <t>CAD</t>
  </si>
  <si>
    <t>CAM</t>
  </si>
  <si>
    <t>IoT</t>
  </si>
  <si>
    <t>ISO</t>
  </si>
  <si>
    <t>JIS</t>
  </si>
  <si>
    <t>PLC</t>
  </si>
  <si>
    <t>TCP</t>
  </si>
  <si>
    <t>UDP</t>
  </si>
  <si>
    <t>DDL</t>
  </si>
  <si>
    <t>ラッチ</t>
  </si>
  <si>
    <t>ロックセンサ</t>
  </si>
  <si>
    <t>昇圧</t>
  </si>
  <si>
    <t>降圧</t>
  </si>
  <si>
    <t>誤差</t>
  </si>
  <si>
    <t>ヒステリシス</t>
  </si>
  <si>
    <t>モーメント</t>
  </si>
  <si>
    <t>RPM</t>
  </si>
  <si>
    <t>オフセット</t>
  </si>
  <si>
    <t>原点</t>
  </si>
  <si>
    <t>分解能</t>
  </si>
  <si>
    <t>ピストン</t>
  </si>
  <si>
    <t>スイッチ</t>
  </si>
  <si>
    <t>シリンダー</t>
  </si>
  <si>
    <t>故障率</t>
  </si>
  <si>
    <t>故障</t>
  </si>
  <si>
    <t>信頼性</t>
  </si>
  <si>
    <t>信頼度</t>
  </si>
  <si>
    <t>故障モード</t>
  </si>
  <si>
    <t>フェールセーフ</t>
  </si>
  <si>
    <t>matrix</t>
  </si>
  <si>
    <t>column</t>
  </si>
  <si>
    <t>row</t>
  </si>
  <si>
    <t>行列</t>
  </si>
  <si>
    <t>ベクトル</t>
  </si>
  <si>
    <t>ユークリッド空間</t>
  </si>
  <si>
    <t>スカラ</t>
  </si>
  <si>
    <t>ノルム</t>
  </si>
  <si>
    <t>固有値</t>
  </si>
  <si>
    <t>ヤコビアン</t>
  </si>
  <si>
    <t>直交</t>
  </si>
  <si>
    <t>内積</t>
  </si>
  <si>
    <t>外積</t>
  </si>
  <si>
    <t>線形代数</t>
  </si>
  <si>
    <t>座標変換</t>
  </si>
  <si>
    <t>写像</t>
  </si>
  <si>
    <t>加速度</t>
  </si>
  <si>
    <t>重力</t>
  </si>
  <si>
    <t>コリオリの力</t>
  </si>
  <si>
    <t>遠心力</t>
  </si>
  <si>
    <t>求心力</t>
  </si>
  <si>
    <t>重心</t>
  </si>
  <si>
    <t>角速度</t>
  </si>
  <si>
    <t>軌道</t>
  </si>
  <si>
    <t>軌道追従</t>
  </si>
  <si>
    <t>クォータニオン</t>
  </si>
  <si>
    <t>四次元数</t>
  </si>
  <si>
    <t>はんだ</t>
  </si>
  <si>
    <t>歯車</t>
  </si>
  <si>
    <t>ネジ</t>
  </si>
  <si>
    <t>ワイヤー</t>
  </si>
  <si>
    <t>ケーブル</t>
  </si>
  <si>
    <t>義手</t>
  </si>
  <si>
    <t>義足</t>
  </si>
  <si>
    <t>人工関節</t>
  </si>
  <si>
    <t>平行リンク</t>
  </si>
  <si>
    <t>吸盤</t>
  </si>
  <si>
    <t>目標値</t>
  </si>
  <si>
    <t>指令値</t>
  </si>
  <si>
    <t>フーリエ変換</t>
  </si>
  <si>
    <t>ラプラス変換</t>
  </si>
  <si>
    <t>応答速度</t>
  </si>
  <si>
    <t>周波数</t>
  </si>
  <si>
    <t>Hz</t>
  </si>
  <si>
    <t>ヘルツ</t>
  </si>
  <si>
    <t>地磁気</t>
  </si>
  <si>
    <t>較正</t>
  </si>
  <si>
    <t>AR</t>
  </si>
  <si>
    <t>画像認識</t>
  </si>
  <si>
    <t>演繹</t>
  </si>
  <si>
    <t>帰納</t>
  </si>
  <si>
    <t>カルマンフィルタ</t>
  </si>
  <si>
    <t>jp/数字</t>
    <rPh sb="3" eb="5">
      <t>スウジ</t>
    </rPh>
    <phoneticPr fontId="1"/>
  </si>
  <si>
    <t>jp/英語アルファベット</t>
  </si>
  <si>
    <t>jp/五十音/ア行</t>
  </si>
  <si>
    <t>jp/五十音/カ行</t>
  </si>
  <si>
    <t>治具</t>
    <rPh sb="0" eb="2">
      <t>ジグ</t>
    </rPh>
    <phoneticPr fontId="1"/>
  </si>
  <si>
    <t>保護等級</t>
    <phoneticPr fontId="1"/>
  </si>
  <si>
    <t>保全</t>
    <phoneticPr fontId="1"/>
  </si>
  <si>
    <t>[名前]</t>
    <rPh sb="1" eb="3">
      <t>ナマエ</t>
    </rPh>
    <phoneticPr fontId="1"/>
  </si>
  <si>
    <t>[分類]</t>
    <rPh sb="1" eb="3">
      <t>ブンルイ</t>
    </rPh>
    <phoneticPr fontId="1"/>
  </si>
  <si>
    <t>[格納フォルダ]</t>
    <rPh sb="1" eb="3">
      <t>カクノウ</t>
    </rPh>
    <phoneticPr fontId="1"/>
  </si>
  <si>
    <t>[略語]</t>
    <rPh sb="1" eb="3">
      <t>リャクゴ</t>
    </rPh>
    <phoneticPr fontId="1"/>
  </si>
  <si>
    <t>[英語]</t>
    <rPh sb="1" eb="3">
      <t>エイゴ</t>
    </rPh>
    <phoneticPr fontId="1"/>
  </si>
  <si>
    <t>[日本語]</t>
    <rPh sb="1" eb="4">
      <t>ニホンゴ</t>
    </rPh>
    <phoneticPr fontId="1"/>
  </si>
  <si>
    <t>[読み方]</t>
    <rPh sb="1" eb="2">
      <t>ヨ</t>
    </rPh>
    <rPh sb="3" eb="4">
      <t>カタ</t>
    </rPh>
    <phoneticPr fontId="1"/>
  </si>
  <si>
    <t>[類語]</t>
    <rPh sb="1" eb="3">
      <t>ルイゴ</t>
    </rPh>
    <phoneticPr fontId="1"/>
  </si>
  <si>
    <t>[説明]</t>
    <rPh sb="1" eb="3">
      <t>セツメイ</t>
    </rPh>
    <phoneticPr fontId="1"/>
  </si>
  <si>
    <t>逆運動学</t>
    <rPh sb="0" eb="4">
      <t>ギャクウンドウガク</t>
    </rPh>
    <phoneticPr fontId="1"/>
  </si>
  <si>
    <t>順運動学</t>
    <rPh sb="0" eb="3">
      <t>ジュンウンドウ</t>
    </rPh>
    <phoneticPr fontId="1"/>
  </si>
  <si>
    <t>InverseKinematics</t>
    <phoneticPr fontId="1"/>
  </si>
  <si>
    <t>IK</t>
    <phoneticPr fontId="1"/>
  </si>
  <si>
    <t>RS232C</t>
  </si>
  <si>
    <t>RS232C</t>
    <phoneticPr fontId="1"/>
  </si>
  <si>
    <t>RS485</t>
  </si>
  <si>
    <t>RS485</t>
    <phoneticPr fontId="1"/>
  </si>
  <si>
    <t>TTL通信</t>
    <phoneticPr fontId="1"/>
  </si>
  <si>
    <t>アンペア</t>
  </si>
  <si>
    <t>アンペア</t>
    <phoneticPr fontId="1"/>
  </si>
  <si>
    <t>ボルト</t>
  </si>
  <si>
    <t>ボルト</t>
    <phoneticPr fontId="1"/>
  </si>
  <si>
    <t>jp/五十音/ハ行</t>
  </si>
  <si>
    <t>ア</t>
  </si>
  <si>
    <t>イ</t>
  </si>
  <si>
    <t>ウ</t>
  </si>
  <si>
    <t>エ</t>
  </si>
  <si>
    <t>オ</t>
  </si>
  <si>
    <t>カ</t>
  </si>
  <si>
    <t>キ</t>
  </si>
  <si>
    <t>ク</t>
  </si>
  <si>
    <t>ケ</t>
  </si>
  <si>
    <t>コ</t>
  </si>
  <si>
    <t>サ</t>
  </si>
  <si>
    <t>シ</t>
  </si>
  <si>
    <t>ス</t>
  </si>
  <si>
    <t>セ</t>
  </si>
  <si>
    <t>ソ</t>
  </si>
  <si>
    <t>タ</t>
  </si>
  <si>
    <t>チ</t>
  </si>
  <si>
    <t>ツ</t>
  </si>
  <si>
    <t>テ</t>
  </si>
  <si>
    <t>ト</t>
  </si>
  <si>
    <t>ナ</t>
  </si>
  <si>
    <t>ニ</t>
  </si>
  <si>
    <t>ヌ</t>
  </si>
  <si>
    <t>ネ</t>
  </si>
  <si>
    <t>ノ</t>
  </si>
  <si>
    <t>ハ</t>
  </si>
  <si>
    <t>ヒ</t>
  </si>
  <si>
    <t>フ</t>
  </si>
  <si>
    <t>ヘ</t>
  </si>
  <si>
    <t>ホ</t>
  </si>
  <si>
    <t>マ</t>
  </si>
  <si>
    <t>ミ</t>
  </si>
  <si>
    <t>ム</t>
  </si>
  <si>
    <t>メ</t>
  </si>
  <si>
    <t>モ</t>
  </si>
  <si>
    <t>ヤ</t>
  </si>
  <si>
    <t>ユ</t>
  </si>
  <si>
    <t>ヨ</t>
  </si>
  <si>
    <t>ラ</t>
  </si>
  <si>
    <t>リ</t>
  </si>
  <si>
    <t>ル</t>
  </si>
  <si>
    <t>レ</t>
  </si>
  <si>
    <t>ロ</t>
  </si>
  <si>
    <t>ワ</t>
  </si>
  <si>
    <t>ヲ</t>
  </si>
  <si>
    <t>ン</t>
  </si>
  <si>
    <t>A</t>
  </si>
  <si>
    <t>B</t>
  </si>
  <si>
    <t>C</t>
  </si>
  <si>
    <t>D</t>
  </si>
  <si>
    <t>E</t>
  </si>
  <si>
    <t>F</t>
  </si>
  <si>
    <t>G</t>
  </si>
  <si>
    <t>H</t>
  </si>
  <si>
    <t>I</t>
  </si>
  <si>
    <t>J</t>
  </si>
  <si>
    <t>K</t>
  </si>
  <si>
    <t>L</t>
  </si>
  <si>
    <t>M</t>
  </si>
  <si>
    <t>N</t>
  </si>
  <si>
    <t>O</t>
  </si>
  <si>
    <t>P</t>
  </si>
  <si>
    <t>Q</t>
  </si>
  <si>
    <t>R</t>
  </si>
  <si>
    <t>S</t>
  </si>
  <si>
    <t>T</t>
  </si>
  <si>
    <t>U</t>
  </si>
  <si>
    <t>V</t>
  </si>
  <si>
    <t>W</t>
  </si>
  <si>
    <t>X</t>
  </si>
  <si>
    <t>Y</t>
  </si>
  <si>
    <t>Z</t>
  </si>
  <si>
    <t>頭文字</t>
    <rPh sb="0" eb="3">
      <t>カシラモジ</t>
    </rPh>
    <phoneticPr fontId="1"/>
  </si>
  <si>
    <t>分類</t>
    <rPh sb="0" eb="2">
      <t>ブンルイ</t>
    </rPh>
    <phoneticPr fontId="1"/>
  </si>
  <si>
    <t>jp/五十音/サ行</t>
  </si>
  <si>
    <t>jp/五十音/タ行</t>
  </si>
  <si>
    <t>jp/五十音/ナ行</t>
  </si>
  <si>
    <t>jp/五十音/マ行</t>
  </si>
  <si>
    <t>jp/五十音/ヤ行</t>
  </si>
  <si>
    <t>jp/五十音/ラ行</t>
  </si>
  <si>
    <t>jp/五十音/ワ行</t>
  </si>
  <si>
    <t>0</t>
    <phoneticPr fontId="1"/>
  </si>
  <si>
    <t>1</t>
  </si>
  <si>
    <t>2</t>
  </si>
  <si>
    <t>3</t>
  </si>
  <si>
    <t>4</t>
  </si>
  <si>
    <t>5</t>
  </si>
  <si>
    <t>6</t>
  </si>
  <si>
    <t>7</t>
  </si>
  <si>
    <t>8</t>
  </si>
  <si>
    <t>9</t>
  </si>
  <si>
    <t>感覚制御</t>
    <phoneticPr fontId="1"/>
  </si>
  <si>
    <t>-</t>
  </si>
  <si>
    <t>Field Robot</t>
  </si>
  <si>
    <t>アウトドアロボット</t>
  </si>
  <si>
    <t>屋外や自然環境で使用されるロボット。農業、林業、建設、災害救助などの分野で活躍することが多い。</t>
  </si>
  <si>
    <t>FFT/Fourier Transform</t>
  </si>
  <si>
    <t>Fourier Transform</t>
  </si>
  <si>
    <t>フーリエへんかん</t>
  </si>
  <si>
    <t>スペクトル解析</t>
  </si>
  <si>
    <t>関数を周波数成分に分解する数学的手法。信号処理や画像処理で広く使われる。</t>
  </si>
  <si>
    <t>Fail-Safe</t>
  </si>
  <si>
    <t>システムが故障しても安全な状態を保つ設計。自動車、航空機、産業機器などで重要。</t>
  </si>
  <si>
    <t>Uncanny Valley</t>
  </si>
  <si>
    <t>ぶきみのたに</t>
  </si>
  <si>
    <t>ロボットやCGが人間に近づくほど親近感が増すが、ある程度近づくと突然不気味に感じる現象。</t>
  </si>
  <si>
    <t>Framework</t>
  </si>
  <si>
    <t>ライブラリ</t>
  </si>
  <si>
    <t>ソフトウェア開発を効率化するための構造やツールの集合。プログラムの基盤を提供。</t>
  </si>
  <si>
    <t>Programming</t>
  </si>
  <si>
    <t>コーディング</t>
  </si>
  <si>
    <t>コンピュータに指示を出すためのコードを書くこと。ソフトウェア開発の基本技術。</t>
  </si>
  <si>
    <t>Protocol</t>
  </si>
  <si>
    <t>通信規約</t>
  </si>
  <si>
    <t>コンピュータ同士が通信するためのルール。ネットワークやデバイス間のデータ交換を管理。</t>
  </si>
  <si>
    <t>Resolution</t>
  </si>
  <si>
    <t>ぶんかいのう</t>
  </si>
  <si>
    <t>解像度</t>
  </si>
  <si>
    <t>測定機器や画像で区別できる最小の細かさ。高い分解能はより詳細な情報を提供。</t>
  </si>
  <si>
    <t>Bearing</t>
  </si>
  <si>
    <t>軸受</t>
  </si>
  <si>
    <t>回転する部分を支える部品。摩擦を減らし、スムーズな回転を可能にする。</t>
  </si>
  <si>
    <t>Parallel Link</t>
  </si>
  <si>
    <t>へいこうリンク</t>
  </si>
  <si>
    <t>パラレルメカニズム</t>
  </si>
  <si>
    <t>複数のリンクを平行に配置した機構。ロボットアームなどで高精度な動作を実現する。</t>
  </si>
  <si>
    <t>Vector</t>
  </si>
  <si>
    <t>大きさと方向を持つ量。物理量や力の表現に用いられる。</t>
  </si>
  <si>
    <t>Hertz</t>
  </si>
  <si>
    <t>1秒間に繰り返される周期の回数。周波数の単位として使用される。</t>
  </si>
  <si>
    <t>保護等級</t>
  </si>
  <si>
    <t>IP</t>
  </si>
  <si>
    <t>IP Rating</t>
  </si>
  <si>
    <t>ほごとうきゅう</t>
  </si>
  <si>
    <t>防塵防水等級</t>
  </si>
  <si>
    <t>電子機器の防塵・防水性能を示す規格。IPXXで表記され、Xは防塵・防水の等級。</t>
  </si>
  <si>
    <t>保全</t>
  </si>
  <si>
    <t>Maintenance</t>
  </si>
  <si>
    <t>ほぜん</t>
  </si>
  <si>
    <t>メンテナンス</t>
  </si>
  <si>
    <t>機械や設備の正常な動作を維持するための作業。予防保全と修理保全がある。</t>
  </si>
  <si>
    <t>Pot</t>
  </si>
  <si>
    <t>Potentiometer</t>
  </si>
  <si>
    <t>可変抵抗器</t>
  </si>
  <si>
    <t>電圧を調整するための可変抵抗器。アナログ信号の調整に用いられる。</t>
  </si>
  <si>
    <t>Magnet</t>
  </si>
  <si>
    <t>磁石</t>
  </si>
  <si>
    <t>鉄などを引き寄せる特性を持つ物体。モーターやセンサーで使用される。</t>
  </si>
  <si>
    <t>Master-Slave</t>
  </si>
  <si>
    <t>リモートコントロール</t>
  </si>
  <si>
    <t>一方の装置（マスター）が他方の装置（スレーブ）を遠隔操作する方式。</t>
  </si>
  <si>
    <t>Manipulator</t>
  </si>
  <si>
    <t>ロボットアーム</t>
  </si>
  <si>
    <t>物を掴んだり動かしたりするロボットの一部。産業用ロボットに多く使われる。</t>
  </si>
  <si>
    <t>Multitasking</t>
  </si>
  <si>
    <t>多重作業</t>
  </si>
  <si>
    <t>複数の作業を同時に行う能力。コンピュータやオペレーティングシステムでの処理能力を示す。</t>
  </si>
  <si>
    <t>Right-Handed Coordinate System</t>
  </si>
  <si>
    <t>みぎてけいざひょう</t>
  </si>
  <si>
    <t>3次元空間で右手の親指、人差し指、中指がX, Y, Z軸を示す座標系。</t>
  </si>
  <si>
    <t>Automated Guided Vehicle</t>
  </si>
  <si>
    <t>むじんはんそうしゃ</t>
  </si>
  <si>
    <t>自動搬送車</t>
  </si>
  <si>
    <t>工場や倉庫で物を自動で運搬する車両。ガイドラインやセンサーで動作する。</t>
  </si>
  <si>
    <t>Mecanum Wheel</t>
  </si>
  <si>
    <t>全方向ホイール</t>
  </si>
  <si>
    <t>斜めに配置されたローラーを持つ車輪。全方向に移動可能な移動システムを提供する。</t>
  </si>
  <si>
    <t>Motion</t>
  </si>
  <si>
    <t>動作</t>
  </si>
  <si>
    <t>ロボットや機械の動き。計画された移動や動作のことを指す。</t>
  </si>
  <si>
    <t>Moment</t>
  </si>
  <si>
    <t>力のモーメント</t>
  </si>
  <si>
    <t>回転の原因となる力の作用を表す物理量。トルクとも呼ばれる。</t>
  </si>
  <si>
    <t>Target Value</t>
  </si>
  <si>
    <t>もくひょうち</t>
  </si>
  <si>
    <t>設定値</t>
  </si>
  <si>
    <t>制御システムにおいて、システムが達成すべき値。</t>
  </si>
  <si>
    <t>Jacobian</t>
  </si>
  <si>
    <t>関数の偏微分からなる行列。ロボットの運動学で関節速度と末端速度の関係を表す。</t>
  </si>
  <si>
    <t>Hydraulics</t>
  </si>
  <si>
    <t>ゆあつ</t>
  </si>
  <si>
    <t>液体の圧力を利用して力を伝達する技術。重機やロボットアクチュエータで使用される。</t>
  </si>
  <si>
    <t>Euclidean Space</t>
  </si>
  <si>
    <t>ユークリッドくうかん</t>
  </si>
  <si>
    <t>ユークリッド幾何学に基づく空間。3次元空間のことを指す。</t>
  </si>
  <si>
    <t>UI</t>
  </si>
  <si>
    <t>User Interface</t>
  </si>
  <si>
    <t>ユーザーがシステムとやり取りするための手段。グラフィカルユーザーインターフェース（GUI）など。</t>
  </si>
  <si>
    <t>Yaw</t>
  </si>
  <si>
    <t>偏揺れ</t>
  </si>
  <si>
    <t>物体が垂直軸を中心に回転する動き。飛行機やドローンの動作で重要。</t>
  </si>
  <si>
    <t>Quaternion</t>
  </si>
  <si>
    <t>しじげんすう</t>
  </si>
  <si>
    <t>四次元の複素数。回転を表現するために3Dグラフィックスやロボット工学で使用される。</t>
  </si>
  <si>
    <t>Latch</t>
  </si>
  <si>
    <t>信号を保持するための回路。デジタル回路でデータの保存に使用される。</t>
  </si>
  <si>
    <t>Laplace Transform</t>
  </si>
  <si>
    <t>ラプラスへんかん</t>
  </si>
  <si>
    <t>微分方程式を解くための変換技法。制御理論や信号処理で使用される。</t>
  </si>
  <si>
    <t>Landmark</t>
  </si>
  <si>
    <t>ロボットが自己位置推定のために使用する特徴的な目印。SLAMで重要な役割を果たす。</t>
  </si>
  <si>
    <t>RE</t>
  </si>
  <si>
    <t>Rotary Encoder</t>
  </si>
  <si>
    <t>回転センサー</t>
  </si>
  <si>
    <t>回転位置を検出するためのセンサー。モーター制御で使用される。</t>
  </si>
  <si>
    <t>Roll</t>
  </si>
  <si>
    <t>転揺</t>
  </si>
  <si>
    <t>物体が前後軸を中心に回転する動き。飛行機やドローンの動作で重要。</t>
  </si>
  <si>
    <t>Lock Sensor</t>
  </si>
  <si>
    <t>物体の位置や状態を検出し、固定するためのセンサー。</t>
  </si>
  <si>
    <t>Robot</t>
  </si>
  <si>
    <t>自動的に動作する機械。産業用、家庭用、医療用など多様な用途がある。</t>
  </si>
  <si>
    <t>Wire</t>
  </si>
  <si>
    <t>電気信号や電力を伝えるための導線。通信や電力供給に使用される。</t>
  </si>
  <si>
    <t>Watt</t>
  </si>
  <si>
    <t>電力の単位。1ワットは1秒間に1ジュールの仕事をする。</t>
  </si>
  <si>
    <t>Ampere</t>
  </si>
  <si>
    <t>電流の単位。1アンペアは1秒間に1クーロンの電荷が流れる。</t>
  </si>
  <si>
    <t>Volt</t>
  </si>
  <si>
    <t>電圧の単位。電位差を表す。</t>
  </si>
  <si>
    <t>Ceiling Suspension</t>
  </si>
  <si>
    <t>てんづり</t>
  </si>
  <si>
    <t>装置や照明を天井から吊るす設置方法。</t>
  </si>
  <si>
    <t>Electric Current</t>
  </si>
  <si>
    <t>でんりゅう</t>
  </si>
  <si>
    <t>電荷の流れ。アンペア（A）で測定される。</t>
  </si>
  <si>
    <t>Power</t>
  </si>
  <si>
    <t>でんりょく</t>
  </si>
  <si>
    <t>電気の仕事率。ワット（W）で測定される。</t>
  </si>
  <si>
    <t>Operating Range</t>
  </si>
  <si>
    <t>どうさはんい</t>
  </si>
  <si>
    <t>作業範囲</t>
  </si>
  <si>
    <t>ロボットや機械が動作可能な範囲。</t>
  </si>
  <si>
    <t>Torque</t>
  </si>
  <si>
    <t>回転力の大きさ。ニュートンメートル（Nm）で測定される。</t>
  </si>
  <si>
    <t>Drone</t>
  </si>
  <si>
    <t>無人航空機</t>
  </si>
  <si>
    <t>遠隔操作または自律飛行する無人航空機。</t>
  </si>
  <si>
    <t>Dot Product</t>
  </si>
  <si>
    <t>ないせき</t>
  </si>
  <si>
    <t>スカラー積</t>
  </si>
  <si>
    <t>2つのベクトルの成分ごとの積の総和。ベクトルの角度や大きさに関連する。</t>
  </si>
  <si>
    <t>Screw</t>
  </si>
  <si>
    <t>物を固定するための螺旋状の機械要素。</t>
  </si>
  <si>
    <t>Norm</t>
  </si>
  <si>
    <t>ベクトルの大きさを表す関数。ユークリッドノルムなどがある。</t>
  </si>
  <si>
    <t>Gear</t>
  </si>
  <si>
    <t>はぐるま</t>
  </si>
  <si>
    <t>ギア</t>
  </si>
  <si>
    <t>回転運動を伝達し、速度やトルクを変えるための機械要素。</t>
  </si>
  <si>
    <t>Solder</t>
  </si>
  <si>
    <t>金属を接合するための融点の低い合金。</t>
  </si>
  <si>
    <t>Soldering</t>
  </si>
  <si>
    <t>はんだづけ</t>
  </si>
  <si>
    <t>はんだを用いて金属部品を接合する技術。</t>
  </si>
  <si>
    <t>Hysteresis</t>
  </si>
  <si>
    <t>システムの現在の状態が過去の状態に依存する現象。磁気材料や制御システムで見られる。</t>
  </si>
  <si>
    <t>Piston</t>
  </si>
  <si>
    <t>シリンダー内を直線運動する部品。エンジンや油圧システムで使用される。</t>
  </si>
  <si>
    <t>Left-Handed Coordinate System</t>
  </si>
  <si>
    <t>ひだりてけいざひょう</t>
  </si>
  <si>
    <t>3次元空間で左手の親指、人差し指、中指がX, Y, Z軸を示す座標系。</t>
  </si>
  <si>
    <t>Pitch</t>
  </si>
  <si>
    <t>物体が横軸を中心に回転する動き。飛行機やドローンの動作で重要。</t>
  </si>
  <si>
    <t>Humanoid</t>
  </si>
  <si>
    <t>人型ロボット</t>
  </si>
  <si>
    <t>人間の形を模したロボット。二足歩行や人間と同様の動作をする。</t>
  </si>
  <si>
    <t>Feedback Control</t>
  </si>
  <si>
    <t>フィードバックせいぎょ</t>
  </si>
  <si>
    <t>システムの出力を監視し、目標値に一致するように調整する制御方法。</t>
  </si>
  <si>
    <t>Center of Gravity</t>
  </si>
  <si>
    <t>じゅうしん</t>
  </si>
  <si>
    <t>物体の重さの中心点。バランスの取り方や動力学に影響を与える。</t>
  </si>
  <si>
    <t>DOF</t>
  </si>
  <si>
    <t>Degree of Freedom</t>
  </si>
  <si>
    <t>じゆうど</t>
  </si>
  <si>
    <t>ロボットの動きや変形の可能な方向や数。多いほど複雑な動作が可能。</t>
  </si>
  <si>
    <t>Frequency</t>
  </si>
  <si>
    <t>しゅうはすう</t>
  </si>
  <si>
    <t>1秒間に繰り返される周期の回数。ヘルツ（Hz）で測定される。</t>
  </si>
  <si>
    <t>Gravity</t>
  </si>
  <si>
    <t>じゅうりょく</t>
  </si>
  <si>
    <t>物体が地球に引かれる力。重さを生じさせる力。</t>
  </si>
  <si>
    <t>順運動学</t>
  </si>
  <si>
    <t>Forward Kinematics</t>
  </si>
  <si>
    <t>じゅんうんどうがく</t>
  </si>
  <si>
    <t>ロボットの関節の角度から手先の位置を計算する技術。</t>
  </si>
  <si>
    <t>Joystick</t>
  </si>
  <si>
    <t>コントローラ</t>
  </si>
  <si>
    <t>ロボットや機械を手動で操作するための入力装置。</t>
  </si>
  <si>
    <t>Joint</t>
  </si>
  <si>
    <t>接合部</t>
  </si>
  <si>
    <t>ロボットのリンク間を接続し、動きを伝達する部分。</t>
  </si>
  <si>
    <t>Boost</t>
  </si>
  <si>
    <t>しょうあつ</t>
  </si>
  <si>
    <t>電圧を高くすること。電源回路やパワーエレクトロニクスで使用される。</t>
  </si>
  <si>
    <t>Collision Detection</t>
  </si>
  <si>
    <t>しょうとつけんち</t>
  </si>
  <si>
    <t>物体が他の物体と衝突したことを検出する技術。</t>
  </si>
  <si>
    <t>Serial Link</t>
  </si>
  <si>
    <t>直列リンク</t>
  </si>
  <si>
    <t>直列に接続されたロボットのリンク構造。複数の関節を持つ。</t>
  </si>
  <si>
    <t>Autonomy</t>
  </si>
  <si>
    <t>じりつせい</t>
  </si>
  <si>
    <t>外部の指示なしに自分自身で行動する能力。</t>
  </si>
  <si>
    <t>Cylinder</t>
  </si>
  <si>
    <t>ピストンを収容し、直線運動を行うための筒状の部品。</t>
  </si>
  <si>
    <t>Command Value</t>
  </si>
  <si>
    <t>しれいち</t>
  </si>
  <si>
    <t>制御システムが達成すべき目標値。</t>
  </si>
  <si>
    <t>Artificial Joint</t>
  </si>
  <si>
    <t>じんこうかんせつ</t>
  </si>
  <si>
    <t>人間の関節を置換する人工の装置。</t>
  </si>
  <si>
    <t>Artificial Muscle</t>
  </si>
  <si>
    <t>じんこうきんにく</t>
  </si>
  <si>
    <t>人工的に作られた筋肉。ロボットの動力源として使用される。</t>
  </si>
  <si>
    <t>Artificial Intelligence</t>
  </si>
  <si>
    <t>じんこうちのう</t>
  </si>
  <si>
    <t>機械が人間のように知的な行動を行う技術。</t>
  </si>
  <si>
    <t>Reliability</t>
  </si>
  <si>
    <t>しんらいせい</t>
  </si>
  <si>
    <t>システムや機械が故障せずに安定して動作する能力。</t>
  </si>
  <si>
    <t>Confidence Level</t>
  </si>
  <si>
    <t>しんらいど</t>
  </si>
  <si>
    <t>推定や測定の結果に対する確信の度合い。</t>
  </si>
  <si>
    <t>Switch</t>
  </si>
  <si>
    <t>電気回路の接続をオン・オフする装置。</t>
  </si>
  <si>
    <t>Scalar</t>
  </si>
  <si>
    <t>大きさだけを持つ量。温度や質量など。</t>
  </si>
  <si>
    <t>Linear Algebra</t>
  </si>
  <si>
    <t>せんけいだいすう</t>
  </si>
  <si>
    <t>ベクトルや行列を扱う数学の一分野。</t>
  </si>
  <si>
    <t>Distance Sensor</t>
  </si>
  <si>
    <t>そっきょセンサ</t>
  </si>
  <si>
    <t>距離センサ</t>
  </si>
  <si>
    <t>物体までの距離を測定するセンサー。</t>
  </si>
  <si>
    <t>Force Sensor</t>
  </si>
  <si>
    <t>りょくかくセンサ</t>
  </si>
  <si>
    <t>物体にかかる力を検出するセンサー。</t>
  </si>
  <si>
    <t>Geomagnetism</t>
  </si>
  <si>
    <t>ちじき</t>
  </si>
  <si>
    <t>地球の磁場。</t>
  </si>
  <si>
    <t>Geomagnetic Sensor</t>
  </si>
  <si>
    <t>ちじきセンサ</t>
  </si>
  <si>
    <t>地球の磁場を検出するセンサー。コンパスとして使用される。</t>
  </si>
  <si>
    <t>Ultrasonic Distance Sensor</t>
  </si>
  <si>
    <t>ちょうおんぱきょりセンサ</t>
  </si>
  <si>
    <t>超音波を使って物体までの距離を測定するセンサー。</t>
  </si>
  <si>
    <t>Orthogonal</t>
  </si>
  <si>
    <t>ちょっこう</t>
  </si>
  <si>
    <t>互いに直角であること。直交座標系など。</t>
  </si>
  <si>
    <t>Teaching</t>
  </si>
  <si>
    <t>ロボットに動作を教える作業。プログラミングを含む。</t>
  </si>
  <si>
    <t>DL</t>
  </si>
  <si>
    <t>Deep Learning</t>
  </si>
  <si>
    <t>深層学習</t>
  </si>
  <si>
    <t>ニューラルネットワークを使った機械学習の手法。</t>
  </si>
  <si>
    <t>Resistance</t>
  </si>
  <si>
    <t>ていこう</t>
  </si>
  <si>
    <t>電流の流れを妨げる性質。オーム（Ω）で測定される。</t>
  </si>
  <si>
    <t>Constant Velocity Control</t>
  </si>
  <si>
    <t>ていそくどせいぎょ</t>
  </si>
  <si>
    <t>一定の速度を維持する制御方法。</t>
  </si>
  <si>
    <t>Deploy</t>
  </si>
  <si>
    <t>展開</t>
  </si>
  <si>
    <t>ソフトウェアやシステムを実際の環境に配置して動作させること。</t>
  </si>
  <si>
    <t>Mounting Frame</t>
  </si>
  <si>
    <t>かだい</t>
  </si>
  <si>
    <t>機器や装置を支えるための構造物。</t>
  </si>
  <si>
    <t>Kalman Filter</t>
  </si>
  <si>
    <t>信号処理や状態推定に用いられる再帰的フィルタ。</t>
  </si>
  <si>
    <t>Sensory Control</t>
  </si>
  <si>
    <t>かんかくせいぎょ</t>
  </si>
  <si>
    <t>センサーからの情報をもとに制御を行う方法。</t>
  </si>
  <si>
    <t>Key Frame</t>
  </si>
  <si>
    <t>アニメーションにおいて重要な動作を定義するフレーム。</t>
  </si>
  <si>
    <t>ML</t>
  </si>
  <si>
    <t>Machine Learning</t>
  </si>
  <si>
    <t>きかいがくしゅう</t>
  </si>
  <si>
    <t>データからパターンを学び予測や判断を行う技術。</t>
  </si>
  <si>
    <t>Prosthetic Arm</t>
  </si>
  <si>
    <t>ぎしゅ</t>
  </si>
  <si>
    <t>失った腕の機能を補うための人工装具。</t>
  </si>
  <si>
    <t>Prosthetic Leg</t>
  </si>
  <si>
    <t>ぎそく</t>
  </si>
  <si>
    <t>失った足の機能を補うための人工装具。</t>
  </si>
  <si>
    <t>Trajectory</t>
  </si>
  <si>
    <t>きどう</t>
  </si>
  <si>
    <t>物体が移動する経路。</t>
  </si>
  <si>
    <t>Trajectory Following</t>
  </si>
  <si>
    <t>きどうついしょう</t>
  </si>
  <si>
    <t>設定された軌道に沿って動作する制御方法。</t>
  </si>
  <si>
    <t>Induction</t>
  </si>
  <si>
    <t>きのう</t>
  </si>
  <si>
    <t>具体的な事例から一般的な法則や結論を導き出す方法。</t>
  </si>
  <si>
    <t>逆運動学</t>
  </si>
  <si>
    <t>Inverse Kinematics</t>
  </si>
  <si>
    <t>ぎゃくうんどうがく</t>
  </si>
  <si>
    <t>ロボットの手先の位置から関節角度を計算する技術。</t>
  </si>
  <si>
    <t>Calibration</t>
  </si>
  <si>
    <t>測定機器やセンサーの精度を確認し、調整する作業。</t>
  </si>
  <si>
    <t>Centripetal Force</t>
  </si>
  <si>
    <t>きゅうしんりょく</t>
  </si>
  <si>
    <t>円運動する物体を中心に引き寄せる力。</t>
  </si>
  <si>
    <t>Suction Cup</t>
  </si>
  <si>
    <t>きゅうばん</t>
  </si>
  <si>
    <t>物体を吸着して持ち上げるための装置。</t>
  </si>
  <si>
    <t>きょうじ</t>
  </si>
  <si>
    <t>ロボットに動作を教える作業。</t>
  </si>
  <si>
    <t>Cooperative Operation</t>
  </si>
  <si>
    <t>きょうちょうどうさ</t>
  </si>
  <si>
    <t>複数のロボットやシステムが連携して動作すること。</t>
  </si>
  <si>
    <t>Collaborative Workspace</t>
  </si>
  <si>
    <t>きょうどうさぎょうくうかん</t>
  </si>
  <si>
    <t>人とロボットが共同で作業するための空間。</t>
  </si>
  <si>
    <t>Matrix</t>
  </si>
  <si>
    <t>ぎょうれつ</t>
  </si>
  <si>
    <t>数値を長方形の配列で表現したもの。線形代数で使用される。</t>
  </si>
  <si>
    <t>Polar Coordinates</t>
  </si>
  <si>
    <t>きょくざひょう</t>
  </si>
  <si>
    <t>円を基準に位置を表す座標系。</t>
  </si>
  <si>
    <t>Pneumatics</t>
  </si>
  <si>
    <t>くうあつ</t>
  </si>
  <si>
    <t>圧縮空気を利用して動力を伝える技術。</t>
  </si>
  <si>
    <t>回転を表現するための四次元数。</t>
  </si>
  <si>
    <t>Cable</t>
  </si>
  <si>
    <t>電気信号や電力を伝えるための導線。</t>
  </si>
  <si>
    <t>Gear Reducer</t>
  </si>
  <si>
    <t>げんそくき</t>
  </si>
  <si>
    <t>回転速度を減少させるための機械要素。</t>
  </si>
  <si>
    <t>Origin</t>
  </si>
  <si>
    <t>げんてん</t>
  </si>
  <si>
    <t>座標系の基準点。</t>
  </si>
  <si>
    <t>Buck</t>
  </si>
  <si>
    <t>こうあつ</t>
  </si>
  <si>
    <t>電圧を下げること。電源回路で使用される。</t>
  </si>
  <si>
    <t>こうせい</t>
  </si>
  <si>
    <t>測定機器やシステムの精度を確認し、調整する作業。</t>
  </si>
  <si>
    <t>Rigidity</t>
  </si>
  <si>
    <t>ごうせい</t>
  </si>
  <si>
    <t>物体が変形に対して抵抗する性質。</t>
  </si>
  <si>
    <t>Error</t>
  </si>
  <si>
    <t>ごさ</t>
  </si>
  <si>
    <t>測定値や計算値と真値の差。</t>
  </si>
  <si>
    <t>Failure</t>
  </si>
  <si>
    <t>こしょう</t>
  </si>
  <si>
    <t>機械やシステムが正常に動作しなくなること。</t>
  </si>
  <si>
    <t>Failure Mode</t>
  </si>
  <si>
    <t>こしょうモード</t>
  </si>
  <si>
    <t>故障の形態や状態。</t>
  </si>
  <si>
    <t>Failure Rate</t>
  </si>
  <si>
    <t>こしょうりつ</t>
  </si>
  <si>
    <t>単位時間あたりの故障の発生頻度。</t>
  </si>
  <si>
    <t>Eigenvalue</t>
  </si>
  <si>
    <t>こゆうち</t>
  </si>
  <si>
    <t>線形代数において行列に固有の値。</t>
  </si>
  <si>
    <t>Coriolis Force</t>
  </si>
  <si>
    <t>コリオリのちから</t>
  </si>
  <si>
    <t>回転する座標系での見かけの力。</t>
  </si>
  <si>
    <t>Servo Motor</t>
  </si>
  <si>
    <t>位置や速度を正確に制御できるモータ。</t>
  </si>
  <si>
    <t>Cycle Time</t>
  </si>
  <si>
    <t>作業が1サイクルを完了するのにかかる時間。</t>
  </si>
  <si>
    <t>Coordinate System</t>
  </si>
  <si>
    <t>ざひょうけい</t>
  </si>
  <si>
    <t>空間内の位置を表すための基準。</t>
  </si>
  <si>
    <t>Coordinate Transformation</t>
  </si>
  <si>
    <t>ざひょうへんかん</t>
  </si>
  <si>
    <t>異なる座標系間での変換。</t>
  </si>
  <si>
    <t>Sequential Control</t>
  </si>
  <si>
    <t>シーケンスせいぎょ</t>
  </si>
  <si>
    <t>決まった順序で動作を行う制御方法。</t>
  </si>
  <si>
    <t>Ceiling Cell</t>
  </si>
  <si>
    <t>天井に取り付けられた作業領域。</t>
  </si>
  <si>
    <t>治具</t>
  </si>
  <si>
    <t>Jig</t>
  </si>
  <si>
    <t>じぐ</t>
  </si>
  <si>
    <t>加工や組み立ての際に部品を固定するための道具。</t>
  </si>
  <si>
    <t>Self-Localization</t>
  </si>
  <si>
    <t>じこいちすいてい</t>
  </si>
  <si>
    <t>ロボットが自身の位置を推定する技術。</t>
  </si>
  <si>
    <t>Automation</t>
  </si>
  <si>
    <t>じどうか</t>
  </si>
  <si>
    <t>人間の介入なしに機械やシステムが動作すること。</t>
  </si>
  <si>
    <t>Gyro Sensor</t>
  </si>
  <si>
    <t>回転速度や角速度を検出するセンサー。</t>
  </si>
  <si>
    <t>Mapping</t>
  </si>
  <si>
    <t>しゃぞう</t>
  </si>
  <si>
    <t>数学においてある集合から別の集合への対応関係。</t>
  </si>
  <si>
    <t>Arm</t>
  </si>
  <si>
    <t>ロボットの操作や作業を行うための腕のような部分。</t>
  </si>
  <si>
    <t>Actuator</t>
  </si>
  <si>
    <t>駆動装置</t>
  </si>
  <si>
    <t>エネルギーを機械運動に変換する装置。</t>
  </si>
  <si>
    <t>Application</t>
  </si>
  <si>
    <t>応用プログラム</t>
  </si>
  <si>
    <t>特定の目的を持ったソフトウェアプログラム。</t>
  </si>
  <si>
    <t>Android</t>
  </si>
  <si>
    <t>人間に似た形をしたロボット。</t>
  </si>
  <si>
    <t>Position Repeatability</t>
  </si>
  <si>
    <t>いちくりかえしせいど</t>
  </si>
  <si>
    <t>同じ位置に繰り返し移動する際の精度。</t>
  </si>
  <si>
    <t>Mobile Robot</t>
  </si>
  <si>
    <t>いどうロボット</t>
  </si>
  <si>
    <t>移動能力を持つロボット。</t>
  </si>
  <si>
    <t>Interface</t>
  </si>
  <si>
    <t>異なるシステムやデバイス間の接続手段。</t>
  </si>
  <si>
    <t>Deduction</t>
  </si>
  <si>
    <t>えんえき</t>
  </si>
  <si>
    <t>一般的な法則から具体的な結論を導き出す方法。</t>
  </si>
  <si>
    <t>Encoder</t>
  </si>
  <si>
    <t>位置や速度を計測するための装置。</t>
  </si>
  <si>
    <t>Centrifugal Force</t>
  </si>
  <si>
    <t>えんしんりょく</t>
  </si>
  <si>
    <t>回転する物体が中心から外に向かって受ける見かけの力。</t>
  </si>
  <si>
    <t>End Effector</t>
  </si>
  <si>
    <t>ロボットアームの末端に取り付けられる作業用ツール。</t>
  </si>
  <si>
    <t>Euler Angles</t>
  </si>
  <si>
    <t>オイラーかく</t>
  </si>
  <si>
    <t>3次元空間における物体の回転を表す角度。</t>
  </si>
  <si>
    <t>Response Speed</t>
  </si>
  <si>
    <t>おうとうそくど</t>
  </si>
  <si>
    <t>システムやデバイスが入力に対して応答する速さ。</t>
  </si>
  <si>
    <t>Offset</t>
  </si>
  <si>
    <t>基準からのずれや差。</t>
  </si>
  <si>
    <t>Operator</t>
  </si>
  <si>
    <t>機械やシステムを操作する人。</t>
  </si>
  <si>
    <t>Omni Wheel</t>
  </si>
  <si>
    <t>全方向に動ける特殊なホイール。</t>
  </si>
  <si>
    <t>External Sensor</t>
  </si>
  <si>
    <t>がいかいセンサ</t>
  </si>
  <si>
    <t>周囲の環境情報を取得するためのセンサー。</t>
  </si>
  <si>
    <t>Cross Product</t>
  </si>
  <si>
    <t>がいせき</t>
  </si>
  <si>
    <t>ベクトル積</t>
  </si>
  <si>
    <t>二つのベクトルから新しいベクトルを求める演算。</t>
  </si>
  <si>
    <t>Disturbance</t>
  </si>
  <si>
    <t>がいらん</t>
  </si>
  <si>
    <t>システムに対する予期しない外部からの影響。</t>
  </si>
  <si>
    <t>Angular Velocity</t>
  </si>
  <si>
    <t>かくそくど</t>
  </si>
  <si>
    <t>物体が回転する速さ。単位時間あたりの回転角度。</t>
  </si>
  <si>
    <t>Image Recognition</t>
  </si>
  <si>
    <t>がぞうにんしき</t>
  </si>
  <si>
    <t>画像から物体やパターンを認識する技術。</t>
  </si>
  <si>
    <t>Acceleration</t>
  </si>
  <si>
    <t>かそくど</t>
  </si>
  <si>
    <t>物体の速度が変化する割合。</t>
  </si>
  <si>
    <t>Accelerometer</t>
  </si>
  <si>
    <t>かそくどセンサ</t>
  </si>
  <si>
    <t>物体の加速度を測定するセンサー。</t>
  </si>
  <si>
    <t>Artificial General Intelligence</t>
  </si>
  <si>
    <t>人工汎用知能</t>
  </si>
  <si>
    <t>じんこうはんようちのう</t>
  </si>
  <si>
    <t>人間の知能と同等の汎用的な知能を持つ人工知能。</t>
  </si>
  <si>
    <t>自動で物品を搬送する車両。</t>
  </si>
  <si>
    <t>機械が人間の知能のような働きをする技術。</t>
  </si>
  <si>
    <t>Augmented Reality</t>
  </si>
  <si>
    <t>拡張現実</t>
  </si>
  <si>
    <t>かくちょうげんじつ</t>
  </si>
  <si>
    <t>現実の環境に仮想の情報を重ね合わせる技術。</t>
  </si>
  <si>
    <t>Bluetooth Low Energy</t>
  </si>
  <si>
    <t>低消費電力Bluetooth</t>
  </si>
  <si>
    <t>ていしょうひでんりょくBluetooth</t>
  </si>
  <si>
    <t>省エネルギーで短距離通信を行うBluetooth技術。</t>
  </si>
  <si>
    <t>Computer-Aided Design</t>
  </si>
  <si>
    <t>コンピュータ支援設計</t>
  </si>
  <si>
    <t>コンピュータしえんせっけい</t>
  </si>
  <si>
    <t>コンピュータを使用して設計や製図を行う技術。</t>
  </si>
  <si>
    <t>Computer-Aided Manufacturing</t>
  </si>
  <si>
    <t>コンピュータ支援製造</t>
  </si>
  <si>
    <t>コンピュータしえんせいぞう</t>
  </si>
  <si>
    <t>コンピュータを使用して製造プロセスを管理する技術。</t>
  </si>
  <si>
    <t>Controller Area Network</t>
  </si>
  <si>
    <t>コントローラエリアネットワーク</t>
  </si>
  <si>
    <t>車両などのシステム内で制御データを通信するネットワーク規格。</t>
  </si>
  <si>
    <t>Control &amp; Communication Link</t>
  </si>
  <si>
    <t>シーシーリンク</t>
  </si>
  <si>
    <t>工業用ネットワークの一種で、FA機器の相互接続に使用される。</t>
  </si>
  <si>
    <t>Column</t>
  </si>
  <si>
    <t>列</t>
  </si>
  <si>
    <t>データベースや表計算ソフトにおける縦方向の項目。</t>
  </si>
  <si>
    <t>COM Port</t>
  </si>
  <si>
    <t>シリアル通信を行うための通信ポート。</t>
  </si>
  <si>
    <t>Data Definition Language</t>
  </si>
  <si>
    <t>データ定義言語</t>
  </si>
  <si>
    <t>データていぎげんご</t>
  </si>
  <si>
    <t>データベースの構造を定義するための言語。</t>
  </si>
  <si>
    <t>Ethernet</t>
  </si>
  <si>
    <t>イーサネット</t>
  </si>
  <si>
    <t>コンピュータネットワークの一種で、有線通信を行う規格。</t>
  </si>
  <si>
    <t>関節の角度から手先の位置を計算する技術。</t>
  </si>
  <si>
    <t>General Purpose Input/Output</t>
  </si>
  <si>
    <t>汎用入出力</t>
  </si>
  <si>
    <t>はんようにゅうしゅつりょく</t>
  </si>
  <si>
    <t>マイクロコントローラの入出力ピン。</t>
  </si>
  <si>
    <t>周波数の単位で、1秒あたりの振動数を示す。</t>
  </si>
  <si>
    <t>Inter-Integrated Circuit</t>
  </si>
  <si>
    <t>アイツーシー</t>
  </si>
  <si>
    <t>デバイス間の短距離通信プロトコル。</t>
  </si>
  <si>
    <t>Industrial Control System</t>
  </si>
  <si>
    <t>産業制御システム</t>
  </si>
  <si>
    <t>さんぎょうせいぎょシステム</t>
  </si>
  <si>
    <t>産業用機械やプロセスを制御するシステム。</t>
  </si>
  <si>
    <t>Inertial Measurement Unit</t>
  </si>
  <si>
    <t>慣性計測装置</t>
  </si>
  <si>
    <t>かんせいけいそくそうち</t>
  </si>
  <si>
    <t>加速度や角速度を測定する装置。</t>
  </si>
  <si>
    <t>手先の位置から関節角度を計算する技術。</t>
  </si>
  <si>
    <t>Internet of Things</t>
  </si>
  <si>
    <t>モノのインターネット</t>
  </si>
  <si>
    <t>物理的な物体がインターネットを通じて通信する仕組み。</t>
  </si>
  <si>
    <t>International Organization for Standardization</t>
  </si>
  <si>
    <t>国際標準化機構</t>
  </si>
  <si>
    <t>こくさいひょうじゅんかきこう</t>
  </si>
  <si>
    <t>国際的な標準を策定する機関。</t>
  </si>
  <si>
    <t>Japanese Industrial Standards</t>
  </si>
  <si>
    <t>日本工業規格</t>
  </si>
  <si>
    <t>にほんこうぎょうきかく</t>
  </si>
  <si>
    <t>日本の工業製品に関する標準規格。</t>
  </si>
  <si>
    <t>PID Control</t>
  </si>
  <si>
    <t>PIDせいぎょ</t>
  </si>
  <si>
    <t>比例、積分、微分の各制御を組み合わせたフィードバック制御方式。</t>
  </si>
  <si>
    <t>Programmable Logic Controller</t>
  </si>
  <si>
    <t>プログラマブルロジックコントローラ</t>
  </si>
  <si>
    <t>工業オートメーションに用いられるデジタルコンピュータ。</t>
  </si>
  <si>
    <t>Pulse Width Modulation</t>
  </si>
  <si>
    <t>パルス幅変調</t>
  </si>
  <si>
    <t>パルスはばへんちょう</t>
  </si>
  <si>
    <t>信号のパルス幅を変えることで制御する技術。</t>
  </si>
  <si>
    <t>Robot Operating System</t>
  </si>
  <si>
    <t>ロボットオペレーティングシステム</t>
  </si>
  <si>
    <t>ロボット用のオープンソースのミドルウェア。</t>
  </si>
  <si>
    <t>Row</t>
  </si>
  <si>
    <t>行</t>
  </si>
  <si>
    <t>ぎょう</t>
  </si>
  <si>
    <t>データベースや表計算ソフトにおける横方向の項目。</t>
  </si>
  <si>
    <t>Revolutions Per Minute</t>
  </si>
  <si>
    <t>回転数</t>
  </si>
  <si>
    <t>かいてんすう</t>
  </si>
  <si>
    <t>1分間あたりの回転数。</t>
  </si>
  <si>
    <t>アールエス232C</t>
  </si>
  <si>
    <t>シリアル通信規格の一つ。</t>
  </si>
  <si>
    <t>アールエス485</t>
  </si>
  <si>
    <t>差動シリアル通信規格。</t>
  </si>
  <si>
    <t>Simultaneous Localization and Mapping</t>
  </si>
  <si>
    <t>自己位置推定と地図作成</t>
  </si>
  <si>
    <t>じこいちすいていとちずさくせい</t>
  </si>
  <si>
    <t>ロボットが自己位置を推定しながら周囲の地図を作成する技術。</t>
  </si>
  <si>
    <t>Serial Peripheral Interface</t>
  </si>
  <si>
    <t>シリアルペリフェラルインターフェース</t>
  </si>
  <si>
    <t>Transmission Control Protocol</t>
  </si>
  <si>
    <t>トランスミッションコントロールプロトコル</t>
  </si>
  <si>
    <t>インターネットで標準的に使用される通信プロトコル。</t>
  </si>
  <si>
    <t>Transistor-Transistor Logic Communication</t>
  </si>
  <si>
    <t>ティーティーエルつうしん</t>
  </si>
  <si>
    <t>トランジスタ-トランジスタロジックレベルでの通信。</t>
  </si>
  <si>
    <t>User Datagram Protocol</t>
  </si>
  <si>
    <t>ユーザデータグラムプロトコル</t>
  </si>
  <si>
    <t>インターネットで使用される軽量の通信プロトコル。</t>
  </si>
  <si>
    <t>れつ</t>
    <phoneticPr fontId="1"/>
  </si>
  <si>
    <t>FK</t>
    <phoneticPr fontId="1"/>
  </si>
  <si>
    <t>7-segment display</t>
  </si>
  <si>
    <t>ななセグメントひょうじき</t>
  </si>
  <si>
    <t>LEDセグメント表示器</t>
  </si>
  <si>
    <t>数字や一部の文字を表示するために使用されるデジタル表示デバイス。7つの独立したセグメントが数字や一部の文字を形成する。</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</si>
</sst>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0" borderId="1" xfId="0" quotePrefix="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9"/>
  <sheetViews>
    <sheetView tabSelected="1" zoomScaleNormal="100" workbookViewId="0">
      <pane xSplit="2" ySplit="1" topLeftCell="C116" activePane="bottomRight" state="frozen"/>
      <selection pane="topRight" activeCell="C1" sqref="C1"/>
      <selection pane="bottomLeft" activeCell="A2" sqref="A2"/>
      <selection pane="bottomRight" sqref="A1:XFD1048576"/>
    </sheetView>
  </sheetViews>
  <sheetFormatPr defaultRowHeight="13.5" x14ac:dyDescent="0.15"/>
  <cols>
    <col min="1" max="1" width="22.375" bestFit="1" customWidth="1"/>
    <col min="2" max="2" width="19.125" bestFit="1" customWidth="1"/>
    <col min="7" max="7" width="22.375" bestFit="1" customWidth="1"/>
    <col min="9" max="9" width="90" bestFit="1" customWidth="1"/>
  </cols>
  <sheetData>
    <row r="1" spans="1:9" x14ac:dyDescent="0.15">
      <c r="A1" s="1" t="s">
        <v>195</v>
      </c>
      <c r="B1" s="1" t="s">
        <v>196</v>
      </c>
      <c r="C1" s="1" t="s">
        <v>197</v>
      </c>
      <c r="D1" s="1" t="s">
        <v>198</v>
      </c>
      <c r="E1" s="1" t="s">
        <v>199</v>
      </c>
      <c r="F1" s="1" t="s">
        <v>200</v>
      </c>
      <c r="G1" s="1" t="s">
        <v>201</v>
      </c>
      <c r="H1" s="1" t="s">
        <v>202</v>
      </c>
      <c r="I1" s="1" t="s">
        <v>203</v>
      </c>
    </row>
    <row r="2" spans="1:9" x14ac:dyDescent="0.15">
      <c r="A2" s="1" t="s">
        <v>58</v>
      </c>
      <c r="B2" s="1" t="str">
        <f>VLOOKUP(C2,Sheet1!A:B,2,FALSE)</f>
        <v>jp/数字</v>
      </c>
      <c r="C2" s="3" t="str">
        <f>LEFT(UPPER(A2),1)</f>
        <v>7</v>
      </c>
      <c r="D2" s="1" t="s">
        <v>310</v>
      </c>
      <c r="E2" s="1" t="s">
        <v>880</v>
      </c>
      <c r="F2" s="1" t="s">
        <v>58</v>
      </c>
      <c r="G2" s="1" t="s">
        <v>881</v>
      </c>
      <c r="H2" s="1" t="s">
        <v>882</v>
      </c>
      <c r="I2" s="1" t="s">
        <v>883</v>
      </c>
    </row>
    <row r="3" spans="1:9" x14ac:dyDescent="0.15">
      <c r="A3" s="1" t="s">
        <v>40</v>
      </c>
      <c r="B3" s="1" t="str">
        <f>VLOOKUP(C3,Sheet1!A:B,2,FALSE)</f>
        <v>jp/英語アルファベット</v>
      </c>
      <c r="C3" s="3" t="str">
        <f>LEFT(UPPER(A3),1)</f>
        <v>A</v>
      </c>
      <c r="D3" s="1" t="s">
        <v>310</v>
      </c>
      <c r="E3" s="1" t="s">
        <v>769</v>
      </c>
      <c r="F3" s="1" t="s">
        <v>770</v>
      </c>
      <c r="G3" s="1" t="s">
        <v>771</v>
      </c>
      <c r="H3" s="1" t="s">
        <v>310</v>
      </c>
      <c r="I3" s="1" t="s">
        <v>772</v>
      </c>
    </row>
    <row r="4" spans="1:9" x14ac:dyDescent="0.15">
      <c r="A4" s="1" t="s">
        <v>106</v>
      </c>
      <c r="B4" s="1" t="str">
        <f>VLOOKUP(C4,Sheet1!A:B,2,FALSE)</f>
        <v>jp/英語アルファベット</v>
      </c>
      <c r="C4" s="3" t="str">
        <f t="shared" ref="C4:C39" si="0">LEFT(UPPER(A4),1)</f>
        <v>A</v>
      </c>
      <c r="D4" s="1" t="s">
        <v>310</v>
      </c>
      <c r="E4" s="1" t="s">
        <v>378</v>
      </c>
      <c r="F4" s="1" t="s">
        <v>102</v>
      </c>
      <c r="G4" s="1" t="s">
        <v>379</v>
      </c>
      <c r="H4" s="1" t="s">
        <v>310</v>
      </c>
      <c r="I4" s="1" t="s">
        <v>773</v>
      </c>
    </row>
    <row r="5" spans="1:9" x14ac:dyDescent="0.15">
      <c r="A5" s="1" t="s">
        <v>19</v>
      </c>
      <c r="B5" s="1" t="str">
        <f>VLOOKUP(C5,Sheet1!A:B,2,FALSE)</f>
        <v>jp/英語アルファベット</v>
      </c>
      <c r="C5" s="3" t="str">
        <f t="shared" si="0"/>
        <v>A</v>
      </c>
      <c r="D5" s="1" t="s">
        <v>310</v>
      </c>
      <c r="E5" s="1" t="s">
        <v>534</v>
      </c>
      <c r="F5" s="1" t="s">
        <v>18</v>
      </c>
      <c r="G5" s="1" t="s">
        <v>535</v>
      </c>
      <c r="H5" s="1" t="s">
        <v>310</v>
      </c>
      <c r="I5" s="1" t="s">
        <v>774</v>
      </c>
    </row>
    <row r="6" spans="1:9" x14ac:dyDescent="0.15">
      <c r="A6" s="1" t="s">
        <v>183</v>
      </c>
      <c r="B6" s="1" t="str">
        <f>VLOOKUP(C6,Sheet1!A:B,2,FALSE)</f>
        <v>jp/英語アルファベット</v>
      </c>
      <c r="C6" s="3" t="str">
        <f t="shared" si="0"/>
        <v>A</v>
      </c>
      <c r="D6" s="1" t="s">
        <v>310</v>
      </c>
      <c r="E6" s="1" t="s">
        <v>775</v>
      </c>
      <c r="F6" s="1" t="s">
        <v>776</v>
      </c>
      <c r="G6" s="1" t="s">
        <v>777</v>
      </c>
      <c r="H6" s="1" t="s">
        <v>310</v>
      </c>
      <c r="I6" s="1" t="s">
        <v>778</v>
      </c>
    </row>
    <row r="7" spans="1:9" x14ac:dyDescent="0.15">
      <c r="A7" s="1" t="s">
        <v>41</v>
      </c>
      <c r="B7" s="1" t="str">
        <f>VLOOKUP(C7,Sheet1!A:B,2,FALSE)</f>
        <v>jp/英語アルファベット</v>
      </c>
      <c r="C7" s="3" t="str">
        <f t="shared" si="0"/>
        <v>B</v>
      </c>
      <c r="D7" s="1" t="s">
        <v>310</v>
      </c>
      <c r="E7" s="1" t="s">
        <v>779</v>
      </c>
      <c r="F7" s="1" t="s">
        <v>780</v>
      </c>
      <c r="G7" s="1" t="s">
        <v>781</v>
      </c>
      <c r="H7" s="1" t="s">
        <v>310</v>
      </c>
      <c r="I7" s="1" t="s">
        <v>782</v>
      </c>
    </row>
    <row r="8" spans="1:9" x14ac:dyDescent="0.15">
      <c r="A8" s="1" t="s">
        <v>107</v>
      </c>
      <c r="B8" s="1" t="str">
        <f>VLOOKUP(C8,Sheet1!A:B,2,FALSE)</f>
        <v>jp/英語アルファベット</v>
      </c>
      <c r="C8" s="3" t="str">
        <f t="shared" si="0"/>
        <v>C</v>
      </c>
      <c r="D8" s="1" t="s">
        <v>310</v>
      </c>
      <c r="E8" s="1" t="s">
        <v>783</v>
      </c>
      <c r="F8" s="1" t="s">
        <v>784</v>
      </c>
      <c r="G8" s="1" t="s">
        <v>785</v>
      </c>
      <c r="H8" s="1" t="s">
        <v>310</v>
      </c>
      <c r="I8" s="1" t="s">
        <v>786</v>
      </c>
    </row>
    <row r="9" spans="1:9" x14ac:dyDescent="0.15">
      <c r="A9" s="1" t="s">
        <v>108</v>
      </c>
      <c r="B9" s="1" t="str">
        <f>VLOOKUP(C9,Sheet1!A:B,2,FALSE)</f>
        <v>jp/英語アルファベット</v>
      </c>
      <c r="C9" s="3" t="str">
        <f t="shared" si="0"/>
        <v>C</v>
      </c>
      <c r="D9" s="1" t="s">
        <v>310</v>
      </c>
      <c r="E9" s="1" t="s">
        <v>787</v>
      </c>
      <c r="F9" s="1" t="s">
        <v>788</v>
      </c>
      <c r="G9" s="1" t="s">
        <v>789</v>
      </c>
      <c r="H9" s="1" t="s">
        <v>310</v>
      </c>
      <c r="I9" s="1" t="s">
        <v>790</v>
      </c>
    </row>
    <row r="10" spans="1:9" x14ac:dyDescent="0.15">
      <c r="A10" s="1" t="s">
        <v>67</v>
      </c>
      <c r="B10" s="1" t="str">
        <f>VLOOKUP(C10,Sheet1!A:B,2,FALSE)</f>
        <v>jp/英語アルファベット</v>
      </c>
      <c r="C10" s="3" t="str">
        <f t="shared" si="0"/>
        <v>C</v>
      </c>
      <c r="D10" s="1" t="s">
        <v>310</v>
      </c>
      <c r="E10" s="1" t="s">
        <v>791</v>
      </c>
      <c r="F10" s="1" t="s">
        <v>792</v>
      </c>
      <c r="G10" s="1" t="s">
        <v>792</v>
      </c>
      <c r="H10" s="1" t="s">
        <v>310</v>
      </c>
      <c r="I10" s="1" t="s">
        <v>793</v>
      </c>
    </row>
    <row r="11" spans="1:9" x14ac:dyDescent="0.15">
      <c r="A11" s="1" t="s">
        <v>63</v>
      </c>
      <c r="B11" s="1" t="str">
        <f>VLOOKUP(C11,Sheet1!A:B,2,FALSE)</f>
        <v>jp/英語アルファベット</v>
      </c>
      <c r="C11" s="3" t="str">
        <f t="shared" si="0"/>
        <v>C</v>
      </c>
      <c r="D11" s="1" t="s">
        <v>310</v>
      </c>
      <c r="E11" s="1" t="s">
        <v>794</v>
      </c>
      <c r="F11" s="1" t="s">
        <v>795</v>
      </c>
      <c r="G11" s="1" t="s">
        <v>795</v>
      </c>
      <c r="H11" s="1" t="s">
        <v>310</v>
      </c>
      <c r="I11" s="1" t="s">
        <v>796</v>
      </c>
    </row>
    <row r="12" spans="1:9" x14ac:dyDescent="0.15">
      <c r="A12" s="1" t="s">
        <v>137</v>
      </c>
      <c r="B12" s="1" t="str">
        <f>VLOOKUP(C12,Sheet1!A:B,2,FALSE)</f>
        <v>jp/英語アルファベット</v>
      </c>
      <c r="C12" s="3" t="str">
        <f t="shared" si="0"/>
        <v>C</v>
      </c>
      <c r="D12" s="1" t="s">
        <v>310</v>
      </c>
      <c r="E12" s="1" t="s">
        <v>797</v>
      </c>
      <c r="F12" s="1" t="s">
        <v>798</v>
      </c>
      <c r="G12" s="1" t="s">
        <v>878</v>
      </c>
      <c r="H12" s="1" t="s">
        <v>852</v>
      </c>
      <c r="I12" s="1" t="s">
        <v>799</v>
      </c>
    </row>
    <row r="13" spans="1:9" x14ac:dyDescent="0.15">
      <c r="A13" s="1" t="s">
        <v>42</v>
      </c>
      <c r="B13" s="1" t="str">
        <f>VLOOKUP(C13,Sheet1!A:B,2,FALSE)</f>
        <v>jp/英語アルファベット</v>
      </c>
      <c r="C13" s="3" t="str">
        <f t="shared" si="0"/>
        <v>C</v>
      </c>
      <c r="D13" s="1" t="s">
        <v>310</v>
      </c>
      <c r="E13" s="1" t="s">
        <v>800</v>
      </c>
      <c r="F13" s="1" t="s">
        <v>42</v>
      </c>
      <c r="G13" s="1" t="s">
        <v>42</v>
      </c>
      <c r="H13" s="1" t="s">
        <v>310</v>
      </c>
      <c r="I13" s="1" t="s">
        <v>801</v>
      </c>
    </row>
    <row r="14" spans="1:9" x14ac:dyDescent="0.15">
      <c r="A14" s="1" t="s">
        <v>115</v>
      </c>
      <c r="B14" s="1" t="str">
        <f>VLOOKUP(C14,Sheet1!A:B,2,FALSE)</f>
        <v>jp/英語アルファベット</v>
      </c>
      <c r="C14" s="3" t="str">
        <f t="shared" si="0"/>
        <v>D</v>
      </c>
      <c r="D14" s="1" t="s">
        <v>310</v>
      </c>
      <c r="E14" s="1" t="s">
        <v>802</v>
      </c>
      <c r="F14" s="1" t="s">
        <v>803</v>
      </c>
      <c r="G14" s="1" t="s">
        <v>804</v>
      </c>
      <c r="H14" s="1" t="s">
        <v>310</v>
      </c>
      <c r="I14" s="1" t="s">
        <v>805</v>
      </c>
    </row>
    <row r="15" spans="1:9" x14ac:dyDescent="0.15">
      <c r="A15" s="1" t="s">
        <v>66</v>
      </c>
      <c r="B15" s="1" t="str">
        <f>VLOOKUP(C15,Sheet1!A:B,2,FALSE)</f>
        <v>jp/英語アルファベット</v>
      </c>
      <c r="C15" s="3" t="str">
        <f t="shared" si="0"/>
        <v>E</v>
      </c>
      <c r="D15" s="1" t="s">
        <v>310</v>
      </c>
      <c r="E15" s="1" t="s">
        <v>806</v>
      </c>
      <c r="F15" s="1" t="s">
        <v>807</v>
      </c>
      <c r="G15" s="1" t="s">
        <v>807</v>
      </c>
      <c r="H15" s="1" t="s">
        <v>310</v>
      </c>
      <c r="I15" s="1" t="s">
        <v>808</v>
      </c>
    </row>
    <row r="16" spans="1:9" x14ac:dyDescent="0.15">
      <c r="A16" s="1" t="s">
        <v>43</v>
      </c>
      <c r="B16" s="1" t="str">
        <f>VLOOKUP(C16,Sheet1!A:B,2,FALSE)</f>
        <v>jp/英語アルファベット</v>
      </c>
      <c r="C16" s="3" t="str">
        <f t="shared" si="0"/>
        <v>F</v>
      </c>
      <c r="D16" s="1" t="s">
        <v>879</v>
      </c>
      <c r="E16" s="1" t="s">
        <v>502</v>
      </c>
      <c r="F16" s="1" t="s">
        <v>501</v>
      </c>
      <c r="G16" s="1" t="s">
        <v>503</v>
      </c>
      <c r="H16" s="1" t="s">
        <v>310</v>
      </c>
      <c r="I16" s="1" t="s">
        <v>809</v>
      </c>
    </row>
    <row r="17" spans="1:9" x14ac:dyDescent="0.15">
      <c r="A17" s="1" t="s">
        <v>44</v>
      </c>
      <c r="B17" s="1" t="str">
        <f>VLOOKUP(C17,Sheet1!A:B,2,FALSE)</f>
        <v>jp/英語アルファベット</v>
      </c>
      <c r="C17" s="3" t="str">
        <f t="shared" si="0"/>
        <v>G</v>
      </c>
      <c r="D17" s="1" t="s">
        <v>310</v>
      </c>
      <c r="E17" s="1" t="s">
        <v>810</v>
      </c>
      <c r="F17" s="1" t="s">
        <v>811</v>
      </c>
      <c r="G17" s="1" t="s">
        <v>812</v>
      </c>
      <c r="H17" s="1" t="s">
        <v>310</v>
      </c>
      <c r="I17" s="1" t="s">
        <v>813</v>
      </c>
    </row>
    <row r="18" spans="1:9" x14ac:dyDescent="0.15">
      <c r="A18" s="1" t="s">
        <v>179</v>
      </c>
      <c r="B18" s="1" t="str">
        <f>VLOOKUP(C18,Sheet1!A:B,2,FALSE)</f>
        <v>jp/英語アルファベット</v>
      </c>
      <c r="C18" s="3" t="str">
        <f t="shared" si="0"/>
        <v>H</v>
      </c>
      <c r="D18" s="1" t="s">
        <v>310</v>
      </c>
      <c r="E18" s="1" t="s">
        <v>346</v>
      </c>
      <c r="F18" s="1" t="s">
        <v>180</v>
      </c>
      <c r="G18" s="1" t="s">
        <v>180</v>
      </c>
      <c r="H18" s="1" t="s">
        <v>310</v>
      </c>
      <c r="I18" s="1" t="s">
        <v>814</v>
      </c>
    </row>
    <row r="19" spans="1:9" x14ac:dyDescent="0.15">
      <c r="A19" s="1" t="s">
        <v>45</v>
      </c>
      <c r="B19" s="1" t="str">
        <f>VLOOKUP(C19,Sheet1!A:B,2,FALSE)</f>
        <v>jp/英語アルファベット</v>
      </c>
      <c r="C19" s="3" t="str">
        <f t="shared" si="0"/>
        <v>I</v>
      </c>
      <c r="D19" s="1" t="s">
        <v>310</v>
      </c>
      <c r="E19" s="1" t="s">
        <v>815</v>
      </c>
      <c r="F19" s="1" t="s">
        <v>816</v>
      </c>
      <c r="G19" s="1" t="s">
        <v>816</v>
      </c>
      <c r="H19" s="1" t="s">
        <v>310</v>
      </c>
      <c r="I19" s="1" t="s">
        <v>817</v>
      </c>
    </row>
    <row r="20" spans="1:9" x14ac:dyDescent="0.15">
      <c r="A20" s="1" t="s">
        <v>46</v>
      </c>
      <c r="B20" s="1" t="str">
        <f>VLOOKUP(C20,Sheet1!A:B,2,FALSE)</f>
        <v>jp/英語アルファベット</v>
      </c>
      <c r="C20" s="3" t="str">
        <f t="shared" si="0"/>
        <v>I</v>
      </c>
      <c r="D20" s="1" t="s">
        <v>310</v>
      </c>
      <c r="E20" s="1" t="s">
        <v>818</v>
      </c>
      <c r="F20" s="1" t="s">
        <v>819</v>
      </c>
      <c r="G20" s="1" t="s">
        <v>820</v>
      </c>
      <c r="H20" s="1" t="s">
        <v>310</v>
      </c>
      <c r="I20" s="1" t="s">
        <v>821</v>
      </c>
    </row>
    <row r="21" spans="1:9" x14ac:dyDescent="0.15">
      <c r="A21" s="1" t="s">
        <v>47</v>
      </c>
      <c r="B21" s="1" t="str">
        <f>VLOOKUP(C21,Sheet1!A:B,2,FALSE)</f>
        <v>jp/英語アルファベット</v>
      </c>
      <c r="C21" s="3" t="str">
        <f t="shared" si="0"/>
        <v>I</v>
      </c>
      <c r="D21" s="1" t="s">
        <v>310</v>
      </c>
      <c r="E21" s="1" t="s">
        <v>822</v>
      </c>
      <c r="F21" s="1" t="s">
        <v>823</v>
      </c>
      <c r="G21" s="1" t="s">
        <v>824</v>
      </c>
      <c r="H21" s="1" t="s">
        <v>310</v>
      </c>
      <c r="I21" s="1" t="s">
        <v>825</v>
      </c>
    </row>
    <row r="22" spans="1:9" x14ac:dyDescent="0.15">
      <c r="A22" s="1" t="s">
        <v>206</v>
      </c>
      <c r="B22" s="1" t="str">
        <f>VLOOKUP(C22,Sheet1!A:B,2,FALSE)</f>
        <v>jp/英語アルファベット</v>
      </c>
      <c r="C22" s="3" t="str">
        <f t="shared" si="0"/>
        <v>I</v>
      </c>
      <c r="D22" s="1" t="s">
        <v>207</v>
      </c>
      <c r="E22" s="1" t="s">
        <v>614</v>
      </c>
      <c r="F22" s="1" t="s">
        <v>613</v>
      </c>
      <c r="G22" s="1" t="s">
        <v>615</v>
      </c>
      <c r="H22" s="1" t="s">
        <v>310</v>
      </c>
      <c r="I22" s="1" t="s">
        <v>826</v>
      </c>
    </row>
    <row r="23" spans="1:9" x14ac:dyDescent="0.15">
      <c r="A23" s="1" t="s">
        <v>109</v>
      </c>
      <c r="B23" s="1" t="str">
        <f>VLOOKUP(C23,Sheet1!A:B,2,FALSE)</f>
        <v>jp/英語アルファベット</v>
      </c>
      <c r="C23" s="3" t="str">
        <f t="shared" si="0"/>
        <v>I</v>
      </c>
      <c r="D23" s="1" t="s">
        <v>310</v>
      </c>
      <c r="E23" s="1" t="s">
        <v>827</v>
      </c>
      <c r="F23" s="1" t="s">
        <v>828</v>
      </c>
      <c r="G23" s="1" t="s">
        <v>828</v>
      </c>
      <c r="H23" s="1" t="s">
        <v>310</v>
      </c>
      <c r="I23" s="1" t="s">
        <v>829</v>
      </c>
    </row>
    <row r="24" spans="1:9" x14ac:dyDescent="0.15">
      <c r="A24" s="1" t="s">
        <v>110</v>
      </c>
      <c r="B24" s="1" t="str">
        <f>VLOOKUP(C24,Sheet1!A:B,2,FALSE)</f>
        <v>jp/英語アルファベット</v>
      </c>
      <c r="C24" s="3" t="str">
        <f t="shared" si="0"/>
        <v>I</v>
      </c>
      <c r="D24" s="1" t="s">
        <v>310</v>
      </c>
      <c r="E24" s="1" t="s">
        <v>830</v>
      </c>
      <c r="F24" s="1" t="s">
        <v>831</v>
      </c>
      <c r="G24" s="1" t="s">
        <v>832</v>
      </c>
      <c r="H24" s="1" t="s">
        <v>310</v>
      </c>
      <c r="I24" s="1" t="s">
        <v>833</v>
      </c>
    </row>
    <row r="25" spans="1:9" x14ac:dyDescent="0.15">
      <c r="A25" s="1" t="s">
        <v>111</v>
      </c>
      <c r="B25" s="1" t="str">
        <f>VLOOKUP(C25,Sheet1!A:B,2,FALSE)</f>
        <v>jp/英語アルファベット</v>
      </c>
      <c r="C25" s="3" t="str">
        <f t="shared" si="0"/>
        <v>J</v>
      </c>
      <c r="D25" s="1" t="s">
        <v>310</v>
      </c>
      <c r="E25" s="1" t="s">
        <v>834</v>
      </c>
      <c r="F25" s="1" t="s">
        <v>835</v>
      </c>
      <c r="G25" s="1" t="s">
        <v>836</v>
      </c>
      <c r="H25" s="1" t="s">
        <v>310</v>
      </c>
      <c r="I25" s="1" t="s">
        <v>837</v>
      </c>
    </row>
    <row r="26" spans="1:9" x14ac:dyDescent="0.15">
      <c r="A26" s="1" t="s">
        <v>136</v>
      </c>
      <c r="B26" s="1" t="str">
        <f>VLOOKUP(C26,Sheet1!A:B,2,FALSE)</f>
        <v>jp/英語アルファベット</v>
      </c>
      <c r="C26" s="3" t="str">
        <f t="shared" si="0"/>
        <v>M</v>
      </c>
      <c r="D26" s="1" t="s">
        <v>310</v>
      </c>
      <c r="E26" s="1" t="s">
        <v>633</v>
      </c>
      <c r="F26" s="1" t="s">
        <v>139</v>
      </c>
      <c r="G26" s="1" t="s">
        <v>634</v>
      </c>
      <c r="H26" s="1" t="s">
        <v>310</v>
      </c>
      <c r="I26" s="1" t="s">
        <v>635</v>
      </c>
    </row>
    <row r="27" spans="1:9" x14ac:dyDescent="0.15">
      <c r="A27" s="1" t="s">
        <v>48</v>
      </c>
      <c r="B27" s="1" t="str">
        <f>VLOOKUP(C27,Sheet1!A:B,2,FALSE)</f>
        <v>jp/英語アルファベット</v>
      </c>
      <c r="C27" s="3" t="str">
        <f t="shared" si="0"/>
        <v>P</v>
      </c>
      <c r="D27" s="1" t="s">
        <v>310</v>
      </c>
      <c r="E27" s="1" t="s">
        <v>838</v>
      </c>
      <c r="F27" s="1" t="s">
        <v>48</v>
      </c>
      <c r="G27" s="1" t="s">
        <v>839</v>
      </c>
      <c r="H27" s="1" t="s">
        <v>310</v>
      </c>
      <c r="I27" s="1" t="s">
        <v>840</v>
      </c>
    </row>
    <row r="28" spans="1:9" x14ac:dyDescent="0.15">
      <c r="A28" s="1" t="s">
        <v>112</v>
      </c>
      <c r="B28" s="1" t="str">
        <f>VLOOKUP(C28,Sheet1!A:B,2,FALSE)</f>
        <v>jp/英語アルファベット</v>
      </c>
      <c r="C28" s="3" t="str">
        <f t="shared" si="0"/>
        <v>P</v>
      </c>
      <c r="D28" s="1" t="s">
        <v>310</v>
      </c>
      <c r="E28" s="1" t="s">
        <v>841</v>
      </c>
      <c r="F28" s="1" t="s">
        <v>842</v>
      </c>
      <c r="G28" s="1" t="s">
        <v>842</v>
      </c>
      <c r="H28" s="1" t="s">
        <v>310</v>
      </c>
      <c r="I28" s="1" t="s">
        <v>843</v>
      </c>
    </row>
    <row r="29" spans="1:9" x14ac:dyDescent="0.15">
      <c r="A29" s="1" t="s">
        <v>50</v>
      </c>
      <c r="B29" s="1" t="str">
        <f>VLOOKUP(C29,Sheet1!A:B,2,FALSE)</f>
        <v>jp/英語アルファベット</v>
      </c>
      <c r="C29" s="3" t="str">
        <f t="shared" si="0"/>
        <v>P</v>
      </c>
      <c r="D29" s="1" t="s">
        <v>310</v>
      </c>
      <c r="E29" s="1" t="s">
        <v>844</v>
      </c>
      <c r="F29" s="1" t="s">
        <v>845</v>
      </c>
      <c r="G29" s="1" t="s">
        <v>846</v>
      </c>
      <c r="H29" s="1" t="s">
        <v>310</v>
      </c>
      <c r="I29" s="1" t="s">
        <v>847</v>
      </c>
    </row>
    <row r="30" spans="1:9" x14ac:dyDescent="0.15">
      <c r="A30" s="1" t="s">
        <v>51</v>
      </c>
      <c r="B30" s="1" t="str">
        <f>VLOOKUP(C30,Sheet1!A:B,2,FALSE)</f>
        <v>jp/英語アルファベット</v>
      </c>
      <c r="C30" s="3" t="str">
        <f t="shared" si="0"/>
        <v>R</v>
      </c>
      <c r="D30" s="1" t="s">
        <v>310</v>
      </c>
      <c r="E30" s="1" t="s">
        <v>848</v>
      </c>
      <c r="F30" s="1" t="s">
        <v>849</v>
      </c>
      <c r="G30" s="1" t="s">
        <v>849</v>
      </c>
      <c r="H30" s="1" t="s">
        <v>310</v>
      </c>
      <c r="I30" s="1" t="s">
        <v>850</v>
      </c>
    </row>
    <row r="31" spans="1:9" x14ac:dyDescent="0.15">
      <c r="A31" s="1" t="s">
        <v>138</v>
      </c>
      <c r="B31" s="1" t="str">
        <f>VLOOKUP(C31,Sheet1!A:B,2,FALSE)</f>
        <v>jp/英語アルファベット</v>
      </c>
      <c r="C31" s="3" t="str">
        <f t="shared" si="0"/>
        <v>R</v>
      </c>
      <c r="D31" s="1" t="s">
        <v>310</v>
      </c>
      <c r="E31" s="1" t="s">
        <v>851</v>
      </c>
      <c r="F31" s="1" t="s">
        <v>852</v>
      </c>
      <c r="G31" s="1" t="s">
        <v>853</v>
      </c>
      <c r="H31" s="1" t="s">
        <v>798</v>
      </c>
      <c r="I31" s="1" t="s">
        <v>854</v>
      </c>
    </row>
    <row r="32" spans="1:9" x14ac:dyDescent="0.15">
      <c r="A32" s="1" t="s">
        <v>123</v>
      </c>
      <c r="B32" s="1" t="str">
        <f>VLOOKUP(C32,Sheet1!A:B,2,FALSE)</f>
        <v>jp/英語アルファベット</v>
      </c>
      <c r="C32" s="3" t="str">
        <f t="shared" si="0"/>
        <v>R</v>
      </c>
      <c r="D32" s="1" t="s">
        <v>310</v>
      </c>
      <c r="E32" s="1" t="s">
        <v>855</v>
      </c>
      <c r="F32" s="1" t="s">
        <v>856</v>
      </c>
      <c r="G32" s="1" t="s">
        <v>857</v>
      </c>
      <c r="H32" s="1" t="s">
        <v>310</v>
      </c>
      <c r="I32" s="1" t="s">
        <v>858</v>
      </c>
    </row>
    <row r="33" spans="1:9" x14ac:dyDescent="0.15">
      <c r="A33" s="1" t="s">
        <v>209</v>
      </c>
      <c r="B33" s="1" t="str">
        <f>VLOOKUP(C33,Sheet1!A:B,2,FALSE)</f>
        <v>jp/英語アルファベット</v>
      </c>
      <c r="C33" s="3" t="str">
        <f t="shared" si="0"/>
        <v>R</v>
      </c>
      <c r="D33" s="1" t="s">
        <v>310</v>
      </c>
      <c r="E33" s="1" t="s">
        <v>208</v>
      </c>
      <c r="F33" s="1" t="s">
        <v>208</v>
      </c>
      <c r="G33" s="1" t="s">
        <v>859</v>
      </c>
      <c r="H33" s="1" t="s">
        <v>310</v>
      </c>
      <c r="I33" s="1" t="s">
        <v>860</v>
      </c>
    </row>
    <row r="34" spans="1:9" x14ac:dyDescent="0.15">
      <c r="A34" s="1" t="s">
        <v>211</v>
      </c>
      <c r="B34" s="1" t="str">
        <f>VLOOKUP(C34,Sheet1!A:B,2,FALSE)</f>
        <v>jp/英語アルファベット</v>
      </c>
      <c r="C34" s="3" t="str">
        <f t="shared" si="0"/>
        <v>R</v>
      </c>
      <c r="D34" s="1" t="s">
        <v>310</v>
      </c>
      <c r="E34" s="1" t="s">
        <v>210</v>
      </c>
      <c r="F34" s="1" t="s">
        <v>210</v>
      </c>
      <c r="G34" s="1" t="s">
        <v>861</v>
      </c>
      <c r="H34" s="1" t="s">
        <v>310</v>
      </c>
      <c r="I34" s="1" t="s">
        <v>862</v>
      </c>
    </row>
    <row r="35" spans="1:9" x14ac:dyDescent="0.15">
      <c r="A35" s="1" t="s">
        <v>52</v>
      </c>
      <c r="B35" s="1" t="str">
        <f>VLOOKUP(C35,Sheet1!A:B,2,FALSE)</f>
        <v>jp/英語アルファベット</v>
      </c>
      <c r="C35" s="3" t="str">
        <f t="shared" si="0"/>
        <v>S</v>
      </c>
      <c r="D35" s="1" t="s">
        <v>310</v>
      </c>
      <c r="E35" s="1" t="s">
        <v>863</v>
      </c>
      <c r="F35" s="1" t="s">
        <v>864</v>
      </c>
      <c r="G35" s="1" t="s">
        <v>865</v>
      </c>
      <c r="H35" s="1" t="s">
        <v>310</v>
      </c>
      <c r="I35" s="1" t="s">
        <v>866</v>
      </c>
    </row>
    <row r="36" spans="1:9" x14ac:dyDescent="0.15">
      <c r="A36" s="1" t="s">
        <v>68</v>
      </c>
      <c r="B36" s="1" t="str">
        <f>VLOOKUP(C36,Sheet1!A:B,2,FALSE)</f>
        <v>jp/英語アルファベット</v>
      </c>
      <c r="C36" s="3" t="str">
        <f t="shared" si="0"/>
        <v>S</v>
      </c>
      <c r="D36" s="1" t="s">
        <v>310</v>
      </c>
      <c r="E36" s="1" t="s">
        <v>867</v>
      </c>
      <c r="F36" s="1" t="s">
        <v>868</v>
      </c>
      <c r="G36" s="1" t="s">
        <v>868</v>
      </c>
      <c r="H36" s="1" t="s">
        <v>310</v>
      </c>
      <c r="I36" s="1" t="s">
        <v>817</v>
      </c>
    </row>
    <row r="37" spans="1:9" x14ac:dyDescent="0.15">
      <c r="A37" s="1" t="s">
        <v>113</v>
      </c>
      <c r="B37" s="1" t="str">
        <f>VLOOKUP(C37,Sheet1!A:B,2,FALSE)</f>
        <v>jp/英語アルファベット</v>
      </c>
      <c r="C37" s="3" t="str">
        <f t="shared" si="0"/>
        <v>T</v>
      </c>
      <c r="D37" s="1" t="s">
        <v>310</v>
      </c>
      <c r="E37" s="1" t="s">
        <v>869</v>
      </c>
      <c r="F37" s="1" t="s">
        <v>870</v>
      </c>
      <c r="G37" s="1" t="s">
        <v>870</v>
      </c>
      <c r="H37" s="1" t="s">
        <v>310</v>
      </c>
      <c r="I37" s="1" t="s">
        <v>871</v>
      </c>
    </row>
    <row r="38" spans="1:9" x14ac:dyDescent="0.15">
      <c r="A38" s="1" t="s">
        <v>212</v>
      </c>
      <c r="B38" s="1" t="str">
        <f>VLOOKUP(C38,Sheet1!A:B,2,FALSE)</f>
        <v>jp/英語アルファベット</v>
      </c>
      <c r="C38" s="3" t="str">
        <f t="shared" si="0"/>
        <v>T</v>
      </c>
      <c r="D38" s="1" t="s">
        <v>310</v>
      </c>
      <c r="E38" s="1" t="s">
        <v>872</v>
      </c>
      <c r="F38" s="1" t="s">
        <v>53</v>
      </c>
      <c r="G38" s="1" t="s">
        <v>873</v>
      </c>
      <c r="H38" s="1" t="s">
        <v>310</v>
      </c>
      <c r="I38" s="1" t="s">
        <v>874</v>
      </c>
    </row>
    <row r="39" spans="1:9" x14ac:dyDescent="0.15">
      <c r="A39" s="1" t="s">
        <v>114</v>
      </c>
      <c r="B39" s="1" t="str">
        <f>VLOOKUP(C39,Sheet1!A:B,2,FALSE)</f>
        <v>jp/英語アルファベット</v>
      </c>
      <c r="C39" s="3" t="str">
        <f t="shared" si="0"/>
        <v>U</v>
      </c>
      <c r="D39" s="1" t="s">
        <v>310</v>
      </c>
      <c r="E39" s="1" t="s">
        <v>875</v>
      </c>
      <c r="F39" s="1" t="s">
        <v>876</v>
      </c>
      <c r="G39" s="1" t="s">
        <v>876</v>
      </c>
      <c r="H39" s="1" t="s">
        <v>310</v>
      </c>
      <c r="I39" s="1" t="s">
        <v>877</v>
      </c>
    </row>
    <row r="40" spans="1:9" x14ac:dyDescent="0.15">
      <c r="A40" s="1" t="s">
        <v>72</v>
      </c>
      <c r="B40" s="1" t="str">
        <f>VLOOKUP(C40,Sheet1!A:B,2,FALSE)</f>
        <v>jp/五十音/ア行</v>
      </c>
      <c r="C40" s="2" t="str">
        <f t="shared" ref="C40:C71" si="1">DBCS(SUBSTITUTE(SUBSTITUTE(ASC(LEFT(PHONETIC(G40),1)),"ﾞ",""),"ﾟ",""))</f>
        <v>ア</v>
      </c>
      <c r="D40" s="1" t="s">
        <v>310</v>
      </c>
      <c r="E40" s="1" t="s">
        <v>707</v>
      </c>
      <c r="F40" s="1" t="s">
        <v>72</v>
      </c>
      <c r="G40" s="1" t="s">
        <v>72</v>
      </c>
      <c r="H40" s="1" t="s">
        <v>370</v>
      </c>
      <c r="I40" s="1" t="s">
        <v>708</v>
      </c>
    </row>
    <row r="41" spans="1:9" x14ac:dyDescent="0.15">
      <c r="A41" s="1" t="s">
        <v>0</v>
      </c>
      <c r="B41" s="1" t="str">
        <f>VLOOKUP(C41,Sheet1!A:B,2,FALSE)</f>
        <v>jp/五十音/ア行</v>
      </c>
      <c r="C41" s="2" t="str">
        <f t="shared" si="1"/>
        <v>ア</v>
      </c>
      <c r="D41" s="1" t="s">
        <v>310</v>
      </c>
      <c r="E41" s="1" t="s">
        <v>709</v>
      </c>
      <c r="F41" s="1" t="s">
        <v>0</v>
      </c>
      <c r="G41" s="1" t="s">
        <v>0</v>
      </c>
      <c r="H41" s="1" t="s">
        <v>710</v>
      </c>
      <c r="I41" s="1" t="s">
        <v>711</v>
      </c>
    </row>
    <row r="42" spans="1:9" x14ac:dyDescent="0.15">
      <c r="A42" s="1" t="s">
        <v>73</v>
      </c>
      <c r="B42" s="1" t="str">
        <f>VLOOKUP(C42,Sheet1!A:B,2,FALSE)</f>
        <v>jp/五十音/ア行</v>
      </c>
      <c r="C42" s="2" t="str">
        <f t="shared" si="1"/>
        <v>ア</v>
      </c>
      <c r="D42" s="1" t="s">
        <v>310</v>
      </c>
      <c r="E42" s="1" t="s">
        <v>712</v>
      </c>
      <c r="F42" s="1" t="s">
        <v>73</v>
      </c>
      <c r="G42" s="1" t="s">
        <v>73</v>
      </c>
      <c r="H42" s="1" t="s">
        <v>713</v>
      </c>
      <c r="I42" s="1" t="s">
        <v>714</v>
      </c>
    </row>
    <row r="43" spans="1:9" x14ac:dyDescent="0.15">
      <c r="A43" s="1" t="s">
        <v>75</v>
      </c>
      <c r="B43" s="1" t="str">
        <f>VLOOKUP(C43,Sheet1!A:B,2,FALSE)</f>
        <v>jp/五十音/ア行</v>
      </c>
      <c r="C43" s="2" t="str">
        <f t="shared" si="1"/>
        <v>ア</v>
      </c>
      <c r="D43" s="1" t="s">
        <v>310</v>
      </c>
      <c r="E43" s="1" t="s">
        <v>715</v>
      </c>
      <c r="F43" s="1" t="s">
        <v>75</v>
      </c>
      <c r="G43" s="1" t="s">
        <v>75</v>
      </c>
      <c r="H43" s="1" t="s">
        <v>483</v>
      </c>
      <c r="I43" s="1" t="s">
        <v>716</v>
      </c>
    </row>
    <row r="44" spans="1:9" x14ac:dyDescent="0.15">
      <c r="A44" s="1" t="s">
        <v>54</v>
      </c>
      <c r="B44" s="1" t="str">
        <f>VLOOKUP(C44,Sheet1!A:B,2,FALSE)</f>
        <v>jp/五十音/ア行</v>
      </c>
      <c r="C44" s="2" t="str">
        <f t="shared" si="1"/>
        <v>イ</v>
      </c>
      <c r="D44" s="1" t="s">
        <v>310</v>
      </c>
      <c r="E44" s="1" t="s">
        <v>717</v>
      </c>
      <c r="F44" s="1" t="s">
        <v>54</v>
      </c>
      <c r="G44" s="1" t="s">
        <v>718</v>
      </c>
      <c r="H44" s="1" t="s">
        <v>310</v>
      </c>
      <c r="I44" s="1" t="s">
        <v>719</v>
      </c>
    </row>
    <row r="45" spans="1:9" x14ac:dyDescent="0.15">
      <c r="A45" s="1" t="s">
        <v>78</v>
      </c>
      <c r="B45" s="1" t="str">
        <f>VLOOKUP(C45,Sheet1!A:B,2,FALSE)</f>
        <v>jp/五十音/ア行</v>
      </c>
      <c r="C45" s="2" t="str">
        <f t="shared" si="1"/>
        <v>イ</v>
      </c>
      <c r="D45" s="1" t="s">
        <v>310</v>
      </c>
      <c r="E45" s="1" t="s">
        <v>720</v>
      </c>
      <c r="F45" s="1" t="s">
        <v>78</v>
      </c>
      <c r="G45" s="1" t="s">
        <v>721</v>
      </c>
      <c r="H45" s="1" t="s">
        <v>310</v>
      </c>
      <c r="I45" s="1" t="s">
        <v>722</v>
      </c>
    </row>
    <row r="46" spans="1:9" x14ac:dyDescent="0.15">
      <c r="A46" s="1" t="s">
        <v>79</v>
      </c>
      <c r="B46" s="1" t="str">
        <f>VLOOKUP(C46,Sheet1!A:B,2,FALSE)</f>
        <v>jp/五十音/ア行</v>
      </c>
      <c r="C46" s="2" t="str">
        <f t="shared" si="1"/>
        <v>イ</v>
      </c>
      <c r="D46" s="1" t="s">
        <v>310</v>
      </c>
      <c r="E46" s="1" t="s">
        <v>723</v>
      </c>
      <c r="F46" s="1" t="s">
        <v>79</v>
      </c>
      <c r="G46" s="1" t="s">
        <v>79</v>
      </c>
      <c r="H46" s="1" t="s">
        <v>310</v>
      </c>
      <c r="I46" s="1" t="s">
        <v>724</v>
      </c>
    </row>
    <row r="47" spans="1:9" x14ac:dyDescent="0.15">
      <c r="A47" s="1" t="s">
        <v>185</v>
      </c>
      <c r="B47" s="1" t="str">
        <f>VLOOKUP(C47,Sheet1!A:B,2,FALSE)</f>
        <v>jp/五十音/ア行</v>
      </c>
      <c r="C47" s="2" t="str">
        <f t="shared" si="1"/>
        <v>エ</v>
      </c>
      <c r="D47" s="1" t="s">
        <v>310</v>
      </c>
      <c r="E47" s="1" t="s">
        <v>725</v>
      </c>
      <c r="F47" s="1" t="s">
        <v>185</v>
      </c>
      <c r="G47" s="1" t="s">
        <v>726</v>
      </c>
      <c r="H47" s="1" t="s">
        <v>310</v>
      </c>
      <c r="I47" s="1" t="s">
        <v>727</v>
      </c>
    </row>
    <row r="48" spans="1:9" x14ac:dyDescent="0.15">
      <c r="A48" s="1" t="s">
        <v>1</v>
      </c>
      <c r="B48" s="1" t="str">
        <f>VLOOKUP(C48,Sheet1!A:B,2,FALSE)</f>
        <v>jp/五十音/ア行</v>
      </c>
      <c r="C48" s="2" t="str">
        <f t="shared" si="1"/>
        <v>エ</v>
      </c>
      <c r="D48" s="1" t="s">
        <v>310</v>
      </c>
      <c r="E48" s="1" t="s">
        <v>728</v>
      </c>
      <c r="F48" s="1" t="s">
        <v>1</v>
      </c>
      <c r="G48" s="1" t="s">
        <v>1</v>
      </c>
      <c r="H48" s="1" t="s">
        <v>310</v>
      </c>
      <c r="I48" s="1" t="s">
        <v>729</v>
      </c>
    </row>
    <row r="49" spans="1:9" x14ac:dyDescent="0.15">
      <c r="A49" s="1" t="s">
        <v>155</v>
      </c>
      <c r="B49" s="1" t="str">
        <f>VLOOKUP(C49,Sheet1!A:B,2,FALSE)</f>
        <v>jp/五十音/ア行</v>
      </c>
      <c r="C49" s="2" t="str">
        <f t="shared" si="1"/>
        <v>エ</v>
      </c>
      <c r="D49" s="1" t="s">
        <v>310</v>
      </c>
      <c r="E49" s="1" t="s">
        <v>730</v>
      </c>
      <c r="F49" s="1" t="s">
        <v>155</v>
      </c>
      <c r="G49" s="1" t="s">
        <v>731</v>
      </c>
      <c r="H49" s="1" t="s">
        <v>310</v>
      </c>
      <c r="I49" s="1" t="s">
        <v>732</v>
      </c>
    </row>
    <row r="50" spans="1:9" x14ac:dyDescent="0.15">
      <c r="A50" s="1" t="s">
        <v>80</v>
      </c>
      <c r="B50" s="1" t="str">
        <f>VLOOKUP(C50,Sheet1!A:B,2,FALSE)</f>
        <v>jp/五十音/ア行</v>
      </c>
      <c r="C50" s="2" t="str">
        <f t="shared" si="1"/>
        <v>エ</v>
      </c>
      <c r="D50" s="1" t="s">
        <v>310</v>
      </c>
      <c r="E50" s="1" t="s">
        <v>733</v>
      </c>
      <c r="F50" s="1" t="s">
        <v>80</v>
      </c>
      <c r="G50" s="1" t="s">
        <v>80</v>
      </c>
      <c r="H50" s="1" t="s">
        <v>310</v>
      </c>
      <c r="I50" s="1" t="s">
        <v>734</v>
      </c>
    </row>
    <row r="51" spans="1:9" x14ac:dyDescent="0.15">
      <c r="A51" s="1" t="s">
        <v>2</v>
      </c>
      <c r="B51" s="1" t="str">
        <f>VLOOKUP(C51,Sheet1!A:B,2,FALSE)</f>
        <v>jp/五十音/ア行</v>
      </c>
      <c r="C51" s="2" t="str">
        <f t="shared" si="1"/>
        <v>オ</v>
      </c>
      <c r="D51" s="1" t="s">
        <v>310</v>
      </c>
      <c r="E51" s="1" t="s">
        <v>735</v>
      </c>
      <c r="F51" s="1" t="s">
        <v>2</v>
      </c>
      <c r="G51" s="1" t="s">
        <v>736</v>
      </c>
      <c r="H51" s="1" t="s">
        <v>310</v>
      </c>
      <c r="I51" s="1" t="s">
        <v>737</v>
      </c>
    </row>
    <row r="52" spans="1:9" x14ac:dyDescent="0.15">
      <c r="A52" s="1" t="s">
        <v>177</v>
      </c>
      <c r="B52" s="1" t="str">
        <f>VLOOKUP(C52,Sheet1!A:B,2,FALSE)</f>
        <v>jp/五十音/ア行</v>
      </c>
      <c r="C52" s="2" t="str">
        <f t="shared" si="1"/>
        <v>オ</v>
      </c>
      <c r="D52" s="1" t="s">
        <v>310</v>
      </c>
      <c r="E52" s="1" t="s">
        <v>738</v>
      </c>
      <c r="F52" s="1" t="s">
        <v>177</v>
      </c>
      <c r="G52" s="1" t="s">
        <v>739</v>
      </c>
      <c r="H52" s="1" t="s">
        <v>310</v>
      </c>
      <c r="I52" s="1" t="s">
        <v>740</v>
      </c>
    </row>
    <row r="53" spans="1:9" x14ac:dyDescent="0.15">
      <c r="A53" s="1" t="s">
        <v>124</v>
      </c>
      <c r="B53" s="1" t="str">
        <f>VLOOKUP(C53,Sheet1!A:B,2,FALSE)</f>
        <v>jp/五十音/ア行</v>
      </c>
      <c r="C53" s="2" t="str">
        <f t="shared" si="1"/>
        <v>オ</v>
      </c>
      <c r="D53" s="1" t="s">
        <v>310</v>
      </c>
      <c r="E53" s="1" t="s">
        <v>741</v>
      </c>
      <c r="F53" s="1" t="s">
        <v>124</v>
      </c>
      <c r="G53" s="1" t="s">
        <v>124</v>
      </c>
      <c r="H53" s="1" t="s">
        <v>310</v>
      </c>
      <c r="I53" s="1" t="s">
        <v>742</v>
      </c>
    </row>
    <row r="54" spans="1:9" x14ac:dyDescent="0.15">
      <c r="A54" s="1" t="s">
        <v>81</v>
      </c>
      <c r="B54" s="1" t="str">
        <f>VLOOKUP(C54,Sheet1!A:B,2,FALSE)</f>
        <v>jp/五十音/ア行</v>
      </c>
      <c r="C54" s="2" t="str">
        <f t="shared" si="1"/>
        <v>オ</v>
      </c>
      <c r="D54" s="1" t="s">
        <v>310</v>
      </c>
      <c r="E54" s="1" t="s">
        <v>743</v>
      </c>
      <c r="F54" s="1" t="s">
        <v>81</v>
      </c>
      <c r="G54" s="1" t="s">
        <v>81</v>
      </c>
      <c r="H54" s="1" t="s">
        <v>310</v>
      </c>
      <c r="I54" s="1" t="s">
        <v>744</v>
      </c>
    </row>
    <row r="55" spans="1:9" x14ac:dyDescent="0.15">
      <c r="A55" s="1" t="s">
        <v>3</v>
      </c>
      <c r="B55" s="1" t="str">
        <f>VLOOKUP(C55,Sheet1!A:B,2,FALSE)</f>
        <v>jp/五十音/ア行</v>
      </c>
      <c r="C55" s="2" t="str">
        <f t="shared" si="1"/>
        <v>オ</v>
      </c>
      <c r="D55" s="1" t="s">
        <v>310</v>
      </c>
      <c r="E55" s="1" t="s">
        <v>745</v>
      </c>
      <c r="F55" s="1" t="s">
        <v>3</v>
      </c>
      <c r="G55" s="1" t="s">
        <v>3</v>
      </c>
      <c r="H55" s="1" t="s">
        <v>310</v>
      </c>
      <c r="I55" s="1" t="s">
        <v>746</v>
      </c>
    </row>
    <row r="56" spans="1:9" x14ac:dyDescent="0.15">
      <c r="A56" s="1" t="s">
        <v>4</v>
      </c>
      <c r="B56" s="1" t="str">
        <f>VLOOKUP(C56,Sheet1!A:B,2,FALSE)</f>
        <v>jp/五十音/カ行</v>
      </c>
      <c r="C56" s="2" t="str">
        <f t="shared" si="1"/>
        <v>カ</v>
      </c>
      <c r="D56" s="1" t="s">
        <v>310</v>
      </c>
      <c r="E56" s="1" t="s">
        <v>747</v>
      </c>
      <c r="F56" s="1" t="s">
        <v>4</v>
      </c>
      <c r="G56" s="1" t="s">
        <v>748</v>
      </c>
      <c r="H56" s="1" t="s">
        <v>310</v>
      </c>
      <c r="I56" s="1" t="s">
        <v>749</v>
      </c>
    </row>
    <row r="57" spans="1:9" x14ac:dyDescent="0.15">
      <c r="A57" s="1" t="s">
        <v>148</v>
      </c>
      <c r="B57" s="1" t="str">
        <f>VLOOKUP(C57,Sheet1!A:B,2,FALSE)</f>
        <v>jp/五十音/カ行</v>
      </c>
      <c r="C57" s="2" t="str">
        <f t="shared" si="1"/>
        <v>カ</v>
      </c>
      <c r="D57" s="1" t="s">
        <v>310</v>
      </c>
      <c r="E57" s="1" t="s">
        <v>750</v>
      </c>
      <c r="F57" s="1" t="s">
        <v>148</v>
      </c>
      <c r="G57" s="1" t="s">
        <v>751</v>
      </c>
      <c r="H57" s="1" t="s">
        <v>752</v>
      </c>
      <c r="I57" s="1" t="s">
        <v>753</v>
      </c>
    </row>
    <row r="58" spans="1:9" x14ac:dyDescent="0.15">
      <c r="A58" s="1" t="s">
        <v>5</v>
      </c>
      <c r="B58" s="1" t="str">
        <f>VLOOKUP(C58,Sheet1!A:B,2,FALSE)</f>
        <v>jp/五十音/カ行</v>
      </c>
      <c r="C58" s="2" t="str">
        <f t="shared" si="1"/>
        <v>カ</v>
      </c>
      <c r="D58" s="1" t="s">
        <v>310</v>
      </c>
      <c r="E58" s="1" t="s">
        <v>754</v>
      </c>
      <c r="F58" s="1" t="s">
        <v>5</v>
      </c>
      <c r="G58" s="1" t="s">
        <v>755</v>
      </c>
      <c r="H58" s="1" t="s">
        <v>310</v>
      </c>
      <c r="I58" s="1" t="s">
        <v>756</v>
      </c>
    </row>
    <row r="59" spans="1:9" x14ac:dyDescent="0.15">
      <c r="A59" s="1" t="s">
        <v>158</v>
      </c>
      <c r="B59" s="1" t="str">
        <f>VLOOKUP(C59,Sheet1!A:B,2,FALSE)</f>
        <v>jp/五十音/カ行</v>
      </c>
      <c r="C59" s="2" t="str">
        <f t="shared" si="1"/>
        <v>カ</v>
      </c>
      <c r="D59" s="1" t="s">
        <v>310</v>
      </c>
      <c r="E59" s="1" t="s">
        <v>757</v>
      </c>
      <c r="F59" s="1" t="s">
        <v>158</v>
      </c>
      <c r="G59" s="1" t="s">
        <v>758</v>
      </c>
      <c r="H59" s="1" t="s">
        <v>310</v>
      </c>
      <c r="I59" s="1" t="s">
        <v>759</v>
      </c>
    </row>
    <row r="60" spans="1:9" x14ac:dyDescent="0.15">
      <c r="A60" s="1" t="s">
        <v>184</v>
      </c>
      <c r="B60" s="1" t="str">
        <f>VLOOKUP(C60,Sheet1!A:B,2,FALSE)</f>
        <v>jp/五十音/カ行</v>
      </c>
      <c r="C60" s="2" t="str">
        <f t="shared" si="1"/>
        <v>カ</v>
      </c>
      <c r="D60" s="1" t="s">
        <v>310</v>
      </c>
      <c r="E60" s="1" t="s">
        <v>760</v>
      </c>
      <c r="F60" s="1" t="s">
        <v>184</v>
      </c>
      <c r="G60" s="1" t="s">
        <v>761</v>
      </c>
      <c r="H60" s="1" t="s">
        <v>310</v>
      </c>
      <c r="I60" s="1" t="s">
        <v>762</v>
      </c>
    </row>
    <row r="61" spans="1:9" x14ac:dyDescent="0.15">
      <c r="A61" s="1" t="s">
        <v>152</v>
      </c>
      <c r="B61" s="1" t="str">
        <f>VLOOKUP(C61,Sheet1!A:B,2,FALSE)</f>
        <v>jp/五十音/カ行</v>
      </c>
      <c r="C61" s="2" t="str">
        <f t="shared" si="1"/>
        <v>カ</v>
      </c>
      <c r="D61" s="1" t="s">
        <v>310</v>
      </c>
      <c r="E61" s="1" t="s">
        <v>763</v>
      </c>
      <c r="F61" s="1" t="s">
        <v>152</v>
      </c>
      <c r="G61" s="1" t="s">
        <v>764</v>
      </c>
      <c r="H61" s="1" t="s">
        <v>310</v>
      </c>
      <c r="I61" s="1" t="s">
        <v>765</v>
      </c>
    </row>
    <row r="62" spans="1:9" x14ac:dyDescent="0.15">
      <c r="A62" s="1" t="s">
        <v>6</v>
      </c>
      <c r="B62" s="1" t="str">
        <f>VLOOKUP(C62,Sheet1!A:B,2,FALSE)</f>
        <v>jp/五十音/カ行</v>
      </c>
      <c r="C62" s="2" t="str">
        <f t="shared" si="1"/>
        <v>カ</v>
      </c>
      <c r="D62" s="1" t="s">
        <v>310</v>
      </c>
      <c r="E62" s="1" t="s">
        <v>766</v>
      </c>
      <c r="F62" s="1" t="s">
        <v>6</v>
      </c>
      <c r="G62" s="1" t="s">
        <v>767</v>
      </c>
      <c r="H62" s="1" t="s">
        <v>310</v>
      </c>
      <c r="I62" s="1" t="s">
        <v>768</v>
      </c>
    </row>
    <row r="63" spans="1:9" x14ac:dyDescent="0.15">
      <c r="A63" s="1" t="s">
        <v>77</v>
      </c>
      <c r="B63" s="1" t="str">
        <f>VLOOKUP(C63,Sheet1!A:B,2,FALSE)</f>
        <v>jp/五十音/カ行</v>
      </c>
      <c r="C63" s="2" t="str">
        <f t="shared" si="1"/>
        <v>カ</v>
      </c>
      <c r="D63" s="1" t="s">
        <v>310</v>
      </c>
      <c r="E63" s="1" t="s">
        <v>584</v>
      </c>
      <c r="F63" s="1" t="s">
        <v>77</v>
      </c>
      <c r="G63" s="1" t="s">
        <v>585</v>
      </c>
      <c r="H63" s="1" t="s">
        <v>310</v>
      </c>
      <c r="I63" s="1" t="s">
        <v>586</v>
      </c>
    </row>
    <row r="64" spans="1:9" x14ac:dyDescent="0.15">
      <c r="A64" s="1" t="s">
        <v>187</v>
      </c>
      <c r="B64" s="1" t="str">
        <f>VLOOKUP(C64,Sheet1!A:B,2,FALSE)</f>
        <v>jp/五十音/カ行</v>
      </c>
      <c r="C64" s="2" t="str">
        <f t="shared" si="1"/>
        <v>カ</v>
      </c>
      <c r="D64" s="1" t="s">
        <v>310</v>
      </c>
      <c r="E64" s="1" t="s">
        <v>587</v>
      </c>
      <c r="F64" s="1" t="s">
        <v>187</v>
      </c>
      <c r="G64" s="1" t="s">
        <v>187</v>
      </c>
      <c r="H64" s="1" t="s">
        <v>310</v>
      </c>
      <c r="I64" s="1" t="s">
        <v>588</v>
      </c>
    </row>
    <row r="65" spans="1:9" x14ac:dyDescent="0.15">
      <c r="A65" s="1" t="s">
        <v>309</v>
      </c>
      <c r="B65" s="1" t="str">
        <f>VLOOKUP(C65,Sheet1!A:B,2,FALSE)</f>
        <v>jp/五十音/カ行</v>
      </c>
      <c r="C65" s="2" t="str">
        <f t="shared" si="1"/>
        <v>カ</v>
      </c>
      <c r="D65" s="1" t="s">
        <v>310</v>
      </c>
      <c r="E65" s="1" t="s">
        <v>589</v>
      </c>
      <c r="F65" s="1" t="s">
        <v>82</v>
      </c>
      <c r="G65" s="1" t="s">
        <v>590</v>
      </c>
      <c r="H65" s="1" t="s">
        <v>310</v>
      </c>
      <c r="I65" s="1" t="s">
        <v>591</v>
      </c>
    </row>
    <row r="66" spans="1:9" x14ac:dyDescent="0.15">
      <c r="A66" s="1" t="s">
        <v>8</v>
      </c>
      <c r="B66" s="1" t="str">
        <f>VLOOKUP(C66,Sheet1!A:B,2,FALSE)</f>
        <v>jp/五十音/カ行</v>
      </c>
      <c r="C66" s="2" t="str">
        <f t="shared" si="1"/>
        <v>キ</v>
      </c>
      <c r="D66" s="1" t="s">
        <v>310</v>
      </c>
      <c r="E66" s="1" t="s">
        <v>592</v>
      </c>
      <c r="F66" s="1" t="s">
        <v>8</v>
      </c>
      <c r="G66" s="1" t="s">
        <v>8</v>
      </c>
      <c r="H66" s="1" t="s">
        <v>310</v>
      </c>
      <c r="I66" s="1" t="s">
        <v>593</v>
      </c>
    </row>
    <row r="67" spans="1:9" x14ac:dyDescent="0.15">
      <c r="A67" s="1" t="s">
        <v>7</v>
      </c>
      <c r="B67" s="1" t="str">
        <f>VLOOKUP(C67,Sheet1!A:B,2,FALSE)</f>
        <v>jp/五十音/カ行</v>
      </c>
      <c r="C67" s="2" t="str">
        <f t="shared" si="1"/>
        <v>キ</v>
      </c>
      <c r="D67" s="1" t="s">
        <v>594</v>
      </c>
      <c r="E67" s="1" t="s">
        <v>595</v>
      </c>
      <c r="F67" s="1" t="s">
        <v>7</v>
      </c>
      <c r="G67" s="1" t="s">
        <v>596</v>
      </c>
      <c r="H67" s="1" t="s">
        <v>310</v>
      </c>
      <c r="I67" s="1" t="s">
        <v>597</v>
      </c>
    </row>
    <row r="68" spans="1:9" x14ac:dyDescent="0.15">
      <c r="A68" s="1" t="s">
        <v>168</v>
      </c>
      <c r="B68" s="1" t="str">
        <f>VLOOKUP(C68,Sheet1!A:B,2,FALSE)</f>
        <v>jp/五十音/カ行</v>
      </c>
      <c r="C68" s="2" t="str">
        <f t="shared" si="1"/>
        <v>キ</v>
      </c>
      <c r="D68" s="1" t="s">
        <v>310</v>
      </c>
      <c r="E68" s="1" t="s">
        <v>598</v>
      </c>
      <c r="F68" s="1" t="s">
        <v>168</v>
      </c>
      <c r="G68" s="1" t="s">
        <v>599</v>
      </c>
      <c r="H68" s="1" t="s">
        <v>310</v>
      </c>
      <c r="I68" s="1" t="s">
        <v>600</v>
      </c>
    </row>
    <row r="69" spans="1:9" x14ac:dyDescent="0.15">
      <c r="A69" s="1" t="s">
        <v>169</v>
      </c>
      <c r="B69" s="1" t="str">
        <f>VLOOKUP(C69,Sheet1!A:B,2,FALSE)</f>
        <v>jp/五十音/カ行</v>
      </c>
      <c r="C69" s="2" t="str">
        <f t="shared" si="1"/>
        <v>キ</v>
      </c>
      <c r="D69" s="1" t="s">
        <v>310</v>
      </c>
      <c r="E69" s="1" t="s">
        <v>601</v>
      </c>
      <c r="F69" s="1" t="s">
        <v>169</v>
      </c>
      <c r="G69" s="1" t="s">
        <v>602</v>
      </c>
      <c r="H69" s="1" t="s">
        <v>310</v>
      </c>
      <c r="I69" s="1" t="s">
        <v>603</v>
      </c>
    </row>
    <row r="70" spans="1:9" x14ac:dyDescent="0.15">
      <c r="A70" s="1" t="s">
        <v>159</v>
      </c>
      <c r="B70" s="1" t="str">
        <f>VLOOKUP(C70,Sheet1!A:B,2,FALSE)</f>
        <v>jp/五十音/カ行</v>
      </c>
      <c r="C70" s="2" t="str">
        <f t="shared" si="1"/>
        <v>キ</v>
      </c>
      <c r="D70" s="1" t="s">
        <v>310</v>
      </c>
      <c r="E70" s="1" t="s">
        <v>604</v>
      </c>
      <c r="F70" s="1" t="s">
        <v>159</v>
      </c>
      <c r="G70" s="1" t="s">
        <v>605</v>
      </c>
      <c r="H70" s="1" t="s">
        <v>310</v>
      </c>
      <c r="I70" s="1" t="s">
        <v>606</v>
      </c>
    </row>
    <row r="71" spans="1:9" x14ac:dyDescent="0.15">
      <c r="A71" s="1" t="s">
        <v>160</v>
      </c>
      <c r="B71" s="1" t="str">
        <f>VLOOKUP(C71,Sheet1!A:B,2,FALSE)</f>
        <v>jp/五十音/カ行</v>
      </c>
      <c r="C71" s="2" t="str">
        <f t="shared" si="1"/>
        <v>キ</v>
      </c>
      <c r="D71" s="1" t="s">
        <v>310</v>
      </c>
      <c r="E71" s="1" t="s">
        <v>607</v>
      </c>
      <c r="F71" s="1" t="s">
        <v>160</v>
      </c>
      <c r="G71" s="1" t="s">
        <v>608</v>
      </c>
      <c r="H71" s="1" t="s">
        <v>310</v>
      </c>
      <c r="I71" s="1" t="s">
        <v>609</v>
      </c>
    </row>
    <row r="72" spans="1:9" x14ac:dyDescent="0.15">
      <c r="A72" s="1" t="s">
        <v>186</v>
      </c>
      <c r="B72" s="1" t="str">
        <f>VLOOKUP(C72,Sheet1!A:B,2,FALSE)</f>
        <v>jp/五十音/カ行</v>
      </c>
      <c r="C72" s="2" t="str">
        <f t="shared" ref="C72:C103" si="2">DBCS(SUBSTITUTE(SUBSTITUTE(ASC(LEFT(PHONETIC(G72),1)),"ﾞ",""),"ﾟ",""))</f>
        <v>キ</v>
      </c>
      <c r="D72" s="1" t="s">
        <v>310</v>
      </c>
      <c r="E72" s="1" t="s">
        <v>610</v>
      </c>
      <c r="F72" s="1" t="s">
        <v>186</v>
      </c>
      <c r="G72" s="1" t="s">
        <v>611</v>
      </c>
      <c r="H72" s="1" t="s">
        <v>310</v>
      </c>
      <c r="I72" s="1" t="s">
        <v>612</v>
      </c>
    </row>
    <row r="73" spans="1:9" x14ac:dyDescent="0.15">
      <c r="A73" s="1" t="s">
        <v>204</v>
      </c>
      <c r="B73" s="1" t="str">
        <f>VLOOKUP(C73,Sheet1!A:B,2,FALSE)</f>
        <v>jp/五十音/カ行</v>
      </c>
      <c r="C73" s="2" t="str">
        <f t="shared" si="2"/>
        <v>キ</v>
      </c>
      <c r="D73" s="1" t="s">
        <v>310</v>
      </c>
      <c r="E73" s="1" t="s">
        <v>614</v>
      </c>
      <c r="F73" s="1" t="s">
        <v>613</v>
      </c>
      <c r="G73" s="1" t="s">
        <v>615</v>
      </c>
      <c r="H73" s="1" t="s">
        <v>310</v>
      </c>
      <c r="I73" s="1" t="s">
        <v>616</v>
      </c>
    </row>
    <row r="74" spans="1:9" x14ac:dyDescent="0.15">
      <c r="A74" s="1" t="s">
        <v>9</v>
      </c>
      <c r="B74" s="1" t="str">
        <f>VLOOKUP(C74,Sheet1!A:B,2,FALSE)</f>
        <v>jp/五十音/カ行</v>
      </c>
      <c r="C74" s="2" t="str">
        <f t="shared" si="2"/>
        <v>キ</v>
      </c>
      <c r="D74" s="1" t="s">
        <v>310</v>
      </c>
      <c r="E74" s="1" t="s">
        <v>617</v>
      </c>
      <c r="F74" s="1" t="s">
        <v>9</v>
      </c>
      <c r="G74" s="1" t="s">
        <v>9</v>
      </c>
      <c r="H74" s="1" t="s">
        <v>182</v>
      </c>
      <c r="I74" s="1" t="s">
        <v>618</v>
      </c>
    </row>
    <row r="75" spans="1:9" x14ac:dyDescent="0.15">
      <c r="A75" s="1" t="s">
        <v>156</v>
      </c>
      <c r="B75" s="1" t="str">
        <f>VLOOKUP(C75,Sheet1!A:B,2,FALSE)</f>
        <v>jp/五十音/カ行</v>
      </c>
      <c r="C75" s="2" t="str">
        <f t="shared" si="2"/>
        <v>キ</v>
      </c>
      <c r="D75" s="1" t="s">
        <v>310</v>
      </c>
      <c r="E75" s="1" t="s">
        <v>619</v>
      </c>
      <c r="F75" s="1" t="s">
        <v>156</v>
      </c>
      <c r="G75" s="1" t="s">
        <v>620</v>
      </c>
      <c r="H75" s="1" t="s">
        <v>310</v>
      </c>
      <c r="I75" s="1" t="s">
        <v>621</v>
      </c>
    </row>
    <row r="76" spans="1:9" x14ac:dyDescent="0.15">
      <c r="A76" s="1" t="s">
        <v>172</v>
      </c>
      <c r="B76" s="1" t="str">
        <f>VLOOKUP(C76,Sheet1!A:B,2,FALSE)</f>
        <v>jp/五十音/カ行</v>
      </c>
      <c r="C76" s="2" t="str">
        <f t="shared" si="2"/>
        <v>キ</v>
      </c>
      <c r="D76" s="1" t="s">
        <v>310</v>
      </c>
      <c r="E76" s="1" t="s">
        <v>622</v>
      </c>
      <c r="F76" s="1" t="s">
        <v>172</v>
      </c>
      <c r="G76" s="1" t="s">
        <v>623</v>
      </c>
      <c r="H76" s="1" t="s">
        <v>310</v>
      </c>
      <c r="I76" s="1" t="s">
        <v>624</v>
      </c>
    </row>
    <row r="77" spans="1:9" x14ac:dyDescent="0.15">
      <c r="A77" s="1" t="s">
        <v>83</v>
      </c>
      <c r="B77" s="1" t="str">
        <f>VLOOKUP(C77,Sheet1!A:B,2,FALSE)</f>
        <v>jp/五十音/カ行</v>
      </c>
      <c r="C77" s="2" t="str">
        <f t="shared" si="2"/>
        <v>キ</v>
      </c>
      <c r="D77" s="1" t="s">
        <v>310</v>
      </c>
      <c r="E77" s="1" t="s">
        <v>569</v>
      </c>
      <c r="F77" s="1" t="s">
        <v>83</v>
      </c>
      <c r="G77" s="1" t="s">
        <v>625</v>
      </c>
      <c r="H77" s="1" t="s">
        <v>22</v>
      </c>
      <c r="I77" s="1" t="s">
        <v>626</v>
      </c>
    </row>
    <row r="78" spans="1:9" x14ac:dyDescent="0.15">
      <c r="A78" s="1" t="s">
        <v>84</v>
      </c>
      <c r="B78" s="1" t="str">
        <f>VLOOKUP(C78,Sheet1!A:B,2,FALSE)</f>
        <v>jp/五十音/カ行</v>
      </c>
      <c r="C78" s="2" t="str">
        <f t="shared" si="2"/>
        <v>キ</v>
      </c>
      <c r="D78" s="1" t="s">
        <v>310</v>
      </c>
      <c r="E78" s="1" t="s">
        <v>627</v>
      </c>
      <c r="F78" s="1" t="s">
        <v>84</v>
      </c>
      <c r="G78" s="1" t="s">
        <v>628</v>
      </c>
      <c r="H78" s="1" t="s">
        <v>310</v>
      </c>
      <c r="I78" s="1" t="s">
        <v>629</v>
      </c>
    </row>
    <row r="79" spans="1:9" x14ac:dyDescent="0.15">
      <c r="A79" s="1" t="s">
        <v>85</v>
      </c>
      <c r="B79" s="1" t="str">
        <f>VLOOKUP(C79,Sheet1!A:B,2,FALSE)</f>
        <v>jp/五十音/カ行</v>
      </c>
      <c r="C79" s="2" t="str">
        <f t="shared" si="2"/>
        <v>キ</v>
      </c>
      <c r="D79" s="1" t="s">
        <v>310</v>
      </c>
      <c r="E79" s="1" t="s">
        <v>630</v>
      </c>
      <c r="F79" s="1" t="s">
        <v>85</v>
      </c>
      <c r="G79" s="1" t="s">
        <v>631</v>
      </c>
      <c r="H79" s="1" t="s">
        <v>310</v>
      </c>
      <c r="I79" s="1" t="s">
        <v>632</v>
      </c>
    </row>
    <row r="80" spans="1:9" x14ac:dyDescent="0.15">
      <c r="A80" s="1" t="s">
        <v>139</v>
      </c>
      <c r="B80" s="1" t="str">
        <f>VLOOKUP(C80,Sheet1!A:B,2,FALSE)</f>
        <v>jp/五十音/カ行</v>
      </c>
      <c r="C80" s="2" t="str">
        <f t="shared" si="2"/>
        <v>キ</v>
      </c>
      <c r="D80" s="1" t="s">
        <v>310</v>
      </c>
      <c r="E80" s="1" t="s">
        <v>633</v>
      </c>
      <c r="F80" s="1" t="s">
        <v>139</v>
      </c>
      <c r="G80" s="1" t="s">
        <v>634</v>
      </c>
      <c r="H80" s="1" t="s">
        <v>310</v>
      </c>
      <c r="I80" s="1" t="s">
        <v>635</v>
      </c>
    </row>
    <row r="81" spans="1:9" x14ac:dyDescent="0.15">
      <c r="A81" s="1" t="s">
        <v>86</v>
      </c>
      <c r="B81" s="1" t="str">
        <f>VLOOKUP(C81,Sheet1!A:B,2,FALSE)</f>
        <v>jp/五十音/カ行</v>
      </c>
      <c r="C81" s="2" t="str">
        <f t="shared" si="2"/>
        <v>キ</v>
      </c>
      <c r="D81" s="1" t="s">
        <v>310</v>
      </c>
      <c r="E81" s="1" t="s">
        <v>636</v>
      </c>
      <c r="F81" s="1" t="s">
        <v>86</v>
      </c>
      <c r="G81" s="1" t="s">
        <v>637</v>
      </c>
      <c r="H81" s="1" t="s">
        <v>310</v>
      </c>
      <c r="I81" s="1" t="s">
        <v>638</v>
      </c>
    </row>
    <row r="82" spans="1:9" x14ac:dyDescent="0.15">
      <c r="A82" s="1" t="s">
        <v>10</v>
      </c>
      <c r="B82" s="1" t="str">
        <f>VLOOKUP(C82,Sheet1!A:B,2,FALSE)</f>
        <v>jp/五十音/カ行</v>
      </c>
      <c r="C82" s="2" t="str">
        <f t="shared" si="2"/>
        <v>ク</v>
      </c>
      <c r="D82" s="1" t="s">
        <v>310</v>
      </c>
      <c r="E82" s="1" t="s">
        <v>639</v>
      </c>
      <c r="F82" s="1" t="s">
        <v>10</v>
      </c>
      <c r="G82" s="1" t="s">
        <v>640</v>
      </c>
      <c r="H82" s="1" t="s">
        <v>310</v>
      </c>
      <c r="I82" s="1" t="s">
        <v>641</v>
      </c>
    </row>
    <row r="83" spans="1:9" x14ac:dyDescent="0.15">
      <c r="A83" s="1" t="s">
        <v>161</v>
      </c>
      <c r="B83" s="1" t="str">
        <f>VLOOKUP(C83,Sheet1!A:B,2,FALSE)</f>
        <v>jp/五十音/カ行</v>
      </c>
      <c r="C83" s="2" t="str">
        <f t="shared" si="2"/>
        <v>ク</v>
      </c>
      <c r="D83" s="1" t="s">
        <v>310</v>
      </c>
      <c r="E83" s="1" t="s">
        <v>409</v>
      </c>
      <c r="F83" s="1" t="s">
        <v>161</v>
      </c>
      <c r="G83" s="1" t="s">
        <v>161</v>
      </c>
      <c r="H83" s="1" t="s">
        <v>162</v>
      </c>
      <c r="I83" s="1" t="s">
        <v>642</v>
      </c>
    </row>
    <row r="84" spans="1:9" x14ac:dyDescent="0.15">
      <c r="A84" s="1" t="s">
        <v>167</v>
      </c>
      <c r="B84" s="1" t="str">
        <f>VLOOKUP(C84,Sheet1!A:B,2,FALSE)</f>
        <v>jp/五十音/カ行</v>
      </c>
      <c r="C84" s="2" t="str">
        <f t="shared" si="2"/>
        <v>ケ</v>
      </c>
      <c r="D84" s="1" t="s">
        <v>310</v>
      </c>
      <c r="E84" s="1" t="s">
        <v>643</v>
      </c>
      <c r="F84" s="1" t="s">
        <v>167</v>
      </c>
      <c r="G84" s="1" t="s">
        <v>167</v>
      </c>
      <c r="H84" s="1" t="s">
        <v>166</v>
      </c>
      <c r="I84" s="1" t="s">
        <v>644</v>
      </c>
    </row>
    <row r="85" spans="1:9" x14ac:dyDescent="0.15">
      <c r="A85" s="1" t="s">
        <v>87</v>
      </c>
      <c r="B85" s="1" t="str">
        <f>VLOOKUP(C85,Sheet1!A:B,2,FALSE)</f>
        <v>jp/五十音/カ行</v>
      </c>
      <c r="C85" s="2" t="str">
        <f t="shared" si="2"/>
        <v>ケ</v>
      </c>
      <c r="D85" s="1" t="s">
        <v>310</v>
      </c>
      <c r="E85" s="1" t="s">
        <v>645</v>
      </c>
      <c r="F85" s="1" t="s">
        <v>87</v>
      </c>
      <c r="G85" s="1" t="s">
        <v>646</v>
      </c>
      <c r="H85" s="1" t="s">
        <v>310</v>
      </c>
      <c r="I85" s="1" t="s">
        <v>647</v>
      </c>
    </row>
    <row r="86" spans="1:9" x14ac:dyDescent="0.15">
      <c r="A86" s="1" t="s">
        <v>125</v>
      </c>
      <c r="B86" s="1" t="str">
        <f>VLOOKUP(C86,Sheet1!A:B,2,FALSE)</f>
        <v>jp/五十音/カ行</v>
      </c>
      <c r="C86" s="2" t="str">
        <f t="shared" si="2"/>
        <v>ケ</v>
      </c>
      <c r="D86" s="1" t="s">
        <v>310</v>
      </c>
      <c r="E86" s="1" t="s">
        <v>648</v>
      </c>
      <c r="F86" s="1" t="s">
        <v>125</v>
      </c>
      <c r="G86" s="1" t="s">
        <v>649</v>
      </c>
      <c r="H86" s="1" t="s">
        <v>310</v>
      </c>
      <c r="I86" s="1" t="s">
        <v>650</v>
      </c>
    </row>
    <row r="87" spans="1:9" x14ac:dyDescent="0.15">
      <c r="A87" s="1" t="s">
        <v>119</v>
      </c>
      <c r="B87" s="1" t="str">
        <f>VLOOKUP(C87,Sheet1!A:B,2,FALSE)</f>
        <v>jp/五十音/カ行</v>
      </c>
      <c r="C87" s="2" t="str">
        <f t="shared" si="2"/>
        <v>コ</v>
      </c>
      <c r="D87" s="1" t="s">
        <v>310</v>
      </c>
      <c r="E87" s="1" t="s">
        <v>651</v>
      </c>
      <c r="F87" s="1" t="s">
        <v>119</v>
      </c>
      <c r="G87" s="1" t="s">
        <v>652</v>
      </c>
      <c r="H87" s="1" t="s">
        <v>310</v>
      </c>
      <c r="I87" s="1" t="s">
        <v>653</v>
      </c>
    </row>
    <row r="88" spans="1:9" x14ac:dyDescent="0.15">
      <c r="A88" s="1" t="s">
        <v>182</v>
      </c>
      <c r="B88" s="1" t="str">
        <f>VLOOKUP(C88,Sheet1!A:B,2,FALSE)</f>
        <v>jp/五十音/カ行</v>
      </c>
      <c r="C88" s="2" t="str">
        <f t="shared" si="2"/>
        <v>コ</v>
      </c>
      <c r="D88" s="1" t="s">
        <v>310</v>
      </c>
      <c r="E88" s="1" t="s">
        <v>617</v>
      </c>
      <c r="F88" s="1" t="s">
        <v>182</v>
      </c>
      <c r="G88" s="1" t="s">
        <v>654</v>
      </c>
      <c r="H88" s="1" t="s">
        <v>9</v>
      </c>
      <c r="I88" s="1" t="s">
        <v>655</v>
      </c>
    </row>
    <row r="89" spans="1:9" x14ac:dyDescent="0.15">
      <c r="A89" s="1" t="s">
        <v>88</v>
      </c>
      <c r="B89" s="1" t="str">
        <f>VLOOKUP(C89,Sheet1!A:B,2,FALSE)</f>
        <v>jp/五十音/カ行</v>
      </c>
      <c r="C89" s="2" t="str">
        <f t="shared" si="2"/>
        <v>コ</v>
      </c>
      <c r="D89" s="1" t="s">
        <v>310</v>
      </c>
      <c r="E89" s="1" t="s">
        <v>656</v>
      </c>
      <c r="F89" s="1" t="s">
        <v>88</v>
      </c>
      <c r="G89" s="1" t="s">
        <v>657</v>
      </c>
      <c r="H89" s="1" t="s">
        <v>310</v>
      </c>
      <c r="I89" s="1" t="s">
        <v>658</v>
      </c>
    </row>
    <row r="90" spans="1:9" x14ac:dyDescent="0.15">
      <c r="A90" s="1" t="s">
        <v>120</v>
      </c>
      <c r="B90" s="1" t="str">
        <f>VLOOKUP(C90,Sheet1!A:B,2,FALSE)</f>
        <v>jp/五十音/カ行</v>
      </c>
      <c r="C90" s="2" t="str">
        <f t="shared" si="2"/>
        <v>コ</v>
      </c>
      <c r="D90" s="1" t="s">
        <v>310</v>
      </c>
      <c r="E90" s="1" t="s">
        <v>659</v>
      </c>
      <c r="F90" s="1" t="s">
        <v>120</v>
      </c>
      <c r="G90" s="1" t="s">
        <v>660</v>
      </c>
      <c r="H90" s="1" t="s">
        <v>310</v>
      </c>
      <c r="I90" s="1" t="s">
        <v>661</v>
      </c>
    </row>
    <row r="91" spans="1:9" x14ac:dyDescent="0.15">
      <c r="A91" s="1" t="s">
        <v>131</v>
      </c>
      <c r="B91" s="1" t="str">
        <f>VLOOKUP(C91,Sheet1!A:B,2,FALSE)</f>
        <v>jp/五十音/カ行</v>
      </c>
      <c r="C91" s="2" t="str">
        <f t="shared" si="2"/>
        <v>コ</v>
      </c>
      <c r="D91" s="1" t="s">
        <v>310</v>
      </c>
      <c r="E91" s="1" t="s">
        <v>662</v>
      </c>
      <c r="F91" s="1" t="s">
        <v>131</v>
      </c>
      <c r="G91" s="1" t="s">
        <v>663</v>
      </c>
      <c r="H91" s="1" t="s">
        <v>310</v>
      </c>
      <c r="I91" s="1" t="s">
        <v>664</v>
      </c>
    </row>
    <row r="92" spans="1:9" x14ac:dyDescent="0.15">
      <c r="A92" s="1" t="s">
        <v>134</v>
      </c>
      <c r="B92" s="1" t="str">
        <f>VLOOKUP(C92,Sheet1!A:B,2,FALSE)</f>
        <v>jp/五十音/カ行</v>
      </c>
      <c r="C92" s="2" t="str">
        <f t="shared" si="2"/>
        <v>コ</v>
      </c>
      <c r="D92" s="1" t="s">
        <v>310</v>
      </c>
      <c r="E92" s="1" t="s">
        <v>665</v>
      </c>
      <c r="F92" s="1" t="s">
        <v>134</v>
      </c>
      <c r="G92" s="1" t="s">
        <v>666</v>
      </c>
      <c r="H92" s="1" t="s">
        <v>310</v>
      </c>
      <c r="I92" s="1" t="s">
        <v>667</v>
      </c>
    </row>
    <row r="93" spans="1:9" x14ac:dyDescent="0.15">
      <c r="A93" s="1" t="s">
        <v>130</v>
      </c>
      <c r="B93" s="1" t="str">
        <f>VLOOKUP(C93,Sheet1!A:B,2,FALSE)</f>
        <v>jp/五十音/カ行</v>
      </c>
      <c r="C93" s="2" t="str">
        <f t="shared" si="2"/>
        <v>コ</v>
      </c>
      <c r="D93" s="1" t="s">
        <v>310</v>
      </c>
      <c r="E93" s="1" t="s">
        <v>668</v>
      </c>
      <c r="F93" s="1" t="s">
        <v>130</v>
      </c>
      <c r="G93" s="1" t="s">
        <v>669</v>
      </c>
      <c r="H93" s="1" t="s">
        <v>310</v>
      </c>
      <c r="I93" s="1" t="s">
        <v>670</v>
      </c>
    </row>
    <row r="94" spans="1:9" x14ac:dyDescent="0.15">
      <c r="A94" s="1" t="s">
        <v>144</v>
      </c>
      <c r="B94" s="1" t="str">
        <f>VLOOKUP(C94,Sheet1!A:B,2,FALSE)</f>
        <v>jp/五十音/カ行</v>
      </c>
      <c r="C94" s="2" t="str">
        <f t="shared" si="2"/>
        <v>コ</v>
      </c>
      <c r="D94" s="1" t="s">
        <v>310</v>
      </c>
      <c r="E94" s="1" t="s">
        <v>671</v>
      </c>
      <c r="F94" s="1" t="s">
        <v>144</v>
      </c>
      <c r="G94" s="1" t="s">
        <v>672</v>
      </c>
      <c r="H94" s="1" t="s">
        <v>310</v>
      </c>
      <c r="I94" s="1" t="s">
        <v>673</v>
      </c>
    </row>
    <row r="95" spans="1:9" x14ac:dyDescent="0.15">
      <c r="A95" s="1" t="s">
        <v>154</v>
      </c>
      <c r="B95" s="1" t="str">
        <f>VLOOKUP(C95,Sheet1!A:B,2,FALSE)</f>
        <v>jp/五十音/カ行</v>
      </c>
      <c r="C95" s="2" t="str">
        <f t="shared" si="2"/>
        <v>コ</v>
      </c>
      <c r="D95" s="1" t="s">
        <v>310</v>
      </c>
      <c r="E95" s="1" t="s">
        <v>674</v>
      </c>
      <c r="F95" s="1" t="s">
        <v>154</v>
      </c>
      <c r="G95" s="1" t="s">
        <v>675</v>
      </c>
      <c r="H95" s="1" t="s">
        <v>310</v>
      </c>
      <c r="I95" s="1" t="s">
        <v>676</v>
      </c>
    </row>
    <row r="96" spans="1:9" x14ac:dyDescent="0.15">
      <c r="A96" s="1" t="s">
        <v>11</v>
      </c>
      <c r="B96" s="1" t="str">
        <f>VLOOKUP(C96,Sheet1!A:B,2,FALSE)</f>
        <v>jp/五十音/サ行</v>
      </c>
      <c r="C96" s="2" t="str">
        <f t="shared" si="2"/>
        <v>サ</v>
      </c>
      <c r="D96" s="1" t="s">
        <v>310</v>
      </c>
      <c r="E96" s="1" t="s">
        <v>677</v>
      </c>
      <c r="F96" s="1" t="s">
        <v>11</v>
      </c>
      <c r="G96" s="1" t="s">
        <v>11</v>
      </c>
      <c r="H96" s="1" t="s">
        <v>310</v>
      </c>
      <c r="I96" s="1" t="s">
        <v>678</v>
      </c>
    </row>
    <row r="97" spans="1:9" x14ac:dyDescent="0.15">
      <c r="A97" s="1" t="s">
        <v>55</v>
      </c>
      <c r="B97" s="1" t="str">
        <f>VLOOKUP(C97,Sheet1!A:B,2,FALSE)</f>
        <v>jp/五十音/サ行</v>
      </c>
      <c r="C97" s="2" t="str">
        <f t="shared" si="2"/>
        <v>サ</v>
      </c>
      <c r="D97" s="1" t="s">
        <v>310</v>
      </c>
      <c r="E97" s="1" t="s">
        <v>679</v>
      </c>
      <c r="F97" s="1" t="s">
        <v>55</v>
      </c>
      <c r="G97" s="1" t="s">
        <v>55</v>
      </c>
      <c r="H97" s="1" t="s">
        <v>310</v>
      </c>
      <c r="I97" s="1" t="s">
        <v>680</v>
      </c>
    </row>
    <row r="98" spans="1:9" x14ac:dyDescent="0.15">
      <c r="A98" s="1" t="s">
        <v>69</v>
      </c>
      <c r="B98" s="1" t="str">
        <f>VLOOKUP(C98,Sheet1!A:B,2,FALSE)</f>
        <v>jp/五十音/サ行</v>
      </c>
      <c r="C98" s="2" t="str">
        <f t="shared" si="2"/>
        <v>サ</v>
      </c>
      <c r="D98" s="1" t="s">
        <v>310</v>
      </c>
      <c r="E98" s="1" t="s">
        <v>681</v>
      </c>
      <c r="F98" s="1" t="s">
        <v>69</v>
      </c>
      <c r="G98" s="1" t="s">
        <v>682</v>
      </c>
      <c r="H98" s="1" t="s">
        <v>310</v>
      </c>
      <c r="I98" s="1" t="s">
        <v>683</v>
      </c>
    </row>
    <row r="99" spans="1:9" x14ac:dyDescent="0.15">
      <c r="A99" s="1" t="s">
        <v>150</v>
      </c>
      <c r="B99" s="1" t="str">
        <f>VLOOKUP(C99,Sheet1!A:B,2,FALSE)</f>
        <v>jp/五十音/サ行</v>
      </c>
      <c r="C99" s="2" t="str">
        <f t="shared" si="2"/>
        <v>サ</v>
      </c>
      <c r="D99" s="1" t="s">
        <v>310</v>
      </c>
      <c r="E99" s="1" t="s">
        <v>684</v>
      </c>
      <c r="F99" s="1" t="s">
        <v>150</v>
      </c>
      <c r="G99" s="1" t="s">
        <v>685</v>
      </c>
      <c r="H99" s="1" t="s">
        <v>310</v>
      </c>
      <c r="I99" s="1" t="s">
        <v>686</v>
      </c>
    </row>
    <row r="100" spans="1:9" x14ac:dyDescent="0.15">
      <c r="A100" s="1" t="s">
        <v>14</v>
      </c>
      <c r="B100" s="1" t="str">
        <f>VLOOKUP(C100,Sheet1!A:B,2,FALSE)</f>
        <v>jp/五十音/サ行</v>
      </c>
      <c r="C100" s="2" t="str">
        <f t="shared" si="2"/>
        <v>シ</v>
      </c>
      <c r="D100" s="1" t="s">
        <v>310</v>
      </c>
      <c r="E100" s="1" t="s">
        <v>687</v>
      </c>
      <c r="F100" s="1" t="s">
        <v>14</v>
      </c>
      <c r="G100" s="1" t="s">
        <v>688</v>
      </c>
      <c r="H100" s="1" t="s">
        <v>310</v>
      </c>
      <c r="I100" s="1" t="s">
        <v>689</v>
      </c>
    </row>
    <row r="101" spans="1:9" x14ac:dyDescent="0.15">
      <c r="A101" s="1" t="s">
        <v>57</v>
      </c>
      <c r="B101" s="1" t="str">
        <f>VLOOKUP(C101,Sheet1!A:B,2,FALSE)</f>
        <v>jp/五十音/サ行</v>
      </c>
      <c r="C101" s="2" t="str">
        <f t="shared" si="2"/>
        <v>シ</v>
      </c>
      <c r="D101" s="1" t="s">
        <v>310</v>
      </c>
      <c r="E101" s="1" t="s">
        <v>690</v>
      </c>
      <c r="F101" s="1" t="s">
        <v>57</v>
      </c>
      <c r="G101" s="1" t="s">
        <v>57</v>
      </c>
      <c r="H101" s="1" t="s">
        <v>310</v>
      </c>
      <c r="I101" s="1" t="s">
        <v>691</v>
      </c>
    </row>
    <row r="102" spans="1:9" x14ac:dyDescent="0.15">
      <c r="A102" s="1" t="s">
        <v>192</v>
      </c>
      <c r="B102" s="1" t="str">
        <f>VLOOKUP(C102,Sheet1!A:B,2,FALSE)</f>
        <v>jp/五十音/サ行</v>
      </c>
      <c r="C102" s="2" t="str">
        <f t="shared" si="2"/>
        <v>シ</v>
      </c>
      <c r="D102" s="1" t="s">
        <v>310</v>
      </c>
      <c r="E102" s="1" t="s">
        <v>693</v>
      </c>
      <c r="F102" s="1" t="s">
        <v>692</v>
      </c>
      <c r="G102" s="1" t="s">
        <v>694</v>
      </c>
      <c r="H102" s="1" t="s">
        <v>310</v>
      </c>
      <c r="I102" s="1" t="s">
        <v>695</v>
      </c>
    </row>
    <row r="103" spans="1:9" x14ac:dyDescent="0.15">
      <c r="A103" s="1" t="s">
        <v>15</v>
      </c>
      <c r="B103" s="1" t="str">
        <f>VLOOKUP(C103,Sheet1!A:B,2,FALSE)</f>
        <v>jp/五十音/サ行</v>
      </c>
      <c r="C103" s="2" t="str">
        <f t="shared" si="2"/>
        <v>シ</v>
      </c>
      <c r="D103" s="1" t="s">
        <v>52</v>
      </c>
      <c r="E103" s="1" t="s">
        <v>696</v>
      </c>
      <c r="F103" s="1" t="s">
        <v>15</v>
      </c>
      <c r="G103" s="1" t="s">
        <v>697</v>
      </c>
      <c r="H103" s="1" t="s">
        <v>310</v>
      </c>
      <c r="I103" s="1" t="s">
        <v>698</v>
      </c>
    </row>
    <row r="104" spans="1:9" x14ac:dyDescent="0.15">
      <c r="A104" s="1" t="s">
        <v>89</v>
      </c>
      <c r="B104" s="1" t="str">
        <f>VLOOKUP(C104,Sheet1!A:B,2,FALSE)</f>
        <v>jp/五十音/サ行</v>
      </c>
      <c r="C104" s="2" t="str">
        <f t="shared" ref="C104:C135" si="3">DBCS(SUBSTITUTE(SUBSTITUTE(ASC(LEFT(PHONETIC(G104),1)),"ﾞ",""),"ﾟ",""))</f>
        <v>シ</v>
      </c>
      <c r="D104" s="1" t="s">
        <v>310</v>
      </c>
      <c r="E104" s="1" t="s">
        <v>699</v>
      </c>
      <c r="F104" s="1" t="s">
        <v>89</v>
      </c>
      <c r="G104" s="1" t="s">
        <v>700</v>
      </c>
      <c r="H104" s="1" t="s">
        <v>310</v>
      </c>
      <c r="I104" s="1" t="s">
        <v>701</v>
      </c>
    </row>
    <row r="105" spans="1:9" x14ac:dyDescent="0.15">
      <c r="A105" s="1" t="s">
        <v>16</v>
      </c>
      <c r="B105" s="1" t="str">
        <f>VLOOKUP(C105,Sheet1!A:B,2,FALSE)</f>
        <v>jp/五十音/サ行</v>
      </c>
      <c r="C105" s="2" t="str">
        <f t="shared" si="3"/>
        <v>シ</v>
      </c>
      <c r="D105" s="1" t="s">
        <v>310</v>
      </c>
      <c r="E105" s="1" t="s">
        <v>702</v>
      </c>
      <c r="F105" s="1" t="s">
        <v>16</v>
      </c>
      <c r="G105" s="1" t="s">
        <v>16</v>
      </c>
      <c r="H105" s="1" t="s">
        <v>310</v>
      </c>
      <c r="I105" s="1" t="s">
        <v>703</v>
      </c>
    </row>
    <row r="106" spans="1:9" x14ac:dyDescent="0.15">
      <c r="A106" s="1" t="s">
        <v>151</v>
      </c>
      <c r="B106" s="1" t="str">
        <f>VLOOKUP(C106,Sheet1!A:B,2,FALSE)</f>
        <v>jp/五十音/サ行</v>
      </c>
      <c r="C106" s="2" t="str">
        <f t="shared" si="3"/>
        <v>シ</v>
      </c>
      <c r="D106" s="1" t="s">
        <v>310</v>
      </c>
      <c r="E106" s="1" t="s">
        <v>704</v>
      </c>
      <c r="F106" s="1" t="s">
        <v>151</v>
      </c>
      <c r="G106" s="1" t="s">
        <v>705</v>
      </c>
      <c r="H106" s="1" t="s">
        <v>310</v>
      </c>
      <c r="I106" s="1" t="s">
        <v>706</v>
      </c>
    </row>
    <row r="107" spans="1:9" x14ac:dyDescent="0.15">
      <c r="A107" s="1" t="s">
        <v>157</v>
      </c>
      <c r="B107" s="1" t="str">
        <f>VLOOKUP(C107,Sheet1!A:B,2,FALSE)</f>
        <v>jp/五十音/サ行</v>
      </c>
      <c r="C107" s="2" t="str">
        <f t="shared" si="3"/>
        <v>シ</v>
      </c>
      <c r="D107" s="1" t="s">
        <v>310</v>
      </c>
      <c r="E107" s="1" t="s">
        <v>488</v>
      </c>
      <c r="F107" s="1" t="s">
        <v>157</v>
      </c>
      <c r="G107" s="1" t="s">
        <v>489</v>
      </c>
      <c r="H107" s="1" t="s">
        <v>310</v>
      </c>
      <c r="I107" s="1" t="s">
        <v>490</v>
      </c>
    </row>
    <row r="108" spans="1:9" x14ac:dyDescent="0.15">
      <c r="A108" s="1" t="s">
        <v>17</v>
      </c>
      <c r="B108" s="1" t="str">
        <f>VLOOKUP(C108,Sheet1!A:B,2,FALSE)</f>
        <v>jp/五十音/サ行</v>
      </c>
      <c r="C108" s="2" t="str">
        <f t="shared" si="3"/>
        <v>シ</v>
      </c>
      <c r="D108" s="1" t="s">
        <v>491</v>
      </c>
      <c r="E108" s="1" t="s">
        <v>492</v>
      </c>
      <c r="F108" s="1" t="s">
        <v>17</v>
      </c>
      <c r="G108" s="1" t="s">
        <v>493</v>
      </c>
      <c r="H108" s="1" t="s">
        <v>310</v>
      </c>
      <c r="I108" s="1" t="s">
        <v>494</v>
      </c>
    </row>
    <row r="109" spans="1:9" x14ac:dyDescent="0.15">
      <c r="A109" s="1" t="s">
        <v>178</v>
      </c>
      <c r="B109" s="1" t="str">
        <f>VLOOKUP(C109,Sheet1!A:B,2,FALSE)</f>
        <v>jp/五十音/サ行</v>
      </c>
      <c r="C109" s="2" t="str">
        <f t="shared" si="3"/>
        <v>シ</v>
      </c>
      <c r="D109" s="1" t="s">
        <v>179</v>
      </c>
      <c r="E109" s="1" t="s">
        <v>495</v>
      </c>
      <c r="F109" s="1" t="s">
        <v>178</v>
      </c>
      <c r="G109" s="1" t="s">
        <v>496</v>
      </c>
      <c r="H109" s="1" t="s">
        <v>310</v>
      </c>
      <c r="I109" s="1" t="s">
        <v>497</v>
      </c>
    </row>
    <row r="110" spans="1:9" x14ac:dyDescent="0.15">
      <c r="A110" s="1" t="s">
        <v>153</v>
      </c>
      <c r="B110" s="1" t="str">
        <f>VLOOKUP(C110,Sheet1!A:B,2,FALSE)</f>
        <v>jp/五十音/サ行</v>
      </c>
      <c r="C110" s="2" t="str">
        <f t="shared" si="3"/>
        <v>シ</v>
      </c>
      <c r="D110" s="1" t="s">
        <v>310</v>
      </c>
      <c r="E110" s="1" t="s">
        <v>498</v>
      </c>
      <c r="F110" s="1" t="s">
        <v>153</v>
      </c>
      <c r="G110" s="1" t="s">
        <v>499</v>
      </c>
      <c r="H110" s="1" t="s">
        <v>310</v>
      </c>
      <c r="I110" s="1" t="s">
        <v>500</v>
      </c>
    </row>
    <row r="111" spans="1:9" x14ac:dyDescent="0.15">
      <c r="A111" s="1" t="s">
        <v>205</v>
      </c>
      <c r="B111" s="1" t="str">
        <f>VLOOKUP(C111,Sheet1!A:B,2,FALSE)</f>
        <v>jp/五十音/サ行</v>
      </c>
      <c r="C111" s="2" t="str">
        <f t="shared" si="3"/>
        <v>シ</v>
      </c>
      <c r="D111" s="1" t="s">
        <v>310</v>
      </c>
      <c r="E111" s="1" t="s">
        <v>502</v>
      </c>
      <c r="F111" s="1" t="s">
        <v>501</v>
      </c>
      <c r="G111" s="1" t="s">
        <v>503</v>
      </c>
      <c r="H111" s="1" t="s">
        <v>310</v>
      </c>
      <c r="I111" s="1" t="s">
        <v>504</v>
      </c>
    </row>
    <row r="112" spans="1:9" x14ac:dyDescent="0.15">
      <c r="A112" s="1" t="s">
        <v>90</v>
      </c>
      <c r="B112" s="1" t="str">
        <f>VLOOKUP(C112,Sheet1!A:B,2,FALSE)</f>
        <v>jp/五十音/サ行</v>
      </c>
      <c r="C112" s="2" t="str">
        <f t="shared" si="3"/>
        <v>シ</v>
      </c>
      <c r="D112" s="1" t="s">
        <v>310</v>
      </c>
      <c r="E112" s="1" t="s">
        <v>505</v>
      </c>
      <c r="F112" s="1" t="s">
        <v>90</v>
      </c>
      <c r="G112" s="1" t="s">
        <v>90</v>
      </c>
      <c r="H112" s="1" t="s">
        <v>506</v>
      </c>
      <c r="I112" s="1" t="s">
        <v>507</v>
      </c>
    </row>
    <row r="113" spans="1:9" x14ac:dyDescent="0.15">
      <c r="A113" s="1" t="s">
        <v>91</v>
      </c>
      <c r="B113" s="1" t="str">
        <f>VLOOKUP(C113,Sheet1!A:B,2,FALSE)</f>
        <v>jp/五十音/サ行</v>
      </c>
      <c r="C113" s="2" t="str">
        <f t="shared" si="3"/>
        <v>シ</v>
      </c>
      <c r="D113" s="1" t="s">
        <v>310</v>
      </c>
      <c r="E113" s="1" t="s">
        <v>508</v>
      </c>
      <c r="F113" s="1" t="s">
        <v>91</v>
      </c>
      <c r="G113" s="1" t="s">
        <v>91</v>
      </c>
      <c r="H113" s="1" t="s">
        <v>509</v>
      </c>
      <c r="I113" s="1" t="s">
        <v>510</v>
      </c>
    </row>
    <row r="114" spans="1:9" x14ac:dyDescent="0.15">
      <c r="A114" s="1" t="s">
        <v>118</v>
      </c>
      <c r="B114" s="1" t="str">
        <f>VLOOKUP(C114,Sheet1!A:B,2,FALSE)</f>
        <v>jp/五十音/サ行</v>
      </c>
      <c r="C114" s="2" t="str">
        <f t="shared" si="3"/>
        <v>シ</v>
      </c>
      <c r="D114" s="1" t="s">
        <v>310</v>
      </c>
      <c r="E114" s="1" t="s">
        <v>511</v>
      </c>
      <c r="F114" s="1" t="s">
        <v>118</v>
      </c>
      <c r="G114" s="1" t="s">
        <v>512</v>
      </c>
      <c r="H114" s="1" t="s">
        <v>310</v>
      </c>
      <c r="I114" s="1" t="s">
        <v>513</v>
      </c>
    </row>
    <row r="115" spans="1:9" x14ac:dyDescent="0.15">
      <c r="A115" s="1" t="s">
        <v>56</v>
      </c>
      <c r="B115" s="1" t="str">
        <f>VLOOKUP(C115,Sheet1!A:B,2,FALSE)</f>
        <v>jp/五十音/サ行</v>
      </c>
      <c r="C115" s="2" t="str">
        <f t="shared" si="3"/>
        <v>シ</v>
      </c>
      <c r="D115" s="1" t="s">
        <v>310</v>
      </c>
      <c r="E115" s="1" t="s">
        <v>514</v>
      </c>
      <c r="F115" s="1" t="s">
        <v>56</v>
      </c>
      <c r="G115" s="1" t="s">
        <v>515</v>
      </c>
      <c r="H115" s="1" t="s">
        <v>310</v>
      </c>
      <c r="I115" s="1" t="s">
        <v>516</v>
      </c>
    </row>
    <row r="116" spans="1:9" x14ac:dyDescent="0.15">
      <c r="A116" s="1" t="s">
        <v>93</v>
      </c>
      <c r="B116" s="1" t="str">
        <f>VLOOKUP(C116,Sheet1!A:B,2,FALSE)</f>
        <v>jp/五十音/サ行</v>
      </c>
      <c r="C116" s="2" t="str">
        <f t="shared" si="3"/>
        <v>シ</v>
      </c>
      <c r="D116" s="1" t="s">
        <v>310</v>
      </c>
      <c r="E116" s="1" t="s">
        <v>517</v>
      </c>
      <c r="F116" s="1" t="s">
        <v>93</v>
      </c>
      <c r="G116" s="1" t="s">
        <v>93</v>
      </c>
      <c r="H116" s="1" t="s">
        <v>518</v>
      </c>
      <c r="I116" s="1" t="s">
        <v>519</v>
      </c>
    </row>
    <row r="117" spans="1:9" x14ac:dyDescent="0.15">
      <c r="A117" s="1" t="s">
        <v>92</v>
      </c>
      <c r="B117" s="1" t="str">
        <f>VLOOKUP(C117,Sheet1!A:B,2,FALSE)</f>
        <v>jp/五十音/サ行</v>
      </c>
      <c r="C117" s="2" t="str">
        <f t="shared" si="3"/>
        <v>シ</v>
      </c>
      <c r="D117" s="1" t="s">
        <v>310</v>
      </c>
      <c r="E117" s="1" t="s">
        <v>520</v>
      </c>
      <c r="F117" s="1" t="s">
        <v>92</v>
      </c>
      <c r="G117" s="1" t="s">
        <v>521</v>
      </c>
      <c r="H117" s="1" t="s">
        <v>310</v>
      </c>
      <c r="I117" s="1" t="s">
        <v>522</v>
      </c>
    </row>
    <row r="118" spans="1:9" x14ac:dyDescent="0.15">
      <c r="A118" s="1" t="s">
        <v>129</v>
      </c>
      <c r="B118" s="1" t="str">
        <f>VLOOKUP(C118,Sheet1!A:B,2,FALSE)</f>
        <v>jp/五十音/サ行</v>
      </c>
      <c r="C118" s="2" t="str">
        <f t="shared" si="3"/>
        <v>シ</v>
      </c>
      <c r="D118" s="1" t="s">
        <v>310</v>
      </c>
      <c r="E118" s="1" t="s">
        <v>523</v>
      </c>
      <c r="F118" s="1" t="s">
        <v>129</v>
      </c>
      <c r="G118" s="1" t="s">
        <v>129</v>
      </c>
      <c r="H118" s="1" t="s">
        <v>310</v>
      </c>
      <c r="I118" s="1" t="s">
        <v>524</v>
      </c>
    </row>
    <row r="119" spans="1:9" x14ac:dyDescent="0.15">
      <c r="A119" s="1" t="s">
        <v>174</v>
      </c>
      <c r="B119" s="1" t="str">
        <f>VLOOKUP(C119,Sheet1!A:B,2,FALSE)</f>
        <v>jp/五十音/サ行</v>
      </c>
      <c r="C119" s="2" t="str">
        <f t="shared" si="3"/>
        <v>シ</v>
      </c>
      <c r="D119" s="1" t="s">
        <v>310</v>
      </c>
      <c r="E119" s="1" t="s">
        <v>525</v>
      </c>
      <c r="F119" s="1" t="s">
        <v>174</v>
      </c>
      <c r="G119" s="1" t="s">
        <v>526</v>
      </c>
      <c r="H119" s="1" t="s">
        <v>173</v>
      </c>
      <c r="I119" s="1" t="s">
        <v>527</v>
      </c>
    </row>
    <row r="120" spans="1:9" x14ac:dyDescent="0.15">
      <c r="A120" s="1" t="s">
        <v>170</v>
      </c>
      <c r="B120" s="1" t="str">
        <f>VLOOKUP(C120,Sheet1!A:B,2,FALSE)</f>
        <v>jp/五十音/サ行</v>
      </c>
      <c r="C120" s="2" t="str">
        <f t="shared" si="3"/>
        <v>シ</v>
      </c>
      <c r="D120" s="1" t="s">
        <v>310</v>
      </c>
      <c r="E120" s="1" t="s">
        <v>528</v>
      </c>
      <c r="F120" s="1" t="s">
        <v>170</v>
      </c>
      <c r="G120" s="1" t="s">
        <v>529</v>
      </c>
      <c r="H120" s="1" t="s">
        <v>310</v>
      </c>
      <c r="I120" s="1" t="s">
        <v>530</v>
      </c>
    </row>
    <row r="121" spans="1:9" x14ac:dyDescent="0.15">
      <c r="A121" s="1" t="s">
        <v>12</v>
      </c>
      <c r="B121" s="1" t="str">
        <f>VLOOKUP(C121,Sheet1!A:B,2,FALSE)</f>
        <v>jp/五十音/サ行</v>
      </c>
      <c r="C121" s="2" t="str">
        <f t="shared" si="3"/>
        <v>シ</v>
      </c>
      <c r="D121" s="1" t="s">
        <v>310</v>
      </c>
      <c r="E121" s="1" t="s">
        <v>531</v>
      </c>
      <c r="F121" s="1" t="s">
        <v>12</v>
      </c>
      <c r="G121" s="1" t="s">
        <v>532</v>
      </c>
      <c r="H121" s="1" t="s">
        <v>310</v>
      </c>
      <c r="I121" s="1" t="s">
        <v>533</v>
      </c>
    </row>
    <row r="122" spans="1:9" x14ac:dyDescent="0.15">
      <c r="A122" s="1" t="s">
        <v>18</v>
      </c>
      <c r="B122" s="1" t="str">
        <f>VLOOKUP(C122,Sheet1!A:B,2,FALSE)</f>
        <v>jp/五十音/サ行</v>
      </c>
      <c r="C122" s="2" t="str">
        <f t="shared" si="3"/>
        <v>シ</v>
      </c>
      <c r="D122" s="1" t="s">
        <v>19</v>
      </c>
      <c r="E122" s="1" t="s">
        <v>534</v>
      </c>
      <c r="F122" s="1" t="s">
        <v>18</v>
      </c>
      <c r="G122" s="1" t="s">
        <v>535</v>
      </c>
      <c r="H122" s="1" t="s">
        <v>310</v>
      </c>
      <c r="I122" s="1" t="s">
        <v>536</v>
      </c>
    </row>
    <row r="123" spans="1:9" x14ac:dyDescent="0.15">
      <c r="A123" s="1" t="s">
        <v>132</v>
      </c>
      <c r="B123" s="1" t="str">
        <f>VLOOKUP(C123,Sheet1!A:B,2,FALSE)</f>
        <v>jp/五十音/サ行</v>
      </c>
      <c r="C123" s="2" t="str">
        <f t="shared" si="3"/>
        <v>シ</v>
      </c>
      <c r="D123" s="1" t="s">
        <v>310</v>
      </c>
      <c r="E123" s="1" t="s">
        <v>537</v>
      </c>
      <c r="F123" s="1" t="s">
        <v>132</v>
      </c>
      <c r="G123" s="1" t="s">
        <v>538</v>
      </c>
      <c r="H123" s="1" t="s">
        <v>310</v>
      </c>
      <c r="I123" s="1" t="s">
        <v>539</v>
      </c>
    </row>
    <row r="124" spans="1:9" x14ac:dyDescent="0.15">
      <c r="A124" s="1" t="s">
        <v>133</v>
      </c>
      <c r="B124" s="1" t="str">
        <f>VLOOKUP(C124,Sheet1!A:B,2,FALSE)</f>
        <v>jp/五十音/サ行</v>
      </c>
      <c r="C124" s="2" t="str">
        <f t="shared" si="3"/>
        <v>シ</v>
      </c>
      <c r="D124" s="1" t="s">
        <v>310</v>
      </c>
      <c r="E124" s="1" t="s">
        <v>540</v>
      </c>
      <c r="F124" s="1" t="s">
        <v>133</v>
      </c>
      <c r="G124" s="1" t="s">
        <v>541</v>
      </c>
      <c r="H124" s="1" t="s">
        <v>310</v>
      </c>
      <c r="I124" s="1" t="s">
        <v>542</v>
      </c>
    </row>
    <row r="125" spans="1:9" x14ac:dyDescent="0.15">
      <c r="A125" s="1" t="s">
        <v>128</v>
      </c>
      <c r="B125" s="1" t="str">
        <f>VLOOKUP(C125,Sheet1!A:B,2,FALSE)</f>
        <v>jp/五十音/サ行</v>
      </c>
      <c r="C125" s="2" t="str">
        <f t="shared" si="3"/>
        <v>ス</v>
      </c>
      <c r="D125" s="1" t="s">
        <v>310</v>
      </c>
      <c r="E125" s="1" t="s">
        <v>543</v>
      </c>
      <c r="F125" s="1" t="s">
        <v>128</v>
      </c>
      <c r="G125" s="1" t="s">
        <v>128</v>
      </c>
      <c r="H125" s="1" t="s">
        <v>310</v>
      </c>
      <c r="I125" s="1" t="s">
        <v>544</v>
      </c>
    </row>
    <row r="126" spans="1:9" x14ac:dyDescent="0.15">
      <c r="A126" s="1" t="s">
        <v>142</v>
      </c>
      <c r="B126" s="1" t="str">
        <f>VLOOKUP(C126,Sheet1!A:B,2,FALSE)</f>
        <v>jp/五十音/サ行</v>
      </c>
      <c r="C126" s="2" t="str">
        <f t="shared" si="3"/>
        <v>ス</v>
      </c>
      <c r="D126" s="1" t="s">
        <v>310</v>
      </c>
      <c r="E126" s="1" t="s">
        <v>545</v>
      </c>
      <c r="F126" s="1" t="s">
        <v>142</v>
      </c>
      <c r="G126" s="1" t="s">
        <v>142</v>
      </c>
      <c r="H126" s="1" t="s">
        <v>310</v>
      </c>
      <c r="I126" s="1" t="s">
        <v>546</v>
      </c>
    </row>
    <row r="127" spans="1:9" x14ac:dyDescent="0.15">
      <c r="A127" s="1" t="s">
        <v>149</v>
      </c>
      <c r="B127" s="1" t="str">
        <f>VLOOKUP(C127,Sheet1!A:B,2,FALSE)</f>
        <v>jp/五十音/サ行</v>
      </c>
      <c r="C127" s="2" t="str">
        <f t="shared" si="3"/>
        <v>セ</v>
      </c>
      <c r="D127" s="1" t="s">
        <v>310</v>
      </c>
      <c r="E127" s="1" t="s">
        <v>547</v>
      </c>
      <c r="F127" s="1" t="s">
        <v>149</v>
      </c>
      <c r="G127" s="1" t="s">
        <v>548</v>
      </c>
      <c r="H127" s="1" t="s">
        <v>310</v>
      </c>
      <c r="I127" s="1" t="s">
        <v>549</v>
      </c>
    </row>
    <row r="128" spans="1:9" x14ac:dyDescent="0.15">
      <c r="A128" s="1" t="s">
        <v>49</v>
      </c>
      <c r="B128" s="1" t="str">
        <f>VLOOKUP(C128,Sheet1!A:B,2,FALSE)</f>
        <v>jp/五十音/サ行</v>
      </c>
      <c r="C128" s="2" t="str">
        <f t="shared" si="3"/>
        <v>ソ</v>
      </c>
      <c r="D128" s="1" t="s">
        <v>310</v>
      </c>
      <c r="E128" s="1" t="s">
        <v>550</v>
      </c>
      <c r="F128" s="1" t="s">
        <v>49</v>
      </c>
      <c r="G128" s="1" t="s">
        <v>551</v>
      </c>
      <c r="H128" s="1" t="s">
        <v>552</v>
      </c>
      <c r="I128" s="1" t="s">
        <v>553</v>
      </c>
    </row>
    <row r="129" spans="1:9" x14ac:dyDescent="0.15">
      <c r="A129" s="1" t="s">
        <v>37</v>
      </c>
      <c r="B129" s="1" t="str">
        <f>VLOOKUP(C129,Sheet1!A:B,2,FALSE)</f>
        <v>jp/五十音/ラ行</v>
      </c>
      <c r="C129" s="2" t="str">
        <f t="shared" si="3"/>
        <v>リ</v>
      </c>
      <c r="D129" s="1" t="s">
        <v>310</v>
      </c>
      <c r="E129" s="1" t="s">
        <v>554</v>
      </c>
      <c r="F129" s="1" t="s">
        <v>37</v>
      </c>
      <c r="G129" s="1" t="s">
        <v>555</v>
      </c>
      <c r="H129" s="1" t="s">
        <v>310</v>
      </c>
      <c r="I129" s="1" t="s">
        <v>556</v>
      </c>
    </row>
    <row r="130" spans="1:9" x14ac:dyDescent="0.15">
      <c r="A130" s="1" t="s">
        <v>181</v>
      </c>
      <c r="B130" s="1" t="str">
        <f>VLOOKUP(C130,Sheet1!A:B,2,FALSE)</f>
        <v>jp/五十音/タ行</v>
      </c>
      <c r="C130" s="2" t="str">
        <f t="shared" si="3"/>
        <v>チ</v>
      </c>
      <c r="D130" s="1" t="s">
        <v>310</v>
      </c>
      <c r="E130" s="1" t="s">
        <v>557</v>
      </c>
      <c r="F130" s="1" t="s">
        <v>181</v>
      </c>
      <c r="G130" s="1" t="s">
        <v>558</v>
      </c>
      <c r="H130" s="1" t="s">
        <v>310</v>
      </c>
      <c r="I130" s="1" t="s">
        <v>559</v>
      </c>
    </row>
    <row r="131" spans="1:9" x14ac:dyDescent="0.15">
      <c r="A131" s="1" t="s">
        <v>20</v>
      </c>
      <c r="B131" s="1" t="str">
        <f>VLOOKUP(C131,Sheet1!A:B,2,FALSE)</f>
        <v>jp/五十音/タ行</v>
      </c>
      <c r="C131" s="2" t="str">
        <f t="shared" si="3"/>
        <v>チ</v>
      </c>
      <c r="D131" s="1" t="s">
        <v>310</v>
      </c>
      <c r="E131" s="1" t="s">
        <v>560</v>
      </c>
      <c r="F131" s="1" t="s">
        <v>20</v>
      </c>
      <c r="G131" s="1" t="s">
        <v>561</v>
      </c>
      <c r="H131" s="1" t="s">
        <v>310</v>
      </c>
      <c r="I131" s="1" t="s">
        <v>562</v>
      </c>
    </row>
    <row r="132" spans="1:9" x14ac:dyDescent="0.15">
      <c r="A132" s="1" t="s">
        <v>21</v>
      </c>
      <c r="B132" s="1" t="str">
        <f>VLOOKUP(C132,Sheet1!A:B,2,FALSE)</f>
        <v>jp/五十音/タ行</v>
      </c>
      <c r="C132" s="2" t="str">
        <f t="shared" si="3"/>
        <v>チ</v>
      </c>
      <c r="D132" s="1" t="s">
        <v>310</v>
      </c>
      <c r="E132" s="1" t="s">
        <v>563</v>
      </c>
      <c r="F132" s="1" t="s">
        <v>21</v>
      </c>
      <c r="G132" s="1" t="s">
        <v>564</v>
      </c>
      <c r="H132" s="1" t="s">
        <v>310</v>
      </c>
      <c r="I132" s="1" t="s">
        <v>565</v>
      </c>
    </row>
    <row r="133" spans="1:9" x14ac:dyDescent="0.15">
      <c r="A133" s="1" t="s">
        <v>146</v>
      </c>
      <c r="B133" s="1" t="str">
        <f>VLOOKUP(C133,Sheet1!A:B,2,FALSE)</f>
        <v>jp/五十音/タ行</v>
      </c>
      <c r="C133" s="2" t="str">
        <f t="shared" si="3"/>
        <v>チ</v>
      </c>
      <c r="D133" s="1" t="s">
        <v>310</v>
      </c>
      <c r="E133" s="1" t="s">
        <v>566</v>
      </c>
      <c r="F133" s="1" t="s">
        <v>146</v>
      </c>
      <c r="G133" s="1" t="s">
        <v>567</v>
      </c>
      <c r="H133" s="1" t="s">
        <v>310</v>
      </c>
      <c r="I133" s="1" t="s">
        <v>568</v>
      </c>
    </row>
    <row r="134" spans="1:9" x14ac:dyDescent="0.15">
      <c r="A134" s="1" t="s">
        <v>22</v>
      </c>
      <c r="B134" s="1" t="str">
        <f>VLOOKUP(C134,Sheet1!A:B,2,FALSE)</f>
        <v>jp/五十音/タ行</v>
      </c>
      <c r="C134" s="2" t="str">
        <f t="shared" si="3"/>
        <v>テ</v>
      </c>
      <c r="D134" s="1" t="s">
        <v>310</v>
      </c>
      <c r="E134" s="1" t="s">
        <v>569</v>
      </c>
      <c r="F134" s="1" t="s">
        <v>22</v>
      </c>
      <c r="G134" s="1" t="s">
        <v>22</v>
      </c>
      <c r="H134" s="1" t="s">
        <v>310</v>
      </c>
      <c r="I134" s="1" t="s">
        <v>570</v>
      </c>
    </row>
    <row r="135" spans="1:9" x14ac:dyDescent="0.15">
      <c r="A135" s="1" t="s">
        <v>23</v>
      </c>
      <c r="B135" s="1" t="str">
        <f>VLOOKUP(C135,Sheet1!A:B,2,FALSE)</f>
        <v>jp/五十音/タ行</v>
      </c>
      <c r="C135" s="2" t="str">
        <f t="shared" si="3"/>
        <v>テ</v>
      </c>
      <c r="D135" s="1" t="s">
        <v>571</v>
      </c>
      <c r="E135" s="1" t="s">
        <v>572</v>
      </c>
      <c r="F135" s="1" t="s">
        <v>23</v>
      </c>
      <c r="G135" s="1" t="s">
        <v>23</v>
      </c>
      <c r="H135" s="1" t="s">
        <v>573</v>
      </c>
      <c r="I135" s="1" t="s">
        <v>574</v>
      </c>
    </row>
    <row r="136" spans="1:9" x14ac:dyDescent="0.15">
      <c r="A136" s="1" t="s">
        <v>96</v>
      </c>
      <c r="B136" s="1" t="str">
        <f>VLOOKUP(C136,Sheet1!A:B,2,FALSE)</f>
        <v>jp/五十音/タ行</v>
      </c>
      <c r="C136" s="2" t="str">
        <f t="shared" ref="C136:C167" si="4">DBCS(SUBSTITUTE(SUBSTITUTE(ASC(LEFT(PHONETIC(G136),1)),"ﾞ",""),"ﾟ",""))</f>
        <v>テ</v>
      </c>
      <c r="D136" s="1" t="s">
        <v>281</v>
      </c>
      <c r="E136" s="1" t="s">
        <v>575</v>
      </c>
      <c r="F136" s="1" t="s">
        <v>96</v>
      </c>
      <c r="G136" s="1" t="s">
        <v>576</v>
      </c>
      <c r="H136" s="1" t="s">
        <v>310</v>
      </c>
      <c r="I136" s="1" t="s">
        <v>577</v>
      </c>
    </row>
    <row r="137" spans="1:9" x14ac:dyDescent="0.15">
      <c r="A137" s="1" t="s">
        <v>98</v>
      </c>
      <c r="B137" s="1" t="str">
        <f>VLOOKUP(C137,Sheet1!A:B,2,FALSE)</f>
        <v>jp/五十音/タ行</v>
      </c>
      <c r="C137" s="2" t="str">
        <f t="shared" si="4"/>
        <v>テ</v>
      </c>
      <c r="D137" s="1" t="s">
        <v>310</v>
      </c>
      <c r="E137" s="1" t="s">
        <v>578</v>
      </c>
      <c r="F137" s="1" t="s">
        <v>98</v>
      </c>
      <c r="G137" s="1" t="s">
        <v>579</v>
      </c>
      <c r="H137" s="1" t="s">
        <v>310</v>
      </c>
      <c r="I137" s="1" t="s">
        <v>580</v>
      </c>
    </row>
    <row r="138" spans="1:9" x14ac:dyDescent="0.15">
      <c r="A138" s="1" t="s">
        <v>74</v>
      </c>
      <c r="B138" s="1" t="str">
        <f>VLOOKUP(C138,Sheet1!A:B,2,FALSE)</f>
        <v>jp/五十音/タ行</v>
      </c>
      <c r="C138" s="2" t="str">
        <f t="shared" si="4"/>
        <v>テ</v>
      </c>
      <c r="D138" s="1" t="s">
        <v>310</v>
      </c>
      <c r="E138" s="1" t="s">
        <v>581</v>
      </c>
      <c r="F138" s="1" t="s">
        <v>74</v>
      </c>
      <c r="G138" s="1" t="s">
        <v>74</v>
      </c>
      <c r="H138" s="1" t="s">
        <v>582</v>
      </c>
      <c r="I138" s="1" t="s">
        <v>583</v>
      </c>
    </row>
    <row r="139" spans="1:9" x14ac:dyDescent="0.15">
      <c r="A139" s="1" t="s">
        <v>60</v>
      </c>
      <c r="B139" s="1" t="str">
        <f>VLOOKUP(C139,Sheet1!A:B,2,FALSE)</f>
        <v>jp/五十音/タ行</v>
      </c>
      <c r="C139" s="2" t="str">
        <f t="shared" si="4"/>
        <v>テ</v>
      </c>
      <c r="D139" s="1" t="s">
        <v>310</v>
      </c>
      <c r="E139" s="1" t="s">
        <v>438</v>
      </c>
      <c r="F139" s="1" t="s">
        <v>60</v>
      </c>
      <c r="G139" s="1" t="s">
        <v>439</v>
      </c>
      <c r="H139" s="1" t="s">
        <v>310</v>
      </c>
      <c r="I139" s="1" t="s">
        <v>440</v>
      </c>
    </row>
    <row r="140" spans="1:9" x14ac:dyDescent="0.15">
      <c r="A140" s="1" t="s">
        <v>95</v>
      </c>
      <c r="B140" s="1" t="str">
        <f>VLOOKUP(C140,Sheet1!A:B,2,FALSE)</f>
        <v>jp/五十音/タ行</v>
      </c>
      <c r="C140" s="2" t="str">
        <f t="shared" si="4"/>
        <v>テ</v>
      </c>
      <c r="D140" s="1" t="s">
        <v>272</v>
      </c>
      <c r="E140" s="1" t="s">
        <v>441</v>
      </c>
      <c r="F140" s="1" t="s">
        <v>95</v>
      </c>
      <c r="G140" s="1" t="s">
        <v>442</v>
      </c>
      <c r="H140" s="1" t="s">
        <v>310</v>
      </c>
      <c r="I140" s="1" t="s">
        <v>443</v>
      </c>
    </row>
    <row r="141" spans="1:9" x14ac:dyDescent="0.15">
      <c r="A141" s="1" t="s">
        <v>94</v>
      </c>
      <c r="B141" s="1" t="str">
        <f>VLOOKUP(C141,Sheet1!A:B,2,FALSE)</f>
        <v>jp/五十音/タ行</v>
      </c>
      <c r="C141" s="2" t="str">
        <f t="shared" si="4"/>
        <v>テ</v>
      </c>
      <c r="D141" s="1" t="s">
        <v>279</v>
      </c>
      <c r="E141" s="1" t="s">
        <v>444</v>
      </c>
      <c r="F141" s="1" t="s">
        <v>94</v>
      </c>
      <c r="G141" s="1" t="s">
        <v>445</v>
      </c>
      <c r="H141" s="1" t="s">
        <v>310</v>
      </c>
      <c r="I141" s="1" t="s">
        <v>446</v>
      </c>
    </row>
    <row r="142" spans="1:9" x14ac:dyDescent="0.15">
      <c r="A142" s="1" t="s">
        <v>59</v>
      </c>
      <c r="B142" s="1" t="str">
        <f>VLOOKUP(C142,Sheet1!A:B,2,FALSE)</f>
        <v>jp/五十音/タ行</v>
      </c>
      <c r="C142" s="2" t="str">
        <f t="shared" si="4"/>
        <v>ト</v>
      </c>
      <c r="D142" s="1" t="s">
        <v>310</v>
      </c>
      <c r="E142" s="1" t="s">
        <v>447</v>
      </c>
      <c r="F142" s="1" t="s">
        <v>59</v>
      </c>
      <c r="G142" s="1" t="s">
        <v>448</v>
      </c>
      <c r="H142" s="1" t="s">
        <v>449</v>
      </c>
      <c r="I142" s="1" t="s">
        <v>450</v>
      </c>
    </row>
    <row r="143" spans="1:9" x14ac:dyDescent="0.15">
      <c r="A143" s="1" t="s">
        <v>24</v>
      </c>
      <c r="B143" s="1" t="str">
        <f>VLOOKUP(C143,Sheet1!A:B,2,FALSE)</f>
        <v>jp/五十音/タ行</v>
      </c>
      <c r="C143" s="2" t="str">
        <f t="shared" si="4"/>
        <v>ト</v>
      </c>
      <c r="D143" s="1" t="s">
        <v>310</v>
      </c>
      <c r="E143" s="1" t="s">
        <v>451</v>
      </c>
      <c r="F143" s="1" t="s">
        <v>24</v>
      </c>
      <c r="G143" s="1" t="s">
        <v>24</v>
      </c>
      <c r="H143" s="1" t="s">
        <v>122</v>
      </c>
      <c r="I143" s="1" t="s">
        <v>452</v>
      </c>
    </row>
    <row r="144" spans="1:9" x14ac:dyDescent="0.15">
      <c r="A144" s="1" t="s">
        <v>25</v>
      </c>
      <c r="B144" s="1" t="str">
        <f>VLOOKUP(C144,Sheet1!A:B,2,FALSE)</f>
        <v>jp/五十音/タ行</v>
      </c>
      <c r="C144" s="2" t="str">
        <f t="shared" si="4"/>
        <v>ト</v>
      </c>
      <c r="D144" s="1" t="s">
        <v>310</v>
      </c>
      <c r="E144" s="1" t="s">
        <v>453</v>
      </c>
      <c r="F144" s="1" t="s">
        <v>25</v>
      </c>
      <c r="G144" s="1" t="s">
        <v>25</v>
      </c>
      <c r="H144" s="1" t="s">
        <v>454</v>
      </c>
      <c r="I144" s="1" t="s">
        <v>455</v>
      </c>
    </row>
    <row r="145" spans="1:9" x14ac:dyDescent="0.15">
      <c r="A145" s="1" t="s">
        <v>147</v>
      </c>
      <c r="B145" s="1" t="str">
        <f>VLOOKUP(C145,Sheet1!A:B,2,FALSE)</f>
        <v>jp/五十音/ナ行</v>
      </c>
      <c r="C145" s="2" t="str">
        <f t="shared" si="4"/>
        <v>ナ</v>
      </c>
      <c r="D145" s="1" t="s">
        <v>310</v>
      </c>
      <c r="E145" s="1" t="s">
        <v>456</v>
      </c>
      <c r="F145" s="1" t="s">
        <v>147</v>
      </c>
      <c r="G145" s="1" t="s">
        <v>457</v>
      </c>
      <c r="H145" s="1" t="s">
        <v>458</v>
      </c>
      <c r="I145" s="1" t="s">
        <v>459</v>
      </c>
    </row>
    <row r="146" spans="1:9" x14ac:dyDescent="0.15">
      <c r="A146" s="1" t="s">
        <v>165</v>
      </c>
      <c r="B146" s="1" t="str">
        <f>VLOOKUP(C146,Sheet1!A:B,2,FALSE)</f>
        <v>jp/五十音/ナ行</v>
      </c>
      <c r="C146" s="2" t="str">
        <f t="shared" si="4"/>
        <v>ネ</v>
      </c>
      <c r="D146" s="1" t="s">
        <v>310</v>
      </c>
      <c r="E146" s="1" t="s">
        <v>460</v>
      </c>
      <c r="F146" s="1" t="s">
        <v>165</v>
      </c>
      <c r="G146" s="1" t="s">
        <v>165</v>
      </c>
      <c r="H146" s="1" t="s">
        <v>215</v>
      </c>
      <c r="I146" s="1" t="s">
        <v>461</v>
      </c>
    </row>
    <row r="147" spans="1:9" x14ac:dyDescent="0.15">
      <c r="A147" s="1" t="s">
        <v>143</v>
      </c>
      <c r="B147" s="1" t="str">
        <f>VLOOKUP(C147,Sheet1!A:B,2,FALSE)</f>
        <v>jp/五十音/ナ行</v>
      </c>
      <c r="C147" s="2" t="str">
        <f t="shared" si="4"/>
        <v>ノ</v>
      </c>
      <c r="D147" s="1" t="s">
        <v>310</v>
      </c>
      <c r="E147" s="1" t="s">
        <v>462</v>
      </c>
      <c r="F147" s="1" t="s">
        <v>143</v>
      </c>
      <c r="G147" s="1" t="s">
        <v>143</v>
      </c>
      <c r="H147" s="1" t="s">
        <v>310</v>
      </c>
      <c r="I147" s="1" t="s">
        <v>463</v>
      </c>
    </row>
    <row r="148" spans="1:9" x14ac:dyDescent="0.15">
      <c r="A148" s="1" t="s">
        <v>164</v>
      </c>
      <c r="B148" s="1" t="str">
        <f>VLOOKUP(C148,Sheet1!A:B,2,FALSE)</f>
        <v>jp/五十音/ハ行</v>
      </c>
      <c r="C148" s="2" t="str">
        <f t="shared" si="4"/>
        <v>ハ</v>
      </c>
      <c r="D148" s="1" t="s">
        <v>310</v>
      </c>
      <c r="E148" s="1" t="s">
        <v>464</v>
      </c>
      <c r="F148" s="1" t="s">
        <v>164</v>
      </c>
      <c r="G148" s="1" t="s">
        <v>465</v>
      </c>
      <c r="H148" s="1" t="s">
        <v>466</v>
      </c>
      <c r="I148" s="1" t="s">
        <v>467</v>
      </c>
    </row>
    <row r="149" spans="1:9" x14ac:dyDescent="0.15">
      <c r="A149" s="1" t="s">
        <v>26</v>
      </c>
      <c r="B149" s="1" t="str">
        <f>VLOOKUP(C149,Sheet1!A:B,2,FALSE)</f>
        <v>jp/五十音/ハ行</v>
      </c>
      <c r="C149" s="2" t="str">
        <f t="shared" si="4"/>
        <v>ハ</v>
      </c>
      <c r="D149" s="1" t="s">
        <v>310</v>
      </c>
      <c r="E149" s="1" t="s">
        <v>340</v>
      </c>
      <c r="F149" s="1" t="s">
        <v>26</v>
      </c>
      <c r="G149" s="1" t="s">
        <v>26</v>
      </c>
      <c r="H149" s="1" t="s">
        <v>171</v>
      </c>
      <c r="I149" s="1" t="s">
        <v>343</v>
      </c>
    </row>
    <row r="150" spans="1:9" x14ac:dyDescent="0.15">
      <c r="A150" s="1" t="s">
        <v>163</v>
      </c>
      <c r="B150" s="1" t="str">
        <f>VLOOKUP(C150,Sheet1!A:B,2,FALSE)</f>
        <v>jp/五十音/ハ行</v>
      </c>
      <c r="C150" s="2" t="str">
        <f t="shared" si="4"/>
        <v>ハ</v>
      </c>
      <c r="D150" s="1" t="s">
        <v>310</v>
      </c>
      <c r="E150" s="1" t="s">
        <v>468</v>
      </c>
      <c r="F150" s="1" t="s">
        <v>163</v>
      </c>
      <c r="G150" s="1" t="s">
        <v>163</v>
      </c>
      <c r="H150" s="1" t="s">
        <v>310</v>
      </c>
      <c r="I150" s="1" t="s">
        <v>469</v>
      </c>
    </row>
    <row r="151" spans="1:9" x14ac:dyDescent="0.15">
      <c r="A151" s="1" t="s">
        <v>61</v>
      </c>
      <c r="B151" s="1" t="str">
        <f>VLOOKUP(C151,Sheet1!A:B,2,FALSE)</f>
        <v>jp/五十音/ハ行</v>
      </c>
      <c r="C151" s="2" t="str">
        <f t="shared" si="4"/>
        <v>ハ</v>
      </c>
      <c r="D151" s="1" t="s">
        <v>310</v>
      </c>
      <c r="E151" s="1" t="s">
        <v>470</v>
      </c>
      <c r="F151" s="1" t="s">
        <v>61</v>
      </c>
      <c r="G151" s="1" t="s">
        <v>471</v>
      </c>
      <c r="H151" s="1" t="s">
        <v>310</v>
      </c>
      <c r="I151" s="1" t="s">
        <v>472</v>
      </c>
    </row>
    <row r="152" spans="1:9" x14ac:dyDescent="0.15">
      <c r="A152" s="1" t="s">
        <v>121</v>
      </c>
      <c r="B152" s="1" t="str">
        <f>VLOOKUP(C152,Sheet1!A:B,2,FALSE)</f>
        <v>jp/五十音/ハ行</v>
      </c>
      <c r="C152" s="2" t="str">
        <f t="shared" si="4"/>
        <v>ヒ</v>
      </c>
      <c r="D152" s="1" t="s">
        <v>310</v>
      </c>
      <c r="E152" s="1" t="s">
        <v>473</v>
      </c>
      <c r="F152" s="1" t="s">
        <v>121</v>
      </c>
      <c r="G152" s="1" t="s">
        <v>121</v>
      </c>
      <c r="H152" s="1" t="s">
        <v>310</v>
      </c>
      <c r="I152" s="1" t="s">
        <v>474</v>
      </c>
    </row>
    <row r="153" spans="1:9" x14ac:dyDescent="0.15">
      <c r="A153" s="1" t="s">
        <v>127</v>
      </c>
      <c r="B153" s="1" t="str">
        <f>VLOOKUP(C153,Sheet1!A:B,2,FALSE)</f>
        <v>jp/五十音/ハ行</v>
      </c>
      <c r="C153" s="2" t="str">
        <f t="shared" si="4"/>
        <v>ヒ</v>
      </c>
      <c r="D153" s="1" t="s">
        <v>310</v>
      </c>
      <c r="E153" s="1" t="s">
        <v>475</v>
      </c>
      <c r="F153" s="1" t="s">
        <v>127</v>
      </c>
      <c r="G153" s="1" t="s">
        <v>127</v>
      </c>
      <c r="H153" s="1" t="s">
        <v>310</v>
      </c>
      <c r="I153" s="1" t="s">
        <v>476</v>
      </c>
    </row>
    <row r="154" spans="1:9" x14ac:dyDescent="0.15">
      <c r="A154" s="1" t="s">
        <v>71</v>
      </c>
      <c r="B154" s="1" t="str">
        <f>VLOOKUP(C154,Sheet1!A:B,2,FALSE)</f>
        <v>jp/五十音/ハ行</v>
      </c>
      <c r="C154" s="2" t="str">
        <f t="shared" si="4"/>
        <v>ヒ</v>
      </c>
      <c r="D154" s="1" t="s">
        <v>310</v>
      </c>
      <c r="E154" s="1" t="s">
        <v>477</v>
      </c>
      <c r="F154" s="1" t="s">
        <v>71</v>
      </c>
      <c r="G154" s="1" t="s">
        <v>478</v>
      </c>
      <c r="H154" s="1" t="s">
        <v>310</v>
      </c>
      <c r="I154" s="1" t="s">
        <v>479</v>
      </c>
    </row>
    <row r="155" spans="1:9" x14ac:dyDescent="0.15">
      <c r="A155" s="1" t="s">
        <v>27</v>
      </c>
      <c r="B155" s="1" t="str">
        <f>VLOOKUP(C155,Sheet1!A:B,2,FALSE)</f>
        <v>jp/五十音/ハ行</v>
      </c>
      <c r="C155" s="2" t="str">
        <f t="shared" si="4"/>
        <v>ヒ</v>
      </c>
      <c r="D155" s="1" t="s">
        <v>310</v>
      </c>
      <c r="E155" s="1" t="s">
        <v>480</v>
      </c>
      <c r="F155" s="1" t="s">
        <v>27</v>
      </c>
      <c r="G155" s="1" t="s">
        <v>27</v>
      </c>
      <c r="H155" s="1" t="s">
        <v>310</v>
      </c>
      <c r="I155" s="1" t="s">
        <v>481</v>
      </c>
    </row>
    <row r="156" spans="1:9" x14ac:dyDescent="0.15">
      <c r="A156" s="1" t="s">
        <v>76</v>
      </c>
      <c r="B156" s="1" t="str">
        <f>VLOOKUP(C156,Sheet1!A:B,2,FALSE)</f>
        <v>jp/五十音/ハ行</v>
      </c>
      <c r="C156" s="2" t="str">
        <f t="shared" si="4"/>
        <v>ヒ</v>
      </c>
      <c r="D156" s="1" t="s">
        <v>310</v>
      </c>
      <c r="E156" s="1" t="s">
        <v>482</v>
      </c>
      <c r="F156" s="1" t="s">
        <v>76</v>
      </c>
      <c r="G156" s="1" t="s">
        <v>76</v>
      </c>
      <c r="H156" s="1" t="s">
        <v>483</v>
      </c>
      <c r="I156" s="1" t="s">
        <v>484</v>
      </c>
    </row>
    <row r="157" spans="1:9" x14ac:dyDescent="0.15">
      <c r="A157" s="1" t="s">
        <v>28</v>
      </c>
      <c r="B157" s="1" t="str">
        <f>VLOOKUP(C157,Sheet1!A:B,2,FALSE)</f>
        <v>jp/五十音/ハ行</v>
      </c>
      <c r="C157" s="2" t="str">
        <f t="shared" si="4"/>
        <v>フ</v>
      </c>
      <c r="D157" s="1" t="s">
        <v>310</v>
      </c>
      <c r="E157" s="1" t="s">
        <v>485</v>
      </c>
      <c r="F157" s="1" t="s">
        <v>28</v>
      </c>
      <c r="G157" s="1" t="s">
        <v>486</v>
      </c>
      <c r="H157" s="1" t="s">
        <v>310</v>
      </c>
      <c r="I157" s="1" t="s">
        <v>487</v>
      </c>
    </row>
    <row r="158" spans="1:9" x14ac:dyDescent="0.15">
      <c r="A158" s="1" t="s">
        <v>29</v>
      </c>
      <c r="B158" s="1" t="str">
        <f>VLOOKUP(C158,Sheet1!A:B,2,FALSE)</f>
        <v>jp/五十音/ハ行</v>
      </c>
      <c r="C158" s="2" t="str">
        <f t="shared" si="4"/>
        <v>フ</v>
      </c>
      <c r="D158" s="1" t="s">
        <v>310</v>
      </c>
      <c r="E158" s="1" t="s">
        <v>311</v>
      </c>
      <c r="F158" s="1" t="s">
        <v>29</v>
      </c>
      <c r="G158" s="1" t="s">
        <v>29</v>
      </c>
      <c r="H158" s="1" t="s">
        <v>312</v>
      </c>
      <c r="I158" s="1" t="s">
        <v>313</v>
      </c>
    </row>
    <row r="159" spans="1:9" x14ac:dyDescent="0.15">
      <c r="A159" s="1" t="s">
        <v>175</v>
      </c>
      <c r="B159" s="1" t="str">
        <f>VLOOKUP(C159,Sheet1!A:B,2,FALSE)</f>
        <v>jp/五十音/ハ行</v>
      </c>
      <c r="C159" s="2" t="str">
        <f t="shared" si="4"/>
        <v>フ</v>
      </c>
      <c r="D159" s="1" t="s">
        <v>314</v>
      </c>
      <c r="E159" s="1" t="s">
        <v>315</v>
      </c>
      <c r="F159" s="1" t="s">
        <v>175</v>
      </c>
      <c r="G159" s="1" t="s">
        <v>316</v>
      </c>
      <c r="H159" s="1" t="s">
        <v>317</v>
      </c>
      <c r="I159" s="1" t="s">
        <v>318</v>
      </c>
    </row>
    <row r="160" spans="1:9" x14ac:dyDescent="0.15">
      <c r="A160" s="1" t="s">
        <v>135</v>
      </c>
      <c r="B160" s="1" t="str">
        <f>VLOOKUP(C160,Sheet1!A:B,2,FALSE)</f>
        <v>jp/五十音/ハ行</v>
      </c>
      <c r="C160" s="2" t="str">
        <f t="shared" si="4"/>
        <v>フ</v>
      </c>
      <c r="D160" s="1" t="s">
        <v>310</v>
      </c>
      <c r="E160" s="1" t="s">
        <v>319</v>
      </c>
      <c r="F160" s="1" t="s">
        <v>135</v>
      </c>
      <c r="G160" s="1" t="s">
        <v>135</v>
      </c>
      <c r="H160" s="1" t="s">
        <v>310</v>
      </c>
      <c r="I160" s="1" t="s">
        <v>320</v>
      </c>
    </row>
    <row r="161" spans="1:9" x14ac:dyDescent="0.15">
      <c r="A161" s="1" t="s">
        <v>30</v>
      </c>
      <c r="B161" s="1" t="str">
        <f>VLOOKUP(C161,Sheet1!A:B,2,FALSE)</f>
        <v>jp/五十音/ハ行</v>
      </c>
      <c r="C161" s="2" t="str">
        <f t="shared" si="4"/>
        <v>フ</v>
      </c>
      <c r="D161" s="1" t="s">
        <v>310</v>
      </c>
      <c r="E161" s="1" t="s">
        <v>321</v>
      </c>
      <c r="F161" s="1" t="s">
        <v>30</v>
      </c>
      <c r="G161" s="1" t="s">
        <v>322</v>
      </c>
      <c r="H161" s="1" t="s">
        <v>310</v>
      </c>
      <c r="I161" s="1" t="s">
        <v>323</v>
      </c>
    </row>
    <row r="162" spans="1:9" x14ac:dyDescent="0.15">
      <c r="A162" s="1" t="s">
        <v>65</v>
      </c>
      <c r="B162" s="1" t="str">
        <f>VLOOKUP(C162,Sheet1!A:B,2,FALSE)</f>
        <v>jp/五十音/ハ行</v>
      </c>
      <c r="C162" s="2" t="str">
        <f t="shared" si="4"/>
        <v>フ</v>
      </c>
      <c r="D162" s="1" t="s">
        <v>310</v>
      </c>
      <c r="E162" s="1" t="s">
        <v>324</v>
      </c>
      <c r="F162" s="1" t="s">
        <v>65</v>
      </c>
      <c r="G162" s="1" t="s">
        <v>65</v>
      </c>
      <c r="H162" s="1" t="s">
        <v>325</v>
      </c>
      <c r="I162" s="1" t="s">
        <v>326</v>
      </c>
    </row>
    <row r="163" spans="1:9" x14ac:dyDescent="0.15">
      <c r="A163" s="1" t="s">
        <v>99</v>
      </c>
      <c r="B163" s="1" t="str">
        <f>VLOOKUP(C163,Sheet1!A:B,2,FALSE)</f>
        <v>jp/五十音/ハ行</v>
      </c>
      <c r="C163" s="2" t="str">
        <f t="shared" si="4"/>
        <v>フ</v>
      </c>
      <c r="D163" s="1" t="s">
        <v>310</v>
      </c>
      <c r="E163" s="1" t="s">
        <v>327</v>
      </c>
      <c r="F163" s="1" t="s">
        <v>99</v>
      </c>
      <c r="G163" s="1" t="s">
        <v>99</v>
      </c>
      <c r="H163" s="1" t="s">
        <v>328</v>
      </c>
      <c r="I163" s="1" t="s">
        <v>329</v>
      </c>
    </row>
    <row r="164" spans="1:9" x14ac:dyDescent="0.15">
      <c r="A164" s="1" t="s">
        <v>64</v>
      </c>
      <c r="B164" s="1" t="str">
        <f>VLOOKUP(C164,Sheet1!A:B,2,FALSE)</f>
        <v>jp/五十音/ハ行</v>
      </c>
      <c r="C164" s="2" t="str">
        <f t="shared" si="4"/>
        <v>フ</v>
      </c>
      <c r="D164" s="1" t="s">
        <v>310</v>
      </c>
      <c r="E164" s="1" t="s">
        <v>330</v>
      </c>
      <c r="F164" s="1" t="s">
        <v>64</v>
      </c>
      <c r="G164" s="1" t="s">
        <v>64</v>
      </c>
      <c r="H164" s="1" t="s">
        <v>331</v>
      </c>
      <c r="I164" s="1" t="s">
        <v>332</v>
      </c>
    </row>
    <row r="165" spans="1:9" x14ac:dyDescent="0.15">
      <c r="A165" s="1" t="s">
        <v>126</v>
      </c>
      <c r="B165" s="1" t="str">
        <f>VLOOKUP(C165,Sheet1!A:B,2,FALSE)</f>
        <v>jp/五十音/ハ行</v>
      </c>
      <c r="C165" s="2" t="str">
        <f t="shared" si="4"/>
        <v>フ</v>
      </c>
      <c r="D165" s="1" t="s">
        <v>310</v>
      </c>
      <c r="E165" s="1" t="s">
        <v>333</v>
      </c>
      <c r="F165" s="1" t="s">
        <v>126</v>
      </c>
      <c r="G165" s="1" t="s">
        <v>334</v>
      </c>
      <c r="H165" s="1" t="s">
        <v>335</v>
      </c>
      <c r="I165" s="1" t="s">
        <v>336</v>
      </c>
    </row>
    <row r="166" spans="1:9" x14ac:dyDescent="0.15">
      <c r="A166" s="1" t="s">
        <v>100</v>
      </c>
      <c r="B166" s="1" t="str">
        <f>VLOOKUP(C166,Sheet1!A:B,2,FALSE)</f>
        <v>jp/五十音/ハ行</v>
      </c>
      <c r="C166" s="2" t="str">
        <f t="shared" si="4"/>
        <v>ヘ</v>
      </c>
      <c r="D166" s="1" t="s">
        <v>310</v>
      </c>
      <c r="E166" s="1" t="s">
        <v>337</v>
      </c>
      <c r="F166" s="1" t="s">
        <v>100</v>
      </c>
      <c r="G166" s="1" t="s">
        <v>100</v>
      </c>
      <c r="H166" s="1" t="s">
        <v>338</v>
      </c>
      <c r="I166" s="1" t="s">
        <v>339</v>
      </c>
    </row>
    <row r="167" spans="1:9" x14ac:dyDescent="0.15">
      <c r="A167" s="1" t="s">
        <v>171</v>
      </c>
      <c r="B167" s="1" t="str">
        <f>VLOOKUP(C167,Sheet1!A:B,2,FALSE)</f>
        <v>jp/五十音/ハ行</v>
      </c>
      <c r="C167" s="2" t="str">
        <f t="shared" si="4"/>
        <v>ヘ</v>
      </c>
      <c r="D167" s="1" t="s">
        <v>310</v>
      </c>
      <c r="E167" s="1" t="s">
        <v>340</v>
      </c>
      <c r="F167" s="1" t="s">
        <v>171</v>
      </c>
      <c r="G167" s="1" t="s">
        <v>341</v>
      </c>
      <c r="H167" s="1" t="s">
        <v>342</v>
      </c>
      <c r="I167" s="1" t="s">
        <v>343</v>
      </c>
    </row>
    <row r="168" spans="1:9" x14ac:dyDescent="0.15">
      <c r="A168" s="1" t="s">
        <v>140</v>
      </c>
      <c r="B168" s="1" t="str">
        <f>VLOOKUP(C168,Sheet1!A:B,2,FALSE)</f>
        <v>jp/五十音/ハ行</v>
      </c>
      <c r="C168" s="2" t="str">
        <f t="shared" ref="C168:C197" si="5">DBCS(SUBSTITUTE(SUBSTITUTE(ASC(LEFT(PHONETIC(G168),1)),"ﾞ",""),"ﾟ",""))</f>
        <v>ヘ</v>
      </c>
      <c r="D168" s="1" t="s">
        <v>310</v>
      </c>
      <c r="E168" s="1" t="s">
        <v>344</v>
      </c>
      <c r="F168" s="1" t="s">
        <v>140</v>
      </c>
      <c r="G168" s="1" t="s">
        <v>140</v>
      </c>
      <c r="H168" s="1" t="s">
        <v>310</v>
      </c>
      <c r="I168" s="1" t="s">
        <v>345</v>
      </c>
    </row>
    <row r="169" spans="1:9" x14ac:dyDescent="0.15">
      <c r="A169" s="1" t="s">
        <v>180</v>
      </c>
      <c r="B169" s="1" t="str">
        <f>VLOOKUP(C169,Sheet1!A:B,2,FALSE)</f>
        <v>jp/五十音/ハ行</v>
      </c>
      <c r="C169" s="2" t="str">
        <f t="shared" si="5"/>
        <v>ヘ</v>
      </c>
      <c r="D169" s="1" t="s">
        <v>179</v>
      </c>
      <c r="E169" s="1" t="s">
        <v>346</v>
      </c>
      <c r="F169" s="1" t="s">
        <v>180</v>
      </c>
      <c r="G169" s="1" t="s">
        <v>180</v>
      </c>
      <c r="H169" s="1" t="s">
        <v>178</v>
      </c>
      <c r="I169" s="1" t="s">
        <v>347</v>
      </c>
    </row>
    <row r="170" spans="1:9" x14ac:dyDescent="0.15">
      <c r="A170" s="1" t="s">
        <v>193</v>
      </c>
      <c r="B170" s="1" t="str">
        <f>VLOOKUP(C170,Sheet1!A:B,2,FALSE)</f>
        <v>jp/五十音/ハ行</v>
      </c>
      <c r="C170" s="2" t="str">
        <f t="shared" si="5"/>
        <v>ホ</v>
      </c>
      <c r="D170" s="1" t="s">
        <v>349</v>
      </c>
      <c r="E170" s="1" t="s">
        <v>350</v>
      </c>
      <c r="F170" s="1" t="s">
        <v>348</v>
      </c>
      <c r="G170" s="1" t="s">
        <v>351</v>
      </c>
      <c r="H170" s="1" t="s">
        <v>352</v>
      </c>
      <c r="I170" s="1" t="s">
        <v>353</v>
      </c>
    </row>
    <row r="171" spans="1:9" x14ac:dyDescent="0.15">
      <c r="A171" s="1" t="s">
        <v>194</v>
      </c>
      <c r="B171" s="1" t="str">
        <f>VLOOKUP(C171,Sheet1!A:B,2,FALSE)</f>
        <v>jp/五十音/ハ行</v>
      </c>
      <c r="C171" s="2" t="str">
        <f t="shared" si="5"/>
        <v>ホ</v>
      </c>
      <c r="D171" s="1" t="s">
        <v>310</v>
      </c>
      <c r="E171" s="1" t="s">
        <v>355</v>
      </c>
      <c r="F171" s="1" t="s">
        <v>354</v>
      </c>
      <c r="G171" s="1" t="s">
        <v>356</v>
      </c>
      <c r="H171" s="1" t="s">
        <v>357</v>
      </c>
      <c r="I171" s="1" t="s">
        <v>358</v>
      </c>
    </row>
    <row r="172" spans="1:9" x14ac:dyDescent="0.15">
      <c r="A172" s="1" t="s">
        <v>31</v>
      </c>
      <c r="B172" s="1" t="str">
        <f>VLOOKUP(C172,Sheet1!A:B,2,FALSE)</f>
        <v>jp/五十音/ハ行</v>
      </c>
      <c r="C172" s="2" t="str">
        <f t="shared" si="5"/>
        <v>ホ</v>
      </c>
      <c r="D172" s="1" t="s">
        <v>359</v>
      </c>
      <c r="E172" s="1" t="s">
        <v>360</v>
      </c>
      <c r="F172" s="1" t="s">
        <v>31</v>
      </c>
      <c r="G172" s="1" t="s">
        <v>31</v>
      </c>
      <c r="H172" s="1" t="s">
        <v>361</v>
      </c>
      <c r="I172" s="1" t="s">
        <v>362</v>
      </c>
    </row>
    <row r="173" spans="1:9" x14ac:dyDescent="0.15">
      <c r="A173" s="1" t="s">
        <v>101</v>
      </c>
      <c r="B173" s="1" t="str">
        <f>VLOOKUP(C173,Sheet1!A:B,2,FALSE)</f>
        <v>jp/五十音/マ行</v>
      </c>
      <c r="C173" s="2" t="str">
        <f t="shared" si="5"/>
        <v>マ</v>
      </c>
      <c r="D173" s="1" t="s">
        <v>310</v>
      </c>
      <c r="E173" s="1" t="s">
        <v>363</v>
      </c>
      <c r="F173" s="1" t="s">
        <v>101</v>
      </c>
      <c r="G173" s="1" t="s">
        <v>101</v>
      </c>
      <c r="H173" s="1" t="s">
        <v>364</v>
      </c>
      <c r="I173" s="1" t="s">
        <v>365</v>
      </c>
    </row>
    <row r="174" spans="1:9" x14ac:dyDescent="0.15">
      <c r="A174" s="1" t="s">
        <v>32</v>
      </c>
      <c r="B174" s="1" t="str">
        <f>VLOOKUP(C174,Sheet1!A:B,2,FALSE)</f>
        <v>jp/五十音/マ行</v>
      </c>
      <c r="C174" s="2" t="str">
        <f t="shared" si="5"/>
        <v>マ</v>
      </c>
      <c r="D174" s="1" t="s">
        <v>310</v>
      </c>
      <c r="E174" s="1" t="s">
        <v>366</v>
      </c>
      <c r="F174" s="1" t="s">
        <v>32</v>
      </c>
      <c r="G174" s="1" t="s">
        <v>32</v>
      </c>
      <c r="H174" s="1" t="s">
        <v>367</v>
      </c>
      <c r="I174" s="1" t="s">
        <v>368</v>
      </c>
    </row>
    <row r="175" spans="1:9" x14ac:dyDescent="0.15">
      <c r="A175" s="1" t="s">
        <v>33</v>
      </c>
      <c r="B175" s="1" t="str">
        <f>VLOOKUP(C175,Sheet1!A:B,2,FALSE)</f>
        <v>jp/五十音/マ行</v>
      </c>
      <c r="C175" s="2" t="str">
        <f t="shared" si="5"/>
        <v>マ</v>
      </c>
      <c r="D175" s="1" t="s">
        <v>310</v>
      </c>
      <c r="E175" s="1" t="s">
        <v>369</v>
      </c>
      <c r="F175" s="1" t="s">
        <v>33</v>
      </c>
      <c r="G175" s="1" t="s">
        <v>33</v>
      </c>
      <c r="H175" s="1" t="s">
        <v>370</v>
      </c>
      <c r="I175" s="1" t="s">
        <v>371</v>
      </c>
    </row>
    <row r="176" spans="1:9" x14ac:dyDescent="0.15">
      <c r="A176" s="1" t="s">
        <v>62</v>
      </c>
      <c r="B176" s="1" t="str">
        <f>VLOOKUP(C176,Sheet1!A:B,2,FALSE)</f>
        <v>jp/五十音/マ行</v>
      </c>
      <c r="C176" s="2" t="str">
        <f t="shared" si="5"/>
        <v>マ</v>
      </c>
      <c r="D176" s="1" t="s">
        <v>310</v>
      </c>
      <c r="E176" s="1" t="s">
        <v>372</v>
      </c>
      <c r="F176" s="1" t="s">
        <v>62</v>
      </c>
      <c r="G176" s="1" t="s">
        <v>62</v>
      </c>
      <c r="H176" s="1" t="s">
        <v>373</v>
      </c>
      <c r="I176" s="1" t="s">
        <v>374</v>
      </c>
    </row>
    <row r="177" spans="1:9" x14ac:dyDescent="0.15">
      <c r="A177" s="1" t="s">
        <v>70</v>
      </c>
      <c r="B177" s="1" t="str">
        <f>VLOOKUP(C177,Sheet1!A:B,2,FALSE)</f>
        <v>jp/五十音/マ行</v>
      </c>
      <c r="C177" s="2" t="str">
        <f t="shared" si="5"/>
        <v>ミ</v>
      </c>
      <c r="D177" s="1" t="s">
        <v>310</v>
      </c>
      <c r="E177" s="1" t="s">
        <v>375</v>
      </c>
      <c r="F177" s="1" t="s">
        <v>70</v>
      </c>
      <c r="G177" s="1" t="s">
        <v>376</v>
      </c>
      <c r="H177" s="1" t="s">
        <v>310</v>
      </c>
      <c r="I177" s="1" t="s">
        <v>377</v>
      </c>
    </row>
    <row r="178" spans="1:9" x14ac:dyDescent="0.15">
      <c r="A178" s="1" t="s">
        <v>102</v>
      </c>
      <c r="B178" s="1" t="str">
        <f>VLOOKUP(C178,Sheet1!A:B,2,FALSE)</f>
        <v>jp/五十音/マ行</v>
      </c>
      <c r="C178" s="2" t="str">
        <f t="shared" si="5"/>
        <v>ム</v>
      </c>
      <c r="D178" s="1" t="s">
        <v>106</v>
      </c>
      <c r="E178" s="1" t="s">
        <v>378</v>
      </c>
      <c r="F178" s="1" t="s">
        <v>102</v>
      </c>
      <c r="G178" s="1" t="s">
        <v>379</v>
      </c>
      <c r="H178" s="1" t="s">
        <v>380</v>
      </c>
      <c r="I178" s="1" t="s">
        <v>381</v>
      </c>
    </row>
    <row r="179" spans="1:9" x14ac:dyDescent="0.15">
      <c r="A179" s="1" t="s">
        <v>34</v>
      </c>
      <c r="B179" s="1" t="str">
        <f>VLOOKUP(C179,Sheet1!A:B,2,FALSE)</f>
        <v>jp/五十音/マ行</v>
      </c>
      <c r="C179" s="2" t="str">
        <f t="shared" si="5"/>
        <v>メ</v>
      </c>
      <c r="D179" s="1" t="s">
        <v>310</v>
      </c>
      <c r="E179" s="1" t="s">
        <v>382</v>
      </c>
      <c r="F179" s="1" t="s">
        <v>34</v>
      </c>
      <c r="G179" s="1" t="s">
        <v>34</v>
      </c>
      <c r="H179" s="1" t="s">
        <v>383</v>
      </c>
      <c r="I179" s="1" t="s">
        <v>384</v>
      </c>
    </row>
    <row r="180" spans="1:9" x14ac:dyDescent="0.15">
      <c r="A180" s="1" t="s">
        <v>35</v>
      </c>
      <c r="B180" s="1" t="str">
        <f>VLOOKUP(C180,Sheet1!A:B,2,FALSE)</f>
        <v>jp/五十音/マ行</v>
      </c>
      <c r="C180" s="2" t="str">
        <f t="shared" si="5"/>
        <v>モ</v>
      </c>
      <c r="D180" s="1" t="s">
        <v>310</v>
      </c>
      <c r="E180" s="1" t="s">
        <v>385</v>
      </c>
      <c r="F180" s="1" t="s">
        <v>35</v>
      </c>
      <c r="G180" s="1" t="s">
        <v>35</v>
      </c>
      <c r="H180" s="1" t="s">
        <v>386</v>
      </c>
      <c r="I180" s="1" t="s">
        <v>387</v>
      </c>
    </row>
    <row r="181" spans="1:9" x14ac:dyDescent="0.15">
      <c r="A181" s="1" t="s">
        <v>122</v>
      </c>
      <c r="B181" s="1" t="str">
        <f>VLOOKUP(C181,Sheet1!A:B,2,FALSE)</f>
        <v>jp/五十音/マ行</v>
      </c>
      <c r="C181" s="2" t="str">
        <f t="shared" si="5"/>
        <v>モ</v>
      </c>
      <c r="D181" s="1" t="s">
        <v>310</v>
      </c>
      <c r="E181" s="1" t="s">
        <v>388</v>
      </c>
      <c r="F181" s="1" t="s">
        <v>122</v>
      </c>
      <c r="G181" s="1" t="s">
        <v>122</v>
      </c>
      <c r="H181" s="1" t="s">
        <v>389</v>
      </c>
      <c r="I181" s="1" t="s">
        <v>390</v>
      </c>
    </row>
    <row r="182" spans="1:9" x14ac:dyDescent="0.15">
      <c r="A182" s="1" t="s">
        <v>173</v>
      </c>
      <c r="B182" s="1" t="str">
        <f>VLOOKUP(C182,Sheet1!A:B,2,FALSE)</f>
        <v>jp/五十音/マ行</v>
      </c>
      <c r="C182" s="2" t="str">
        <f t="shared" si="5"/>
        <v>モ</v>
      </c>
      <c r="D182" s="1" t="s">
        <v>310</v>
      </c>
      <c r="E182" s="1" t="s">
        <v>391</v>
      </c>
      <c r="F182" s="1" t="s">
        <v>173</v>
      </c>
      <c r="G182" s="1" t="s">
        <v>392</v>
      </c>
      <c r="H182" s="1" t="s">
        <v>393</v>
      </c>
      <c r="I182" s="1" t="s">
        <v>394</v>
      </c>
    </row>
    <row r="183" spans="1:9" x14ac:dyDescent="0.15">
      <c r="A183" s="1" t="s">
        <v>145</v>
      </c>
      <c r="B183" s="1" t="str">
        <f>VLOOKUP(C183,Sheet1!A:B,2,FALSE)</f>
        <v>jp/五十音/ヤ行</v>
      </c>
      <c r="C183" s="2" t="str">
        <f t="shared" si="5"/>
        <v>ヤ</v>
      </c>
      <c r="D183" s="1" t="s">
        <v>310</v>
      </c>
      <c r="E183" s="1" t="s">
        <v>395</v>
      </c>
      <c r="F183" s="1" t="s">
        <v>145</v>
      </c>
      <c r="G183" s="1" t="s">
        <v>145</v>
      </c>
      <c r="H183" s="1" t="s">
        <v>310</v>
      </c>
      <c r="I183" s="1" t="s">
        <v>396</v>
      </c>
    </row>
    <row r="184" spans="1:9" x14ac:dyDescent="0.15">
      <c r="A184" s="1" t="s">
        <v>13</v>
      </c>
      <c r="B184" s="1" t="str">
        <f>VLOOKUP(C184,Sheet1!A:B,2,FALSE)</f>
        <v>jp/五十音/ヤ行</v>
      </c>
      <c r="C184" s="2" t="str">
        <f t="shared" si="5"/>
        <v>ユ</v>
      </c>
      <c r="D184" s="1" t="s">
        <v>310</v>
      </c>
      <c r="E184" s="1" t="s">
        <v>397</v>
      </c>
      <c r="F184" s="1" t="s">
        <v>13</v>
      </c>
      <c r="G184" s="1" t="s">
        <v>398</v>
      </c>
      <c r="H184" s="1" t="s">
        <v>310</v>
      </c>
      <c r="I184" s="1" t="s">
        <v>399</v>
      </c>
    </row>
    <row r="185" spans="1:9" x14ac:dyDescent="0.15">
      <c r="A185" s="1" t="s">
        <v>141</v>
      </c>
      <c r="B185" s="1" t="str">
        <f>VLOOKUP(C185,Sheet1!A:B,2,FALSE)</f>
        <v>jp/五十音/ヤ行</v>
      </c>
      <c r="C185" s="2" t="str">
        <f t="shared" si="5"/>
        <v>ユ</v>
      </c>
      <c r="D185" s="1" t="s">
        <v>310</v>
      </c>
      <c r="E185" s="1" t="s">
        <v>400</v>
      </c>
      <c r="F185" s="1" t="s">
        <v>141</v>
      </c>
      <c r="G185" s="1" t="s">
        <v>401</v>
      </c>
      <c r="H185" s="1" t="s">
        <v>310</v>
      </c>
      <c r="I185" s="1" t="s">
        <v>402</v>
      </c>
    </row>
    <row r="186" spans="1:9" x14ac:dyDescent="0.15">
      <c r="A186" s="1" t="s">
        <v>103</v>
      </c>
      <c r="B186" s="1" t="str">
        <f>VLOOKUP(C186,Sheet1!A:B,2,FALSE)</f>
        <v>jp/五十音/ヤ行</v>
      </c>
      <c r="C186" s="2" t="str">
        <f t="shared" si="5"/>
        <v>ユ</v>
      </c>
      <c r="D186" s="1" t="s">
        <v>403</v>
      </c>
      <c r="E186" s="1" t="s">
        <v>404</v>
      </c>
      <c r="F186" s="1" t="s">
        <v>103</v>
      </c>
      <c r="G186" s="1" t="s">
        <v>103</v>
      </c>
      <c r="H186" s="1" t="s">
        <v>310</v>
      </c>
      <c r="I186" s="1" t="s">
        <v>405</v>
      </c>
    </row>
    <row r="187" spans="1:9" x14ac:dyDescent="0.15">
      <c r="A187" s="1" t="s">
        <v>36</v>
      </c>
      <c r="B187" s="1" t="str">
        <f>VLOOKUP(C187,Sheet1!A:B,2,FALSE)</f>
        <v>jp/五十音/ヤ行</v>
      </c>
      <c r="C187" s="2" t="str">
        <f t="shared" si="5"/>
        <v>ヨ</v>
      </c>
      <c r="D187" s="1" t="s">
        <v>310</v>
      </c>
      <c r="E187" s="1" t="s">
        <v>406</v>
      </c>
      <c r="F187" s="1" t="s">
        <v>36</v>
      </c>
      <c r="G187" s="1" t="s">
        <v>36</v>
      </c>
      <c r="H187" s="1" t="s">
        <v>407</v>
      </c>
      <c r="I187" s="1" t="s">
        <v>408</v>
      </c>
    </row>
    <row r="188" spans="1:9" x14ac:dyDescent="0.15">
      <c r="A188" s="1" t="s">
        <v>162</v>
      </c>
      <c r="B188" s="1" t="str">
        <f>VLOOKUP(C188,Sheet1!A:B,2,FALSE)</f>
        <v>jp/五十音/サ行</v>
      </c>
      <c r="C188" s="2" t="str">
        <f t="shared" si="5"/>
        <v>シ</v>
      </c>
      <c r="D188" s="1" t="s">
        <v>161</v>
      </c>
      <c r="E188" s="1" t="s">
        <v>409</v>
      </c>
      <c r="F188" s="1" t="s">
        <v>162</v>
      </c>
      <c r="G188" s="1" t="s">
        <v>410</v>
      </c>
      <c r="H188" s="1" t="s">
        <v>161</v>
      </c>
      <c r="I188" s="1" t="s">
        <v>411</v>
      </c>
    </row>
    <row r="189" spans="1:9" x14ac:dyDescent="0.15">
      <c r="A189" s="1" t="s">
        <v>116</v>
      </c>
      <c r="B189" s="1" t="str">
        <f>VLOOKUP(C189,Sheet1!A:B,2,FALSE)</f>
        <v>jp/五十音/ラ行</v>
      </c>
      <c r="C189" s="2" t="str">
        <f t="shared" si="5"/>
        <v>ラ</v>
      </c>
      <c r="D189" s="1" t="s">
        <v>310</v>
      </c>
      <c r="E189" s="1" t="s">
        <v>412</v>
      </c>
      <c r="F189" s="1" t="s">
        <v>116</v>
      </c>
      <c r="G189" s="1" t="s">
        <v>116</v>
      </c>
      <c r="H189" s="1" t="s">
        <v>310</v>
      </c>
      <c r="I189" s="1" t="s">
        <v>413</v>
      </c>
    </row>
    <row r="190" spans="1:9" x14ac:dyDescent="0.15">
      <c r="A190" s="1" t="s">
        <v>176</v>
      </c>
      <c r="B190" s="1" t="str">
        <f>VLOOKUP(C190,Sheet1!A:B,2,FALSE)</f>
        <v>jp/五十音/ラ行</v>
      </c>
      <c r="C190" s="2" t="str">
        <f t="shared" si="5"/>
        <v>ラ</v>
      </c>
      <c r="D190" s="1" t="s">
        <v>310</v>
      </c>
      <c r="E190" s="1" t="s">
        <v>414</v>
      </c>
      <c r="F190" s="1" t="s">
        <v>176</v>
      </c>
      <c r="G190" s="1" t="s">
        <v>415</v>
      </c>
      <c r="H190" s="1" t="s">
        <v>310</v>
      </c>
      <c r="I190" s="1" t="s">
        <v>416</v>
      </c>
    </row>
    <row r="191" spans="1:9" x14ac:dyDescent="0.15">
      <c r="A191" s="1" t="s">
        <v>104</v>
      </c>
      <c r="B191" s="1" t="str">
        <f>VLOOKUP(C191,Sheet1!A:B,2,FALSE)</f>
        <v>jp/五十音/ラ行</v>
      </c>
      <c r="C191" s="2" t="str">
        <f t="shared" si="5"/>
        <v>ラ</v>
      </c>
      <c r="D191" s="1" t="s">
        <v>310</v>
      </c>
      <c r="E191" s="1" t="s">
        <v>417</v>
      </c>
      <c r="F191" s="1" t="s">
        <v>104</v>
      </c>
      <c r="G191" s="1" t="s">
        <v>104</v>
      </c>
      <c r="H191" s="1" t="s">
        <v>310</v>
      </c>
      <c r="I191" s="1" t="s">
        <v>418</v>
      </c>
    </row>
    <row r="192" spans="1:9" x14ac:dyDescent="0.15">
      <c r="A192" s="1" t="s">
        <v>38</v>
      </c>
      <c r="B192" s="1" t="str">
        <f>VLOOKUP(C192,Sheet1!A:B,2,FALSE)</f>
        <v>jp/五十音/ラ行</v>
      </c>
      <c r="C192" s="2" t="str">
        <f t="shared" si="5"/>
        <v>ロ</v>
      </c>
      <c r="D192" s="1" t="s">
        <v>419</v>
      </c>
      <c r="E192" s="1" t="s">
        <v>420</v>
      </c>
      <c r="F192" s="1" t="s">
        <v>38</v>
      </c>
      <c r="G192" s="1" t="s">
        <v>38</v>
      </c>
      <c r="H192" s="1" t="s">
        <v>421</v>
      </c>
      <c r="I192" s="1" t="s">
        <v>422</v>
      </c>
    </row>
    <row r="193" spans="1:9" x14ac:dyDescent="0.15">
      <c r="A193" s="1" t="s">
        <v>39</v>
      </c>
      <c r="B193" s="1" t="str">
        <f>VLOOKUP(C193,Sheet1!A:B,2,FALSE)</f>
        <v>jp/五十音/ラ行</v>
      </c>
      <c r="C193" s="2" t="str">
        <f t="shared" si="5"/>
        <v>ロ</v>
      </c>
      <c r="D193" s="1" t="s">
        <v>310</v>
      </c>
      <c r="E193" s="1" t="s">
        <v>423</v>
      </c>
      <c r="F193" s="1" t="s">
        <v>39</v>
      </c>
      <c r="G193" s="1" t="s">
        <v>39</v>
      </c>
      <c r="H193" s="1" t="s">
        <v>424</v>
      </c>
      <c r="I193" s="1" t="s">
        <v>425</v>
      </c>
    </row>
    <row r="194" spans="1:9" x14ac:dyDescent="0.15">
      <c r="A194" s="1" t="s">
        <v>117</v>
      </c>
      <c r="B194" s="1" t="str">
        <f>VLOOKUP(C194,Sheet1!A:B,2,FALSE)</f>
        <v>jp/五十音/ラ行</v>
      </c>
      <c r="C194" s="2" t="str">
        <f t="shared" si="5"/>
        <v>ロ</v>
      </c>
      <c r="D194" s="1" t="s">
        <v>310</v>
      </c>
      <c r="E194" s="1" t="s">
        <v>426</v>
      </c>
      <c r="F194" s="1" t="s">
        <v>117</v>
      </c>
      <c r="G194" s="1" t="s">
        <v>117</v>
      </c>
      <c r="H194" s="1" t="s">
        <v>310</v>
      </c>
      <c r="I194" s="1" t="s">
        <v>427</v>
      </c>
    </row>
    <row r="195" spans="1:9" x14ac:dyDescent="0.15">
      <c r="A195" s="1" t="s">
        <v>105</v>
      </c>
      <c r="B195" s="1" t="str">
        <f>VLOOKUP(C195,Sheet1!A:B,2,FALSE)</f>
        <v>jp/五十音/ラ行</v>
      </c>
      <c r="C195" s="2" t="str">
        <f t="shared" si="5"/>
        <v>ロ</v>
      </c>
      <c r="D195" s="1" t="s">
        <v>310</v>
      </c>
      <c r="E195" s="1" t="s">
        <v>428</v>
      </c>
      <c r="F195" s="1" t="s">
        <v>105</v>
      </c>
      <c r="G195" s="1" t="s">
        <v>105</v>
      </c>
      <c r="H195" s="1" t="s">
        <v>310</v>
      </c>
      <c r="I195" s="1" t="s">
        <v>429</v>
      </c>
    </row>
    <row r="196" spans="1:9" x14ac:dyDescent="0.15">
      <c r="A196" s="1" t="s">
        <v>166</v>
      </c>
      <c r="B196" s="1" t="str">
        <f>VLOOKUP(C196,Sheet1!A:B,2,FALSE)</f>
        <v>jp/五十音/ワ行</v>
      </c>
      <c r="C196" s="2" t="str">
        <f t="shared" si="5"/>
        <v>ワ</v>
      </c>
      <c r="D196" s="1" t="s">
        <v>310</v>
      </c>
      <c r="E196" s="1" t="s">
        <v>430</v>
      </c>
      <c r="F196" s="1" t="s">
        <v>166</v>
      </c>
      <c r="G196" s="1" t="s">
        <v>166</v>
      </c>
      <c r="H196" s="1" t="s">
        <v>167</v>
      </c>
      <c r="I196" s="1" t="s">
        <v>431</v>
      </c>
    </row>
    <row r="197" spans="1:9" x14ac:dyDescent="0.15">
      <c r="A197" s="1" t="s">
        <v>97</v>
      </c>
      <c r="B197" s="1" t="str">
        <f>VLOOKUP(C197,Sheet1!A:B,2,FALSE)</f>
        <v>jp/五十音/ワ行</v>
      </c>
      <c r="C197" s="2" t="str">
        <f t="shared" si="5"/>
        <v>ワ</v>
      </c>
      <c r="D197" s="1" t="s">
        <v>286</v>
      </c>
      <c r="E197" s="1" t="s">
        <v>432</v>
      </c>
      <c r="F197" s="1" t="s">
        <v>97</v>
      </c>
      <c r="G197" s="1" t="s">
        <v>97</v>
      </c>
      <c r="H197" s="1" t="s">
        <v>310</v>
      </c>
      <c r="I197" s="1" t="s">
        <v>433</v>
      </c>
    </row>
    <row r="198" spans="1:9" x14ac:dyDescent="0.15">
      <c r="A198" s="1" t="s">
        <v>214</v>
      </c>
      <c r="B198" s="1" t="str">
        <f>VLOOKUP(C198,Sheet1!A:B,2,FALSE)</f>
        <v>jp/五十音/ア行</v>
      </c>
      <c r="C198" s="2" t="str">
        <f t="shared" ref="C198" si="6">DBCS(SUBSTITUTE(SUBSTITUTE(ASC(LEFT(PHONETIC(G198),1)),"ﾞ",""),"ﾟ",""))</f>
        <v>ア</v>
      </c>
      <c r="D198" s="1" t="s">
        <v>264</v>
      </c>
      <c r="E198" s="1" t="s">
        <v>434</v>
      </c>
      <c r="F198" s="1" t="s">
        <v>213</v>
      </c>
      <c r="G198" s="1" t="s">
        <v>213</v>
      </c>
      <c r="H198" s="1" t="s">
        <v>310</v>
      </c>
      <c r="I198" s="1" t="s">
        <v>435</v>
      </c>
    </row>
    <row r="199" spans="1:9" x14ac:dyDescent="0.15">
      <c r="A199" s="1" t="s">
        <v>216</v>
      </c>
      <c r="B199" s="1" t="str">
        <f>VLOOKUP(C199,Sheet1!A:B,2,FALSE)</f>
        <v>jp/五十音/ハ行</v>
      </c>
      <c r="C199" s="2" t="str">
        <f t="shared" ref="C199" si="7">DBCS(SUBSTITUTE(SUBSTITUTE(ASC(LEFT(PHONETIC(G199),1)),"ﾞ",""),"ﾟ",""))</f>
        <v>ホ</v>
      </c>
      <c r="D199" s="1" t="s">
        <v>285</v>
      </c>
      <c r="E199" s="1" t="s">
        <v>436</v>
      </c>
      <c r="F199" s="1" t="s">
        <v>215</v>
      </c>
      <c r="G199" s="1" t="s">
        <v>215</v>
      </c>
      <c r="H199" s="1" t="s">
        <v>310</v>
      </c>
      <c r="I199" s="1" t="s">
        <v>437</v>
      </c>
    </row>
  </sheetData>
  <autoFilter ref="A1:I197">
    <sortState ref="A2:J199">
      <sortCondition ref="G2:G199"/>
    </sortState>
  </autoFilter>
  <sortState ref="A2:J197">
    <sortCondition ref="G2:G197"/>
  </sortState>
  <phoneticPr fontId="1"/>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topLeftCell="A40" zoomScale="175" zoomScaleNormal="175" workbookViewId="0">
      <selection activeCell="A80" sqref="A80"/>
    </sheetView>
  </sheetViews>
  <sheetFormatPr defaultRowHeight="13.5" x14ac:dyDescent="0.15"/>
  <cols>
    <col min="2" max="2" width="19.125" bestFit="1" customWidth="1"/>
  </cols>
  <sheetData>
    <row r="1" spans="1:2" x14ac:dyDescent="0.15">
      <c r="A1" s="1" t="s">
        <v>290</v>
      </c>
      <c r="B1" s="1" t="s">
        <v>291</v>
      </c>
    </row>
    <row r="2" spans="1:2" x14ac:dyDescent="0.15">
      <c r="A2" s="1" t="s">
        <v>218</v>
      </c>
      <c r="B2" s="1" t="s">
        <v>190</v>
      </c>
    </row>
    <row r="3" spans="1:2" x14ac:dyDescent="0.15">
      <c r="A3" s="1" t="s">
        <v>219</v>
      </c>
      <c r="B3" s="1" t="s">
        <v>190</v>
      </c>
    </row>
    <row r="4" spans="1:2" x14ac:dyDescent="0.15">
      <c r="A4" s="1" t="s">
        <v>220</v>
      </c>
      <c r="B4" s="1" t="s">
        <v>190</v>
      </c>
    </row>
    <row r="5" spans="1:2" x14ac:dyDescent="0.15">
      <c r="A5" s="1" t="s">
        <v>221</v>
      </c>
      <c r="B5" s="1" t="s">
        <v>190</v>
      </c>
    </row>
    <row r="6" spans="1:2" x14ac:dyDescent="0.15">
      <c r="A6" s="1" t="s">
        <v>222</v>
      </c>
      <c r="B6" s="1" t="s">
        <v>190</v>
      </c>
    </row>
    <row r="7" spans="1:2" x14ac:dyDescent="0.15">
      <c r="A7" s="1" t="s">
        <v>223</v>
      </c>
      <c r="B7" s="1" t="s">
        <v>191</v>
      </c>
    </row>
    <row r="8" spans="1:2" x14ac:dyDescent="0.15">
      <c r="A8" s="1" t="s">
        <v>224</v>
      </c>
      <c r="B8" s="1" t="s">
        <v>191</v>
      </c>
    </row>
    <row r="9" spans="1:2" x14ac:dyDescent="0.15">
      <c r="A9" s="1" t="s">
        <v>225</v>
      </c>
      <c r="B9" s="1" t="s">
        <v>191</v>
      </c>
    </row>
    <row r="10" spans="1:2" x14ac:dyDescent="0.15">
      <c r="A10" s="1" t="s">
        <v>226</v>
      </c>
      <c r="B10" s="1" t="s">
        <v>191</v>
      </c>
    </row>
    <row r="11" spans="1:2" x14ac:dyDescent="0.15">
      <c r="A11" s="1" t="s">
        <v>227</v>
      </c>
      <c r="B11" s="1" t="s">
        <v>191</v>
      </c>
    </row>
    <row r="12" spans="1:2" x14ac:dyDescent="0.15">
      <c r="A12" s="1" t="s">
        <v>228</v>
      </c>
      <c r="B12" s="1" t="s">
        <v>292</v>
      </c>
    </row>
    <row r="13" spans="1:2" x14ac:dyDescent="0.15">
      <c r="A13" s="1" t="s">
        <v>229</v>
      </c>
      <c r="B13" s="1" t="s">
        <v>292</v>
      </c>
    </row>
    <row r="14" spans="1:2" x14ac:dyDescent="0.15">
      <c r="A14" s="1" t="s">
        <v>230</v>
      </c>
      <c r="B14" s="1" t="s">
        <v>292</v>
      </c>
    </row>
    <row r="15" spans="1:2" x14ac:dyDescent="0.15">
      <c r="A15" s="1" t="s">
        <v>231</v>
      </c>
      <c r="B15" s="1" t="s">
        <v>292</v>
      </c>
    </row>
    <row r="16" spans="1:2" x14ac:dyDescent="0.15">
      <c r="A16" s="1" t="s">
        <v>232</v>
      </c>
      <c r="B16" s="1" t="s">
        <v>292</v>
      </c>
    </row>
    <row r="17" spans="1:2" x14ac:dyDescent="0.15">
      <c r="A17" s="1" t="s">
        <v>233</v>
      </c>
      <c r="B17" s="1" t="s">
        <v>293</v>
      </c>
    </row>
    <row r="18" spans="1:2" x14ac:dyDescent="0.15">
      <c r="A18" s="1" t="s">
        <v>234</v>
      </c>
      <c r="B18" s="1" t="s">
        <v>293</v>
      </c>
    </row>
    <row r="19" spans="1:2" x14ac:dyDescent="0.15">
      <c r="A19" s="1" t="s">
        <v>235</v>
      </c>
      <c r="B19" s="1" t="s">
        <v>293</v>
      </c>
    </row>
    <row r="20" spans="1:2" x14ac:dyDescent="0.15">
      <c r="A20" s="1" t="s">
        <v>236</v>
      </c>
      <c r="B20" s="1" t="s">
        <v>293</v>
      </c>
    </row>
    <row r="21" spans="1:2" x14ac:dyDescent="0.15">
      <c r="A21" s="1" t="s">
        <v>237</v>
      </c>
      <c r="B21" s="1" t="s">
        <v>293</v>
      </c>
    </row>
    <row r="22" spans="1:2" x14ac:dyDescent="0.15">
      <c r="A22" s="1" t="s">
        <v>238</v>
      </c>
      <c r="B22" s="1" t="s">
        <v>294</v>
      </c>
    </row>
    <row r="23" spans="1:2" x14ac:dyDescent="0.15">
      <c r="A23" s="1" t="s">
        <v>239</v>
      </c>
      <c r="B23" s="1" t="s">
        <v>294</v>
      </c>
    </row>
    <row r="24" spans="1:2" x14ac:dyDescent="0.15">
      <c r="A24" s="1" t="s">
        <v>240</v>
      </c>
      <c r="B24" s="1" t="s">
        <v>294</v>
      </c>
    </row>
    <row r="25" spans="1:2" x14ac:dyDescent="0.15">
      <c r="A25" s="1" t="s">
        <v>241</v>
      </c>
      <c r="B25" s="1" t="s">
        <v>294</v>
      </c>
    </row>
    <row r="26" spans="1:2" x14ac:dyDescent="0.15">
      <c r="A26" s="1" t="s">
        <v>242</v>
      </c>
      <c r="B26" s="1" t="s">
        <v>294</v>
      </c>
    </row>
    <row r="27" spans="1:2" x14ac:dyDescent="0.15">
      <c r="A27" s="1" t="s">
        <v>243</v>
      </c>
      <c r="B27" s="1" t="s">
        <v>217</v>
      </c>
    </row>
    <row r="28" spans="1:2" x14ac:dyDescent="0.15">
      <c r="A28" s="1" t="s">
        <v>244</v>
      </c>
      <c r="B28" s="1" t="s">
        <v>217</v>
      </c>
    </row>
    <row r="29" spans="1:2" x14ac:dyDescent="0.15">
      <c r="A29" s="1" t="s">
        <v>245</v>
      </c>
      <c r="B29" s="1" t="s">
        <v>217</v>
      </c>
    </row>
    <row r="30" spans="1:2" x14ac:dyDescent="0.15">
      <c r="A30" s="1" t="s">
        <v>246</v>
      </c>
      <c r="B30" s="1" t="s">
        <v>217</v>
      </c>
    </row>
    <row r="31" spans="1:2" x14ac:dyDescent="0.15">
      <c r="A31" s="1" t="s">
        <v>247</v>
      </c>
      <c r="B31" s="1" t="s">
        <v>217</v>
      </c>
    </row>
    <row r="32" spans="1:2" x14ac:dyDescent="0.15">
      <c r="A32" s="1" t="s">
        <v>248</v>
      </c>
      <c r="B32" s="1" t="s">
        <v>295</v>
      </c>
    </row>
    <row r="33" spans="1:2" x14ac:dyDescent="0.15">
      <c r="A33" s="1" t="s">
        <v>249</v>
      </c>
      <c r="B33" s="1" t="s">
        <v>295</v>
      </c>
    </row>
    <row r="34" spans="1:2" x14ac:dyDescent="0.15">
      <c r="A34" s="1" t="s">
        <v>250</v>
      </c>
      <c r="B34" s="1" t="s">
        <v>295</v>
      </c>
    </row>
    <row r="35" spans="1:2" x14ac:dyDescent="0.15">
      <c r="A35" s="1" t="s">
        <v>251</v>
      </c>
      <c r="B35" s="1" t="s">
        <v>295</v>
      </c>
    </row>
    <row r="36" spans="1:2" x14ac:dyDescent="0.15">
      <c r="A36" s="1" t="s">
        <v>252</v>
      </c>
      <c r="B36" s="1" t="s">
        <v>295</v>
      </c>
    </row>
    <row r="37" spans="1:2" x14ac:dyDescent="0.15">
      <c r="A37" s="1" t="s">
        <v>253</v>
      </c>
      <c r="B37" s="1" t="s">
        <v>296</v>
      </c>
    </row>
    <row r="38" spans="1:2" x14ac:dyDescent="0.15">
      <c r="A38" s="1" t="s">
        <v>254</v>
      </c>
      <c r="B38" s="1" t="s">
        <v>296</v>
      </c>
    </row>
    <row r="39" spans="1:2" x14ac:dyDescent="0.15">
      <c r="A39" s="1" t="s">
        <v>255</v>
      </c>
      <c r="B39" s="1" t="s">
        <v>296</v>
      </c>
    </row>
    <row r="40" spans="1:2" x14ac:dyDescent="0.15">
      <c r="A40" s="1" t="s">
        <v>256</v>
      </c>
      <c r="B40" s="1" t="s">
        <v>297</v>
      </c>
    </row>
    <row r="41" spans="1:2" x14ac:dyDescent="0.15">
      <c r="A41" s="1" t="s">
        <v>257</v>
      </c>
      <c r="B41" s="1" t="s">
        <v>297</v>
      </c>
    </row>
    <row r="42" spans="1:2" x14ac:dyDescent="0.15">
      <c r="A42" s="1" t="s">
        <v>258</v>
      </c>
      <c r="B42" s="1" t="s">
        <v>297</v>
      </c>
    </row>
    <row r="43" spans="1:2" x14ac:dyDescent="0.15">
      <c r="A43" s="1" t="s">
        <v>259</v>
      </c>
      <c r="B43" s="1" t="s">
        <v>297</v>
      </c>
    </row>
    <row r="44" spans="1:2" x14ac:dyDescent="0.15">
      <c r="A44" s="1" t="s">
        <v>260</v>
      </c>
      <c r="B44" s="1" t="s">
        <v>297</v>
      </c>
    </row>
    <row r="45" spans="1:2" x14ac:dyDescent="0.15">
      <c r="A45" s="1" t="s">
        <v>261</v>
      </c>
      <c r="B45" s="1" t="s">
        <v>298</v>
      </c>
    </row>
    <row r="46" spans="1:2" x14ac:dyDescent="0.15">
      <c r="A46" s="1" t="s">
        <v>262</v>
      </c>
      <c r="B46" s="1" t="s">
        <v>298</v>
      </c>
    </row>
    <row r="47" spans="1:2" x14ac:dyDescent="0.15">
      <c r="A47" s="1" t="s">
        <v>263</v>
      </c>
      <c r="B47" s="1" t="s">
        <v>298</v>
      </c>
    </row>
    <row r="48" spans="1:2" x14ac:dyDescent="0.15">
      <c r="A48" s="1" t="s">
        <v>264</v>
      </c>
      <c r="B48" s="1" t="s">
        <v>189</v>
      </c>
    </row>
    <row r="49" spans="1:2" x14ac:dyDescent="0.15">
      <c r="A49" s="1" t="s">
        <v>265</v>
      </c>
      <c r="B49" s="1" t="s">
        <v>189</v>
      </c>
    </row>
    <row r="50" spans="1:2" x14ac:dyDescent="0.15">
      <c r="A50" s="1" t="s">
        <v>266</v>
      </c>
      <c r="B50" s="1" t="s">
        <v>189</v>
      </c>
    </row>
    <row r="51" spans="1:2" x14ac:dyDescent="0.15">
      <c r="A51" s="1" t="s">
        <v>267</v>
      </c>
      <c r="B51" s="1" t="s">
        <v>189</v>
      </c>
    </row>
    <row r="52" spans="1:2" x14ac:dyDescent="0.15">
      <c r="A52" s="1" t="s">
        <v>268</v>
      </c>
      <c r="B52" s="1" t="s">
        <v>189</v>
      </c>
    </row>
    <row r="53" spans="1:2" x14ac:dyDescent="0.15">
      <c r="A53" s="1" t="s">
        <v>269</v>
      </c>
      <c r="B53" s="1" t="s">
        <v>189</v>
      </c>
    </row>
    <row r="54" spans="1:2" x14ac:dyDescent="0.15">
      <c r="A54" s="1" t="s">
        <v>270</v>
      </c>
      <c r="B54" s="1" t="s">
        <v>189</v>
      </c>
    </row>
    <row r="55" spans="1:2" x14ac:dyDescent="0.15">
      <c r="A55" s="1" t="s">
        <v>271</v>
      </c>
      <c r="B55" s="1" t="s">
        <v>189</v>
      </c>
    </row>
    <row r="56" spans="1:2" x14ac:dyDescent="0.15">
      <c r="A56" s="1" t="s">
        <v>272</v>
      </c>
      <c r="B56" s="1" t="s">
        <v>189</v>
      </c>
    </row>
    <row r="57" spans="1:2" x14ac:dyDescent="0.15">
      <c r="A57" s="1" t="s">
        <v>273</v>
      </c>
      <c r="B57" s="1" t="s">
        <v>189</v>
      </c>
    </row>
    <row r="58" spans="1:2" x14ac:dyDescent="0.15">
      <c r="A58" s="1" t="s">
        <v>274</v>
      </c>
      <c r="B58" s="1" t="s">
        <v>189</v>
      </c>
    </row>
    <row r="59" spans="1:2" x14ac:dyDescent="0.15">
      <c r="A59" s="1" t="s">
        <v>275</v>
      </c>
      <c r="B59" s="1" t="s">
        <v>189</v>
      </c>
    </row>
    <row r="60" spans="1:2" x14ac:dyDescent="0.15">
      <c r="A60" s="1" t="s">
        <v>276</v>
      </c>
      <c r="B60" s="1" t="s">
        <v>189</v>
      </c>
    </row>
    <row r="61" spans="1:2" x14ac:dyDescent="0.15">
      <c r="A61" s="1" t="s">
        <v>277</v>
      </c>
      <c r="B61" s="1" t="s">
        <v>189</v>
      </c>
    </row>
    <row r="62" spans="1:2" x14ac:dyDescent="0.15">
      <c r="A62" s="1" t="s">
        <v>278</v>
      </c>
      <c r="B62" s="1" t="s">
        <v>189</v>
      </c>
    </row>
    <row r="63" spans="1:2" x14ac:dyDescent="0.15">
      <c r="A63" s="1" t="s">
        <v>279</v>
      </c>
      <c r="B63" s="1" t="s">
        <v>189</v>
      </c>
    </row>
    <row r="64" spans="1:2" x14ac:dyDescent="0.15">
      <c r="A64" s="1" t="s">
        <v>280</v>
      </c>
      <c r="B64" s="1" t="s">
        <v>189</v>
      </c>
    </row>
    <row r="65" spans="1:2" x14ac:dyDescent="0.15">
      <c r="A65" s="1" t="s">
        <v>281</v>
      </c>
      <c r="B65" s="1" t="s">
        <v>189</v>
      </c>
    </row>
    <row r="66" spans="1:2" x14ac:dyDescent="0.15">
      <c r="A66" s="1" t="s">
        <v>282</v>
      </c>
      <c r="B66" s="1" t="s">
        <v>189</v>
      </c>
    </row>
    <row r="67" spans="1:2" x14ac:dyDescent="0.15">
      <c r="A67" s="1" t="s">
        <v>283</v>
      </c>
      <c r="B67" s="1" t="s">
        <v>189</v>
      </c>
    </row>
    <row r="68" spans="1:2" x14ac:dyDescent="0.15">
      <c r="A68" s="1" t="s">
        <v>284</v>
      </c>
      <c r="B68" s="1" t="s">
        <v>189</v>
      </c>
    </row>
    <row r="69" spans="1:2" x14ac:dyDescent="0.15">
      <c r="A69" s="1" t="s">
        <v>285</v>
      </c>
      <c r="B69" s="1" t="s">
        <v>189</v>
      </c>
    </row>
    <row r="70" spans="1:2" x14ac:dyDescent="0.15">
      <c r="A70" s="1" t="s">
        <v>286</v>
      </c>
      <c r="B70" s="1" t="s">
        <v>189</v>
      </c>
    </row>
    <row r="71" spans="1:2" x14ac:dyDescent="0.15">
      <c r="A71" s="1" t="s">
        <v>287</v>
      </c>
      <c r="B71" s="1" t="s">
        <v>189</v>
      </c>
    </row>
    <row r="72" spans="1:2" x14ac:dyDescent="0.15">
      <c r="A72" s="1" t="s">
        <v>288</v>
      </c>
      <c r="B72" s="1" t="s">
        <v>189</v>
      </c>
    </row>
    <row r="73" spans="1:2" x14ac:dyDescent="0.15">
      <c r="A73" s="1" t="s">
        <v>289</v>
      </c>
      <c r="B73" s="1" t="s">
        <v>189</v>
      </c>
    </row>
    <row r="74" spans="1:2" x14ac:dyDescent="0.15">
      <c r="A74" s="4" t="s">
        <v>299</v>
      </c>
      <c r="B74" s="1" t="s">
        <v>188</v>
      </c>
    </row>
    <row r="75" spans="1:2" x14ac:dyDescent="0.15">
      <c r="A75" s="4" t="s">
        <v>300</v>
      </c>
      <c r="B75" s="1" t="s">
        <v>188</v>
      </c>
    </row>
    <row r="76" spans="1:2" x14ac:dyDescent="0.15">
      <c r="A76" s="4" t="s">
        <v>301</v>
      </c>
      <c r="B76" s="1" t="s">
        <v>188</v>
      </c>
    </row>
    <row r="77" spans="1:2" x14ac:dyDescent="0.15">
      <c r="A77" s="4" t="s">
        <v>302</v>
      </c>
      <c r="B77" s="1" t="s">
        <v>188</v>
      </c>
    </row>
    <row r="78" spans="1:2" x14ac:dyDescent="0.15">
      <c r="A78" s="4" t="s">
        <v>303</v>
      </c>
      <c r="B78" s="1" t="s">
        <v>188</v>
      </c>
    </row>
    <row r="79" spans="1:2" x14ac:dyDescent="0.15">
      <c r="A79" s="4" t="s">
        <v>304</v>
      </c>
      <c r="B79" s="1" t="s">
        <v>188</v>
      </c>
    </row>
    <row r="80" spans="1:2" x14ac:dyDescent="0.15">
      <c r="A80" s="4" t="s">
        <v>305</v>
      </c>
      <c r="B80" s="1" t="s">
        <v>188</v>
      </c>
    </row>
    <row r="81" spans="1:2" x14ac:dyDescent="0.15">
      <c r="A81" s="4" t="s">
        <v>306</v>
      </c>
      <c r="B81" s="1" t="s">
        <v>188</v>
      </c>
    </row>
    <row r="82" spans="1:2" x14ac:dyDescent="0.15">
      <c r="A82" s="4" t="s">
        <v>307</v>
      </c>
      <c r="B82" s="1" t="s">
        <v>188</v>
      </c>
    </row>
    <row r="83" spans="1:2" x14ac:dyDescent="0.15">
      <c r="A83" s="4" t="s">
        <v>308</v>
      </c>
      <c r="B83" s="1" t="s">
        <v>188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リスト</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Magna Arc</dc:creator>
  <cp:lastModifiedBy>Magna Arc</cp:lastModifiedBy>
  <dcterms:created xsi:type="dcterms:W3CDTF">2024-05-15T00:17:39Z</dcterms:created>
  <dcterms:modified xsi:type="dcterms:W3CDTF">2024-05-16T10:49:23Z</dcterms:modified>
</cp:coreProperties>
</file>