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 activeTab="1"/>
  </bookViews>
  <sheets>
    <sheet name="DFP Method" sheetId="1" r:id="rId1"/>
    <sheet name="CG Method" sheetId="2" r:id="rId2"/>
  </sheets>
  <calcPr calcId="124519"/>
</workbook>
</file>

<file path=xl/calcChain.xml><?xml version="1.0" encoding="utf-8"?>
<calcChain xmlns="http://schemas.openxmlformats.org/spreadsheetml/2006/main">
  <c r="B8" i="2"/>
  <c r="B9"/>
  <c r="B7"/>
  <c r="I9"/>
  <c r="H9"/>
  <c r="G9"/>
  <c r="F9"/>
  <c r="E9"/>
  <c r="D9"/>
  <c r="C9"/>
  <c r="A9"/>
  <c r="I8"/>
  <c r="H8"/>
  <c r="G8"/>
  <c r="F8"/>
  <c r="E8"/>
  <c r="D8"/>
  <c r="C8"/>
  <c r="A8"/>
  <c r="I7"/>
  <c r="H7"/>
  <c r="G7"/>
  <c r="F7"/>
  <c r="E7"/>
  <c r="D7"/>
  <c r="C7"/>
  <c r="A7"/>
  <c r="I8" i="1"/>
  <c r="I9"/>
  <c r="I7"/>
  <c r="H8"/>
  <c r="H9"/>
  <c r="H7"/>
  <c r="G8"/>
  <c r="G9"/>
  <c r="G7"/>
  <c r="F8"/>
  <c r="F9"/>
  <c r="F7"/>
  <c r="E8"/>
  <c r="E9"/>
  <c r="E7"/>
  <c r="D8"/>
  <c r="D9"/>
  <c r="D7"/>
  <c r="C8"/>
  <c r="C9"/>
  <c r="C7"/>
  <c r="B8"/>
  <c r="B9"/>
  <c r="B7"/>
  <c r="A8"/>
  <c r="A9"/>
  <c r="A7"/>
</calcChain>
</file>

<file path=xl/sharedStrings.xml><?xml version="1.0" encoding="utf-8"?>
<sst xmlns="http://schemas.openxmlformats.org/spreadsheetml/2006/main" count="52" uniqueCount="23">
  <si>
    <t>i</t>
  </si>
  <si>
    <t>x</t>
  </si>
  <si>
    <t>y</t>
  </si>
  <si>
    <t>f(x, y)</t>
  </si>
  <si>
    <t>s1</t>
  </si>
  <si>
    <t>s2</t>
  </si>
  <si>
    <t>lambda</t>
  </si>
  <si>
    <t>|xi - xm1|</t>
  </si>
  <si>
    <t>|yi - ym1|</t>
  </si>
  <si>
    <t>|fi - fm1|</t>
  </si>
  <si>
    <t>angle</t>
  </si>
  <si>
    <t>gfk</t>
  </si>
  <si>
    <t>H</t>
  </si>
  <si>
    <t xml:space="preserve">[ 9262.0 -9200.0 ]
</t>
  </si>
  <si>
    <t xml:space="preserve">[ 1.0 0.0 ]
[ 0.0 1.0 ]
</t>
  </si>
  <si>
    <t xml:space="preserve">[ 0.5 0.5 ]
[ 0.5 0.5 ]
</t>
  </si>
  <si>
    <t xml:space="preserve">[ 7.9 7.9 ]
</t>
  </si>
  <si>
    <t>[0, 0]</t>
  </si>
  <si>
    <t xml:space="preserve">[ -21.8 -21.9 ]
</t>
  </si>
  <si>
    <t xml:space="preserve">[ -0.0 0.0 ]
</t>
  </si>
  <si>
    <t>x, y</t>
  </si>
  <si>
    <t>s1, s2</t>
  </si>
  <si>
    <t>|xi - xm1| 
|yi - ym1|
|fi - fm1|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</si>
</sst>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A6" sqref="A6:I9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32</v>
      </c>
      <c r="C2">
        <v>-14</v>
      </c>
      <c r="D2">
        <v>212561</v>
      </c>
      <c r="E2">
        <v>0</v>
      </c>
      <c r="F2">
        <v>0</v>
      </c>
      <c r="G2">
        <v>1</v>
      </c>
      <c r="H2">
        <v>32</v>
      </c>
      <c r="I2">
        <v>14</v>
      </c>
      <c r="J2">
        <v>212561</v>
      </c>
      <c r="K2">
        <v>0</v>
      </c>
      <c r="L2" t="s">
        <v>13</v>
      </c>
      <c r="M2" t="s">
        <v>14</v>
      </c>
    </row>
    <row r="3" spans="1:13">
      <c r="A3" s="1">
        <v>1</v>
      </c>
      <c r="B3">
        <v>8.9</v>
      </c>
      <c r="C3">
        <v>8.94</v>
      </c>
      <c r="D3">
        <v>62.61</v>
      </c>
      <c r="E3">
        <v>-9262</v>
      </c>
      <c r="F3">
        <v>9200</v>
      </c>
      <c r="G3">
        <v>0</v>
      </c>
      <c r="H3">
        <v>23.1</v>
      </c>
      <c r="I3">
        <v>22.94</v>
      </c>
      <c r="J3">
        <v>212498.39</v>
      </c>
      <c r="K3">
        <v>0</v>
      </c>
      <c r="L3" t="s">
        <v>13</v>
      </c>
      <c r="M3" t="s">
        <v>15</v>
      </c>
    </row>
    <row r="4" spans="1:13">
      <c r="A4" s="1">
        <v>2</v>
      </c>
      <c r="B4">
        <v>1</v>
      </c>
      <c r="C4">
        <v>1</v>
      </c>
      <c r="D4">
        <v>0</v>
      </c>
      <c r="E4">
        <v>-7.88</v>
      </c>
      <c r="F4">
        <v>-7.92</v>
      </c>
      <c r="G4">
        <v>1</v>
      </c>
      <c r="H4">
        <v>7.9</v>
      </c>
      <c r="I4">
        <v>7.94</v>
      </c>
      <c r="J4">
        <v>62.61</v>
      </c>
      <c r="K4">
        <v>0</v>
      </c>
      <c r="L4" t="s">
        <v>16</v>
      </c>
      <c r="M4" t="s">
        <v>15</v>
      </c>
    </row>
    <row r="6" spans="1:13" ht="90">
      <c r="A6" s="2" t="s">
        <v>0</v>
      </c>
      <c r="B6" s="2" t="s">
        <v>20</v>
      </c>
      <c r="C6" s="2" t="s">
        <v>3</v>
      </c>
      <c r="D6" s="2" t="s">
        <v>21</v>
      </c>
      <c r="E6" s="2" t="s">
        <v>6</v>
      </c>
      <c r="F6" s="3" t="s">
        <v>22</v>
      </c>
      <c r="G6" s="2" t="s">
        <v>10</v>
      </c>
      <c r="H6" s="2" t="s">
        <v>11</v>
      </c>
      <c r="I6" s="6" t="s">
        <v>12</v>
      </c>
    </row>
    <row r="7" spans="1:13" ht="45">
      <c r="A7" s="4">
        <f>$A2</f>
        <v>0</v>
      </c>
      <c r="B7" s="4" t="str">
        <f>B2&amp;", "&amp;C2</f>
        <v>32, -14</v>
      </c>
      <c r="C7" s="4">
        <f>D2</f>
        <v>212561</v>
      </c>
      <c r="D7" s="4" t="str">
        <f>E2&amp;", "&amp;F2</f>
        <v>0, 0</v>
      </c>
      <c r="E7" s="4">
        <f>G2</f>
        <v>1</v>
      </c>
      <c r="F7" s="5" t="str">
        <f>H2&amp;CHAR(10)&amp;I2&amp;CHAR(10)&amp;J2</f>
        <v>32
14
212561</v>
      </c>
      <c r="G7" s="4">
        <f>K2</f>
        <v>0</v>
      </c>
      <c r="H7" s="5" t="str">
        <f>L2</f>
        <v xml:space="preserve">[ 9262.0 -9200.0 ]
</v>
      </c>
      <c r="I7" s="5" t="str">
        <f>M2</f>
        <v xml:space="preserve">[ 1.0 0.0 ]
[ 0.0 1.0 ]
</v>
      </c>
    </row>
    <row r="8" spans="1:13" ht="60">
      <c r="A8" s="4">
        <f t="shared" ref="A8:A9" si="0">$A3</f>
        <v>1</v>
      </c>
      <c r="B8" s="4" t="str">
        <f t="shared" ref="B8:B9" si="1">B3&amp;", "&amp;C3</f>
        <v>8,9, 8,94</v>
      </c>
      <c r="C8" s="4">
        <f t="shared" ref="C8:C9" si="2">D3</f>
        <v>62.61</v>
      </c>
      <c r="D8" s="4" t="str">
        <f t="shared" ref="D8:D9" si="3">E3&amp;", "&amp;F3</f>
        <v>-9262, 9200</v>
      </c>
      <c r="E8" s="4">
        <f t="shared" ref="E8:E9" si="4">G3</f>
        <v>0</v>
      </c>
      <c r="F8" s="5" t="str">
        <f t="shared" ref="F8:F9" si="5">H3&amp;CHAR(10)&amp;I3&amp;CHAR(10)&amp;J3</f>
        <v>23,1
22,94
212498,39</v>
      </c>
      <c r="G8" s="4">
        <f t="shared" ref="G8:G9" si="6">K3</f>
        <v>0</v>
      </c>
      <c r="H8" s="5" t="str">
        <f t="shared" ref="H8:H9" si="7">L3</f>
        <v xml:space="preserve">[ 9262.0 -9200.0 ]
</v>
      </c>
      <c r="I8" s="5" t="str">
        <f t="shared" ref="I8:I9" si="8">M3</f>
        <v xml:space="preserve">[ 0.5 0.5 ]
[ 0.5 0.5 ]
</v>
      </c>
    </row>
    <row r="9" spans="1:13" ht="45">
      <c r="A9" s="4">
        <f t="shared" si="0"/>
        <v>2</v>
      </c>
      <c r="B9" s="4" t="str">
        <f t="shared" si="1"/>
        <v>1, 1</v>
      </c>
      <c r="C9" s="4">
        <f t="shared" si="2"/>
        <v>0</v>
      </c>
      <c r="D9" s="4" t="str">
        <f t="shared" si="3"/>
        <v>-7,88, -7,92</v>
      </c>
      <c r="E9" s="4">
        <f t="shared" si="4"/>
        <v>1</v>
      </c>
      <c r="F9" s="5" t="str">
        <f t="shared" si="5"/>
        <v>7,9
7,94
62,61</v>
      </c>
      <c r="G9" s="4">
        <f t="shared" si="6"/>
        <v>0</v>
      </c>
      <c r="H9" s="5" t="str">
        <f t="shared" si="7"/>
        <v xml:space="preserve">[ 7.9 7.9 ]
</v>
      </c>
      <c r="I9" s="5" t="str">
        <f t="shared" si="8"/>
        <v xml:space="preserve">[ 0.5 0.5 ]
[ 0.5 0.5 ]
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A6" sqref="A6:H9"/>
    </sheetView>
  </sheetViews>
  <sheetFormatPr defaultRowHeight="15"/>
  <cols>
    <col min="1" max="1" width="13.7109375" customWidth="1"/>
    <col min="2" max="2" width="15.42578125" customWidth="1"/>
    <col min="3" max="3" width="11.85546875" customWidth="1"/>
    <col min="4" max="4" width="13.7109375" customWidth="1"/>
    <col min="6" max="6" width="1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</v>
      </c>
      <c r="B2">
        <v>32</v>
      </c>
      <c r="C2">
        <v>-14</v>
      </c>
      <c r="D2">
        <v>212561</v>
      </c>
      <c r="E2">
        <v>0</v>
      </c>
      <c r="F2">
        <v>0</v>
      </c>
      <c r="G2">
        <v>1</v>
      </c>
      <c r="H2">
        <v>32</v>
      </c>
      <c r="I2">
        <v>14</v>
      </c>
      <c r="J2">
        <v>212561</v>
      </c>
      <c r="K2">
        <v>0</v>
      </c>
      <c r="L2" t="s">
        <v>17</v>
      </c>
    </row>
    <row r="3" spans="1:12">
      <c r="A3" s="1">
        <v>1</v>
      </c>
      <c r="B3">
        <v>8.9</v>
      </c>
      <c r="C3">
        <v>8.94</v>
      </c>
      <c r="D3">
        <v>62.61</v>
      </c>
      <c r="E3">
        <v>-9262</v>
      </c>
      <c r="F3">
        <v>9200</v>
      </c>
      <c r="G3">
        <v>0</v>
      </c>
      <c r="H3">
        <v>23.1</v>
      </c>
      <c r="I3">
        <v>22.94</v>
      </c>
      <c r="J3">
        <v>212498.39</v>
      </c>
      <c r="K3">
        <v>0</v>
      </c>
      <c r="L3" t="s">
        <v>18</v>
      </c>
    </row>
    <row r="4" spans="1:12">
      <c r="A4" s="1">
        <v>2</v>
      </c>
      <c r="B4">
        <v>1</v>
      </c>
      <c r="C4">
        <v>1</v>
      </c>
      <c r="D4">
        <v>0</v>
      </c>
      <c r="E4">
        <v>-7.88</v>
      </c>
      <c r="F4">
        <v>-7.92</v>
      </c>
      <c r="G4">
        <v>1</v>
      </c>
      <c r="H4">
        <v>7.9</v>
      </c>
      <c r="I4">
        <v>7.94</v>
      </c>
      <c r="J4">
        <v>62.61</v>
      </c>
      <c r="K4">
        <v>0</v>
      </c>
      <c r="L4" t="s">
        <v>19</v>
      </c>
    </row>
    <row r="6" spans="1:12" ht="90">
      <c r="A6" s="2" t="s">
        <v>0</v>
      </c>
      <c r="B6" s="2" t="s">
        <v>20</v>
      </c>
      <c r="C6" s="2" t="s">
        <v>3</v>
      </c>
      <c r="D6" s="2" t="s">
        <v>21</v>
      </c>
      <c r="E6" s="2" t="s">
        <v>6</v>
      </c>
      <c r="F6" s="3" t="s">
        <v>22</v>
      </c>
      <c r="G6" s="2" t="s">
        <v>10</v>
      </c>
      <c r="H6" s="2" t="s">
        <v>11</v>
      </c>
      <c r="I6" s="6" t="s">
        <v>12</v>
      </c>
    </row>
    <row r="7" spans="1:12" ht="45">
      <c r="A7" s="4">
        <f>$A2</f>
        <v>0</v>
      </c>
      <c r="B7" s="4" t="str">
        <f>B2&amp;" "&amp;C2</f>
        <v>32 -14</v>
      </c>
      <c r="C7" s="4">
        <f>D2</f>
        <v>212561</v>
      </c>
      <c r="D7" s="4" t="str">
        <f>E2&amp;", "&amp;F2</f>
        <v>0, 0</v>
      </c>
      <c r="E7" s="4">
        <f>G2</f>
        <v>1</v>
      </c>
      <c r="F7" s="5" t="str">
        <f>H2&amp;CHAR(10)&amp;I2&amp;CHAR(10)&amp;J2</f>
        <v>32
14
212561</v>
      </c>
      <c r="G7" s="4">
        <f>K2</f>
        <v>0</v>
      </c>
      <c r="H7" s="5" t="str">
        <f>L2</f>
        <v>[0, 0]</v>
      </c>
      <c r="I7" s="5">
        <f>M2</f>
        <v>0</v>
      </c>
    </row>
    <row r="8" spans="1:12" ht="60">
      <c r="A8" s="4">
        <f t="shared" ref="A8:A9" si="0">$A3</f>
        <v>1</v>
      </c>
      <c r="B8" s="4" t="str">
        <f t="shared" ref="B8:B9" si="1">B3&amp;" "&amp;C3</f>
        <v>8,9 8,94</v>
      </c>
      <c r="C8" s="4">
        <f t="shared" ref="C8:C9" si="2">D3</f>
        <v>62.61</v>
      </c>
      <c r="D8" s="4" t="str">
        <f t="shared" ref="D8:D9" si="3">E3&amp;", "&amp;F3</f>
        <v>-9262, 9200</v>
      </c>
      <c r="E8" s="4">
        <f t="shared" ref="E8:E9" si="4">G3</f>
        <v>0</v>
      </c>
      <c r="F8" s="5" t="str">
        <f t="shared" ref="F8:F9" si="5">H3&amp;CHAR(10)&amp;I3&amp;CHAR(10)&amp;J3</f>
        <v>23,1
22,94
212498,39</v>
      </c>
      <c r="G8" s="4">
        <f t="shared" ref="G8:I9" si="6">K3</f>
        <v>0</v>
      </c>
      <c r="H8" s="5" t="str">
        <f t="shared" si="6"/>
        <v xml:space="preserve">[ -21.8 -21.9 ]
</v>
      </c>
      <c r="I8" s="5">
        <f t="shared" si="6"/>
        <v>0</v>
      </c>
    </row>
    <row r="9" spans="1:12" ht="45">
      <c r="A9" s="4">
        <f t="shared" si="0"/>
        <v>2</v>
      </c>
      <c r="B9" s="4" t="str">
        <f t="shared" si="1"/>
        <v>1 1</v>
      </c>
      <c r="C9" s="4">
        <f t="shared" si="2"/>
        <v>0</v>
      </c>
      <c r="D9" s="4" t="str">
        <f t="shared" si="3"/>
        <v>-7,88, -7,92</v>
      </c>
      <c r="E9" s="4">
        <f t="shared" si="4"/>
        <v>1</v>
      </c>
      <c r="F9" s="5" t="str">
        <f t="shared" si="5"/>
        <v>7,9
7,94
62,61</v>
      </c>
      <c r="G9" s="4">
        <f t="shared" si="6"/>
        <v>0</v>
      </c>
      <c r="H9" s="5" t="str">
        <f t="shared" si="6"/>
        <v xml:space="preserve">[ -0.0 0.0 ]
</v>
      </c>
      <c r="I9" s="5">
        <f t="shared" si="6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DFP Method</vt:lpstr>
      <vt:lpstr>CG 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2024-03-03T19:06:51Z</dcterms:created>
  <dcterms:modified xsi:type="dcterms:W3CDTF">2024-03-03T19:17:58Z</dcterms:modified>
</cp:coreProperties>
</file>