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15" windowWidth="15975" windowHeight="10170"/>
  </bookViews>
  <sheets>
    <sheet name="DFP Method" sheetId="1" r:id="rId1"/>
    <sheet name="CG Method" sheetId="2" r:id="rId2"/>
  </sheets>
  <calcPr calcId="124519"/>
</workbook>
</file>

<file path=xl/calcChain.xml><?xml version="1.0" encoding="utf-8"?>
<calcChain xmlns="http://schemas.openxmlformats.org/spreadsheetml/2006/main">
  <c r="I36" i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35"/>
  <c r="H65" i="2"/>
  <c r="G65"/>
  <c r="F65"/>
  <c r="E65"/>
  <c r="D65"/>
  <c r="C65"/>
  <c r="B65"/>
  <c r="A65"/>
  <c r="H64"/>
  <c r="G64"/>
  <c r="F64"/>
  <c r="E64"/>
  <c r="D64"/>
  <c r="C64"/>
  <c r="B64"/>
  <c r="A64"/>
  <c r="H63"/>
  <c r="G63"/>
  <c r="F63"/>
  <c r="E63"/>
  <c r="D63"/>
  <c r="C63"/>
  <c r="B63"/>
  <c r="A63"/>
  <c r="H62"/>
  <c r="G62"/>
  <c r="F62"/>
  <c r="E62"/>
  <c r="D62"/>
  <c r="C62"/>
  <c r="B62"/>
  <c r="A62"/>
  <c r="H61"/>
  <c r="G61"/>
  <c r="F61"/>
  <c r="E61"/>
  <c r="D61"/>
  <c r="C61"/>
  <c r="B61"/>
  <c r="A61"/>
  <c r="H60"/>
  <c r="G60"/>
  <c r="F60"/>
  <c r="E60"/>
  <c r="D60"/>
  <c r="C60"/>
  <c r="B60"/>
  <c r="A60"/>
  <c r="H59"/>
  <c r="G59"/>
  <c r="F59"/>
  <c r="E59"/>
  <c r="D59"/>
  <c r="C59"/>
  <c r="B59"/>
  <c r="A59"/>
  <c r="H58"/>
  <c r="G58"/>
  <c r="F58"/>
  <c r="E58"/>
  <c r="D58"/>
  <c r="C58"/>
  <c r="B58"/>
  <c r="A58"/>
  <c r="H57"/>
  <c r="G57"/>
  <c r="F57"/>
  <c r="E57"/>
  <c r="D57"/>
  <c r="C57"/>
  <c r="B57"/>
  <c r="A57"/>
  <c r="H56"/>
  <c r="G56"/>
  <c r="F56"/>
  <c r="E56"/>
  <c r="D56"/>
  <c r="C56"/>
  <c r="B56"/>
  <c r="A56"/>
  <c r="H55"/>
  <c r="G55"/>
  <c r="F55"/>
  <c r="E55"/>
  <c r="D55"/>
  <c r="C55"/>
  <c r="B55"/>
  <c r="A55"/>
  <c r="H54"/>
  <c r="G54"/>
  <c r="F54"/>
  <c r="E54"/>
  <c r="D54"/>
  <c r="C54"/>
  <c r="B54"/>
  <c r="A54"/>
  <c r="H53"/>
  <c r="G53"/>
  <c r="F53"/>
  <c r="E53"/>
  <c r="D53"/>
  <c r="C53"/>
  <c r="B53"/>
  <c r="A53"/>
  <c r="H52"/>
  <c r="G52"/>
  <c r="F52"/>
  <c r="E52"/>
  <c r="D52"/>
  <c r="C52"/>
  <c r="B52"/>
  <c r="A52"/>
  <c r="H51"/>
  <c r="G51"/>
  <c r="F51"/>
  <c r="E51"/>
  <c r="D51"/>
  <c r="C51"/>
  <c r="B51"/>
  <c r="A51"/>
  <c r="H50"/>
  <c r="G50"/>
  <c r="F50"/>
  <c r="E50"/>
  <c r="D50"/>
  <c r="C50"/>
  <c r="B50"/>
  <c r="A50"/>
  <c r="H49"/>
  <c r="G49"/>
  <c r="F49"/>
  <c r="E49"/>
  <c r="D49"/>
  <c r="C49"/>
  <c r="B49"/>
  <c r="A49"/>
  <c r="H48"/>
  <c r="G48"/>
  <c r="F48"/>
  <c r="E48"/>
  <c r="D48"/>
  <c r="C48"/>
  <c r="B48"/>
  <c r="A48"/>
  <c r="H47"/>
  <c r="G47"/>
  <c r="F47"/>
  <c r="E47"/>
  <c r="D47"/>
  <c r="C47"/>
  <c r="B47"/>
  <c r="A47"/>
  <c r="H46"/>
  <c r="G46"/>
  <c r="F46"/>
  <c r="E46"/>
  <c r="D46"/>
  <c r="C46"/>
  <c r="B46"/>
  <c r="A46"/>
  <c r="H45"/>
  <c r="G45"/>
  <c r="F45"/>
  <c r="E45"/>
  <c r="D45"/>
  <c r="C45"/>
  <c r="B45"/>
  <c r="A45"/>
  <c r="H44"/>
  <c r="G44"/>
  <c r="F44"/>
  <c r="E44"/>
  <c r="D44"/>
  <c r="C44"/>
  <c r="B44"/>
  <c r="A44"/>
  <c r="H43"/>
  <c r="G43"/>
  <c r="F43"/>
  <c r="E43"/>
  <c r="D43"/>
  <c r="C43"/>
  <c r="B43"/>
  <c r="A43"/>
  <c r="H42"/>
  <c r="G42"/>
  <c r="F42"/>
  <c r="E42"/>
  <c r="D42"/>
  <c r="C42"/>
  <c r="B42"/>
  <c r="A42"/>
  <c r="H41"/>
  <c r="G41"/>
  <c r="F41"/>
  <c r="E41"/>
  <c r="D41"/>
  <c r="C41"/>
  <c r="B41"/>
  <c r="A41"/>
  <c r="H40"/>
  <c r="G40"/>
  <c r="F40"/>
  <c r="E40"/>
  <c r="D40"/>
  <c r="C40"/>
  <c r="B40"/>
  <c r="A40"/>
  <c r="H39"/>
  <c r="G39"/>
  <c r="F39"/>
  <c r="E39"/>
  <c r="D39"/>
  <c r="C39"/>
  <c r="B39"/>
  <c r="A39"/>
  <c r="H38"/>
  <c r="G38"/>
  <c r="F38"/>
  <c r="E38"/>
  <c r="D38"/>
  <c r="C38"/>
  <c r="B38"/>
  <c r="A38"/>
  <c r="H37"/>
  <c r="G37"/>
  <c r="F37"/>
  <c r="E37"/>
  <c r="D37"/>
  <c r="C37"/>
  <c r="B37"/>
  <c r="A37"/>
  <c r="H36"/>
  <c r="G36"/>
  <c r="F36"/>
  <c r="E36"/>
  <c r="D36"/>
  <c r="C36"/>
  <c r="B36"/>
  <c r="A36"/>
  <c r="H35"/>
  <c r="G35"/>
  <c r="F35"/>
  <c r="E35"/>
  <c r="D35"/>
  <c r="C35"/>
  <c r="B35"/>
  <c r="A35"/>
  <c r="H65" i="1"/>
  <c r="G65"/>
  <c r="F65"/>
  <c r="E65"/>
  <c r="D65"/>
  <c r="C65"/>
  <c r="B65"/>
  <c r="A65"/>
  <c r="H64"/>
  <c r="G64"/>
  <c r="F64"/>
  <c r="E64"/>
  <c r="D64"/>
  <c r="C64"/>
  <c r="B64"/>
  <c r="A64"/>
  <c r="H63"/>
  <c r="G63"/>
  <c r="F63"/>
  <c r="E63"/>
  <c r="D63"/>
  <c r="C63"/>
  <c r="B63"/>
  <c r="A63"/>
  <c r="H62"/>
  <c r="G62"/>
  <c r="F62"/>
  <c r="E62"/>
  <c r="D62"/>
  <c r="C62"/>
  <c r="B62"/>
  <c r="A62"/>
  <c r="H61"/>
  <c r="G61"/>
  <c r="F61"/>
  <c r="E61"/>
  <c r="D61"/>
  <c r="C61"/>
  <c r="B61"/>
  <c r="A61"/>
  <c r="H60"/>
  <c r="G60"/>
  <c r="F60"/>
  <c r="E60"/>
  <c r="D60"/>
  <c r="C60"/>
  <c r="B60"/>
  <c r="A60"/>
  <c r="H59"/>
  <c r="G59"/>
  <c r="F59"/>
  <c r="E59"/>
  <c r="D59"/>
  <c r="C59"/>
  <c r="B59"/>
  <c r="A59"/>
  <c r="H58"/>
  <c r="G58"/>
  <c r="F58"/>
  <c r="E58"/>
  <c r="D58"/>
  <c r="C58"/>
  <c r="B58"/>
  <c r="A58"/>
  <c r="H57"/>
  <c r="G57"/>
  <c r="F57"/>
  <c r="E57"/>
  <c r="D57"/>
  <c r="C57"/>
  <c r="B57"/>
  <c r="A57"/>
  <c r="H56"/>
  <c r="G56"/>
  <c r="F56"/>
  <c r="E56"/>
  <c r="D56"/>
  <c r="C56"/>
  <c r="B56"/>
  <c r="A56"/>
  <c r="H55"/>
  <c r="G55"/>
  <c r="F55"/>
  <c r="E55"/>
  <c r="D55"/>
  <c r="C55"/>
  <c r="B55"/>
  <c r="A55"/>
  <c r="H54"/>
  <c r="G54"/>
  <c r="F54"/>
  <c r="E54"/>
  <c r="D54"/>
  <c r="C54"/>
  <c r="B54"/>
  <c r="A54"/>
  <c r="H53"/>
  <c r="G53"/>
  <c r="F53"/>
  <c r="E53"/>
  <c r="D53"/>
  <c r="C53"/>
  <c r="B53"/>
  <c r="A53"/>
  <c r="H52"/>
  <c r="G52"/>
  <c r="F52"/>
  <c r="E52"/>
  <c r="D52"/>
  <c r="C52"/>
  <c r="B52"/>
  <c r="A52"/>
  <c r="H51"/>
  <c r="G51"/>
  <c r="F51"/>
  <c r="E51"/>
  <c r="D51"/>
  <c r="C51"/>
  <c r="B51"/>
  <c r="A51"/>
  <c r="H50"/>
  <c r="G50"/>
  <c r="F50"/>
  <c r="E50"/>
  <c r="D50"/>
  <c r="C50"/>
  <c r="B50"/>
  <c r="A50"/>
  <c r="H49"/>
  <c r="G49"/>
  <c r="F49"/>
  <c r="E49"/>
  <c r="D49"/>
  <c r="C49"/>
  <c r="B49"/>
  <c r="A49"/>
  <c r="H48"/>
  <c r="G48"/>
  <c r="F48"/>
  <c r="E48"/>
  <c r="D48"/>
  <c r="C48"/>
  <c r="B48"/>
  <c r="A48"/>
  <c r="H47"/>
  <c r="G47"/>
  <c r="F47"/>
  <c r="E47"/>
  <c r="D47"/>
  <c r="C47"/>
  <c r="B47"/>
  <c r="A47"/>
  <c r="H46"/>
  <c r="G46"/>
  <c r="F46"/>
  <c r="E46"/>
  <c r="D46"/>
  <c r="C46"/>
  <c r="B46"/>
  <c r="A46"/>
  <c r="H45"/>
  <c r="G45"/>
  <c r="F45"/>
  <c r="E45"/>
  <c r="D45"/>
  <c r="C45"/>
  <c r="B45"/>
  <c r="A45"/>
  <c r="H44"/>
  <c r="G44"/>
  <c r="F44"/>
  <c r="E44"/>
  <c r="D44"/>
  <c r="C44"/>
  <c r="B44"/>
  <c r="A44"/>
  <c r="H43"/>
  <c r="G43"/>
  <c r="F43"/>
  <c r="E43"/>
  <c r="D43"/>
  <c r="C43"/>
  <c r="B43"/>
  <c r="A43"/>
  <c r="H42"/>
  <c r="G42"/>
  <c r="F42"/>
  <c r="E42"/>
  <c r="D42"/>
  <c r="C42"/>
  <c r="B42"/>
  <c r="A42"/>
  <c r="H41"/>
  <c r="G41"/>
  <c r="F41"/>
  <c r="E41"/>
  <c r="D41"/>
  <c r="C41"/>
  <c r="B41"/>
  <c r="A41"/>
  <c r="H40"/>
  <c r="G40"/>
  <c r="F40"/>
  <c r="E40"/>
  <c r="D40"/>
  <c r="C40"/>
  <c r="B40"/>
  <c r="A40"/>
  <c r="H39"/>
  <c r="G39"/>
  <c r="F39"/>
  <c r="E39"/>
  <c r="D39"/>
  <c r="C39"/>
  <c r="B39"/>
  <c r="A39"/>
  <c r="H38"/>
  <c r="G38"/>
  <c r="F38"/>
  <c r="E38"/>
  <c r="D38"/>
  <c r="C38"/>
  <c r="B38"/>
  <c r="A38"/>
  <c r="H37"/>
  <c r="G37"/>
  <c r="F37"/>
  <c r="E37"/>
  <c r="D37"/>
  <c r="C37"/>
  <c r="B37"/>
  <c r="A37"/>
  <c r="H36"/>
  <c r="G36"/>
  <c r="F36"/>
  <c r="E36"/>
  <c r="D36"/>
  <c r="C36"/>
  <c r="B36"/>
  <c r="A36"/>
  <c r="H35"/>
  <c r="G35"/>
  <c r="F35"/>
  <c r="E35"/>
  <c r="D35"/>
  <c r="C35"/>
  <c r="B35"/>
  <c r="A35"/>
</calcChain>
</file>

<file path=xl/sharedStrings.xml><?xml version="1.0" encoding="utf-8"?>
<sst xmlns="http://schemas.openxmlformats.org/spreadsheetml/2006/main" count="755" uniqueCount="566">
  <si>
    <t>i</t>
  </si>
  <si>
    <t>x</t>
  </si>
  <si>
    <t>y</t>
  </si>
  <si>
    <t>f(x, y)</t>
  </si>
  <si>
    <t>s1</t>
  </si>
  <si>
    <t>s2</t>
  </si>
  <si>
    <t>lambda</t>
  </si>
  <si>
    <t>|xi - xm1|</t>
  </si>
  <si>
    <t>|yi - ym1|</t>
  </si>
  <si>
    <t>|fi - fm1|</t>
  </si>
  <si>
    <t>angle</t>
  </si>
  <si>
    <t>gfk</t>
  </si>
  <si>
    <t>H</t>
  </si>
  <si>
    <t>-9</t>
  </si>
  <si>
    <t>5</t>
  </si>
  <si>
    <t>0.09331963001027749</t>
  </si>
  <si>
    <t>0.0</t>
  </si>
  <si>
    <t>1.0</t>
  </si>
  <si>
    <t>9</t>
  </si>
  <si>
    <t>0</t>
  </si>
  <si>
    <t xml:space="preserve">[ 0.0 -0.0 ]
</t>
  </si>
  <si>
    <t xml:space="preserve">[ 1.0 0.0 ]
[ 0.0 1.0 ]
</t>
  </si>
  <si>
    <t>-7.430990635975958</t>
  </si>
  <si>
    <t>4.666089592094583</t>
  </si>
  <si>
    <t>0.12543799813672582</t>
  </si>
  <si>
    <t>0.015690093645242376</t>
  </si>
  <si>
    <t>-0.0033391040801186685</t>
  </si>
  <si>
    <t>99.99999996812033</t>
  </si>
  <si>
    <t>1.5690093640240423</t>
  </si>
  <si>
    <t>0.3339104079054174</t>
  </si>
  <si>
    <t>0.03211836812644833</t>
  </si>
  <si>
    <t xml:space="preserve">[ 174.4 -36.9 ]
[ -36.9 8.8 ]
</t>
  </si>
  <si>
    <t>1.1944032485246652</t>
  </si>
  <si>
    <t>2.830997944695682</t>
  </si>
  <si>
    <t>2.4696505493425427</t>
  </si>
  <si>
    <t>4.428013014302092</t>
  </si>
  <si>
    <t>-0.9420798407503508</t>
  </si>
  <si>
    <t>1.9479152063558443</t>
  </si>
  <si>
    <t>8.625393884500623</t>
  </si>
  <si>
    <t>1.8350916473989005</t>
  </si>
  <si>
    <t>2.3442125512058167</t>
  </si>
  <si>
    <t>8.537736462515939e-07</t>
  </si>
  <si>
    <t xml:space="preserve">[ -186.7 35.5 ]
[ 35.5 -6.5 ]
</t>
  </si>
  <si>
    <t>1.2085156158226706</t>
  </si>
  <si>
    <t>2.827603726985536</t>
  </si>
  <si>
    <t>2.4698306304028743</t>
  </si>
  <si>
    <t>3.9061314143852948</t>
  </si>
  <si>
    <t>-0.9394781289981163</t>
  </si>
  <si>
    <t>0.003612875707671575</t>
  </si>
  <si>
    <t>0.014112367298005468</t>
  </si>
  <si>
    <t>0.0033942177101460302</t>
  </si>
  <si>
    <t>0.00018008106033162719</t>
  </si>
  <si>
    <t xml:space="preserve">[ -0.2 -0.9 ]
</t>
  </si>
  <si>
    <t xml:space="preserve">[ -0.5 0.2 ]
[ 0.2 0.2 ]
</t>
  </si>
  <si>
    <t>0.97402411037567</t>
  </si>
  <si>
    <t>1.1196822218300944</t>
  </si>
  <si>
    <t>3.818497200011784</t>
  </si>
  <si>
    <t>-0.026472170161412702</t>
  </si>
  <si>
    <t>-0.19281034773786207</t>
  </si>
  <si>
    <t>8.858038612520266</t>
  </si>
  <si>
    <t>0.2344915054470006</t>
  </si>
  <si>
    <t>1.7079215051554417</t>
  </si>
  <si>
    <t>1.3486665696089095</t>
  </si>
  <si>
    <t xml:space="preserve">[ -0.8 0.2 ]
[ 0.2 -2.1 ]
</t>
  </si>
  <si>
    <t>0.9740241000082903</t>
  </si>
  <si>
    <t>1.1196822281469363</t>
  </si>
  <si>
    <t>3.8184971965058843</t>
  </si>
  <si>
    <t>-0.24755160266903484</t>
  </si>
  <si>
    <t>0.15083313269549228</t>
  </si>
  <si>
    <t>4.187967118276776e-08</t>
  </si>
  <si>
    <t>1.036737973247881e-08</t>
  </si>
  <si>
    <t>6.316841938414086e-09</t>
  </si>
  <si>
    <t>3.5058995706549467e-09</t>
  </si>
  <si>
    <t xml:space="preserve">[ 0.3 -0.0 ]
</t>
  </si>
  <si>
    <t xml:space="preserve">[ -0.2 -0.2 ]
[ -0.2 -1.8 ]
</t>
  </si>
  <si>
    <t>0.9740240977784504</t>
  </si>
  <si>
    <t>1.1196822288300665</t>
  </si>
  <si>
    <t>3.818497195780769</t>
  </si>
  <si>
    <t>-0.05324396714558544</t>
  </si>
  <si>
    <t>0.016311738917041605</t>
  </si>
  <si>
    <t>2.2298398683062715e-09</t>
  </si>
  <si>
    <t>6.831302190590804e-10</t>
  </si>
  <si>
    <t>7.251150790921201e-10</t>
  </si>
  <si>
    <t>1.4787793334710982e-06</t>
  </si>
  <si>
    <t xml:space="preserve">[ -0.2 -0.1 ]
[ -0.1 -1.8 ]
</t>
  </si>
  <si>
    <t>0.9740240956840164</t>
  </si>
  <si>
    <t>1.119682230719979</t>
  </si>
  <si>
    <t>3.8184971950462048</t>
  </si>
  <si>
    <t>-0.05001075667136278</t>
  </si>
  <si>
    <t>0.04512720588097504</t>
  </si>
  <si>
    <t>2.094434070620821e-09</t>
  </si>
  <si>
    <t>1.889912448760356e-09</t>
  </si>
  <si>
    <t>7.345644092993098e-10</t>
  </si>
  <si>
    <t>1.7075472925031877e-06</t>
  </si>
  <si>
    <t xml:space="preserve">[ -0.2 -0.2 ]
[ -0.2 -1.4 ]
</t>
  </si>
  <si>
    <t>0.9740240932610769</t>
  </si>
  <si>
    <t>1.1196822307289864</t>
  </si>
  <si>
    <t>3.818497194289713</t>
  </si>
  <si>
    <t>-0.05785478916567452</t>
  </si>
  <si>
    <t>0.0002150811623342508</t>
  </si>
  <si>
    <t>2.422939515689393e-09</t>
  </si>
  <si>
    <t>9.00746144338882e-12</t>
  </si>
  <si>
    <t>7.564917581248665e-10</t>
  </si>
  <si>
    <t xml:space="preserve">[ -0.2 -0.0 ]
[ -0.0 -1.3 ]
</t>
  </si>
  <si>
    <t>0.9740240911056617</t>
  </si>
  <si>
    <t>1.1196822329149736</t>
  </si>
  <si>
    <t>3.8184971935234335</t>
  </si>
  <si>
    <t>-0.05146686001871831</t>
  </si>
  <si>
    <t>0.05219685716295336</t>
  </si>
  <si>
    <t>2.1554151796721044e-09</t>
  </si>
  <si>
    <t>2.1859871690566024e-09</t>
  </si>
  <si>
    <t>7.662794843099618e-10</t>
  </si>
  <si>
    <t xml:space="preserve">[ -0.2 -0.1 ]
[ -0.1 -1.0 ]
</t>
  </si>
  <si>
    <t>0.9740240887902674</t>
  </si>
  <si>
    <t>1.1196822334402514</t>
  </si>
  <si>
    <t>3.818497192778383</t>
  </si>
  <si>
    <t>-0.05528683065180031</t>
  </si>
  <si>
    <t>0.012542547092039953</t>
  </si>
  <si>
    <t>2.315394320717701e-09</t>
  </si>
  <si>
    <t>5.25277821239456e-10</t>
  </si>
  <si>
    <t>7.450506878114993e-10</t>
  </si>
  <si>
    <t xml:space="preserve">[ -0.2 -0.0 ]
[ -0.0 -1.0 ]
</t>
  </si>
  <si>
    <t>0.9740240866483163</t>
  </si>
  <si>
    <t>1.1196822348505286</t>
  </si>
  <si>
    <t>3.81849719204954</t>
  </si>
  <si>
    <t>-0.051145364576799066</t>
  </si>
  <si>
    <t>0.033674506193132746</t>
  </si>
  <si>
    <t>2.1419510609632653e-09</t>
  </si>
  <si>
    <t>1.4102772283308695e-09</t>
  </si>
  <si>
    <t>7.288427639196016e-10</t>
  </si>
  <si>
    <t xml:space="preserve">[ -0.2 -0.1 ]
[ -0.1 -0.9 ]
</t>
  </si>
  <si>
    <t>0.9740240844598275</t>
  </si>
  <si>
    <t>1.1196822357969494</t>
  </si>
  <si>
    <t>3.818497191326048</t>
  </si>
  <si>
    <t>-0.05225659015619983</t>
  </si>
  <si>
    <t>0.02259857261875631</t>
  </si>
  <si>
    <t>2.1884888345979903e-09</t>
  </si>
  <si>
    <t>9.46420719571961e-10</t>
  </si>
  <si>
    <t>7.234919330301182e-10</t>
  </si>
  <si>
    <t>1.9090959104164224e-06</t>
  </si>
  <si>
    <t xml:space="preserve">[ -0.2 -0.0 ]
[ -0.0 -0.9 ]
</t>
  </si>
  <si>
    <t>0.9740240823061441</t>
  </si>
  <si>
    <t>1.119682236964611</t>
  </si>
  <si>
    <t>3.8184971906039387</t>
  </si>
  <si>
    <t>-0.051425507678083314</t>
  </si>
  <si>
    <t>0.02788135031590961</t>
  </si>
  <si>
    <t>2.1536833427759916e-09</t>
  </si>
  <si>
    <t>1.1676617450717686e-09</t>
  </si>
  <si>
    <t>7.221094833198549e-10</t>
  </si>
  <si>
    <t>0.9740240801385027</t>
  </si>
  <si>
    <t>1.1196822380227893</t>
  </si>
  <si>
    <t>3.818497189882164</t>
  </si>
  <si>
    <t>-0.05175879684462206</t>
  </si>
  <si>
    <t>0.025267106813485818</t>
  </si>
  <si>
    <t>2.1676413997084865e-09</t>
  </si>
  <si>
    <t>1.0581782117213834e-09</t>
  </si>
  <si>
    <t>7.21774640055628e-10</t>
  </si>
  <si>
    <t>0.9740240779783946</t>
  </si>
  <si>
    <t>1.1196822391339707</t>
  </si>
  <si>
    <t>3.8184971891604693</t>
  </si>
  <si>
    <t>-0.05157891606699819</t>
  </si>
  <si>
    <t>0.026532715704808744</t>
  </si>
  <si>
    <t>2.160108092397195e-09</t>
  </si>
  <si>
    <t>1.111181369140013e-09</t>
  </si>
  <si>
    <t>7.21694703997855e-10</t>
  </si>
  <si>
    <t>1.2074182697257333e-06</t>
  </si>
  <si>
    <t>0.9740240758147887</t>
  </si>
  <si>
    <t>1.1196822402192315</t>
  </si>
  <si>
    <t>3.818497188438794</t>
  </si>
  <si>
    <t>-0.05166243945867698</t>
  </si>
  <si>
    <t>0.02591378436832599</t>
  </si>
  <si>
    <t>2.163605961058579e-09</t>
  </si>
  <si>
    <t>1.0852607701394845e-09</t>
  </si>
  <si>
    <t>7.216751640726216e-10</t>
  </si>
  <si>
    <t>0.9740240736529285</t>
  </si>
  <si>
    <t>1.119682241317104</t>
  </si>
  <si>
    <t>3.8184971877171234</t>
  </si>
  <si>
    <t>-0.05162075169002153</t>
  </si>
  <si>
    <t>0.02621492472768831</t>
  </si>
  <si>
    <t>2.161860135352356e-09</t>
  </si>
  <si>
    <t>1.0978724596100164e-09</t>
  </si>
  <si>
    <t>7.216707231805231e-10</t>
  </si>
  <si>
    <t>0.9740240714902273</t>
  </si>
  <si>
    <t>1.119682242408825</t>
  </si>
  <si>
    <t>3.818497186995453</t>
  </si>
  <si>
    <t>-0.05164083666408517</t>
  </si>
  <si>
    <t>0.02606804735657982</t>
  </si>
  <si>
    <t>2.162701240315812e-09</t>
  </si>
  <si>
    <t>1.0917211579197783e-09</t>
  </si>
  <si>
    <t>7.216702790913132e-10</t>
  </si>
  <si>
    <t>0.9740240693279382</t>
  </si>
  <si>
    <t>1.1196822435035432</t>
  </si>
  <si>
    <t>3.8184971862737833</t>
  </si>
  <si>
    <t>-0.05163099627648934</t>
  </si>
  <si>
    <t>0.026139605276450355</t>
  </si>
  <si>
    <t>2.162289125529071e-09</t>
  </si>
  <si>
    <t>1.0947180939524515e-09</t>
  </si>
  <si>
    <t>7.216698350021034e-10</t>
  </si>
  <si>
    <t>0.9740240671654485</t>
  </si>
  <si>
    <t>1.1196822445968004</t>
  </si>
  <si>
    <t>3.818497185552113</t>
  </si>
  <si>
    <t>-0.05163578329296805</t>
  </si>
  <si>
    <t>0.026104724845463084</t>
  </si>
  <si>
    <t>2.1624896318073183e-09</t>
  </si>
  <si>
    <t>1.0932572624966497e-09</t>
  </si>
  <si>
    <t>0.9740240650030566</t>
  </si>
  <si>
    <t>1.1196822456907698</t>
  </si>
  <si>
    <t>3.818497184830443</t>
  </si>
  <si>
    <t>-0.05163344984657073</t>
  </si>
  <si>
    <t>0.026121727550080562</t>
  </si>
  <si>
    <t>2.1623919321811513e-09</t>
  </si>
  <si>
    <t>1.0939693595446442e-09</t>
  </si>
  <si>
    <t>0.974024062840617</t>
  </si>
  <si>
    <t>1.1196822467843919</t>
  </si>
  <si>
    <t>3.818497184108773</t>
  </si>
  <si>
    <t>-0.0516345884448229</t>
  </si>
  <si>
    <t>0.026113436947559625</t>
  </si>
  <si>
    <t>2.1624395607489078e-09</t>
  </si>
  <si>
    <t>1.0936220817825415e-09</t>
  </si>
  <si>
    <t>0.9740240606782006</t>
  </si>
  <si>
    <t>1.1196822478781834</t>
  </si>
  <si>
    <t>3.818497183387103</t>
  </si>
  <si>
    <t>-0.05163403761810848</t>
  </si>
  <si>
    <t>0.026117483159713538</t>
  </si>
  <si>
    <t>2.1624164681099955e-09</t>
  </si>
  <si>
    <t>1.0937915018160993e-09</t>
  </si>
  <si>
    <t>0.9740240585157726</t>
  </si>
  <si>
    <t>1.1196822489718925</t>
  </si>
  <si>
    <t>3.8184971826654333</t>
  </si>
  <si>
    <t>-0.05163431110793442</t>
  </si>
  <si>
    <t>0.026115514197151603</t>
  </si>
  <si>
    <t>2.1624280144294517e-09</t>
  </si>
  <si>
    <t>1.0937091232676721e-09</t>
  </si>
  <si>
    <t>0.9740240563533501</t>
  </si>
  <si>
    <t>1.1196822500656418</t>
  </si>
  <si>
    <t>3.818497181943763</t>
  </si>
  <si>
    <t>-0.05163417879165779</t>
  </si>
  <si>
    <t>0.02611647342285598</t>
  </si>
  <si>
    <t>2.1624224633143285e-09</t>
  </si>
  <si>
    <t>1.0937493133411635e-09</t>
  </si>
  <si>
    <t>0.9740240541909249</t>
  </si>
  <si>
    <t>1.1196822511593716</t>
  </si>
  <si>
    <t>3.8184971812220923</t>
  </si>
  <si>
    <t>-0.051634245688766255</t>
  </si>
  <si>
    <t>0.026116005556689026</t>
  </si>
  <si>
    <t>2.16242523887189e-09</t>
  </si>
  <si>
    <t>1.0937297734159301e-09</t>
  </si>
  <si>
    <t>0.9740240520285008</t>
  </si>
  <si>
    <t>1.119682252253111</t>
  </si>
  <si>
    <t>3.8184971805004224</t>
  </si>
  <si>
    <t>-0.05163421708268742</t>
  </si>
  <si>
    <t>0.02611623449038323</t>
  </si>
  <si>
    <t>2.162424017626563e-09</t>
  </si>
  <si>
    <t>1.093739321333942e-09</t>
  </si>
  <si>
    <t>0.974024049866076</t>
  </si>
  <si>
    <t>1.1196822533468456</t>
  </si>
  <si>
    <t>3.8184971797787517</t>
  </si>
  <si>
    <t>-0.05163423535127263</t>
  </si>
  <si>
    <t>0.026116123155774825</t>
  </si>
  <si>
    <t>2.1624247947826802e-09</t>
  </si>
  <si>
    <t>1.0937346583972385e-09</t>
  </si>
  <si>
    <t>0.9740240477036515</t>
  </si>
  <si>
    <t>1.1196822544405827</t>
  </si>
  <si>
    <t>3.818497179057081</t>
  </si>
  <si>
    <t>-0.051634229408344355</t>
  </si>
  <si>
    <t>0.026116183096243077</t>
  </si>
  <si>
    <t>2.1624245727380753e-09</t>
  </si>
  <si>
    <t>1.0937371008878927e-09</t>
  </si>
  <si>
    <t>0.9740240455412267</t>
  </si>
  <si>
    <t>1.1196822555343187</t>
  </si>
  <si>
    <t>3.8184971783354102</t>
  </si>
  <si>
    <t>-0.05163423509591246</t>
  </si>
  <si>
    <t>0.026116156950547666</t>
  </si>
  <si>
    <t>1.093735990664868e-09</t>
  </si>
  <si>
    <t>[0, 0]</t>
  </si>
  <si>
    <t>-0.06365759041844943</t>
  </si>
  <si>
    <t>0.012961926872355194</t>
  </si>
  <si>
    <t>199.9996315985308</t>
  </si>
  <si>
    <t>3.138012948794925</t>
  </si>
  <si>
    <t>0.667819585892885</t>
  </si>
  <si>
    <t>0.08369559512155084</t>
  </si>
  <si>
    <t>179.49497364029412</t>
  </si>
  <si>
    <t xml:space="preserve">[ -0.1 0.0 ]
</t>
  </si>
  <si>
    <t>-5.861987051205075</t>
  </si>
  <si>
    <t>4.332180414107115</t>
  </si>
  <si>
    <t>0.17701522513182832</t>
  </si>
  <si>
    <t>0.10391135910721619</t>
  </si>
  <si>
    <t>-0.02211400523691396</t>
  </si>
  <si>
    <t>0.0003684114691716383</t>
  </si>
  <si>
    <t>2.3452186409755882e-05</t>
  </si>
  <si>
    <t>4.775322522299064e-06</t>
  </si>
  <si>
    <t>9.877725966889184e-07</t>
  </si>
  <si>
    <t>179.49497465317933</t>
  </si>
  <si>
    <t xml:space="preserve">[ 0.1 -0.0 ]
</t>
  </si>
  <si>
    <t>-5.862010503391485</t>
  </si>
  <si>
    <t>4.332185189429637</t>
  </si>
  <si>
    <t>0.17701423735923164</t>
  </si>
  <si>
    <t>-54.197906987242256</t>
  </si>
  <si>
    <t>10.572009167110895</t>
  </si>
  <si>
    <t>67.90744791688802</t>
  </si>
  <si>
    <t>7.056355206546331</t>
  </si>
  <si>
    <t>1.5017056588595237</t>
  </si>
  <si>
    <t>2.2931249414018824</t>
  </si>
  <si>
    <t>179.02346497904648</t>
  </si>
  <si>
    <t xml:space="preserve">[ -54.2 10.6 ]
</t>
  </si>
  <si>
    <t>1.1943447031548464</t>
  </si>
  <si>
    <t>2.8304795305701136</t>
  </si>
  <si>
    <t>2.470139178761114</t>
  </si>
  <si>
    <t>53.770771807202756</t>
  </si>
  <si>
    <t>-11.444964452190796</t>
  </si>
  <si>
    <t>0.01996713053919774</t>
  </si>
  <si>
    <t>0.0038948494293511438</t>
  </si>
  <si>
    <t>3.3655410544675135e-05</t>
  </si>
  <si>
    <t>179.02175133264032</t>
  </si>
  <si>
    <t xml:space="preserve">[ 53.8 -11.4 ]
</t>
  </si>
  <si>
    <t>1.1743775726156487</t>
  </si>
  <si>
    <t>2.8343743799994647</t>
  </si>
  <si>
    <t>2.4701055233505693</t>
  </si>
  <si>
    <t>-54.2404936781536</t>
  </si>
  <si>
    <t>10.582687311147241</t>
  </si>
  <si>
    <t>0.01980976903998455</t>
  </si>
  <si>
    <t>0.00421645616844879</t>
  </si>
  <si>
    <t>0.00036051707960016444</t>
  </si>
  <si>
    <t>179.02416411858687</t>
  </si>
  <si>
    <t>1.1941873416556332</t>
  </si>
  <si>
    <t>2.830157923831016</t>
  </si>
  <si>
    <t>2.4704660404301695</t>
  </si>
  <si>
    <t>53.81343485203596</t>
  </si>
  <si>
    <t>-11.455715628269587</t>
  </si>
  <si>
    <t>0.019982819964563525</t>
  </si>
  <si>
    <t>0.00389878338008387</t>
  </si>
  <si>
    <t>3.888632595838715e-05</t>
  </si>
  <si>
    <t>179.0224626535074</t>
  </si>
  <si>
    <t xml:space="preserve">[ 53.8 -11.5 ]
</t>
  </si>
  <si>
    <t>1.1742045216910697</t>
  </si>
  <si>
    <t>2.8340567072111</t>
  </si>
  <si>
    <t>2.470427154104211</t>
  </si>
  <si>
    <t>-54.28312872318823</t>
  </si>
  <si>
    <t>10.593366481458423</t>
  </si>
  <si>
    <t>0.01982548659501071</t>
  </si>
  <si>
    <t>0.004220417025023515</t>
  </si>
  <si>
    <t>0.00036577553713090794</t>
  </si>
  <si>
    <t>179.0248630629535</t>
  </si>
  <si>
    <t xml:space="preserve">[ -54.3 10.6 ]
</t>
  </si>
  <si>
    <t>1.1940300082860804</t>
  </si>
  <si>
    <t>2.8298362901860763</t>
  </si>
  <si>
    <t>2.470792929641342</t>
  </si>
  <si>
    <t>53.85614741186603</t>
  </si>
  <si>
    <t>-11.466468034917039</t>
  </si>
  <si>
    <t>0.01999852720414297</t>
  </si>
  <si>
    <t>0.0039027177089074883</t>
  </si>
  <si>
    <t>4.412414747534399e-05</t>
  </si>
  <si>
    <t>179.0231737917838</t>
  </si>
  <si>
    <t xml:space="preserve">[ 53.9 -11.5 ]
</t>
  </si>
  <si>
    <t>1.1740314810819374</t>
  </si>
  <si>
    <t>2.833739007894984</t>
  </si>
  <si>
    <t>2.4707488054938667</t>
  </si>
  <si>
    <t>-54.32581219430853</t>
  </si>
  <si>
    <t>10.604046656505645</t>
  </si>
  <si>
    <t>0.01984122239192998</t>
  </si>
  <si>
    <t>0.0042243783349533714</t>
  </si>
  <si>
    <t>0.0003710408742247928</t>
  </si>
  <si>
    <t>179.02556181181222</t>
  </si>
  <si>
    <t>1.1938727034738674</t>
  </si>
  <si>
    <t>2.8295146295600304</t>
  </si>
  <si>
    <t>2.4711198463680915</t>
  </si>
  <si>
    <t>53.89890956244421</t>
  </si>
  <si>
    <t>-11.477221651605852</t>
  </si>
  <si>
    <t>0.020014252284447753</t>
  </si>
  <si>
    <t>0.003906652407887901</t>
  </si>
  <si>
    <t>4.936886581541344e-05</t>
  </si>
  <si>
    <t>179.02388474709184</t>
  </si>
  <si>
    <t>1.1738584511894197</t>
  </si>
  <si>
    <t>2.8334212819679183</t>
  </si>
  <si>
    <t>2.471070477502276</t>
  </si>
  <si>
    <t>-54.36854416357502</t>
  </si>
  <si>
    <t>10.614727814719238</t>
  </si>
  <si>
    <t>0.019856976458649367</t>
  </si>
  <si>
    <t>0.004228340090676852</t>
  </si>
  <si>
    <t>0.00037631308199381763</t>
  </si>
  <si>
    <t>179.0262603648212</t>
  </si>
  <si>
    <t xml:space="preserve">[ -54.4 10.6 ]
</t>
  </si>
  <si>
    <t>1.193715427648069</t>
  </si>
  <si>
    <t>2.8291929418772415</t>
  </si>
  <si>
    <t>2.47144679058427</t>
  </si>
  <si>
    <t>53.94172137961918</t>
  </si>
  <si>
    <t>-11.487976457777755</t>
  </si>
  <si>
    <t>0.020029995232025755</t>
  </si>
  <si>
    <t>0.0039105874690776865</t>
  </si>
  <si>
    <t>5.4620471590105524e-05</t>
  </si>
  <si>
    <t>179.0245955190481</t>
  </si>
  <si>
    <t>1.1736854324160433</t>
  </si>
  <si>
    <t>2.833103529346319</t>
  </si>
  <si>
    <t>2.4713921701126798</t>
  </si>
  <si>
    <t>-54.41132470314621</t>
  </si>
  <si>
    <t>10.62540993449888</t>
  </si>
  <si>
    <t>0.01987274882311274</t>
  </si>
  <si>
    <t>0.004232302284619127</t>
  </si>
  <si>
    <t>0.00038159215144650815</t>
  </si>
  <si>
    <t>179.02695872164765</t>
  </si>
  <si>
    <t>1.193558181239156</t>
  </si>
  <si>
    <t>2.8288712270617</t>
  </si>
  <si>
    <t>2.4717737622641263</t>
  </si>
  <si>
    <t>53.984582939336406</t>
  </si>
  <si>
    <t>-11.49873243284359</t>
  </si>
  <si>
    <t>0.020045756073461263</t>
  </si>
  <si>
    <t>0.003914522884519656</t>
  </si>
  <si>
    <t>5.987895531145426e-05</t>
  </si>
  <si>
    <t>179.02530610726944</t>
  </si>
  <si>
    <t xml:space="preserve">[ 54.0 -11.5 ]
</t>
  </si>
  <si>
    <t>1.1735124251656948</t>
  </si>
  <si>
    <t>2.8327857499462197</t>
  </si>
  <si>
    <t>2.471713883308815</t>
  </si>
  <si>
    <t>-54.45415388527837</t>
  </si>
  <si>
    <t>10.636092994213762</t>
  </si>
  <si>
    <t>0.019888539513299053</t>
  </si>
  <si>
    <t>0.004236264909195597</t>
  </si>
  <si>
    <t>0.00038687807349191417</t>
  </si>
  <si>
    <t>179.02765688195026</t>
  </si>
  <si>
    <t xml:space="preserve">[ -54.5 10.6 ]
</t>
  </si>
  <si>
    <t>1.1934009646789938</t>
  </si>
  <si>
    <t>2.828549485037024</t>
  </si>
  <si>
    <t>2.4721007613823067</t>
  </si>
  <si>
    <t>54.02749431763825</t>
  </si>
  <si>
    <t>-11.509489556183565</t>
  </si>
  <si>
    <t>0.020061534835373873</t>
  </si>
  <si>
    <t>0.003918458646244627</t>
  </si>
  <si>
    <t>6.514430738313592e-05</t>
  </si>
  <si>
    <t>179.02601651137644</t>
  </si>
  <si>
    <t>1.17333942984362</t>
  </si>
  <si>
    <t>2.8324679436832687</t>
  </si>
  <si>
    <t>2.4720356170749236</t>
  </si>
  <si>
    <t>-54.49703178232562</t>
  </si>
  <si>
    <t>10.64677697220285</t>
  </si>
  <si>
    <t>0.01990434855722345</t>
  </si>
  <si>
    <t>0.004240227956809228</t>
  </si>
  <si>
    <t>0.00039217083893205995</t>
  </si>
  <si>
    <t>179.02835484539037</t>
  </si>
  <si>
    <t>1.1932437784008434</t>
  </si>
  <si>
    <t>2.8282277157264595</t>
  </si>
  <si>
    <t>2.4724277879138556</t>
  </si>
  <si>
    <t>54.070455590663606</t>
  </si>
  <si>
    <t>-11.520247807147388</t>
  </si>
  <si>
    <t>0.02007733154442004</t>
  </si>
  <si>
    <t>0.003922394746271873</t>
  </si>
  <si>
    <t>7.041651810446581e-05</t>
  </si>
  <si>
    <t>179.02672673098218</t>
  </si>
  <si>
    <t xml:space="preserve">[ 54.1 -11.5 ]
</t>
  </si>
  <si>
    <t>1.1731664468564234</t>
  </si>
  <si>
    <t>2.8321501104727314</t>
  </si>
  <si>
    <t>2.472357371395751</t>
  </si>
  <si>
    <t>-54.53995846673949</t>
  </si>
  <si>
    <t>10.657461846775034</t>
  </si>
  <si>
    <t>0.01992017598293616</t>
  </si>
  <si>
    <t>0.004244191419852328</t>
  </si>
  <si>
    <t>0.0003974704384694938</t>
  </si>
  <si>
    <t>179.0290526116299</t>
  </si>
  <si>
    <t xml:space="preserve">[ -54.5 10.7 ]
</t>
  </si>
  <si>
    <t>1.1930866228393595</t>
  </si>
  <si>
    <t>2.827905919052879</t>
  </si>
  <si>
    <t>2.4727548418342207</t>
  </si>
  <si>
    <t>54.11346683464763</t>
  </si>
  <si>
    <t>-11.531007165054453</t>
  </si>
  <si>
    <t>0.020093146227291525</t>
  </si>
  <si>
    <t>0.003926331176610898</t>
  </si>
  <si>
    <t>7.569557766951007e-05</t>
  </si>
  <si>
    <t>179.0274367657035</t>
  </si>
  <si>
    <t>1.172993476612068</t>
  </si>
  <si>
    <t>2.83183225022949</t>
  </si>
  <si>
    <t>2.472679146256551</t>
  </si>
  <si>
    <t>-54.58293401106899</t>
  </si>
  <si>
    <t>10.668147596209364</t>
  </si>
  <si>
    <t>0.019936021818523164</t>
  </si>
  <si>
    <t>0.004248155290706546</t>
  </si>
  <si>
    <t>0.0004027768626988504</t>
  </si>
  <si>
    <t>179.02975018032623</t>
  </si>
  <si>
    <t xml:space="preserve">[ -54.6 10.7 ]
</t>
  </si>
  <si>
    <t>1.1929294984305912</t>
  </si>
  <si>
    <t>2.8275840949387834</t>
  </si>
  <si>
    <t>2.47308192311925</t>
  </si>
  <si>
    <t>54.156528125921625</t>
  </si>
  <si>
    <t>-11.541767609194025</t>
  </si>
  <si>
    <t>0.020108978910716502</t>
  </si>
  <si>
    <t>0.003930267929259212</t>
  </si>
  <si>
    <t>8.09814761644212e-05</t>
  </si>
  <si>
    <t>179.02814661515492</t>
  </si>
  <si>
    <t xml:space="preserve">[ 54.2 -11.5 ]
</t>
  </si>
  <si>
    <t>1.1728205195198746</t>
  </si>
  <si>
    <t>2.8315143628680426</t>
  </si>
  <si>
    <t>2.4730009416430856</t>
  </si>
  <si>
    <t>-54.62595848796048</t>
  </si>
  <si>
    <t>10.678834198755274</t>
  </si>
  <si>
    <t>0.019951886092105964</t>
  </si>
  <si>
    <t>0.004252119561740653</t>
  </si>
  <si>
    <t>0.00040809010211306784</t>
  </si>
  <si>
    <t>179.03044755114104</t>
  </si>
  <si>
    <t>1.1927724056119806</t>
  </si>
  <si>
    <t>2.827262243306302</t>
  </si>
  <si>
    <t>2.4734090317451987</t>
  </si>
  <si>
    <t>54.19963954091263</t>
  </si>
  <si>
    <t>-11.552529118825403</t>
  </si>
  <si>
    <t>0.02012482962145845</t>
  </si>
  <si>
    <t>0.003934204996203672</t>
  </si>
  <si>
    <t>8.627420357143478e-05</t>
  </si>
  <si>
    <t>179.02885627895128</t>
  </si>
  <si>
    <t xml:space="preserve">[ 54.2 -11.6 ]
</t>
  </si>
  <si>
    <t>1.1726475759905222</t>
  </si>
  <si>
    <t>2.8311964483025056</t>
  </si>
  <si>
    <t>2.4733227575416272</t>
  </si>
  <si>
    <t>-54.66903197015725</t>
  </si>
  <si>
    <t>10.689521632632744</t>
  </si>
  <si>
    <t>0.019967768831840926</t>
  </si>
  <si>
    <t>0.004256084225314538</t>
  </si>
  <si>
    <t>0.00041341014709939117</t>
  </si>
  <si>
    <t>179.0311447237307</t>
  </si>
  <si>
    <t xml:space="preserve">[ -54.7 10.7 ]
</t>
  </si>
  <si>
    <t>1.192615344822363</t>
  </si>
  <si>
    <t>2.826940364077191</t>
  </si>
  <si>
    <t>2.4737361676887266</t>
  </si>
  <si>
    <t>54.24280115614323</t>
  </si>
  <si>
    <t>-11.563291673178101</t>
  </si>
  <si>
    <t>0.020140698386316824</t>
  </si>
  <si>
    <t>0.003938142369420028</t>
  </si>
  <si>
    <t>9.157374976398458e-05</t>
  </si>
  <si>
    <t>179.0295657567013</t>
  </si>
  <si>
    <t>1.1724746464360463</t>
  </si>
  <si>
    <t>2.830878506446611</t>
  </si>
  <si>
    <t>2.4736445939389626</t>
  </si>
  <si>
    <t>-54.71215453049961</t>
  </si>
  <si>
    <t>10.700209876032542</t>
  </si>
  <si>
    <t>0.019983670065919723</t>
  </si>
  <si>
    <t>0.004260049273775657</t>
  </si>
  <si>
    <t>0.00041873698794026026</t>
  </si>
  <si>
    <t>179.03184169775523</t>
  </si>
  <si>
    <t>1.192458316501966</t>
  </si>
  <si>
    <t>2.8266184571728354</t>
  </si>
  <si>
    <t>2.474063330926903</t>
  </si>
  <si>
    <t>54.28601304823136</t>
  </si>
  <si>
    <t>-11.574055251452041</t>
  </si>
  <si>
    <t>0.020156585232127044</t>
  </si>
  <si>
    <t>0.003942080040873819</t>
  </si>
  <si>
    <t>9.688010450803475e-05</t>
  </si>
  <si>
    <t>179.03027504802216</t>
  </si>
  <si>
    <t xml:space="preserve">[ 54.3 -11.6 ]
</t>
  </si>
  <si>
    <t>1.172301731269839</t>
  </si>
  <si>
    <t>2.8305605372137093</t>
  </si>
  <si>
    <t>2.473966450822395</t>
  </si>
  <si>
    <t>-54.755326241924855</t>
  </si>
  <si>
    <t>10.71089890711648</t>
  </si>
  <si>
    <t>0.019999589822569552</t>
  </si>
  <si>
    <t>0.004264014699461249</t>
  </si>
  <si>
    <t>0.0004240706148137541</t>
  </si>
  <si>
    <t>179.03253847287039</t>
  </si>
  <si>
    <t xml:space="preserve">[ -54.8 10.7 ]
</t>
  </si>
  <si>
    <t>1.1923013210924085</t>
  </si>
  <si>
    <t>2.826296522514248</t>
  </si>
  <si>
    <t>2.4743905214372086</t>
  </si>
  <si>
    <t>54.32927529389013</t>
  </si>
  <si>
    <t>-11.584819832817752</t>
  </si>
  <si>
    <t>0.02017249018575984</t>
  </si>
  <si>
    <t>0.00394601800251948</t>
  </si>
  <si>
    <t>0.00010219325746385621</t>
  </si>
  <si>
    <t>179.03098415252097</t>
  </si>
  <si>
    <t>x, y</t>
  </si>
  <si>
    <t>s1, s2</t>
  </si>
  <si>
    <t>|xi - xm1| 
|yi - ym1|
|fi - fm1|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</si>
</sst>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topLeftCell="A55" workbookViewId="0">
      <selection activeCell="A34" sqref="A34:I65"/>
    </sheetView>
  </sheetViews>
  <sheetFormatPr defaultRowHeight="15"/>
  <cols>
    <col min="6" max="6" width="11.42578125" customWidth="1"/>
    <col min="8" max="8" width="11" customWidth="1"/>
    <col min="9" max="9" width="1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18</v>
      </c>
      <c r="I2" t="s">
        <v>14</v>
      </c>
      <c r="J2" t="s">
        <v>15</v>
      </c>
      <c r="K2" t="s">
        <v>19</v>
      </c>
      <c r="L2" t="s">
        <v>20</v>
      </c>
      <c r="M2" t="s">
        <v>21</v>
      </c>
    </row>
    <row r="3" spans="1:13">
      <c r="A3" s="1">
        <v>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16</v>
      </c>
      <c r="L3" t="s">
        <v>20</v>
      </c>
      <c r="M3" t="s">
        <v>31</v>
      </c>
    </row>
    <row r="4" spans="1:13">
      <c r="A4" s="1">
        <v>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20</v>
      </c>
      <c r="M4" t="s">
        <v>42</v>
      </c>
    </row>
    <row r="5" spans="1:13">
      <c r="A5" s="1">
        <v>3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16</v>
      </c>
      <c r="L5" t="s">
        <v>52</v>
      </c>
      <c r="M5" t="s">
        <v>53</v>
      </c>
    </row>
    <row r="6" spans="1:13">
      <c r="A6" s="1">
        <v>4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16</v>
      </c>
      <c r="L6" t="s">
        <v>52</v>
      </c>
      <c r="M6" t="s">
        <v>63</v>
      </c>
    </row>
    <row r="7" spans="1:13">
      <c r="A7" s="1">
        <v>5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t="s">
        <v>16</v>
      </c>
      <c r="L7" t="s">
        <v>73</v>
      </c>
      <c r="M7" t="s">
        <v>74</v>
      </c>
    </row>
    <row r="8" spans="1:13">
      <c r="A8" s="1">
        <v>6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69</v>
      </c>
      <c r="H8" t="s">
        <v>80</v>
      </c>
      <c r="I8" t="s">
        <v>81</v>
      </c>
      <c r="J8" t="s">
        <v>82</v>
      </c>
      <c r="K8" t="s">
        <v>83</v>
      </c>
      <c r="L8" t="s">
        <v>73</v>
      </c>
      <c r="M8" t="s">
        <v>84</v>
      </c>
    </row>
    <row r="9" spans="1:13">
      <c r="A9" s="1">
        <v>7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69</v>
      </c>
      <c r="H9" t="s">
        <v>90</v>
      </c>
      <c r="I9" t="s">
        <v>91</v>
      </c>
      <c r="J9" t="s">
        <v>92</v>
      </c>
      <c r="K9" t="s">
        <v>93</v>
      </c>
      <c r="L9" t="s">
        <v>73</v>
      </c>
      <c r="M9" t="s">
        <v>94</v>
      </c>
    </row>
    <row r="10" spans="1:13">
      <c r="A10" s="1">
        <v>8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69</v>
      </c>
      <c r="H10" t="s">
        <v>100</v>
      </c>
      <c r="I10" t="s">
        <v>101</v>
      </c>
      <c r="J10" t="s">
        <v>102</v>
      </c>
      <c r="K10" t="s">
        <v>93</v>
      </c>
      <c r="L10" t="s">
        <v>73</v>
      </c>
      <c r="M10" t="s">
        <v>103</v>
      </c>
    </row>
    <row r="11" spans="1:13">
      <c r="A11" s="1">
        <v>9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69</v>
      </c>
      <c r="H11" t="s">
        <v>109</v>
      </c>
      <c r="I11" t="s">
        <v>110</v>
      </c>
      <c r="J11" t="s">
        <v>111</v>
      </c>
      <c r="K11" t="s">
        <v>41</v>
      </c>
      <c r="L11" t="s">
        <v>73</v>
      </c>
      <c r="M11" t="s">
        <v>112</v>
      </c>
    </row>
    <row r="12" spans="1:13">
      <c r="A12" s="1">
        <v>10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69</v>
      </c>
      <c r="H12" t="s">
        <v>118</v>
      </c>
      <c r="I12" t="s">
        <v>119</v>
      </c>
      <c r="J12" t="s">
        <v>120</v>
      </c>
      <c r="K12" t="s">
        <v>93</v>
      </c>
      <c r="L12" t="s">
        <v>73</v>
      </c>
      <c r="M12" t="s">
        <v>121</v>
      </c>
    </row>
    <row r="13" spans="1:13">
      <c r="A13" s="1">
        <v>11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  <c r="G13" t="s">
        <v>69</v>
      </c>
      <c r="H13" t="s">
        <v>127</v>
      </c>
      <c r="I13" t="s">
        <v>128</v>
      </c>
      <c r="J13" t="s">
        <v>129</v>
      </c>
      <c r="K13" t="s">
        <v>16</v>
      </c>
      <c r="L13" t="s">
        <v>73</v>
      </c>
      <c r="M13" t="s">
        <v>130</v>
      </c>
    </row>
    <row r="14" spans="1:13">
      <c r="A14" s="1">
        <v>12</v>
      </c>
      <c r="B14" t="s">
        <v>131</v>
      </c>
      <c r="C14" t="s">
        <v>132</v>
      </c>
      <c r="D14" t="s">
        <v>133</v>
      </c>
      <c r="E14" t="s">
        <v>134</v>
      </c>
      <c r="F14" t="s">
        <v>135</v>
      </c>
      <c r="G14" t="s">
        <v>69</v>
      </c>
      <c r="H14" t="s">
        <v>136</v>
      </c>
      <c r="I14" t="s">
        <v>137</v>
      </c>
      <c r="J14" t="s">
        <v>138</v>
      </c>
      <c r="K14" t="s">
        <v>139</v>
      </c>
      <c r="L14" t="s">
        <v>73</v>
      </c>
      <c r="M14" t="s">
        <v>140</v>
      </c>
    </row>
    <row r="15" spans="1:13">
      <c r="A15" s="1">
        <v>13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69</v>
      </c>
      <c r="H15" t="s">
        <v>146</v>
      </c>
      <c r="I15" t="s">
        <v>147</v>
      </c>
      <c r="J15" t="s">
        <v>148</v>
      </c>
      <c r="K15" t="s">
        <v>41</v>
      </c>
      <c r="L15" t="s">
        <v>73</v>
      </c>
      <c r="M15" t="s">
        <v>140</v>
      </c>
    </row>
    <row r="16" spans="1:13">
      <c r="A16" s="1">
        <v>14</v>
      </c>
      <c r="B16" t="s">
        <v>149</v>
      </c>
      <c r="C16" t="s">
        <v>150</v>
      </c>
      <c r="D16" t="s">
        <v>151</v>
      </c>
      <c r="E16" t="s">
        <v>152</v>
      </c>
      <c r="F16" t="s">
        <v>153</v>
      </c>
      <c r="G16" t="s">
        <v>69</v>
      </c>
      <c r="H16" t="s">
        <v>154</v>
      </c>
      <c r="I16" t="s">
        <v>155</v>
      </c>
      <c r="J16" t="s">
        <v>156</v>
      </c>
      <c r="K16" t="s">
        <v>93</v>
      </c>
      <c r="L16" t="s">
        <v>73</v>
      </c>
      <c r="M16" t="s">
        <v>140</v>
      </c>
    </row>
    <row r="17" spans="1:13">
      <c r="A17" s="1">
        <v>15</v>
      </c>
      <c r="B17" t="s">
        <v>157</v>
      </c>
      <c r="C17" t="s">
        <v>158</v>
      </c>
      <c r="D17" t="s">
        <v>159</v>
      </c>
      <c r="E17" t="s">
        <v>160</v>
      </c>
      <c r="F17" t="s">
        <v>161</v>
      </c>
      <c r="G17" t="s">
        <v>69</v>
      </c>
      <c r="H17" t="s">
        <v>162</v>
      </c>
      <c r="I17" t="s">
        <v>163</v>
      </c>
      <c r="J17" t="s">
        <v>164</v>
      </c>
      <c r="K17" t="s">
        <v>165</v>
      </c>
      <c r="L17" t="s">
        <v>73</v>
      </c>
      <c r="M17" t="s">
        <v>140</v>
      </c>
    </row>
    <row r="18" spans="1:13">
      <c r="A18" s="1">
        <v>16</v>
      </c>
      <c r="B18" t="s">
        <v>166</v>
      </c>
      <c r="C18" t="s">
        <v>167</v>
      </c>
      <c r="D18" t="s">
        <v>168</v>
      </c>
      <c r="E18" t="s">
        <v>169</v>
      </c>
      <c r="F18" t="s">
        <v>170</v>
      </c>
      <c r="G18" t="s">
        <v>69</v>
      </c>
      <c r="H18" t="s">
        <v>171</v>
      </c>
      <c r="I18" t="s">
        <v>172</v>
      </c>
      <c r="J18" t="s">
        <v>173</v>
      </c>
      <c r="K18" t="s">
        <v>16</v>
      </c>
      <c r="L18" t="s">
        <v>73</v>
      </c>
      <c r="M18" t="s">
        <v>140</v>
      </c>
    </row>
    <row r="19" spans="1:13">
      <c r="A19" s="1">
        <v>17</v>
      </c>
      <c r="B19" t="s">
        <v>174</v>
      </c>
      <c r="C19" t="s">
        <v>175</v>
      </c>
      <c r="D19" t="s">
        <v>176</v>
      </c>
      <c r="E19" t="s">
        <v>177</v>
      </c>
      <c r="F19" t="s">
        <v>178</v>
      </c>
      <c r="G19" t="s">
        <v>69</v>
      </c>
      <c r="H19" t="s">
        <v>179</v>
      </c>
      <c r="I19" t="s">
        <v>180</v>
      </c>
      <c r="J19" t="s">
        <v>181</v>
      </c>
      <c r="K19" t="s">
        <v>16</v>
      </c>
      <c r="L19" t="s">
        <v>73</v>
      </c>
      <c r="M19" t="s">
        <v>140</v>
      </c>
    </row>
    <row r="20" spans="1:13">
      <c r="A20" s="1">
        <v>18</v>
      </c>
      <c r="B20" t="s">
        <v>182</v>
      </c>
      <c r="C20" t="s">
        <v>183</v>
      </c>
      <c r="D20" t="s">
        <v>184</v>
      </c>
      <c r="E20" t="s">
        <v>185</v>
      </c>
      <c r="F20" t="s">
        <v>186</v>
      </c>
      <c r="G20" t="s">
        <v>69</v>
      </c>
      <c r="H20" t="s">
        <v>187</v>
      </c>
      <c r="I20" t="s">
        <v>188</v>
      </c>
      <c r="J20" t="s">
        <v>189</v>
      </c>
      <c r="K20" t="s">
        <v>139</v>
      </c>
      <c r="L20" t="s">
        <v>73</v>
      </c>
      <c r="M20" t="s">
        <v>140</v>
      </c>
    </row>
    <row r="21" spans="1:13">
      <c r="A21" s="1">
        <v>19</v>
      </c>
      <c r="B21" t="s">
        <v>190</v>
      </c>
      <c r="C21" t="s">
        <v>191</v>
      </c>
      <c r="D21" t="s">
        <v>192</v>
      </c>
      <c r="E21" t="s">
        <v>193</v>
      </c>
      <c r="F21" t="s">
        <v>194</v>
      </c>
      <c r="G21" t="s">
        <v>69</v>
      </c>
      <c r="H21" t="s">
        <v>195</v>
      </c>
      <c r="I21" t="s">
        <v>196</v>
      </c>
      <c r="J21" t="s">
        <v>197</v>
      </c>
      <c r="K21" t="s">
        <v>41</v>
      </c>
      <c r="L21" t="s">
        <v>73</v>
      </c>
      <c r="M21" t="s">
        <v>140</v>
      </c>
    </row>
    <row r="22" spans="1:13">
      <c r="A22" s="1">
        <v>20</v>
      </c>
      <c r="B22" t="s">
        <v>198</v>
      </c>
      <c r="C22" t="s">
        <v>199</v>
      </c>
      <c r="D22" t="s">
        <v>200</v>
      </c>
      <c r="E22" t="s">
        <v>201</v>
      </c>
      <c r="F22" t="s">
        <v>202</v>
      </c>
      <c r="G22" t="s">
        <v>69</v>
      </c>
      <c r="H22" t="s">
        <v>203</v>
      </c>
      <c r="I22" t="s">
        <v>204</v>
      </c>
      <c r="J22" t="s">
        <v>189</v>
      </c>
      <c r="K22" t="s">
        <v>16</v>
      </c>
      <c r="L22" t="s">
        <v>73</v>
      </c>
      <c r="M22" t="s">
        <v>140</v>
      </c>
    </row>
    <row r="23" spans="1:13">
      <c r="A23" s="1">
        <v>21</v>
      </c>
      <c r="B23" t="s">
        <v>205</v>
      </c>
      <c r="C23" t="s">
        <v>206</v>
      </c>
      <c r="D23" t="s">
        <v>207</v>
      </c>
      <c r="E23" t="s">
        <v>208</v>
      </c>
      <c r="F23" t="s">
        <v>209</v>
      </c>
      <c r="G23" t="s">
        <v>69</v>
      </c>
      <c r="H23" t="s">
        <v>210</v>
      </c>
      <c r="I23" t="s">
        <v>211</v>
      </c>
      <c r="J23" t="s">
        <v>197</v>
      </c>
      <c r="K23" t="s">
        <v>16</v>
      </c>
      <c r="L23" t="s">
        <v>73</v>
      </c>
      <c r="M23" t="s">
        <v>140</v>
      </c>
    </row>
    <row r="24" spans="1:13">
      <c r="A24" s="1">
        <v>22</v>
      </c>
      <c r="B24" t="s">
        <v>212</v>
      </c>
      <c r="C24" t="s">
        <v>213</v>
      </c>
      <c r="D24" t="s">
        <v>214</v>
      </c>
      <c r="E24" t="s">
        <v>215</v>
      </c>
      <c r="F24" t="s">
        <v>216</v>
      </c>
      <c r="G24" t="s">
        <v>69</v>
      </c>
      <c r="H24" t="s">
        <v>217</v>
      </c>
      <c r="I24" t="s">
        <v>218</v>
      </c>
      <c r="J24" t="s">
        <v>189</v>
      </c>
      <c r="K24" t="s">
        <v>165</v>
      </c>
      <c r="L24" t="s">
        <v>73</v>
      </c>
      <c r="M24" t="s">
        <v>140</v>
      </c>
    </row>
    <row r="25" spans="1:13">
      <c r="A25" s="1">
        <v>23</v>
      </c>
      <c r="B25" t="s">
        <v>219</v>
      </c>
      <c r="C25" t="s">
        <v>220</v>
      </c>
      <c r="D25" t="s">
        <v>221</v>
      </c>
      <c r="E25" t="s">
        <v>222</v>
      </c>
      <c r="F25" t="s">
        <v>223</v>
      </c>
      <c r="G25" t="s">
        <v>69</v>
      </c>
      <c r="H25" t="s">
        <v>224</v>
      </c>
      <c r="I25" t="s">
        <v>225</v>
      </c>
      <c r="J25" t="s">
        <v>197</v>
      </c>
      <c r="K25" t="s">
        <v>139</v>
      </c>
      <c r="L25" t="s">
        <v>73</v>
      </c>
      <c r="M25" t="s">
        <v>140</v>
      </c>
    </row>
    <row r="26" spans="1:13">
      <c r="A26" s="1">
        <v>24</v>
      </c>
      <c r="B26" t="s">
        <v>226</v>
      </c>
      <c r="C26" t="s">
        <v>227</v>
      </c>
      <c r="D26" t="s">
        <v>228</v>
      </c>
      <c r="E26" t="s">
        <v>229</v>
      </c>
      <c r="F26" t="s">
        <v>230</v>
      </c>
      <c r="G26" t="s">
        <v>69</v>
      </c>
      <c r="H26" t="s">
        <v>231</v>
      </c>
      <c r="I26" t="s">
        <v>232</v>
      </c>
      <c r="J26" t="s">
        <v>197</v>
      </c>
      <c r="K26" t="s">
        <v>16</v>
      </c>
      <c r="L26" t="s">
        <v>73</v>
      </c>
      <c r="M26" t="s">
        <v>140</v>
      </c>
    </row>
    <row r="27" spans="1:13">
      <c r="A27" s="1">
        <v>25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69</v>
      </c>
      <c r="H27" t="s">
        <v>238</v>
      </c>
      <c r="I27" t="s">
        <v>239</v>
      </c>
      <c r="J27" t="s">
        <v>189</v>
      </c>
      <c r="K27" t="s">
        <v>16</v>
      </c>
      <c r="L27" t="s">
        <v>73</v>
      </c>
      <c r="M27" t="s">
        <v>140</v>
      </c>
    </row>
    <row r="28" spans="1:13">
      <c r="A28" s="1">
        <v>26</v>
      </c>
      <c r="B28" t="s">
        <v>240</v>
      </c>
      <c r="C28" t="s">
        <v>241</v>
      </c>
      <c r="D28" t="s">
        <v>242</v>
      </c>
      <c r="E28" t="s">
        <v>243</v>
      </c>
      <c r="F28" t="s">
        <v>244</v>
      </c>
      <c r="G28" t="s">
        <v>69</v>
      </c>
      <c r="H28" t="s">
        <v>245</v>
      </c>
      <c r="I28" t="s">
        <v>246</v>
      </c>
      <c r="J28" t="s">
        <v>181</v>
      </c>
      <c r="K28" t="s">
        <v>165</v>
      </c>
      <c r="L28" t="s">
        <v>73</v>
      </c>
      <c r="M28" t="s">
        <v>140</v>
      </c>
    </row>
    <row r="29" spans="1:13">
      <c r="A29" s="1">
        <v>27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69</v>
      </c>
      <c r="H29" t="s">
        <v>252</v>
      </c>
      <c r="I29" t="s">
        <v>253</v>
      </c>
      <c r="J29" t="s">
        <v>197</v>
      </c>
      <c r="K29" t="s">
        <v>16</v>
      </c>
      <c r="L29" t="s">
        <v>73</v>
      </c>
      <c r="M29" t="s">
        <v>140</v>
      </c>
    </row>
    <row r="30" spans="1:13">
      <c r="A30" s="1">
        <v>28</v>
      </c>
      <c r="B30" t="s">
        <v>254</v>
      </c>
      <c r="C30" t="s">
        <v>255</v>
      </c>
      <c r="D30" t="s">
        <v>256</v>
      </c>
      <c r="E30" t="s">
        <v>257</v>
      </c>
      <c r="F30" t="s">
        <v>258</v>
      </c>
      <c r="G30" t="s">
        <v>69</v>
      </c>
      <c r="H30" t="s">
        <v>259</v>
      </c>
      <c r="I30" t="s">
        <v>260</v>
      </c>
      <c r="J30" t="s">
        <v>181</v>
      </c>
      <c r="K30" t="s">
        <v>16</v>
      </c>
      <c r="L30" t="s">
        <v>73</v>
      </c>
      <c r="M30" t="s">
        <v>140</v>
      </c>
    </row>
    <row r="31" spans="1:13">
      <c r="A31" s="1">
        <v>29</v>
      </c>
      <c r="B31" t="s">
        <v>261</v>
      </c>
      <c r="C31" t="s">
        <v>262</v>
      </c>
      <c r="D31" t="s">
        <v>263</v>
      </c>
      <c r="E31" t="s">
        <v>264</v>
      </c>
      <c r="F31" t="s">
        <v>265</v>
      </c>
      <c r="G31" t="s">
        <v>69</v>
      </c>
      <c r="H31" t="s">
        <v>266</v>
      </c>
      <c r="I31" t="s">
        <v>267</v>
      </c>
      <c r="J31" t="s">
        <v>181</v>
      </c>
      <c r="K31" t="s">
        <v>83</v>
      </c>
      <c r="L31" t="s">
        <v>73</v>
      </c>
      <c r="M31" t="s">
        <v>140</v>
      </c>
    </row>
    <row r="32" spans="1:13">
      <c r="A32" s="1">
        <v>30</v>
      </c>
      <c r="B32" t="s">
        <v>268</v>
      </c>
      <c r="C32" t="s">
        <v>269</v>
      </c>
      <c r="D32" t="s">
        <v>270</v>
      </c>
      <c r="E32" t="s">
        <v>271</v>
      </c>
      <c r="F32" t="s">
        <v>272</v>
      </c>
      <c r="G32" t="s">
        <v>69</v>
      </c>
      <c r="H32" t="s">
        <v>259</v>
      </c>
      <c r="I32" t="s">
        <v>273</v>
      </c>
      <c r="J32" t="s">
        <v>181</v>
      </c>
      <c r="K32" t="s">
        <v>93</v>
      </c>
      <c r="L32" t="s">
        <v>73</v>
      </c>
      <c r="M32" t="s">
        <v>140</v>
      </c>
    </row>
    <row r="34" spans="1:9" ht="45">
      <c r="A34" s="2" t="s">
        <v>0</v>
      </c>
      <c r="B34" s="2" t="s">
        <v>563</v>
      </c>
      <c r="C34" s="2" t="s">
        <v>3</v>
      </c>
      <c r="D34" s="2" t="s">
        <v>564</v>
      </c>
      <c r="E34" s="2" t="s">
        <v>6</v>
      </c>
      <c r="F34" s="3" t="s">
        <v>565</v>
      </c>
      <c r="G34" s="2" t="s">
        <v>10</v>
      </c>
      <c r="H34" s="2" t="s">
        <v>11</v>
      </c>
      <c r="I34" s="6" t="s">
        <v>12</v>
      </c>
    </row>
    <row r="35" spans="1:9" ht="45">
      <c r="A35" s="4">
        <f>$A2</f>
        <v>0</v>
      </c>
      <c r="B35" s="4" t="str">
        <f>ROUND(SUBSTITUTE(B2,".",","),2)&amp;" "&amp;ROUND(SUBSTITUTE(C2,".",","),2)</f>
        <v>-9 5</v>
      </c>
      <c r="C35" s="4">
        <f>ROUND(SUBSTITUTE(D2,".",","),3)</f>
        <v>9.2999999999999999E-2</v>
      </c>
      <c r="D35" s="4" t="str">
        <f>ROUND(SUBSTITUTE(E2,".",","),2)&amp;" "&amp;ROUND(SUBSTITUTE(F2,".",","),2)</f>
        <v>0 0</v>
      </c>
      <c r="E35" s="4">
        <f>ROUND(SUBSTITUTE(G2,".",","),3)</f>
        <v>1</v>
      </c>
      <c r="F35" s="5" t="str">
        <f>ROUND(SUBSTITUTE(H2,".",","),2)&amp;CHAR(10)&amp;ROUND(SUBSTITUTE(I2,".",","),2)&amp;CHAR(10)&amp;ROUND(SUBSTITUTE(J2,".",","),2)</f>
        <v>9
5
0,09</v>
      </c>
      <c r="G35" s="4">
        <f>ROUND(SUBSTITUTE(K2,".",","),4)</f>
        <v>0</v>
      </c>
      <c r="H35" s="5" t="str">
        <f>L2</f>
        <v xml:space="preserve">[ 0.0 -0.0 ]
</v>
      </c>
      <c r="I35" s="5" t="str">
        <f>M2</f>
        <v xml:space="preserve">[ 1.0 0.0 ]
[ 0.0 1.0 ]
</v>
      </c>
    </row>
    <row r="36" spans="1:9" ht="45">
      <c r="A36" s="4">
        <f t="shared" ref="A36:A65" si="0">$A3</f>
        <v>1</v>
      </c>
      <c r="B36" s="4" t="str">
        <f t="shared" ref="B36:B65" si="1">ROUND(SUBSTITUTE(B3,".",","),2)&amp;" "&amp;ROUND(SUBSTITUTE(C3,".",","),2)</f>
        <v>-7,43 4,67</v>
      </c>
      <c r="C36" s="4">
        <f t="shared" ref="C36:C65" si="2">ROUND(SUBSTITUTE(D3,".",","),3)</f>
        <v>0.125</v>
      </c>
      <c r="D36" s="4" t="str">
        <f t="shared" ref="D36:D65" si="3">ROUND(SUBSTITUTE(E3,".",","),2)&amp;" "&amp;ROUND(SUBSTITUTE(F3,".",","),2)</f>
        <v>0,02 0</v>
      </c>
      <c r="E36" s="4">
        <f t="shared" ref="E36:E65" si="4">ROUND(SUBSTITUTE(G3,".",","),3)</f>
        <v>100</v>
      </c>
      <c r="F36" s="5" t="str">
        <f t="shared" ref="F36:F65" si="5">ROUND(SUBSTITUTE(H3,".",","),2)&amp;CHAR(10)&amp;ROUND(SUBSTITUTE(I3,".",","),2)&amp;CHAR(10)&amp;ROUND(SUBSTITUTE(J3,".",","),2)</f>
        <v>1,57
0,33
0,03</v>
      </c>
      <c r="G36" s="4">
        <f t="shared" ref="G36:G65" si="6">ROUND(SUBSTITUTE(K3,".",","),4)</f>
        <v>0</v>
      </c>
      <c r="H36" s="5" t="str">
        <f t="shared" ref="H36:H65" si="7">L3</f>
        <v xml:space="preserve">[ 0.0 -0.0 ]
</v>
      </c>
      <c r="I36" s="5" t="str">
        <f t="shared" ref="I36:I65" si="8">M3</f>
        <v xml:space="preserve">[ 174.4 -36.9 ]
[ -36.9 8.8 ]
</v>
      </c>
    </row>
    <row r="37" spans="1:9" ht="45">
      <c r="A37" s="4">
        <f t="shared" si="0"/>
        <v>2</v>
      </c>
      <c r="B37" s="4" t="str">
        <f t="shared" si="1"/>
        <v>1,19 2,83</v>
      </c>
      <c r="C37" s="4">
        <f t="shared" si="2"/>
        <v>2.4700000000000002</v>
      </c>
      <c r="D37" s="4" t="str">
        <f t="shared" si="3"/>
        <v>4,43 -0,94</v>
      </c>
      <c r="E37" s="4">
        <f t="shared" si="4"/>
        <v>1.948</v>
      </c>
      <c r="F37" s="5" t="str">
        <f t="shared" si="5"/>
        <v>8,63
1,84
2,34</v>
      </c>
      <c r="G37" s="4">
        <f t="shared" si="6"/>
        <v>0</v>
      </c>
      <c r="H37" s="5" t="str">
        <f t="shared" si="7"/>
        <v xml:space="preserve">[ 0.0 -0.0 ]
</v>
      </c>
      <c r="I37" s="5" t="str">
        <f t="shared" si="8"/>
        <v xml:space="preserve">[ -186.7 35.5 ]
[ 35.5 -6.5 ]
</v>
      </c>
    </row>
    <row r="38" spans="1:9" ht="45">
      <c r="A38" s="4">
        <f t="shared" si="0"/>
        <v>3</v>
      </c>
      <c r="B38" s="4" t="str">
        <f t="shared" si="1"/>
        <v>1,21 2,83</v>
      </c>
      <c r="C38" s="4">
        <f t="shared" si="2"/>
        <v>2.4700000000000002</v>
      </c>
      <c r="D38" s="4" t="str">
        <f t="shared" si="3"/>
        <v>3,91 -0,94</v>
      </c>
      <c r="E38" s="4">
        <f t="shared" si="4"/>
        <v>4.0000000000000001E-3</v>
      </c>
      <c r="F38" s="5" t="str">
        <f t="shared" si="5"/>
        <v>0,01
0
0</v>
      </c>
      <c r="G38" s="4">
        <f t="shared" si="6"/>
        <v>0</v>
      </c>
      <c r="H38" s="5" t="str">
        <f t="shared" si="7"/>
        <v xml:space="preserve">[ -0.2 -0.9 ]
</v>
      </c>
      <c r="I38" s="5" t="str">
        <f t="shared" si="8"/>
        <v xml:space="preserve">[ -0.5 0.2 ]
[ 0.2 0.2 ]
</v>
      </c>
    </row>
    <row r="39" spans="1:9" ht="45">
      <c r="A39" s="4">
        <f t="shared" si="0"/>
        <v>4</v>
      </c>
      <c r="B39" s="4" t="str">
        <f t="shared" si="1"/>
        <v>0,97 1,12</v>
      </c>
      <c r="C39" s="4">
        <f t="shared" si="2"/>
        <v>3.8180000000000001</v>
      </c>
      <c r="D39" s="4" t="str">
        <f t="shared" si="3"/>
        <v>-0,03 -0,19</v>
      </c>
      <c r="E39" s="4">
        <f t="shared" si="4"/>
        <v>8.8580000000000005</v>
      </c>
      <c r="F39" s="5" t="str">
        <f t="shared" si="5"/>
        <v>0,23
1,71
1,35</v>
      </c>
      <c r="G39" s="4">
        <f t="shared" si="6"/>
        <v>0</v>
      </c>
      <c r="H39" s="5" t="str">
        <f t="shared" si="7"/>
        <v xml:space="preserve">[ -0.2 -0.9 ]
</v>
      </c>
      <c r="I39" s="5" t="str">
        <f t="shared" si="8"/>
        <v xml:space="preserve">[ -0.8 0.2 ]
[ 0.2 -2.1 ]
</v>
      </c>
    </row>
    <row r="40" spans="1:9" ht="45">
      <c r="A40" s="4">
        <f t="shared" si="0"/>
        <v>5</v>
      </c>
      <c r="B40" s="4" t="str">
        <f t="shared" si="1"/>
        <v>0,97 1,12</v>
      </c>
      <c r="C40" s="4">
        <f t="shared" si="2"/>
        <v>3.8180000000000001</v>
      </c>
      <c r="D40" s="4" t="str">
        <f t="shared" si="3"/>
        <v>-0,25 0,15</v>
      </c>
      <c r="E40" s="4">
        <f t="shared" si="4"/>
        <v>0</v>
      </c>
      <c r="F40" s="5" t="str">
        <f t="shared" si="5"/>
        <v>0
0
0</v>
      </c>
      <c r="G40" s="4">
        <f t="shared" si="6"/>
        <v>0</v>
      </c>
      <c r="H40" s="5" t="str">
        <f t="shared" si="7"/>
        <v xml:space="preserve">[ 0.3 -0.0 ]
</v>
      </c>
      <c r="I40" s="5" t="str">
        <f t="shared" si="8"/>
        <v xml:space="preserve">[ -0.2 -0.2 ]
[ -0.2 -1.8 ]
</v>
      </c>
    </row>
    <row r="41" spans="1:9" ht="45">
      <c r="A41" s="4">
        <f t="shared" si="0"/>
        <v>6</v>
      </c>
      <c r="B41" s="4" t="str">
        <f t="shared" si="1"/>
        <v>0,97 1,12</v>
      </c>
      <c r="C41" s="4">
        <f t="shared" si="2"/>
        <v>3.8180000000000001</v>
      </c>
      <c r="D41" s="4" t="str">
        <f t="shared" si="3"/>
        <v>-0,05 0,02</v>
      </c>
      <c r="E41" s="4">
        <f t="shared" si="4"/>
        <v>0</v>
      </c>
      <c r="F41" s="5" t="str">
        <f t="shared" si="5"/>
        <v>0
0
0</v>
      </c>
      <c r="G41" s="4">
        <f t="shared" si="6"/>
        <v>0</v>
      </c>
      <c r="H41" s="5" t="str">
        <f t="shared" si="7"/>
        <v xml:space="preserve">[ 0.3 -0.0 ]
</v>
      </c>
      <c r="I41" s="5" t="str">
        <f t="shared" si="8"/>
        <v xml:space="preserve">[ -0.2 -0.1 ]
[ -0.1 -1.8 ]
</v>
      </c>
    </row>
    <row r="42" spans="1:9" ht="45">
      <c r="A42" s="4">
        <f t="shared" si="0"/>
        <v>7</v>
      </c>
      <c r="B42" s="4" t="str">
        <f t="shared" si="1"/>
        <v>0,97 1,12</v>
      </c>
      <c r="C42" s="4">
        <f t="shared" si="2"/>
        <v>3.8180000000000001</v>
      </c>
      <c r="D42" s="4" t="str">
        <f t="shared" si="3"/>
        <v>-0,05 0,05</v>
      </c>
      <c r="E42" s="4">
        <f t="shared" si="4"/>
        <v>0</v>
      </c>
      <c r="F42" s="5" t="str">
        <f t="shared" si="5"/>
        <v>0
0
0</v>
      </c>
      <c r="G42" s="4">
        <f t="shared" si="6"/>
        <v>0</v>
      </c>
      <c r="H42" s="5" t="str">
        <f t="shared" si="7"/>
        <v xml:space="preserve">[ 0.3 -0.0 ]
</v>
      </c>
      <c r="I42" s="5" t="str">
        <f t="shared" si="8"/>
        <v xml:space="preserve">[ -0.2 -0.2 ]
[ -0.2 -1.4 ]
</v>
      </c>
    </row>
    <row r="43" spans="1:9" ht="45">
      <c r="A43" s="4">
        <f t="shared" si="0"/>
        <v>8</v>
      </c>
      <c r="B43" s="4" t="str">
        <f t="shared" si="1"/>
        <v>0,97 1,12</v>
      </c>
      <c r="C43" s="4">
        <f t="shared" si="2"/>
        <v>3.8180000000000001</v>
      </c>
      <c r="D43" s="4" t="str">
        <f t="shared" si="3"/>
        <v>-0,06 0</v>
      </c>
      <c r="E43" s="4">
        <f t="shared" si="4"/>
        <v>0</v>
      </c>
      <c r="F43" s="5" t="str">
        <f t="shared" si="5"/>
        <v>0
0
0</v>
      </c>
      <c r="G43" s="4">
        <f t="shared" si="6"/>
        <v>0</v>
      </c>
      <c r="H43" s="5" t="str">
        <f t="shared" si="7"/>
        <v xml:space="preserve">[ 0.3 -0.0 ]
</v>
      </c>
      <c r="I43" s="5" t="str">
        <f t="shared" si="8"/>
        <v xml:space="preserve">[ -0.2 -0.0 ]
[ -0.0 -1.3 ]
</v>
      </c>
    </row>
    <row r="44" spans="1:9" ht="45">
      <c r="A44" s="4">
        <f t="shared" si="0"/>
        <v>9</v>
      </c>
      <c r="B44" s="4" t="str">
        <f t="shared" si="1"/>
        <v>0,97 1,12</v>
      </c>
      <c r="C44" s="4">
        <f t="shared" si="2"/>
        <v>3.8180000000000001</v>
      </c>
      <c r="D44" s="4" t="str">
        <f t="shared" si="3"/>
        <v>-0,05 0,05</v>
      </c>
      <c r="E44" s="4">
        <f t="shared" si="4"/>
        <v>0</v>
      </c>
      <c r="F44" s="5" t="str">
        <f t="shared" si="5"/>
        <v>0
0
0</v>
      </c>
      <c r="G44" s="4">
        <f t="shared" si="6"/>
        <v>0</v>
      </c>
      <c r="H44" s="5" t="str">
        <f t="shared" si="7"/>
        <v xml:space="preserve">[ 0.3 -0.0 ]
</v>
      </c>
      <c r="I44" s="5" t="str">
        <f t="shared" si="8"/>
        <v xml:space="preserve">[ -0.2 -0.1 ]
[ -0.1 -1.0 ]
</v>
      </c>
    </row>
    <row r="45" spans="1:9" ht="45">
      <c r="A45" s="4">
        <f t="shared" si="0"/>
        <v>10</v>
      </c>
      <c r="B45" s="4" t="str">
        <f t="shared" si="1"/>
        <v>0,97 1,12</v>
      </c>
      <c r="C45" s="4">
        <f t="shared" si="2"/>
        <v>3.8180000000000001</v>
      </c>
      <c r="D45" s="4" t="str">
        <f t="shared" si="3"/>
        <v>-0,06 0,01</v>
      </c>
      <c r="E45" s="4">
        <f t="shared" si="4"/>
        <v>0</v>
      </c>
      <c r="F45" s="5" t="str">
        <f t="shared" si="5"/>
        <v>0
0
0</v>
      </c>
      <c r="G45" s="4">
        <f t="shared" si="6"/>
        <v>0</v>
      </c>
      <c r="H45" s="5" t="str">
        <f t="shared" si="7"/>
        <v xml:space="preserve">[ 0.3 -0.0 ]
</v>
      </c>
      <c r="I45" s="5" t="str">
        <f t="shared" si="8"/>
        <v xml:space="preserve">[ -0.2 -0.0 ]
[ -0.0 -1.0 ]
</v>
      </c>
    </row>
    <row r="46" spans="1:9" ht="45">
      <c r="A46" s="4">
        <f>$A13</f>
        <v>11</v>
      </c>
      <c r="B46" s="4" t="str">
        <f t="shared" si="1"/>
        <v>0,97 1,12</v>
      </c>
      <c r="C46" s="4">
        <f t="shared" si="2"/>
        <v>3.8180000000000001</v>
      </c>
      <c r="D46" s="4" t="str">
        <f t="shared" si="3"/>
        <v>-0,05 0,03</v>
      </c>
      <c r="E46" s="4">
        <f t="shared" si="4"/>
        <v>0</v>
      </c>
      <c r="F46" s="5" t="str">
        <f t="shared" si="5"/>
        <v>0
0
0</v>
      </c>
      <c r="G46" s="4">
        <f t="shared" si="6"/>
        <v>0</v>
      </c>
      <c r="H46" s="5" t="str">
        <f t="shared" si="7"/>
        <v xml:space="preserve">[ 0.3 -0.0 ]
</v>
      </c>
      <c r="I46" s="5" t="str">
        <f t="shared" si="8"/>
        <v xml:space="preserve">[ -0.2 -0.1 ]
[ -0.1 -0.9 ]
</v>
      </c>
    </row>
    <row r="47" spans="1:9" ht="45">
      <c r="A47" s="4">
        <f t="shared" si="0"/>
        <v>12</v>
      </c>
      <c r="B47" s="4" t="str">
        <f t="shared" si="1"/>
        <v>0,97 1,12</v>
      </c>
      <c r="C47" s="4">
        <f t="shared" si="2"/>
        <v>3.8180000000000001</v>
      </c>
      <c r="D47" s="4" t="str">
        <f t="shared" si="3"/>
        <v>-0,05 0,02</v>
      </c>
      <c r="E47" s="4">
        <f t="shared" si="4"/>
        <v>0</v>
      </c>
      <c r="F47" s="5" t="str">
        <f t="shared" si="5"/>
        <v>0
0
0</v>
      </c>
      <c r="G47" s="4">
        <f t="shared" si="6"/>
        <v>0</v>
      </c>
      <c r="H47" s="5" t="str">
        <f t="shared" si="7"/>
        <v xml:space="preserve">[ 0.3 -0.0 ]
</v>
      </c>
      <c r="I47" s="5" t="str">
        <f t="shared" si="8"/>
        <v xml:space="preserve">[ -0.2 -0.0 ]
[ -0.0 -0.9 ]
</v>
      </c>
    </row>
    <row r="48" spans="1:9" ht="45">
      <c r="A48" s="4">
        <f t="shared" si="0"/>
        <v>13</v>
      </c>
      <c r="B48" s="4" t="str">
        <f t="shared" si="1"/>
        <v>0,97 1,12</v>
      </c>
      <c r="C48" s="4">
        <f t="shared" si="2"/>
        <v>3.8180000000000001</v>
      </c>
      <c r="D48" s="4" t="str">
        <f t="shared" si="3"/>
        <v>-0,05 0,03</v>
      </c>
      <c r="E48" s="4">
        <f t="shared" si="4"/>
        <v>0</v>
      </c>
      <c r="F48" s="5" t="str">
        <f t="shared" si="5"/>
        <v>0
0
0</v>
      </c>
      <c r="G48" s="4">
        <f t="shared" si="6"/>
        <v>0</v>
      </c>
      <c r="H48" s="5" t="str">
        <f t="shared" si="7"/>
        <v xml:space="preserve">[ 0.3 -0.0 ]
</v>
      </c>
      <c r="I48" s="5" t="str">
        <f t="shared" si="8"/>
        <v xml:space="preserve">[ -0.2 -0.0 ]
[ -0.0 -0.9 ]
</v>
      </c>
    </row>
    <row r="49" spans="1:9" ht="45">
      <c r="A49" s="4">
        <f t="shared" si="0"/>
        <v>14</v>
      </c>
      <c r="B49" s="4" t="str">
        <f t="shared" si="1"/>
        <v>0,97 1,12</v>
      </c>
      <c r="C49" s="4">
        <f t="shared" si="2"/>
        <v>3.8180000000000001</v>
      </c>
      <c r="D49" s="4" t="str">
        <f t="shared" si="3"/>
        <v>-0,05 0,03</v>
      </c>
      <c r="E49" s="4">
        <f t="shared" si="4"/>
        <v>0</v>
      </c>
      <c r="F49" s="5" t="str">
        <f t="shared" si="5"/>
        <v>0
0
0</v>
      </c>
      <c r="G49" s="4">
        <f t="shared" si="6"/>
        <v>0</v>
      </c>
      <c r="H49" s="5" t="str">
        <f t="shared" si="7"/>
        <v xml:space="preserve">[ 0.3 -0.0 ]
</v>
      </c>
      <c r="I49" s="5" t="str">
        <f t="shared" si="8"/>
        <v xml:space="preserve">[ -0.2 -0.0 ]
[ -0.0 -0.9 ]
</v>
      </c>
    </row>
    <row r="50" spans="1:9" ht="45">
      <c r="A50" s="4">
        <f t="shared" si="0"/>
        <v>15</v>
      </c>
      <c r="B50" s="4" t="str">
        <f t="shared" si="1"/>
        <v>0,97 1,12</v>
      </c>
      <c r="C50" s="4">
        <f t="shared" si="2"/>
        <v>3.8180000000000001</v>
      </c>
      <c r="D50" s="4" t="str">
        <f t="shared" si="3"/>
        <v>-0,05 0,03</v>
      </c>
      <c r="E50" s="4">
        <f t="shared" si="4"/>
        <v>0</v>
      </c>
      <c r="F50" s="5" t="str">
        <f t="shared" si="5"/>
        <v>0
0
0</v>
      </c>
      <c r="G50" s="4">
        <f t="shared" si="6"/>
        <v>0</v>
      </c>
      <c r="H50" s="5" t="str">
        <f t="shared" si="7"/>
        <v xml:space="preserve">[ 0.3 -0.0 ]
</v>
      </c>
      <c r="I50" s="5" t="str">
        <f t="shared" si="8"/>
        <v xml:space="preserve">[ -0.2 -0.0 ]
[ -0.0 -0.9 ]
</v>
      </c>
    </row>
    <row r="51" spans="1:9" ht="45">
      <c r="A51" s="4">
        <f t="shared" si="0"/>
        <v>16</v>
      </c>
      <c r="B51" s="4" t="str">
        <f t="shared" si="1"/>
        <v>0,97 1,12</v>
      </c>
      <c r="C51" s="4">
        <f t="shared" si="2"/>
        <v>3.8180000000000001</v>
      </c>
      <c r="D51" s="4" t="str">
        <f t="shared" si="3"/>
        <v>-0,05 0,03</v>
      </c>
      <c r="E51" s="4">
        <f t="shared" si="4"/>
        <v>0</v>
      </c>
      <c r="F51" s="5" t="str">
        <f t="shared" si="5"/>
        <v>0
0
0</v>
      </c>
      <c r="G51" s="4">
        <f t="shared" si="6"/>
        <v>0</v>
      </c>
      <c r="H51" s="5" t="str">
        <f t="shared" si="7"/>
        <v xml:space="preserve">[ 0.3 -0.0 ]
</v>
      </c>
      <c r="I51" s="5" t="str">
        <f t="shared" si="8"/>
        <v xml:space="preserve">[ -0.2 -0.0 ]
[ -0.0 -0.9 ]
</v>
      </c>
    </row>
    <row r="52" spans="1:9" ht="45">
      <c r="A52" s="4">
        <f t="shared" si="0"/>
        <v>17</v>
      </c>
      <c r="B52" s="4" t="str">
        <f t="shared" si="1"/>
        <v>0,97 1,12</v>
      </c>
      <c r="C52" s="4">
        <f t="shared" si="2"/>
        <v>3.8180000000000001</v>
      </c>
      <c r="D52" s="4" t="str">
        <f t="shared" si="3"/>
        <v>-0,05 0,03</v>
      </c>
      <c r="E52" s="4">
        <f t="shared" si="4"/>
        <v>0</v>
      </c>
      <c r="F52" s="5" t="str">
        <f t="shared" si="5"/>
        <v>0
0
0</v>
      </c>
      <c r="G52" s="4">
        <f t="shared" si="6"/>
        <v>0</v>
      </c>
      <c r="H52" s="5" t="str">
        <f t="shared" si="7"/>
        <v xml:space="preserve">[ 0.3 -0.0 ]
</v>
      </c>
      <c r="I52" s="5" t="str">
        <f t="shared" si="8"/>
        <v xml:space="preserve">[ -0.2 -0.0 ]
[ -0.0 -0.9 ]
</v>
      </c>
    </row>
    <row r="53" spans="1:9" ht="45">
      <c r="A53" s="4">
        <f t="shared" si="0"/>
        <v>18</v>
      </c>
      <c r="B53" s="4" t="str">
        <f t="shared" si="1"/>
        <v>0,97 1,12</v>
      </c>
      <c r="C53" s="4">
        <f t="shared" si="2"/>
        <v>3.8180000000000001</v>
      </c>
      <c r="D53" s="4" t="str">
        <f t="shared" si="3"/>
        <v>-0,05 0,03</v>
      </c>
      <c r="E53" s="4">
        <f t="shared" si="4"/>
        <v>0</v>
      </c>
      <c r="F53" s="5" t="str">
        <f t="shared" si="5"/>
        <v>0
0
0</v>
      </c>
      <c r="G53" s="4">
        <f t="shared" si="6"/>
        <v>0</v>
      </c>
      <c r="H53" s="5" t="str">
        <f t="shared" si="7"/>
        <v xml:space="preserve">[ 0.3 -0.0 ]
</v>
      </c>
      <c r="I53" s="5" t="str">
        <f t="shared" si="8"/>
        <v xml:space="preserve">[ -0.2 -0.0 ]
[ -0.0 -0.9 ]
</v>
      </c>
    </row>
    <row r="54" spans="1:9" ht="45">
      <c r="A54" s="4">
        <f t="shared" si="0"/>
        <v>19</v>
      </c>
      <c r="B54" s="4" t="str">
        <f t="shared" si="1"/>
        <v>0,97 1,12</v>
      </c>
      <c r="C54" s="4">
        <f t="shared" si="2"/>
        <v>3.8180000000000001</v>
      </c>
      <c r="D54" s="4" t="str">
        <f t="shared" si="3"/>
        <v>-0,05 0,03</v>
      </c>
      <c r="E54" s="4">
        <f t="shared" si="4"/>
        <v>0</v>
      </c>
      <c r="F54" s="5" t="str">
        <f t="shared" si="5"/>
        <v>0
0
0</v>
      </c>
      <c r="G54" s="4">
        <f t="shared" si="6"/>
        <v>0</v>
      </c>
      <c r="H54" s="5" t="str">
        <f t="shared" si="7"/>
        <v xml:space="preserve">[ 0.3 -0.0 ]
</v>
      </c>
      <c r="I54" s="5" t="str">
        <f t="shared" si="8"/>
        <v xml:space="preserve">[ -0.2 -0.0 ]
[ -0.0 -0.9 ]
</v>
      </c>
    </row>
    <row r="55" spans="1:9" ht="45">
      <c r="A55" s="4">
        <f t="shared" si="0"/>
        <v>20</v>
      </c>
      <c r="B55" s="4" t="str">
        <f t="shared" si="1"/>
        <v>0,97 1,12</v>
      </c>
      <c r="C55" s="4">
        <f t="shared" si="2"/>
        <v>3.8180000000000001</v>
      </c>
      <c r="D55" s="4" t="str">
        <f t="shared" si="3"/>
        <v>-0,05 0,03</v>
      </c>
      <c r="E55" s="4">
        <f t="shared" si="4"/>
        <v>0</v>
      </c>
      <c r="F55" s="5" t="str">
        <f t="shared" si="5"/>
        <v>0
0
0</v>
      </c>
      <c r="G55" s="4">
        <f t="shared" si="6"/>
        <v>0</v>
      </c>
      <c r="H55" s="5" t="str">
        <f t="shared" si="7"/>
        <v xml:space="preserve">[ 0.3 -0.0 ]
</v>
      </c>
      <c r="I55" s="5" t="str">
        <f t="shared" si="8"/>
        <v xml:space="preserve">[ -0.2 -0.0 ]
[ -0.0 -0.9 ]
</v>
      </c>
    </row>
    <row r="56" spans="1:9" ht="45">
      <c r="A56" s="4">
        <f t="shared" si="0"/>
        <v>21</v>
      </c>
      <c r="B56" s="4" t="str">
        <f t="shared" si="1"/>
        <v>0,97 1,12</v>
      </c>
      <c r="C56" s="4">
        <f t="shared" si="2"/>
        <v>3.8180000000000001</v>
      </c>
      <c r="D56" s="4" t="str">
        <f t="shared" si="3"/>
        <v>-0,05 0,03</v>
      </c>
      <c r="E56" s="4">
        <f t="shared" si="4"/>
        <v>0</v>
      </c>
      <c r="F56" s="5" t="str">
        <f t="shared" si="5"/>
        <v>0
0
0</v>
      </c>
      <c r="G56" s="4">
        <f t="shared" si="6"/>
        <v>0</v>
      </c>
      <c r="H56" s="5" t="str">
        <f t="shared" si="7"/>
        <v xml:space="preserve">[ 0.3 -0.0 ]
</v>
      </c>
      <c r="I56" s="5" t="str">
        <f t="shared" si="8"/>
        <v xml:space="preserve">[ -0.2 -0.0 ]
[ -0.0 -0.9 ]
</v>
      </c>
    </row>
    <row r="57" spans="1:9" ht="45">
      <c r="A57" s="4">
        <f t="shared" si="0"/>
        <v>22</v>
      </c>
      <c r="B57" s="4" t="str">
        <f t="shared" si="1"/>
        <v>0,97 1,12</v>
      </c>
      <c r="C57" s="4">
        <f t="shared" si="2"/>
        <v>3.8180000000000001</v>
      </c>
      <c r="D57" s="4" t="str">
        <f t="shared" si="3"/>
        <v>-0,05 0,03</v>
      </c>
      <c r="E57" s="4">
        <f t="shared" si="4"/>
        <v>0</v>
      </c>
      <c r="F57" s="5" t="str">
        <f t="shared" si="5"/>
        <v>0
0
0</v>
      </c>
      <c r="G57" s="4">
        <f t="shared" si="6"/>
        <v>0</v>
      </c>
      <c r="H57" s="5" t="str">
        <f t="shared" si="7"/>
        <v xml:space="preserve">[ 0.3 -0.0 ]
</v>
      </c>
      <c r="I57" s="5" t="str">
        <f t="shared" si="8"/>
        <v xml:space="preserve">[ -0.2 -0.0 ]
[ -0.0 -0.9 ]
</v>
      </c>
    </row>
    <row r="58" spans="1:9" ht="45">
      <c r="A58" s="4">
        <f t="shared" si="0"/>
        <v>23</v>
      </c>
      <c r="B58" s="4" t="str">
        <f t="shared" si="1"/>
        <v>0,97 1,12</v>
      </c>
      <c r="C58" s="4">
        <f t="shared" si="2"/>
        <v>3.8180000000000001</v>
      </c>
      <c r="D58" s="4" t="str">
        <f t="shared" si="3"/>
        <v>-0,05 0,03</v>
      </c>
      <c r="E58" s="4">
        <f t="shared" si="4"/>
        <v>0</v>
      </c>
      <c r="F58" s="5" t="str">
        <f t="shared" si="5"/>
        <v>0
0
0</v>
      </c>
      <c r="G58" s="4">
        <f t="shared" si="6"/>
        <v>0</v>
      </c>
      <c r="H58" s="5" t="str">
        <f t="shared" si="7"/>
        <v xml:space="preserve">[ 0.3 -0.0 ]
</v>
      </c>
      <c r="I58" s="5" t="str">
        <f t="shared" si="8"/>
        <v xml:space="preserve">[ -0.2 -0.0 ]
[ -0.0 -0.9 ]
</v>
      </c>
    </row>
    <row r="59" spans="1:9" ht="45">
      <c r="A59" s="4">
        <f t="shared" si="0"/>
        <v>24</v>
      </c>
      <c r="B59" s="4" t="str">
        <f t="shared" si="1"/>
        <v>0,97 1,12</v>
      </c>
      <c r="C59" s="4">
        <f t="shared" si="2"/>
        <v>3.8180000000000001</v>
      </c>
      <c r="D59" s="4" t="str">
        <f t="shared" si="3"/>
        <v>-0,05 0,03</v>
      </c>
      <c r="E59" s="4">
        <f t="shared" si="4"/>
        <v>0</v>
      </c>
      <c r="F59" s="5" t="str">
        <f t="shared" si="5"/>
        <v>0
0
0</v>
      </c>
      <c r="G59" s="4">
        <f t="shared" si="6"/>
        <v>0</v>
      </c>
      <c r="H59" s="5" t="str">
        <f t="shared" si="7"/>
        <v xml:space="preserve">[ 0.3 -0.0 ]
</v>
      </c>
      <c r="I59" s="5" t="str">
        <f t="shared" si="8"/>
        <v xml:space="preserve">[ -0.2 -0.0 ]
[ -0.0 -0.9 ]
</v>
      </c>
    </row>
    <row r="60" spans="1:9" ht="45">
      <c r="A60" s="4">
        <f t="shared" si="0"/>
        <v>25</v>
      </c>
      <c r="B60" s="4" t="str">
        <f t="shared" si="1"/>
        <v>0,97 1,12</v>
      </c>
      <c r="C60" s="4">
        <f t="shared" si="2"/>
        <v>3.8180000000000001</v>
      </c>
      <c r="D60" s="4" t="str">
        <f t="shared" si="3"/>
        <v>-0,05 0,03</v>
      </c>
      <c r="E60" s="4">
        <f t="shared" si="4"/>
        <v>0</v>
      </c>
      <c r="F60" s="5" t="str">
        <f t="shared" si="5"/>
        <v>0
0
0</v>
      </c>
      <c r="G60" s="4">
        <f t="shared" si="6"/>
        <v>0</v>
      </c>
      <c r="H60" s="5" t="str">
        <f t="shared" si="7"/>
        <v xml:space="preserve">[ 0.3 -0.0 ]
</v>
      </c>
      <c r="I60" s="5" t="str">
        <f t="shared" si="8"/>
        <v xml:space="preserve">[ -0.2 -0.0 ]
[ -0.0 -0.9 ]
</v>
      </c>
    </row>
    <row r="61" spans="1:9" ht="45">
      <c r="A61" s="4">
        <f t="shared" si="0"/>
        <v>26</v>
      </c>
      <c r="B61" s="4" t="str">
        <f t="shared" si="1"/>
        <v>0,97 1,12</v>
      </c>
      <c r="C61" s="4">
        <f t="shared" si="2"/>
        <v>3.8180000000000001</v>
      </c>
      <c r="D61" s="4" t="str">
        <f t="shared" si="3"/>
        <v>-0,05 0,03</v>
      </c>
      <c r="E61" s="4">
        <f t="shared" si="4"/>
        <v>0</v>
      </c>
      <c r="F61" s="5" t="str">
        <f t="shared" si="5"/>
        <v>0
0
0</v>
      </c>
      <c r="G61" s="4">
        <f t="shared" si="6"/>
        <v>0</v>
      </c>
      <c r="H61" s="5" t="str">
        <f t="shared" si="7"/>
        <v xml:space="preserve">[ 0.3 -0.0 ]
</v>
      </c>
      <c r="I61" s="5" t="str">
        <f t="shared" si="8"/>
        <v xml:space="preserve">[ -0.2 -0.0 ]
[ -0.0 -0.9 ]
</v>
      </c>
    </row>
    <row r="62" spans="1:9" ht="45">
      <c r="A62" s="4">
        <f t="shared" si="0"/>
        <v>27</v>
      </c>
      <c r="B62" s="4" t="str">
        <f t="shared" si="1"/>
        <v>0,97 1,12</v>
      </c>
      <c r="C62" s="4">
        <f t="shared" si="2"/>
        <v>3.8180000000000001</v>
      </c>
      <c r="D62" s="4" t="str">
        <f t="shared" si="3"/>
        <v>-0,05 0,03</v>
      </c>
      <c r="E62" s="4">
        <f t="shared" si="4"/>
        <v>0</v>
      </c>
      <c r="F62" s="5" t="str">
        <f t="shared" si="5"/>
        <v>0
0
0</v>
      </c>
      <c r="G62" s="4">
        <f t="shared" si="6"/>
        <v>0</v>
      </c>
      <c r="H62" s="5" t="str">
        <f t="shared" si="7"/>
        <v xml:space="preserve">[ 0.3 -0.0 ]
</v>
      </c>
      <c r="I62" s="5" t="str">
        <f t="shared" si="8"/>
        <v xml:space="preserve">[ -0.2 -0.0 ]
[ -0.0 -0.9 ]
</v>
      </c>
    </row>
    <row r="63" spans="1:9" ht="45">
      <c r="A63" s="4">
        <f t="shared" si="0"/>
        <v>28</v>
      </c>
      <c r="B63" s="4" t="str">
        <f t="shared" si="1"/>
        <v>0,97 1,12</v>
      </c>
      <c r="C63" s="4">
        <f t="shared" si="2"/>
        <v>3.8180000000000001</v>
      </c>
      <c r="D63" s="4" t="str">
        <f t="shared" si="3"/>
        <v>-0,05 0,03</v>
      </c>
      <c r="E63" s="4">
        <f t="shared" si="4"/>
        <v>0</v>
      </c>
      <c r="F63" s="5" t="str">
        <f t="shared" si="5"/>
        <v>0
0
0</v>
      </c>
      <c r="G63" s="4">
        <f t="shared" si="6"/>
        <v>0</v>
      </c>
      <c r="H63" s="5" t="str">
        <f t="shared" si="7"/>
        <v xml:space="preserve">[ 0.3 -0.0 ]
</v>
      </c>
      <c r="I63" s="5" t="str">
        <f t="shared" si="8"/>
        <v xml:space="preserve">[ -0.2 -0.0 ]
[ -0.0 -0.9 ]
</v>
      </c>
    </row>
    <row r="64" spans="1:9" ht="45">
      <c r="A64" s="4">
        <f t="shared" si="0"/>
        <v>29</v>
      </c>
      <c r="B64" s="4" t="str">
        <f t="shared" si="1"/>
        <v>0,97 1,12</v>
      </c>
      <c r="C64" s="4">
        <f t="shared" si="2"/>
        <v>3.8180000000000001</v>
      </c>
      <c r="D64" s="4" t="str">
        <f t="shared" si="3"/>
        <v>-0,05 0,03</v>
      </c>
      <c r="E64" s="4">
        <f t="shared" si="4"/>
        <v>0</v>
      </c>
      <c r="F64" s="5" t="str">
        <f t="shared" si="5"/>
        <v>0
0
0</v>
      </c>
      <c r="G64" s="4">
        <f t="shared" si="6"/>
        <v>0</v>
      </c>
      <c r="H64" s="5" t="str">
        <f t="shared" si="7"/>
        <v xml:space="preserve">[ 0.3 -0.0 ]
</v>
      </c>
      <c r="I64" s="5" t="str">
        <f t="shared" si="8"/>
        <v xml:space="preserve">[ -0.2 -0.0 ]
[ -0.0 -0.9 ]
</v>
      </c>
    </row>
    <row r="65" spans="1:9" ht="45">
      <c r="A65" s="4">
        <f t="shared" si="0"/>
        <v>30</v>
      </c>
      <c r="B65" s="4" t="str">
        <f t="shared" si="1"/>
        <v>0,97 1,12</v>
      </c>
      <c r="C65" s="4">
        <f t="shared" si="2"/>
        <v>3.8180000000000001</v>
      </c>
      <c r="D65" s="4" t="str">
        <f t="shared" si="3"/>
        <v>-0,05 0,03</v>
      </c>
      <c r="E65" s="4">
        <f t="shared" si="4"/>
        <v>0</v>
      </c>
      <c r="F65" s="5" t="str">
        <f t="shared" si="5"/>
        <v>0
0
0</v>
      </c>
      <c r="G65" s="4">
        <f t="shared" si="6"/>
        <v>0</v>
      </c>
      <c r="H65" s="5" t="str">
        <f t="shared" si="7"/>
        <v xml:space="preserve">[ 0.3 -0.0 ]
</v>
      </c>
      <c r="I65" s="5" t="str">
        <f t="shared" si="8"/>
        <v xml:space="preserve">[ -0.2 -0.0 ]
[ -0.0 -0.9 ]
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topLeftCell="A28" workbookViewId="0">
      <selection activeCell="A34" sqref="A34:H65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18</v>
      </c>
      <c r="I2" t="s">
        <v>14</v>
      </c>
      <c r="J2" t="s">
        <v>15</v>
      </c>
      <c r="K2" t="s">
        <v>19</v>
      </c>
      <c r="L2" t="s">
        <v>274</v>
      </c>
    </row>
    <row r="3" spans="1:12">
      <c r="A3" s="1">
        <v>1</v>
      </c>
      <c r="B3" t="s">
        <v>13</v>
      </c>
      <c r="C3" t="s">
        <v>14</v>
      </c>
      <c r="D3" t="s">
        <v>15</v>
      </c>
      <c r="E3" t="s">
        <v>275</v>
      </c>
      <c r="F3" t="s">
        <v>276</v>
      </c>
      <c r="G3" t="s">
        <v>277</v>
      </c>
      <c r="H3" t="s">
        <v>278</v>
      </c>
      <c r="I3" t="s">
        <v>279</v>
      </c>
      <c r="J3" t="s">
        <v>280</v>
      </c>
      <c r="K3" t="s">
        <v>281</v>
      </c>
      <c r="L3" t="s">
        <v>282</v>
      </c>
    </row>
    <row r="4" spans="1:12">
      <c r="A4" s="1">
        <v>2</v>
      </c>
      <c r="B4" t="s">
        <v>283</v>
      </c>
      <c r="C4" t="s">
        <v>284</v>
      </c>
      <c r="D4" t="s">
        <v>285</v>
      </c>
      <c r="E4" t="s">
        <v>286</v>
      </c>
      <c r="F4" t="s">
        <v>287</v>
      </c>
      <c r="G4" t="s">
        <v>288</v>
      </c>
      <c r="H4" t="s">
        <v>289</v>
      </c>
      <c r="I4" t="s">
        <v>290</v>
      </c>
      <c r="J4" t="s">
        <v>291</v>
      </c>
      <c r="K4" t="s">
        <v>292</v>
      </c>
      <c r="L4" t="s">
        <v>293</v>
      </c>
    </row>
    <row r="5" spans="1:12">
      <c r="A5" s="1">
        <v>3</v>
      </c>
      <c r="B5" t="s">
        <v>294</v>
      </c>
      <c r="C5" t="s">
        <v>295</v>
      </c>
      <c r="D5" t="s">
        <v>296</v>
      </c>
      <c r="E5" t="s">
        <v>297</v>
      </c>
      <c r="F5" t="s">
        <v>298</v>
      </c>
      <c r="G5" t="s">
        <v>299</v>
      </c>
      <c r="H5" t="s">
        <v>300</v>
      </c>
      <c r="I5" t="s">
        <v>301</v>
      </c>
      <c r="J5" t="s">
        <v>302</v>
      </c>
      <c r="K5" t="s">
        <v>303</v>
      </c>
      <c r="L5" t="s">
        <v>304</v>
      </c>
    </row>
    <row r="6" spans="1:12">
      <c r="A6" s="1">
        <v>4</v>
      </c>
      <c r="B6" t="s">
        <v>305</v>
      </c>
      <c r="C6" t="s">
        <v>306</v>
      </c>
      <c r="D6" t="s">
        <v>307</v>
      </c>
      <c r="E6" t="s">
        <v>308</v>
      </c>
      <c r="F6" t="s">
        <v>309</v>
      </c>
      <c r="G6" t="s">
        <v>288</v>
      </c>
      <c r="H6" t="s">
        <v>310</v>
      </c>
      <c r="I6" t="s">
        <v>311</v>
      </c>
      <c r="J6" t="s">
        <v>312</v>
      </c>
      <c r="K6" t="s">
        <v>313</v>
      </c>
      <c r="L6" t="s">
        <v>314</v>
      </c>
    </row>
    <row r="7" spans="1:12">
      <c r="A7" s="1">
        <v>5</v>
      </c>
      <c r="B7" t="s">
        <v>315</v>
      </c>
      <c r="C7" t="s">
        <v>316</v>
      </c>
      <c r="D7" t="s">
        <v>317</v>
      </c>
      <c r="E7" t="s">
        <v>318</v>
      </c>
      <c r="F7" t="s">
        <v>319</v>
      </c>
      <c r="G7" t="s">
        <v>288</v>
      </c>
      <c r="H7" t="s">
        <v>320</v>
      </c>
      <c r="I7" t="s">
        <v>321</v>
      </c>
      <c r="J7" t="s">
        <v>322</v>
      </c>
      <c r="K7" t="s">
        <v>323</v>
      </c>
      <c r="L7" t="s">
        <v>304</v>
      </c>
    </row>
    <row r="8" spans="1:12">
      <c r="A8" s="1">
        <v>6</v>
      </c>
      <c r="B8" t="s">
        <v>324</v>
      </c>
      <c r="C8" t="s">
        <v>325</v>
      </c>
      <c r="D8" t="s">
        <v>326</v>
      </c>
      <c r="E8" t="s">
        <v>327</v>
      </c>
      <c r="F8" t="s">
        <v>328</v>
      </c>
      <c r="G8" t="s">
        <v>288</v>
      </c>
      <c r="H8" t="s">
        <v>329</v>
      </c>
      <c r="I8" t="s">
        <v>330</v>
      </c>
      <c r="J8" t="s">
        <v>331</v>
      </c>
      <c r="K8" t="s">
        <v>332</v>
      </c>
      <c r="L8" t="s">
        <v>333</v>
      </c>
    </row>
    <row r="9" spans="1:12">
      <c r="A9" s="1">
        <v>7</v>
      </c>
      <c r="B9" t="s">
        <v>334</v>
      </c>
      <c r="C9" t="s">
        <v>335</v>
      </c>
      <c r="D9" t="s">
        <v>336</v>
      </c>
      <c r="E9" t="s">
        <v>337</v>
      </c>
      <c r="F9" t="s">
        <v>338</v>
      </c>
      <c r="G9" t="s">
        <v>288</v>
      </c>
      <c r="H9" t="s">
        <v>339</v>
      </c>
      <c r="I9" t="s">
        <v>340</v>
      </c>
      <c r="J9" t="s">
        <v>341</v>
      </c>
      <c r="K9" t="s">
        <v>342</v>
      </c>
      <c r="L9" t="s">
        <v>343</v>
      </c>
    </row>
    <row r="10" spans="1:12">
      <c r="A10" s="1">
        <v>8</v>
      </c>
      <c r="B10" t="s">
        <v>344</v>
      </c>
      <c r="C10" t="s">
        <v>345</v>
      </c>
      <c r="D10" t="s">
        <v>346</v>
      </c>
      <c r="E10" t="s">
        <v>347</v>
      </c>
      <c r="F10" t="s">
        <v>348</v>
      </c>
      <c r="G10" t="s">
        <v>288</v>
      </c>
      <c r="H10" t="s">
        <v>349</v>
      </c>
      <c r="I10" t="s">
        <v>350</v>
      </c>
      <c r="J10" t="s">
        <v>351</v>
      </c>
      <c r="K10" t="s">
        <v>352</v>
      </c>
      <c r="L10" t="s">
        <v>353</v>
      </c>
    </row>
    <row r="11" spans="1:12">
      <c r="A11" s="1">
        <v>9</v>
      </c>
      <c r="B11" t="s">
        <v>354</v>
      </c>
      <c r="C11" t="s">
        <v>355</v>
      </c>
      <c r="D11" t="s">
        <v>356</v>
      </c>
      <c r="E11" t="s">
        <v>357</v>
      </c>
      <c r="F11" t="s">
        <v>358</v>
      </c>
      <c r="G11" t="s">
        <v>288</v>
      </c>
      <c r="H11" t="s">
        <v>359</v>
      </c>
      <c r="I11" t="s">
        <v>360</v>
      </c>
      <c r="J11" t="s">
        <v>361</v>
      </c>
      <c r="K11" t="s">
        <v>362</v>
      </c>
      <c r="L11" t="s">
        <v>343</v>
      </c>
    </row>
    <row r="12" spans="1:12">
      <c r="A12" s="1">
        <v>10</v>
      </c>
      <c r="B12" t="s">
        <v>363</v>
      </c>
      <c r="C12" t="s">
        <v>364</v>
      </c>
      <c r="D12" t="s">
        <v>365</v>
      </c>
      <c r="E12" t="s">
        <v>366</v>
      </c>
      <c r="F12" t="s">
        <v>367</v>
      </c>
      <c r="G12" t="s">
        <v>288</v>
      </c>
      <c r="H12" t="s">
        <v>368</v>
      </c>
      <c r="I12" t="s">
        <v>369</v>
      </c>
      <c r="J12" t="s">
        <v>370</v>
      </c>
      <c r="K12" t="s">
        <v>371</v>
      </c>
      <c r="L12" t="s">
        <v>353</v>
      </c>
    </row>
    <row r="13" spans="1:12">
      <c r="A13" s="1">
        <v>11</v>
      </c>
      <c r="B13" t="s">
        <v>372</v>
      </c>
      <c r="C13" t="s">
        <v>373</v>
      </c>
      <c r="D13" t="s">
        <v>374</v>
      </c>
      <c r="E13" t="s">
        <v>375</v>
      </c>
      <c r="F13" t="s">
        <v>376</v>
      </c>
      <c r="G13" t="s">
        <v>288</v>
      </c>
      <c r="H13" t="s">
        <v>377</v>
      </c>
      <c r="I13" t="s">
        <v>378</v>
      </c>
      <c r="J13" t="s">
        <v>379</v>
      </c>
      <c r="K13" t="s">
        <v>380</v>
      </c>
      <c r="L13" t="s">
        <v>381</v>
      </c>
    </row>
    <row r="14" spans="1:12">
      <c r="A14" s="1">
        <v>12</v>
      </c>
      <c r="B14" t="s">
        <v>382</v>
      </c>
      <c r="C14" t="s">
        <v>383</v>
      </c>
      <c r="D14" t="s">
        <v>384</v>
      </c>
      <c r="E14" t="s">
        <v>385</v>
      </c>
      <c r="F14" t="s">
        <v>386</v>
      </c>
      <c r="G14" t="s">
        <v>288</v>
      </c>
      <c r="H14" t="s">
        <v>387</v>
      </c>
      <c r="I14" t="s">
        <v>388</v>
      </c>
      <c r="J14" t="s">
        <v>389</v>
      </c>
      <c r="K14" t="s">
        <v>390</v>
      </c>
      <c r="L14" t="s">
        <v>353</v>
      </c>
    </row>
    <row r="15" spans="1:12">
      <c r="A15" s="1">
        <v>13</v>
      </c>
      <c r="B15" t="s">
        <v>391</v>
      </c>
      <c r="C15" t="s">
        <v>392</v>
      </c>
      <c r="D15" t="s">
        <v>393</v>
      </c>
      <c r="E15" t="s">
        <v>394</v>
      </c>
      <c r="F15" t="s">
        <v>395</v>
      </c>
      <c r="G15" t="s">
        <v>288</v>
      </c>
      <c r="H15" t="s">
        <v>396</v>
      </c>
      <c r="I15" t="s">
        <v>397</v>
      </c>
      <c r="J15" t="s">
        <v>398</v>
      </c>
      <c r="K15" t="s">
        <v>399</v>
      </c>
      <c r="L15" t="s">
        <v>381</v>
      </c>
    </row>
    <row r="16" spans="1:12">
      <c r="A16" s="1">
        <v>14</v>
      </c>
      <c r="B16" t="s">
        <v>400</v>
      </c>
      <c r="C16" t="s">
        <v>401</v>
      </c>
      <c r="D16" t="s">
        <v>402</v>
      </c>
      <c r="E16" t="s">
        <v>403</v>
      </c>
      <c r="F16" t="s">
        <v>404</v>
      </c>
      <c r="G16" t="s">
        <v>288</v>
      </c>
      <c r="H16" t="s">
        <v>405</v>
      </c>
      <c r="I16" t="s">
        <v>406</v>
      </c>
      <c r="J16" t="s">
        <v>407</v>
      </c>
      <c r="K16" t="s">
        <v>408</v>
      </c>
      <c r="L16" t="s">
        <v>409</v>
      </c>
    </row>
    <row r="17" spans="1:12">
      <c r="A17" s="1">
        <v>15</v>
      </c>
      <c r="B17" t="s">
        <v>410</v>
      </c>
      <c r="C17" t="s">
        <v>411</v>
      </c>
      <c r="D17" t="s">
        <v>412</v>
      </c>
      <c r="E17" t="s">
        <v>413</v>
      </c>
      <c r="F17" t="s">
        <v>414</v>
      </c>
      <c r="G17" t="s">
        <v>288</v>
      </c>
      <c r="H17" t="s">
        <v>415</v>
      </c>
      <c r="I17" t="s">
        <v>416</v>
      </c>
      <c r="J17" t="s">
        <v>417</v>
      </c>
      <c r="K17" t="s">
        <v>418</v>
      </c>
      <c r="L17" t="s">
        <v>419</v>
      </c>
    </row>
    <row r="18" spans="1:12">
      <c r="A18" s="1">
        <v>16</v>
      </c>
      <c r="B18" t="s">
        <v>420</v>
      </c>
      <c r="C18" t="s">
        <v>421</v>
      </c>
      <c r="D18" t="s">
        <v>422</v>
      </c>
      <c r="E18" t="s">
        <v>423</v>
      </c>
      <c r="F18" t="s">
        <v>424</v>
      </c>
      <c r="G18" t="s">
        <v>288</v>
      </c>
      <c r="H18" t="s">
        <v>425</v>
      </c>
      <c r="I18" t="s">
        <v>426</v>
      </c>
      <c r="J18" t="s">
        <v>427</v>
      </c>
      <c r="K18" t="s">
        <v>428</v>
      </c>
      <c r="L18" t="s">
        <v>409</v>
      </c>
    </row>
    <row r="19" spans="1:12">
      <c r="A19" s="1">
        <v>17</v>
      </c>
      <c r="B19" t="s">
        <v>429</v>
      </c>
      <c r="C19" t="s">
        <v>430</v>
      </c>
      <c r="D19" t="s">
        <v>431</v>
      </c>
      <c r="E19" t="s">
        <v>432</v>
      </c>
      <c r="F19" t="s">
        <v>433</v>
      </c>
      <c r="G19" t="s">
        <v>288</v>
      </c>
      <c r="H19" t="s">
        <v>434</v>
      </c>
      <c r="I19" t="s">
        <v>435</v>
      </c>
      <c r="J19" t="s">
        <v>436</v>
      </c>
      <c r="K19" t="s">
        <v>437</v>
      </c>
      <c r="L19" t="s">
        <v>419</v>
      </c>
    </row>
    <row r="20" spans="1:12">
      <c r="A20" s="1">
        <v>18</v>
      </c>
      <c r="B20" t="s">
        <v>438</v>
      </c>
      <c r="C20" t="s">
        <v>439</v>
      </c>
      <c r="D20" t="s">
        <v>440</v>
      </c>
      <c r="E20" t="s">
        <v>441</v>
      </c>
      <c r="F20" t="s">
        <v>442</v>
      </c>
      <c r="G20" t="s">
        <v>288</v>
      </c>
      <c r="H20" t="s">
        <v>443</v>
      </c>
      <c r="I20" t="s">
        <v>444</v>
      </c>
      <c r="J20" t="s">
        <v>445</v>
      </c>
      <c r="K20" t="s">
        <v>446</v>
      </c>
      <c r="L20" t="s">
        <v>447</v>
      </c>
    </row>
    <row r="21" spans="1:12">
      <c r="A21" s="1">
        <v>19</v>
      </c>
      <c r="B21" t="s">
        <v>448</v>
      </c>
      <c r="C21" t="s">
        <v>449</v>
      </c>
      <c r="D21" t="s">
        <v>450</v>
      </c>
      <c r="E21" t="s">
        <v>451</v>
      </c>
      <c r="F21" t="s">
        <v>452</v>
      </c>
      <c r="G21" t="s">
        <v>288</v>
      </c>
      <c r="H21" t="s">
        <v>453</v>
      </c>
      <c r="I21" t="s">
        <v>454</v>
      </c>
      <c r="J21" t="s">
        <v>455</v>
      </c>
      <c r="K21" t="s">
        <v>456</v>
      </c>
      <c r="L21" t="s">
        <v>457</v>
      </c>
    </row>
    <row r="22" spans="1:12">
      <c r="A22" s="1">
        <v>20</v>
      </c>
      <c r="B22" t="s">
        <v>458</v>
      </c>
      <c r="C22" t="s">
        <v>459</v>
      </c>
      <c r="D22" t="s">
        <v>460</v>
      </c>
      <c r="E22" t="s">
        <v>461</v>
      </c>
      <c r="F22" t="s">
        <v>462</v>
      </c>
      <c r="G22" t="s">
        <v>288</v>
      </c>
      <c r="H22" t="s">
        <v>463</v>
      </c>
      <c r="I22" t="s">
        <v>464</v>
      </c>
      <c r="J22" t="s">
        <v>465</v>
      </c>
      <c r="K22" t="s">
        <v>466</v>
      </c>
      <c r="L22" t="s">
        <v>447</v>
      </c>
    </row>
    <row r="23" spans="1:12">
      <c r="A23" s="1">
        <v>21</v>
      </c>
      <c r="B23" t="s">
        <v>467</v>
      </c>
      <c r="C23" t="s">
        <v>468</v>
      </c>
      <c r="D23" t="s">
        <v>469</v>
      </c>
      <c r="E23" t="s">
        <v>470</v>
      </c>
      <c r="F23" t="s">
        <v>471</v>
      </c>
      <c r="G23" t="s">
        <v>288</v>
      </c>
      <c r="H23" t="s">
        <v>472</v>
      </c>
      <c r="I23" t="s">
        <v>473</v>
      </c>
      <c r="J23" t="s">
        <v>474</v>
      </c>
      <c r="K23" t="s">
        <v>475</v>
      </c>
      <c r="L23" t="s">
        <v>476</v>
      </c>
    </row>
    <row r="24" spans="1:12">
      <c r="A24" s="1">
        <v>22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288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</row>
    <row r="25" spans="1:12">
      <c r="A25" s="1">
        <v>23</v>
      </c>
      <c r="B25" t="s">
        <v>487</v>
      </c>
      <c r="C25" t="s">
        <v>488</v>
      </c>
      <c r="D25" t="s">
        <v>489</v>
      </c>
      <c r="E25" t="s">
        <v>490</v>
      </c>
      <c r="F25" t="s">
        <v>491</v>
      </c>
      <c r="G25" t="s">
        <v>288</v>
      </c>
      <c r="H25" t="s">
        <v>492</v>
      </c>
      <c r="I25" t="s">
        <v>493</v>
      </c>
      <c r="J25" t="s">
        <v>494</v>
      </c>
      <c r="K25" t="s">
        <v>495</v>
      </c>
      <c r="L25" t="s">
        <v>476</v>
      </c>
    </row>
    <row r="26" spans="1:12">
      <c r="A26" s="1">
        <v>24</v>
      </c>
      <c r="B26" t="s">
        <v>496</v>
      </c>
      <c r="C26" t="s">
        <v>497</v>
      </c>
      <c r="D26" t="s">
        <v>498</v>
      </c>
      <c r="E26" t="s">
        <v>499</v>
      </c>
      <c r="F26" t="s">
        <v>500</v>
      </c>
      <c r="G26" t="s">
        <v>288</v>
      </c>
      <c r="H26" t="s">
        <v>501</v>
      </c>
      <c r="I26" t="s">
        <v>502</v>
      </c>
      <c r="J26" t="s">
        <v>503</v>
      </c>
      <c r="K26" t="s">
        <v>504</v>
      </c>
      <c r="L26" t="s">
        <v>505</v>
      </c>
    </row>
    <row r="27" spans="1:12">
      <c r="A27" s="1">
        <v>25</v>
      </c>
      <c r="B27" t="s">
        <v>506</v>
      </c>
      <c r="C27" t="s">
        <v>507</v>
      </c>
      <c r="D27" t="s">
        <v>508</v>
      </c>
      <c r="E27" t="s">
        <v>509</v>
      </c>
      <c r="F27" t="s">
        <v>510</v>
      </c>
      <c r="G27" t="s">
        <v>288</v>
      </c>
      <c r="H27" t="s">
        <v>511</v>
      </c>
      <c r="I27" t="s">
        <v>512</v>
      </c>
      <c r="J27" t="s">
        <v>513</v>
      </c>
      <c r="K27" t="s">
        <v>514</v>
      </c>
      <c r="L27" t="s">
        <v>515</v>
      </c>
    </row>
    <row r="28" spans="1:12">
      <c r="A28" s="1">
        <v>26</v>
      </c>
      <c r="B28" t="s">
        <v>516</v>
      </c>
      <c r="C28" t="s">
        <v>517</v>
      </c>
      <c r="D28" t="s">
        <v>518</v>
      </c>
      <c r="E28" t="s">
        <v>519</v>
      </c>
      <c r="F28" t="s">
        <v>520</v>
      </c>
      <c r="G28" t="s">
        <v>288</v>
      </c>
      <c r="H28" t="s">
        <v>521</v>
      </c>
      <c r="I28" t="s">
        <v>522</v>
      </c>
      <c r="J28" t="s">
        <v>523</v>
      </c>
      <c r="K28" t="s">
        <v>524</v>
      </c>
      <c r="L28" t="s">
        <v>505</v>
      </c>
    </row>
    <row r="29" spans="1:12">
      <c r="A29" s="1">
        <v>27</v>
      </c>
      <c r="B29" t="s">
        <v>525</v>
      </c>
      <c r="C29" t="s">
        <v>526</v>
      </c>
      <c r="D29" t="s">
        <v>527</v>
      </c>
      <c r="E29" t="s">
        <v>528</v>
      </c>
      <c r="F29" t="s">
        <v>529</v>
      </c>
      <c r="G29" t="s">
        <v>288</v>
      </c>
      <c r="H29" t="s">
        <v>530</v>
      </c>
      <c r="I29" t="s">
        <v>531</v>
      </c>
      <c r="J29" t="s">
        <v>532</v>
      </c>
      <c r="K29" t="s">
        <v>533</v>
      </c>
      <c r="L29" t="s">
        <v>515</v>
      </c>
    </row>
    <row r="30" spans="1:12">
      <c r="A30" s="1">
        <v>28</v>
      </c>
      <c r="B30" t="s">
        <v>534</v>
      </c>
      <c r="C30" t="s">
        <v>535</v>
      </c>
      <c r="D30" t="s">
        <v>536</v>
      </c>
      <c r="E30" t="s">
        <v>537</v>
      </c>
      <c r="F30" t="s">
        <v>538</v>
      </c>
      <c r="G30" t="s">
        <v>288</v>
      </c>
      <c r="H30" t="s">
        <v>539</v>
      </c>
      <c r="I30" t="s">
        <v>540</v>
      </c>
      <c r="J30" t="s">
        <v>541</v>
      </c>
      <c r="K30" t="s">
        <v>542</v>
      </c>
      <c r="L30" t="s">
        <v>543</v>
      </c>
    </row>
    <row r="31" spans="1:12">
      <c r="A31" s="1">
        <v>29</v>
      </c>
      <c r="B31" t="s">
        <v>544</v>
      </c>
      <c r="C31" t="s">
        <v>545</v>
      </c>
      <c r="D31" t="s">
        <v>546</v>
      </c>
      <c r="E31" t="s">
        <v>547</v>
      </c>
      <c r="F31" t="s">
        <v>548</v>
      </c>
      <c r="G31" t="s">
        <v>288</v>
      </c>
      <c r="H31" t="s">
        <v>549</v>
      </c>
      <c r="I31" t="s">
        <v>550</v>
      </c>
      <c r="J31" t="s">
        <v>551</v>
      </c>
      <c r="K31" t="s">
        <v>552</v>
      </c>
      <c r="L31" t="s">
        <v>553</v>
      </c>
    </row>
    <row r="32" spans="1:12">
      <c r="A32" s="1">
        <v>30</v>
      </c>
      <c r="B32" t="s">
        <v>554</v>
      </c>
      <c r="C32" t="s">
        <v>555</v>
      </c>
      <c r="D32" t="s">
        <v>556</v>
      </c>
      <c r="E32" t="s">
        <v>557</v>
      </c>
      <c r="F32" t="s">
        <v>558</v>
      </c>
      <c r="G32" t="s">
        <v>288</v>
      </c>
      <c r="H32" t="s">
        <v>559</v>
      </c>
      <c r="I32" t="s">
        <v>560</v>
      </c>
      <c r="J32" t="s">
        <v>561</v>
      </c>
      <c r="K32" t="s">
        <v>562</v>
      </c>
      <c r="L32" t="s">
        <v>543</v>
      </c>
    </row>
    <row r="34" spans="1:8" ht="90">
      <c r="A34" s="2" t="s">
        <v>0</v>
      </c>
      <c r="B34" s="2" t="s">
        <v>563</v>
      </c>
      <c r="C34" s="2" t="s">
        <v>3</v>
      </c>
      <c r="D34" s="2" t="s">
        <v>564</v>
      </c>
      <c r="E34" s="2" t="s">
        <v>6</v>
      </c>
      <c r="F34" s="3" t="s">
        <v>565</v>
      </c>
      <c r="G34" s="2" t="s">
        <v>10</v>
      </c>
      <c r="H34" s="2" t="s">
        <v>11</v>
      </c>
    </row>
    <row r="35" spans="1:8" ht="60">
      <c r="A35" s="4">
        <f>$A2</f>
        <v>0</v>
      </c>
      <c r="B35" s="4" t="str">
        <f>ROUND(SUBSTITUTE(B2,".",","),2)&amp;" "&amp;ROUND(SUBSTITUTE(C2,".",","),2)</f>
        <v>-9 5</v>
      </c>
      <c r="C35" s="4">
        <f>ROUND(SUBSTITUTE(D2,".",","),3)</f>
        <v>9.2999999999999999E-2</v>
      </c>
      <c r="D35" s="4" t="str">
        <f>ROUND(SUBSTITUTE(E2,".",","),2)&amp;" "&amp;ROUND(SUBSTITUTE(F2,".",","),2)</f>
        <v>0 0</v>
      </c>
      <c r="E35" s="4">
        <f>ROUND(SUBSTITUTE(G2,".",","),3)</f>
        <v>1</v>
      </c>
      <c r="F35" s="5" t="str">
        <f>ROUND(SUBSTITUTE(H2,".",","),2)&amp;CHAR(10)&amp;ROUND(SUBSTITUTE(I2,".",","),2)&amp;CHAR(10)&amp;ROUND(SUBSTITUTE(J2,".",","),2)</f>
        <v>9
5
0,09</v>
      </c>
      <c r="G35" s="4">
        <f>ROUND(SUBSTITUTE(K2,".",","),4)</f>
        <v>0</v>
      </c>
      <c r="H35" s="5" t="str">
        <f>L2</f>
        <v>[0, 0]</v>
      </c>
    </row>
    <row r="36" spans="1:8" ht="60">
      <c r="A36" s="4">
        <f t="shared" ref="A36:A65" si="0">$A3</f>
        <v>1</v>
      </c>
      <c r="B36" s="4" t="str">
        <f t="shared" ref="B36:B65" si="1">ROUND(SUBSTITUTE(B3,".",","),2)&amp;" "&amp;ROUND(SUBSTITUTE(C3,".",","),2)</f>
        <v>-9 5</v>
      </c>
      <c r="C36" s="4">
        <f t="shared" ref="C36:C65" si="2">ROUND(SUBSTITUTE(D3,".",","),3)</f>
        <v>9.2999999999999999E-2</v>
      </c>
      <c r="D36" s="4" t="str">
        <f t="shared" ref="D36:D65" si="3">ROUND(SUBSTITUTE(E3,".",","),2)&amp;" "&amp;ROUND(SUBSTITUTE(F3,".",","),2)</f>
        <v>-0,06 0,01</v>
      </c>
      <c r="E36" s="4">
        <f t="shared" ref="E36:E65" si="4">ROUND(SUBSTITUTE(G3,".",","),3)</f>
        <v>200</v>
      </c>
      <c r="F36" s="5" t="str">
        <f t="shared" ref="F36:F65" si="5">ROUND(SUBSTITUTE(H3,".",","),2)&amp;CHAR(10)&amp;ROUND(SUBSTITUTE(I3,".",","),2)&amp;CHAR(10)&amp;ROUND(SUBSTITUTE(J3,".",","),2)</f>
        <v>3,14
0,67
0,08</v>
      </c>
      <c r="G36" s="4">
        <f t="shared" ref="G36:G65" si="6">ROUND(SUBSTITUTE(K3,".",","),4)</f>
        <v>179.495</v>
      </c>
      <c r="H36" s="5" t="str">
        <f t="shared" ref="H36:H65" si="7">L3</f>
        <v xml:space="preserve">[ -0.1 0.0 ]
</v>
      </c>
    </row>
    <row r="37" spans="1:8" ht="45">
      <c r="A37" s="4">
        <f t="shared" si="0"/>
        <v>2</v>
      </c>
      <c r="B37" s="4" t="str">
        <f t="shared" si="1"/>
        <v>-5,86 4,33</v>
      </c>
      <c r="C37" s="4">
        <f t="shared" si="2"/>
        <v>0.17699999999999999</v>
      </c>
      <c r="D37" s="4" t="str">
        <f t="shared" si="3"/>
        <v>0,1 -0,02</v>
      </c>
      <c r="E37" s="4">
        <f t="shared" si="4"/>
        <v>0</v>
      </c>
      <c r="F37" s="5" t="str">
        <f t="shared" si="5"/>
        <v>0
0
0</v>
      </c>
      <c r="G37" s="4">
        <f t="shared" si="6"/>
        <v>179.495</v>
      </c>
      <c r="H37" s="5" t="str">
        <f t="shared" si="7"/>
        <v xml:space="preserve">[ 0.1 -0.0 ]
</v>
      </c>
    </row>
    <row r="38" spans="1:8" ht="45">
      <c r="A38" s="4">
        <f t="shared" si="0"/>
        <v>3</v>
      </c>
      <c r="B38" s="4" t="str">
        <f t="shared" si="1"/>
        <v>-5,86 4,33</v>
      </c>
      <c r="C38" s="4">
        <f t="shared" si="2"/>
        <v>0.17699999999999999</v>
      </c>
      <c r="D38" s="4" t="str">
        <f t="shared" si="3"/>
        <v>-54,2 10,57</v>
      </c>
      <c r="E38" s="4">
        <f t="shared" si="4"/>
        <v>67.906999999999996</v>
      </c>
      <c r="F38" s="5" t="str">
        <f t="shared" si="5"/>
        <v>7,06
1,5
2,29</v>
      </c>
      <c r="G38" s="4">
        <f t="shared" si="6"/>
        <v>179.02350000000001</v>
      </c>
      <c r="H38" s="5" t="str">
        <f t="shared" si="7"/>
        <v xml:space="preserve">[ -54.2 10.6 ]
</v>
      </c>
    </row>
    <row r="39" spans="1:8" ht="45">
      <c r="A39" s="4">
        <f t="shared" si="0"/>
        <v>4</v>
      </c>
      <c r="B39" s="4" t="str">
        <f t="shared" si="1"/>
        <v>1,19 2,83</v>
      </c>
      <c r="C39" s="4">
        <f t="shared" si="2"/>
        <v>2.4700000000000002</v>
      </c>
      <c r="D39" s="4" t="str">
        <f t="shared" si="3"/>
        <v>53,77 -11,44</v>
      </c>
      <c r="E39" s="4">
        <f t="shared" si="4"/>
        <v>0</v>
      </c>
      <c r="F39" s="5" t="str">
        <f t="shared" si="5"/>
        <v>0,02
0
0</v>
      </c>
      <c r="G39" s="4">
        <f t="shared" si="6"/>
        <v>179.02180000000001</v>
      </c>
      <c r="H39" s="5" t="str">
        <f t="shared" si="7"/>
        <v xml:space="preserve">[ 53.8 -11.4 ]
</v>
      </c>
    </row>
    <row r="40" spans="1:8" ht="45">
      <c r="A40" s="4">
        <f t="shared" si="0"/>
        <v>5</v>
      </c>
      <c r="B40" s="4" t="str">
        <f t="shared" si="1"/>
        <v>1,17 2,83</v>
      </c>
      <c r="C40" s="4">
        <f t="shared" si="2"/>
        <v>2.4700000000000002</v>
      </c>
      <c r="D40" s="4" t="str">
        <f t="shared" si="3"/>
        <v>-54,24 10,58</v>
      </c>
      <c r="E40" s="4">
        <f t="shared" si="4"/>
        <v>0</v>
      </c>
      <c r="F40" s="5" t="str">
        <f t="shared" si="5"/>
        <v>0,02
0
0</v>
      </c>
      <c r="G40" s="4">
        <f t="shared" si="6"/>
        <v>179.02420000000001</v>
      </c>
      <c r="H40" s="5" t="str">
        <f t="shared" si="7"/>
        <v xml:space="preserve">[ -54.2 10.6 ]
</v>
      </c>
    </row>
    <row r="41" spans="1:8" ht="45">
      <c r="A41" s="4">
        <f t="shared" si="0"/>
        <v>6</v>
      </c>
      <c r="B41" s="4" t="str">
        <f t="shared" si="1"/>
        <v>1,19 2,83</v>
      </c>
      <c r="C41" s="4">
        <f t="shared" si="2"/>
        <v>2.4700000000000002</v>
      </c>
      <c r="D41" s="4" t="str">
        <f t="shared" si="3"/>
        <v>53,81 -11,46</v>
      </c>
      <c r="E41" s="4">
        <f t="shared" si="4"/>
        <v>0</v>
      </c>
      <c r="F41" s="5" t="str">
        <f t="shared" si="5"/>
        <v>0,02
0
0</v>
      </c>
      <c r="G41" s="4">
        <f t="shared" si="6"/>
        <v>179.02250000000001</v>
      </c>
      <c r="H41" s="5" t="str">
        <f t="shared" si="7"/>
        <v xml:space="preserve">[ 53.8 -11.5 ]
</v>
      </c>
    </row>
    <row r="42" spans="1:8" ht="45">
      <c r="A42" s="4">
        <f t="shared" si="0"/>
        <v>7</v>
      </c>
      <c r="B42" s="4" t="str">
        <f t="shared" si="1"/>
        <v>1,17 2,83</v>
      </c>
      <c r="C42" s="4">
        <f t="shared" si="2"/>
        <v>2.4700000000000002</v>
      </c>
      <c r="D42" s="4" t="str">
        <f t="shared" si="3"/>
        <v>-54,28 10,59</v>
      </c>
      <c r="E42" s="4">
        <f t="shared" si="4"/>
        <v>0</v>
      </c>
      <c r="F42" s="5" t="str">
        <f t="shared" si="5"/>
        <v>0,02
0
0</v>
      </c>
      <c r="G42" s="4">
        <f t="shared" si="6"/>
        <v>179.0249</v>
      </c>
      <c r="H42" s="5" t="str">
        <f t="shared" si="7"/>
        <v xml:space="preserve">[ -54.3 10.6 ]
</v>
      </c>
    </row>
    <row r="43" spans="1:8" ht="45">
      <c r="A43" s="4">
        <f t="shared" si="0"/>
        <v>8</v>
      </c>
      <c r="B43" s="4" t="str">
        <f t="shared" si="1"/>
        <v>1,19 2,83</v>
      </c>
      <c r="C43" s="4">
        <f t="shared" si="2"/>
        <v>2.4710000000000001</v>
      </c>
      <c r="D43" s="4" t="str">
        <f t="shared" si="3"/>
        <v>53,86 -11,47</v>
      </c>
      <c r="E43" s="4">
        <f t="shared" si="4"/>
        <v>0</v>
      </c>
      <c r="F43" s="5" t="str">
        <f t="shared" si="5"/>
        <v>0,02
0
0</v>
      </c>
      <c r="G43" s="4">
        <f t="shared" si="6"/>
        <v>179.0232</v>
      </c>
      <c r="H43" s="5" t="str">
        <f t="shared" si="7"/>
        <v xml:space="preserve">[ 53.9 -11.5 ]
</v>
      </c>
    </row>
    <row r="44" spans="1:8" ht="45">
      <c r="A44" s="4">
        <f t="shared" si="0"/>
        <v>9</v>
      </c>
      <c r="B44" s="4" t="str">
        <f t="shared" si="1"/>
        <v>1,17 2,83</v>
      </c>
      <c r="C44" s="4">
        <f t="shared" si="2"/>
        <v>2.4710000000000001</v>
      </c>
      <c r="D44" s="4" t="str">
        <f t="shared" si="3"/>
        <v>-54,33 10,6</v>
      </c>
      <c r="E44" s="4">
        <f t="shared" si="4"/>
        <v>0</v>
      </c>
      <c r="F44" s="5" t="str">
        <f t="shared" si="5"/>
        <v>0,02
0
0</v>
      </c>
      <c r="G44" s="4">
        <f t="shared" si="6"/>
        <v>179.0256</v>
      </c>
      <c r="H44" s="5" t="str">
        <f t="shared" si="7"/>
        <v xml:space="preserve">[ -54.3 10.6 ]
</v>
      </c>
    </row>
    <row r="45" spans="1:8" ht="45">
      <c r="A45" s="4">
        <f t="shared" si="0"/>
        <v>10</v>
      </c>
      <c r="B45" s="4" t="str">
        <f t="shared" si="1"/>
        <v>1,19 2,83</v>
      </c>
      <c r="C45" s="4">
        <f t="shared" si="2"/>
        <v>2.4710000000000001</v>
      </c>
      <c r="D45" s="4" t="str">
        <f t="shared" si="3"/>
        <v>53,9 -11,48</v>
      </c>
      <c r="E45" s="4">
        <f t="shared" si="4"/>
        <v>0</v>
      </c>
      <c r="F45" s="5" t="str">
        <f t="shared" si="5"/>
        <v>0,02
0
0</v>
      </c>
      <c r="G45" s="4">
        <f t="shared" si="6"/>
        <v>179.0239</v>
      </c>
      <c r="H45" s="5" t="str">
        <f t="shared" si="7"/>
        <v xml:space="preserve">[ 53.9 -11.5 ]
</v>
      </c>
    </row>
    <row r="46" spans="1:8" ht="45">
      <c r="A46" s="4">
        <f>$A13</f>
        <v>11</v>
      </c>
      <c r="B46" s="4" t="str">
        <f t="shared" si="1"/>
        <v>1,17 2,83</v>
      </c>
      <c r="C46" s="4">
        <f t="shared" si="2"/>
        <v>2.4710000000000001</v>
      </c>
      <c r="D46" s="4" t="str">
        <f t="shared" si="3"/>
        <v>-54,37 10,61</v>
      </c>
      <c r="E46" s="4">
        <f t="shared" si="4"/>
        <v>0</v>
      </c>
      <c r="F46" s="5" t="str">
        <f t="shared" si="5"/>
        <v>0,02
0
0</v>
      </c>
      <c r="G46" s="4">
        <f t="shared" si="6"/>
        <v>179.02629999999999</v>
      </c>
      <c r="H46" s="5" t="str">
        <f t="shared" si="7"/>
        <v xml:space="preserve">[ -54.4 10.6 ]
</v>
      </c>
    </row>
    <row r="47" spans="1:8" ht="45">
      <c r="A47" s="4">
        <f t="shared" si="0"/>
        <v>12</v>
      </c>
      <c r="B47" s="4" t="str">
        <f t="shared" si="1"/>
        <v>1,19 2,83</v>
      </c>
      <c r="C47" s="4">
        <f t="shared" si="2"/>
        <v>2.4710000000000001</v>
      </c>
      <c r="D47" s="4" t="str">
        <f t="shared" si="3"/>
        <v>53,94 -11,49</v>
      </c>
      <c r="E47" s="4">
        <f t="shared" si="4"/>
        <v>0</v>
      </c>
      <c r="F47" s="5" t="str">
        <f t="shared" si="5"/>
        <v>0,02
0
0</v>
      </c>
      <c r="G47" s="4">
        <f t="shared" si="6"/>
        <v>179.02459999999999</v>
      </c>
      <c r="H47" s="5" t="str">
        <f t="shared" si="7"/>
        <v xml:space="preserve">[ 53.9 -11.5 ]
</v>
      </c>
    </row>
    <row r="48" spans="1:8" ht="45">
      <c r="A48" s="4">
        <f t="shared" si="0"/>
        <v>13</v>
      </c>
      <c r="B48" s="4" t="str">
        <f t="shared" si="1"/>
        <v>1,17 2,83</v>
      </c>
      <c r="C48" s="4">
        <f t="shared" si="2"/>
        <v>2.4710000000000001</v>
      </c>
      <c r="D48" s="4" t="str">
        <f t="shared" si="3"/>
        <v>-54,41 10,63</v>
      </c>
      <c r="E48" s="4">
        <f t="shared" si="4"/>
        <v>0</v>
      </c>
      <c r="F48" s="5" t="str">
        <f t="shared" si="5"/>
        <v>0,02
0
0</v>
      </c>
      <c r="G48" s="4">
        <f t="shared" si="6"/>
        <v>179.02699999999999</v>
      </c>
      <c r="H48" s="5" t="str">
        <f t="shared" si="7"/>
        <v xml:space="preserve">[ -54.4 10.6 ]
</v>
      </c>
    </row>
    <row r="49" spans="1:8" ht="45">
      <c r="A49" s="4">
        <f t="shared" si="0"/>
        <v>14</v>
      </c>
      <c r="B49" s="4" t="str">
        <f t="shared" si="1"/>
        <v>1,19 2,83</v>
      </c>
      <c r="C49" s="4">
        <f t="shared" si="2"/>
        <v>2.472</v>
      </c>
      <c r="D49" s="4" t="str">
        <f t="shared" si="3"/>
        <v>53,98 -11,5</v>
      </c>
      <c r="E49" s="4">
        <f t="shared" si="4"/>
        <v>0</v>
      </c>
      <c r="F49" s="5" t="str">
        <f t="shared" si="5"/>
        <v>0,02
0
0</v>
      </c>
      <c r="G49" s="4">
        <f t="shared" si="6"/>
        <v>179.02529999999999</v>
      </c>
      <c r="H49" s="5" t="str">
        <f t="shared" si="7"/>
        <v xml:space="preserve">[ 54.0 -11.5 ]
</v>
      </c>
    </row>
    <row r="50" spans="1:8" ht="45">
      <c r="A50" s="4">
        <f t="shared" si="0"/>
        <v>15</v>
      </c>
      <c r="B50" s="4" t="str">
        <f t="shared" si="1"/>
        <v>1,17 2,83</v>
      </c>
      <c r="C50" s="4">
        <f t="shared" si="2"/>
        <v>2.472</v>
      </c>
      <c r="D50" s="4" t="str">
        <f t="shared" si="3"/>
        <v>-54,45 10,64</v>
      </c>
      <c r="E50" s="4">
        <f t="shared" si="4"/>
        <v>0</v>
      </c>
      <c r="F50" s="5" t="str">
        <f t="shared" si="5"/>
        <v>0,02
0
0</v>
      </c>
      <c r="G50" s="4">
        <f t="shared" si="6"/>
        <v>179.02770000000001</v>
      </c>
      <c r="H50" s="5" t="str">
        <f t="shared" si="7"/>
        <v xml:space="preserve">[ -54.5 10.6 ]
</v>
      </c>
    </row>
    <row r="51" spans="1:8" ht="45">
      <c r="A51" s="4">
        <f t="shared" si="0"/>
        <v>16</v>
      </c>
      <c r="B51" s="4" t="str">
        <f t="shared" si="1"/>
        <v>1,19 2,83</v>
      </c>
      <c r="C51" s="4">
        <f t="shared" si="2"/>
        <v>2.472</v>
      </c>
      <c r="D51" s="4" t="str">
        <f t="shared" si="3"/>
        <v>54,03 -11,51</v>
      </c>
      <c r="E51" s="4">
        <f t="shared" si="4"/>
        <v>0</v>
      </c>
      <c r="F51" s="5" t="str">
        <f t="shared" si="5"/>
        <v>0,02
0
0</v>
      </c>
      <c r="G51" s="4">
        <f t="shared" si="6"/>
        <v>179.02600000000001</v>
      </c>
      <c r="H51" s="5" t="str">
        <f t="shared" si="7"/>
        <v xml:space="preserve">[ 54.0 -11.5 ]
</v>
      </c>
    </row>
    <row r="52" spans="1:8" ht="45">
      <c r="A52" s="4">
        <f t="shared" si="0"/>
        <v>17</v>
      </c>
      <c r="B52" s="4" t="str">
        <f t="shared" si="1"/>
        <v>1,17 2,83</v>
      </c>
      <c r="C52" s="4">
        <f t="shared" si="2"/>
        <v>2.472</v>
      </c>
      <c r="D52" s="4" t="str">
        <f t="shared" si="3"/>
        <v>-54,5 10,65</v>
      </c>
      <c r="E52" s="4">
        <f t="shared" si="4"/>
        <v>0</v>
      </c>
      <c r="F52" s="5" t="str">
        <f t="shared" si="5"/>
        <v>0,02
0
0</v>
      </c>
      <c r="G52" s="4">
        <f t="shared" si="6"/>
        <v>179.0284</v>
      </c>
      <c r="H52" s="5" t="str">
        <f t="shared" si="7"/>
        <v xml:space="preserve">[ -54.5 10.6 ]
</v>
      </c>
    </row>
    <row r="53" spans="1:8" ht="45">
      <c r="A53" s="4">
        <f t="shared" si="0"/>
        <v>18</v>
      </c>
      <c r="B53" s="4" t="str">
        <f t="shared" si="1"/>
        <v>1,19 2,83</v>
      </c>
      <c r="C53" s="4">
        <f t="shared" si="2"/>
        <v>2.472</v>
      </c>
      <c r="D53" s="4" t="str">
        <f t="shared" si="3"/>
        <v>54,07 -11,52</v>
      </c>
      <c r="E53" s="4">
        <f t="shared" si="4"/>
        <v>0</v>
      </c>
      <c r="F53" s="5" t="str">
        <f t="shared" si="5"/>
        <v>0,02
0
0</v>
      </c>
      <c r="G53" s="4">
        <f t="shared" si="6"/>
        <v>179.02670000000001</v>
      </c>
      <c r="H53" s="5" t="str">
        <f t="shared" si="7"/>
        <v xml:space="preserve">[ 54.1 -11.5 ]
</v>
      </c>
    </row>
    <row r="54" spans="1:8" ht="45">
      <c r="A54" s="4">
        <f t="shared" si="0"/>
        <v>19</v>
      </c>
      <c r="B54" s="4" t="str">
        <f t="shared" si="1"/>
        <v>1,17 2,83</v>
      </c>
      <c r="C54" s="4">
        <f t="shared" si="2"/>
        <v>2.472</v>
      </c>
      <c r="D54" s="4" t="str">
        <f t="shared" si="3"/>
        <v>-54,54 10,66</v>
      </c>
      <c r="E54" s="4">
        <f t="shared" si="4"/>
        <v>0</v>
      </c>
      <c r="F54" s="5" t="str">
        <f t="shared" si="5"/>
        <v>0,02
0
0</v>
      </c>
      <c r="G54" s="4">
        <f t="shared" si="6"/>
        <v>179.0291</v>
      </c>
      <c r="H54" s="5" t="str">
        <f t="shared" si="7"/>
        <v xml:space="preserve">[ -54.5 10.7 ]
</v>
      </c>
    </row>
    <row r="55" spans="1:8" ht="45">
      <c r="A55" s="4">
        <f t="shared" si="0"/>
        <v>20</v>
      </c>
      <c r="B55" s="4" t="str">
        <f t="shared" si="1"/>
        <v>1,19 2,83</v>
      </c>
      <c r="C55" s="4">
        <f t="shared" si="2"/>
        <v>2.4729999999999999</v>
      </c>
      <c r="D55" s="4" t="str">
        <f t="shared" si="3"/>
        <v>54,11 -11,53</v>
      </c>
      <c r="E55" s="4">
        <f t="shared" si="4"/>
        <v>0</v>
      </c>
      <c r="F55" s="5" t="str">
        <f t="shared" si="5"/>
        <v>0,02
0
0</v>
      </c>
      <c r="G55" s="4">
        <f t="shared" si="6"/>
        <v>179.0274</v>
      </c>
      <c r="H55" s="5" t="str">
        <f t="shared" si="7"/>
        <v xml:space="preserve">[ 54.1 -11.5 ]
</v>
      </c>
    </row>
    <row r="56" spans="1:8" ht="45">
      <c r="A56" s="4">
        <f t="shared" si="0"/>
        <v>21</v>
      </c>
      <c r="B56" s="4" t="str">
        <f t="shared" si="1"/>
        <v>1,17 2,83</v>
      </c>
      <c r="C56" s="4">
        <f t="shared" si="2"/>
        <v>2.4729999999999999</v>
      </c>
      <c r="D56" s="4" t="str">
        <f t="shared" si="3"/>
        <v>-54,58 10,67</v>
      </c>
      <c r="E56" s="4">
        <f t="shared" si="4"/>
        <v>0</v>
      </c>
      <c r="F56" s="5" t="str">
        <f t="shared" si="5"/>
        <v>0,02
0
0</v>
      </c>
      <c r="G56" s="4">
        <f t="shared" si="6"/>
        <v>179.02979999999999</v>
      </c>
      <c r="H56" s="5" t="str">
        <f t="shared" si="7"/>
        <v xml:space="preserve">[ -54.6 10.7 ]
</v>
      </c>
    </row>
    <row r="57" spans="1:8" ht="45">
      <c r="A57" s="4">
        <f t="shared" si="0"/>
        <v>22</v>
      </c>
      <c r="B57" s="4" t="str">
        <f t="shared" si="1"/>
        <v>1,19 2,83</v>
      </c>
      <c r="C57" s="4">
        <f t="shared" si="2"/>
        <v>2.4729999999999999</v>
      </c>
      <c r="D57" s="4" t="str">
        <f t="shared" si="3"/>
        <v>54,16 -11,54</v>
      </c>
      <c r="E57" s="4">
        <f t="shared" si="4"/>
        <v>0</v>
      </c>
      <c r="F57" s="5" t="str">
        <f t="shared" si="5"/>
        <v>0,02
0
0</v>
      </c>
      <c r="G57" s="4">
        <f t="shared" si="6"/>
        <v>179.02809999999999</v>
      </c>
      <c r="H57" s="5" t="str">
        <f t="shared" si="7"/>
        <v xml:space="preserve">[ 54.2 -11.5 ]
</v>
      </c>
    </row>
    <row r="58" spans="1:8" ht="60">
      <c r="A58" s="4">
        <f t="shared" si="0"/>
        <v>23</v>
      </c>
      <c r="B58" s="4" t="str">
        <f t="shared" si="1"/>
        <v>1,17 2,83</v>
      </c>
      <c r="C58" s="4">
        <f t="shared" si="2"/>
        <v>2.4729999999999999</v>
      </c>
      <c r="D58" s="4" t="str">
        <f t="shared" si="3"/>
        <v>-54,63 10,68</v>
      </c>
      <c r="E58" s="4">
        <f t="shared" si="4"/>
        <v>0</v>
      </c>
      <c r="F58" s="5" t="str">
        <f t="shared" si="5"/>
        <v>0,02
0
0</v>
      </c>
      <c r="G58" s="4">
        <f t="shared" si="6"/>
        <v>179.03039999999999</v>
      </c>
      <c r="H58" s="5" t="str">
        <f t="shared" si="7"/>
        <v xml:space="preserve">[ -54.6 10.7 ]
</v>
      </c>
    </row>
    <row r="59" spans="1:8" ht="60">
      <c r="A59" s="4">
        <f t="shared" si="0"/>
        <v>24</v>
      </c>
      <c r="B59" s="4" t="str">
        <f t="shared" si="1"/>
        <v>1,19 2,83</v>
      </c>
      <c r="C59" s="4">
        <f t="shared" si="2"/>
        <v>2.4729999999999999</v>
      </c>
      <c r="D59" s="4" t="str">
        <f t="shared" si="3"/>
        <v>54,2 -11,55</v>
      </c>
      <c r="E59" s="4">
        <f t="shared" si="4"/>
        <v>0</v>
      </c>
      <c r="F59" s="5" t="str">
        <f t="shared" si="5"/>
        <v>0,02
0
0</v>
      </c>
      <c r="G59" s="4">
        <f t="shared" si="6"/>
        <v>179.02889999999999</v>
      </c>
      <c r="H59" s="5" t="str">
        <f t="shared" si="7"/>
        <v xml:space="preserve">[ 54.2 -11.6 ]
</v>
      </c>
    </row>
    <row r="60" spans="1:8" ht="60">
      <c r="A60" s="4">
        <f t="shared" si="0"/>
        <v>25</v>
      </c>
      <c r="B60" s="4" t="str">
        <f t="shared" si="1"/>
        <v>1,17 2,83</v>
      </c>
      <c r="C60" s="4">
        <f t="shared" si="2"/>
        <v>2.4729999999999999</v>
      </c>
      <c r="D60" s="4" t="str">
        <f t="shared" si="3"/>
        <v>-54,67 10,69</v>
      </c>
      <c r="E60" s="4">
        <f t="shared" si="4"/>
        <v>0</v>
      </c>
      <c r="F60" s="5" t="str">
        <f t="shared" si="5"/>
        <v>0,02
0
0</v>
      </c>
      <c r="G60" s="4">
        <f t="shared" si="6"/>
        <v>179.03110000000001</v>
      </c>
      <c r="H60" s="5" t="str">
        <f t="shared" si="7"/>
        <v xml:space="preserve">[ -54.7 10.7 ]
</v>
      </c>
    </row>
    <row r="61" spans="1:8" ht="60">
      <c r="A61" s="4">
        <f t="shared" si="0"/>
        <v>26</v>
      </c>
      <c r="B61" s="4" t="str">
        <f t="shared" si="1"/>
        <v>1,19 2,83</v>
      </c>
      <c r="C61" s="4">
        <f t="shared" si="2"/>
        <v>2.4740000000000002</v>
      </c>
      <c r="D61" s="4" t="str">
        <f t="shared" si="3"/>
        <v>54,24 -11,56</v>
      </c>
      <c r="E61" s="4">
        <f t="shared" si="4"/>
        <v>0</v>
      </c>
      <c r="F61" s="5" t="str">
        <f t="shared" si="5"/>
        <v>0,02
0
0</v>
      </c>
      <c r="G61" s="4">
        <f t="shared" si="6"/>
        <v>179.02959999999999</v>
      </c>
      <c r="H61" s="5" t="str">
        <f t="shared" si="7"/>
        <v xml:space="preserve">[ 54.2 -11.6 ]
</v>
      </c>
    </row>
    <row r="62" spans="1:8" ht="75">
      <c r="A62" s="4">
        <f t="shared" si="0"/>
        <v>27</v>
      </c>
      <c r="B62" s="4" t="str">
        <f t="shared" si="1"/>
        <v>1,17 2,83</v>
      </c>
      <c r="C62" s="4">
        <f t="shared" si="2"/>
        <v>2.4740000000000002</v>
      </c>
      <c r="D62" s="4" t="str">
        <f t="shared" si="3"/>
        <v>-54,71 10,7</v>
      </c>
      <c r="E62" s="4">
        <f t="shared" si="4"/>
        <v>0</v>
      </c>
      <c r="F62" s="5" t="str">
        <f t="shared" si="5"/>
        <v>0,02
0
0</v>
      </c>
      <c r="G62" s="4">
        <f t="shared" si="6"/>
        <v>179.0318</v>
      </c>
      <c r="H62" s="5" t="str">
        <f t="shared" si="7"/>
        <v xml:space="preserve">[ -54.7 10.7 ]
</v>
      </c>
    </row>
    <row r="63" spans="1:8" ht="75">
      <c r="A63" s="4">
        <f t="shared" si="0"/>
        <v>28</v>
      </c>
      <c r="B63" s="4" t="str">
        <f t="shared" si="1"/>
        <v>1,19 2,83</v>
      </c>
      <c r="C63" s="4">
        <f t="shared" si="2"/>
        <v>2.4740000000000002</v>
      </c>
      <c r="D63" s="4" t="str">
        <f t="shared" si="3"/>
        <v>54,29 -11,57</v>
      </c>
      <c r="E63" s="4">
        <f t="shared" si="4"/>
        <v>0</v>
      </c>
      <c r="F63" s="5" t="str">
        <f t="shared" si="5"/>
        <v>0,02
0
0</v>
      </c>
      <c r="G63" s="4">
        <f t="shared" si="6"/>
        <v>179.03030000000001</v>
      </c>
      <c r="H63" s="5" t="str">
        <f t="shared" si="7"/>
        <v xml:space="preserve">[ 54.3 -11.6 ]
</v>
      </c>
    </row>
    <row r="64" spans="1:8" ht="75">
      <c r="A64" s="4">
        <f t="shared" si="0"/>
        <v>29</v>
      </c>
      <c r="B64" s="4" t="str">
        <f t="shared" si="1"/>
        <v>1,17 2,83</v>
      </c>
      <c r="C64" s="4">
        <f t="shared" si="2"/>
        <v>2.4740000000000002</v>
      </c>
      <c r="D64" s="4" t="str">
        <f t="shared" si="3"/>
        <v>-54,76 10,71</v>
      </c>
      <c r="E64" s="4">
        <f t="shared" si="4"/>
        <v>0</v>
      </c>
      <c r="F64" s="5" t="str">
        <f t="shared" si="5"/>
        <v>0,02
0
0</v>
      </c>
      <c r="G64" s="4">
        <f t="shared" si="6"/>
        <v>179.0325</v>
      </c>
      <c r="H64" s="5" t="str">
        <f t="shared" si="7"/>
        <v xml:space="preserve">[ -54.8 10.7 ]
</v>
      </c>
    </row>
    <row r="65" spans="1:8" ht="75">
      <c r="A65" s="4">
        <f t="shared" si="0"/>
        <v>30</v>
      </c>
      <c r="B65" s="4" t="str">
        <f t="shared" si="1"/>
        <v>1,19 2,83</v>
      </c>
      <c r="C65" s="4">
        <f t="shared" si="2"/>
        <v>2.4740000000000002</v>
      </c>
      <c r="D65" s="4" t="str">
        <f t="shared" si="3"/>
        <v>54,33 -11,58</v>
      </c>
      <c r="E65" s="4">
        <f t="shared" si="4"/>
        <v>0</v>
      </c>
      <c r="F65" s="5" t="str">
        <f t="shared" si="5"/>
        <v>0,02
0
0</v>
      </c>
      <c r="G65" s="4">
        <f t="shared" si="6"/>
        <v>179.03100000000001</v>
      </c>
      <c r="H65" s="5" t="str">
        <f t="shared" si="7"/>
        <v xml:space="preserve">[ 54.3 -11.6 ]
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DFP Method</vt:lpstr>
      <vt:lpstr>CG 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2024-03-04T07:17:04Z</dcterms:created>
  <dcterms:modified xsi:type="dcterms:W3CDTF">2024-03-04T07:36:14Z</dcterms:modified>
</cp:coreProperties>
</file>