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615" windowWidth="15975" windowHeight="10170"/>
  </bookViews>
  <sheets>
    <sheet name="DFP Method" sheetId="1" r:id="rId1"/>
    <sheet name="CG Method" sheetId="2" r:id="rId2"/>
  </sheets>
  <calcPr calcId="124519"/>
</workbook>
</file>

<file path=xl/calcChain.xml><?xml version="1.0" encoding="utf-8"?>
<calcChain xmlns="http://schemas.openxmlformats.org/spreadsheetml/2006/main">
  <c r="H65" i="2"/>
  <c r="G65"/>
  <c r="F65"/>
  <c r="E65"/>
  <c r="D65"/>
  <c r="C65"/>
  <c r="B65"/>
  <c r="A65"/>
  <c r="H64"/>
  <c r="G64"/>
  <c r="F64"/>
  <c r="E64"/>
  <c r="D64"/>
  <c r="C64"/>
  <c r="B64"/>
  <c r="A64"/>
  <c r="H63"/>
  <c r="G63"/>
  <c r="F63"/>
  <c r="E63"/>
  <c r="D63"/>
  <c r="C63"/>
  <c r="B63"/>
  <c r="A63"/>
  <c r="H62"/>
  <c r="G62"/>
  <c r="F62"/>
  <c r="E62"/>
  <c r="D62"/>
  <c r="C62"/>
  <c r="B62"/>
  <c r="A62"/>
  <c r="H61"/>
  <c r="G61"/>
  <c r="F61"/>
  <c r="E61"/>
  <c r="D61"/>
  <c r="C61"/>
  <c r="B61"/>
  <c r="A61"/>
  <c r="H60"/>
  <c r="G60"/>
  <c r="F60"/>
  <c r="E60"/>
  <c r="D60"/>
  <c r="C60"/>
  <c r="B60"/>
  <c r="A60"/>
  <c r="H59"/>
  <c r="G59"/>
  <c r="F59"/>
  <c r="E59"/>
  <c r="D59"/>
  <c r="C59"/>
  <c r="B59"/>
  <c r="A59"/>
  <c r="H58"/>
  <c r="G58"/>
  <c r="F58"/>
  <c r="E58"/>
  <c r="D58"/>
  <c r="C58"/>
  <c r="B58"/>
  <c r="A58"/>
  <c r="H57"/>
  <c r="G57"/>
  <c r="F57"/>
  <c r="E57"/>
  <c r="D57"/>
  <c r="C57"/>
  <c r="B57"/>
  <c r="A57"/>
  <c r="H56"/>
  <c r="G56"/>
  <c r="F56"/>
  <c r="E56"/>
  <c r="D56"/>
  <c r="C56"/>
  <c r="B56"/>
  <c r="A56"/>
  <c r="H55"/>
  <c r="G55"/>
  <c r="F55"/>
  <c r="E55"/>
  <c r="D55"/>
  <c r="C55"/>
  <c r="B55"/>
  <c r="A55"/>
  <c r="H54"/>
  <c r="G54"/>
  <c r="F54"/>
  <c r="E54"/>
  <c r="D54"/>
  <c r="C54"/>
  <c r="B54"/>
  <c r="A54"/>
  <c r="H53"/>
  <c r="G53"/>
  <c r="F53"/>
  <c r="E53"/>
  <c r="D53"/>
  <c r="C53"/>
  <c r="B53"/>
  <c r="A53"/>
  <c r="H52"/>
  <c r="G52"/>
  <c r="F52"/>
  <c r="E52"/>
  <c r="D52"/>
  <c r="C52"/>
  <c r="B52"/>
  <c r="A52"/>
  <c r="H51"/>
  <c r="G51"/>
  <c r="F51"/>
  <c r="E51"/>
  <c r="D51"/>
  <c r="C51"/>
  <c r="B51"/>
  <c r="A51"/>
  <c r="H50"/>
  <c r="G50"/>
  <c r="F50"/>
  <c r="E50"/>
  <c r="D50"/>
  <c r="C50"/>
  <c r="B50"/>
  <c r="A50"/>
  <c r="H49"/>
  <c r="G49"/>
  <c r="F49"/>
  <c r="E49"/>
  <c r="D49"/>
  <c r="C49"/>
  <c r="B49"/>
  <c r="A49"/>
  <c r="H48"/>
  <c r="G48"/>
  <c r="F48"/>
  <c r="E48"/>
  <c r="D48"/>
  <c r="C48"/>
  <c r="B48"/>
  <c r="A48"/>
  <c r="H47"/>
  <c r="G47"/>
  <c r="F47"/>
  <c r="E47"/>
  <c r="D47"/>
  <c r="C47"/>
  <c r="B47"/>
  <c r="A47"/>
  <c r="H46"/>
  <c r="G46"/>
  <c r="F46"/>
  <c r="E46"/>
  <c r="D46"/>
  <c r="C46"/>
  <c r="B46"/>
  <c r="A46"/>
  <c r="H45"/>
  <c r="G45"/>
  <c r="F45"/>
  <c r="E45"/>
  <c r="D45"/>
  <c r="C45"/>
  <c r="B45"/>
  <c r="A45"/>
  <c r="H44"/>
  <c r="G44"/>
  <c r="F44"/>
  <c r="E44"/>
  <c r="D44"/>
  <c r="C44"/>
  <c r="B44"/>
  <c r="A44"/>
  <c r="H43"/>
  <c r="G43"/>
  <c r="F43"/>
  <c r="E43"/>
  <c r="D43"/>
  <c r="C43"/>
  <c r="B43"/>
  <c r="A43"/>
  <c r="H42"/>
  <c r="G42"/>
  <c r="F42"/>
  <c r="E42"/>
  <c r="D42"/>
  <c r="C42"/>
  <c r="B42"/>
  <c r="A42"/>
  <c r="H41"/>
  <c r="G41"/>
  <c r="F41"/>
  <c r="E41"/>
  <c r="D41"/>
  <c r="C41"/>
  <c r="B41"/>
  <c r="A41"/>
  <c r="H40"/>
  <c r="G40"/>
  <c r="F40"/>
  <c r="E40"/>
  <c r="D40"/>
  <c r="C40"/>
  <c r="B40"/>
  <c r="A40"/>
  <c r="H39"/>
  <c r="G39"/>
  <c r="F39"/>
  <c r="E39"/>
  <c r="D39"/>
  <c r="C39"/>
  <c r="B39"/>
  <c r="A39"/>
  <c r="H38"/>
  <c r="G38"/>
  <c r="F38"/>
  <c r="E38"/>
  <c r="D38"/>
  <c r="C38"/>
  <c r="B38"/>
  <c r="A38"/>
  <c r="H37"/>
  <c r="G37"/>
  <c r="F37"/>
  <c r="E37"/>
  <c r="D37"/>
  <c r="C37"/>
  <c r="B37"/>
  <c r="A37"/>
  <c r="H36"/>
  <c r="G36"/>
  <c r="F36"/>
  <c r="E36"/>
  <c r="D36"/>
  <c r="C36"/>
  <c r="B36"/>
  <c r="A36"/>
  <c r="H35"/>
  <c r="G35"/>
  <c r="F35"/>
  <c r="E35"/>
  <c r="D35"/>
  <c r="C35"/>
  <c r="B35"/>
  <c r="A35"/>
  <c r="I65" i="1"/>
  <c r="H65"/>
  <c r="G65"/>
  <c r="F65"/>
  <c r="E65"/>
  <c r="D65"/>
  <c r="C65"/>
  <c r="B65"/>
  <c r="A65"/>
  <c r="I64"/>
  <c r="H64"/>
  <c r="G64"/>
  <c r="F64"/>
  <c r="E64"/>
  <c r="D64"/>
  <c r="C64"/>
  <c r="B64"/>
  <c r="A64"/>
  <c r="I63"/>
  <c r="H63"/>
  <c r="G63"/>
  <c r="F63"/>
  <c r="E63"/>
  <c r="D63"/>
  <c r="C63"/>
  <c r="B63"/>
  <c r="A63"/>
  <c r="I62"/>
  <c r="H62"/>
  <c r="G62"/>
  <c r="F62"/>
  <c r="E62"/>
  <c r="D62"/>
  <c r="C62"/>
  <c r="B62"/>
  <c r="A62"/>
  <c r="I61"/>
  <c r="H61"/>
  <c r="G61"/>
  <c r="F61"/>
  <c r="E61"/>
  <c r="D61"/>
  <c r="C61"/>
  <c r="B61"/>
  <c r="A61"/>
  <c r="I60"/>
  <c r="H60"/>
  <c r="G60"/>
  <c r="F60"/>
  <c r="E60"/>
  <c r="D60"/>
  <c r="C60"/>
  <c r="B60"/>
  <c r="A60"/>
  <c r="I59"/>
  <c r="H59"/>
  <c r="G59"/>
  <c r="F59"/>
  <c r="E59"/>
  <c r="D59"/>
  <c r="C59"/>
  <c r="B59"/>
  <c r="A59"/>
  <c r="I58"/>
  <c r="H58"/>
  <c r="G58"/>
  <c r="F58"/>
  <c r="E58"/>
  <c r="D58"/>
  <c r="C58"/>
  <c r="B58"/>
  <c r="A58"/>
  <c r="I57"/>
  <c r="H57"/>
  <c r="G57"/>
  <c r="F57"/>
  <c r="E57"/>
  <c r="D57"/>
  <c r="C57"/>
  <c r="B57"/>
  <c r="A57"/>
  <c r="I56"/>
  <c r="H56"/>
  <c r="G56"/>
  <c r="F56"/>
  <c r="E56"/>
  <c r="D56"/>
  <c r="C56"/>
  <c r="B56"/>
  <c r="A56"/>
  <c r="I55"/>
  <c r="H55"/>
  <c r="G55"/>
  <c r="F55"/>
  <c r="E55"/>
  <c r="D55"/>
  <c r="C55"/>
  <c r="B55"/>
  <c r="A55"/>
  <c r="I54"/>
  <c r="H54"/>
  <c r="G54"/>
  <c r="F54"/>
  <c r="E54"/>
  <c r="D54"/>
  <c r="C54"/>
  <c r="B54"/>
  <c r="A54"/>
  <c r="I53"/>
  <c r="H53"/>
  <c r="G53"/>
  <c r="F53"/>
  <c r="E53"/>
  <c r="D53"/>
  <c r="C53"/>
  <c r="B53"/>
  <c r="A53"/>
  <c r="I52"/>
  <c r="H52"/>
  <c r="G52"/>
  <c r="F52"/>
  <c r="E52"/>
  <c r="D52"/>
  <c r="C52"/>
  <c r="B52"/>
  <c r="A52"/>
  <c r="I51"/>
  <c r="H51"/>
  <c r="G51"/>
  <c r="F51"/>
  <c r="E51"/>
  <c r="D51"/>
  <c r="C51"/>
  <c r="B51"/>
  <c r="A51"/>
  <c r="I50"/>
  <c r="H50"/>
  <c r="G50"/>
  <c r="F50"/>
  <c r="E50"/>
  <c r="D50"/>
  <c r="C50"/>
  <c r="B50"/>
  <c r="A50"/>
  <c r="I49"/>
  <c r="H49"/>
  <c r="G49"/>
  <c r="F49"/>
  <c r="E49"/>
  <c r="D49"/>
  <c r="C49"/>
  <c r="B49"/>
  <c r="A49"/>
  <c r="I48"/>
  <c r="H48"/>
  <c r="G48"/>
  <c r="F48"/>
  <c r="E48"/>
  <c r="D48"/>
  <c r="C48"/>
  <c r="B48"/>
  <c r="A48"/>
  <c r="I47"/>
  <c r="H47"/>
  <c r="G47"/>
  <c r="F47"/>
  <c r="E47"/>
  <c r="D47"/>
  <c r="C47"/>
  <c r="B47"/>
  <c r="A47"/>
  <c r="I46"/>
  <c r="H46"/>
  <c r="G46"/>
  <c r="F46"/>
  <c r="E46"/>
  <c r="D46"/>
  <c r="C46"/>
  <c r="B46"/>
  <c r="A46"/>
  <c r="I45"/>
  <c r="H45"/>
  <c r="G45"/>
  <c r="F45"/>
  <c r="E45"/>
  <c r="D45"/>
  <c r="C45"/>
  <c r="B45"/>
  <c r="A45"/>
  <c r="I44"/>
  <c r="H44"/>
  <c r="G44"/>
  <c r="F44"/>
  <c r="E44"/>
  <c r="D44"/>
  <c r="C44"/>
  <c r="B44"/>
  <c r="A44"/>
  <c r="I43"/>
  <c r="H43"/>
  <c r="G43"/>
  <c r="F43"/>
  <c r="E43"/>
  <c r="D43"/>
  <c r="C43"/>
  <c r="B43"/>
  <c r="A43"/>
  <c r="I42"/>
  <c r="H42"/>
  <c r="G42"/>
  <c r="F42"/>
  <c r="E42"/>
  <c r="D42"/>
  <c r="C42"/>
  <c r="B42"/>
  <c r="A42"/>
  <c r="I41"/>
  <c r="H41"/>
  <c r="G41"/>
  <c r="F41"/>
  <c r="E41"/>
  <c r="D41"/>
  <c r="C41"/>
  <c r="B41"/>
  <c r="A41"/>
  <c r="I40"/>
  <c r="H40"/>
  <c r="G40"/>
  <c r="F40"/>
  <c r="E40"/>
  <c r="D40"/>
  <c r="C40"/>
  <c r="B40"/>
  <c r="A40"/>
  <c r="I39"/>
  <c r="H39"/>
  <c r="G39"/>
  <c r="F39"/>
  <c r="E39"/>
  <c r="D39"/>
  <c r="C39"/>
  <c r="B39"/>
  <c r="A39"/>
  <c r="I38"/>
  <c r="H38"/>
  <c r="G38"/>
  <c r="F38"/>
  <c r="E38"/>
  <c r="D38"/>
  <c r="C38"/>
  <c r="B38"/>
  <c r="A38"/>
  <c r="I37"/>
  <c r="H37"/>
  <c r="G37"/>
  <c r="F37"/>
  <c r="E37"/>
  <c r="D37"/>
  <c r="C37"/>
  <c r="B37"/>
  <c r="A37"/>
  <c r="I36"/>
  <c r="H36"/>
  <c r="G36"/>
  <c r="F36"/>
  <c r="E36"/>
  <c r="D36"/>
  <c r="C36"/>
  <c r="B36"/>
  <c r="A36"/>
  <c r="I35"/>
  <c r="H35"/>
  <c r="G35"/>
  <c r="F35"/>
  <c r="E35"/>
  <c r="D35"/>
  <c r="C35"/>
  <c r="B35"/>
  <c r="A35"/>
</calcChain>
</file>

<file path=xl/sharedStrings.xml><?xml version="1.0" encoding="utf-8"?>
<sst xmlns="http://schemas.openxmlformats.org/spreadsheetml/2006/main" count="755" uniqueCount="569">
  <si>
    <t>i</t>
  </si>
  <si>
    <t>x</t>
  </si>
  <si>
    <t>y</t>
  </si>
  <si>
    <t>f(x, y)</t>
  </si>
  <si>
    <t>s1</t>
  </si>
  <si>
    <t>s2</t>
  </si>
  <si>
    <t>lambda</t>
  </si>
  <si>
    <t>|xi - xm1|</t>
  </si>
  <si>
    <t>|yi - ym1|</t>
  </si>
  <si>
    <t>|fi - fm1|</t>
  </si>
  <si>
    <t>angle</t>
  </si>
  <si>
    <t>gfk</t>
  </si>
  <si>
    <t>H</t>
  </si>
  <si>
    <t>5</t>
  </si>
  <si>
    <t>3</t>
  </si>
  <si>
    <t>0.6403508771929824</t>
  </si>
  <si>
    <t>0.0</t>
  </si>
  <si>
    <t>1.0</t>
  </si>
  <si>
    <t>0</t>
  </si>
  <si>
    <t xml:space="preserve">[ -0.2 -0.1 ]
</t>
  </si>
  <si>
    <t xml:space="preserve">[ 1.0 0.0 ]
[ 0.0 1.0 ]
</t>
  </si>
  <si>
    <t>0.9837874062543337</t>
  </si>
  <si>
    <t>1.9383749967220458</t>
  </si>
  <si>
    <t>3.3549391390361243</t>
  </si>
  <si>
    <t>-0.2236585616087001</t>
  </si>
  <si>
    <t>-0.0591207551041346</t>
  </si>
  <si>
    <t>17.95689181249496</t>
  </si>
  <si>
    <t>4.016212593745666</t>
  </si>
  <si>
    <t>1.0616250032779542</t>
  </si>
  <si>
    <t>2.714588261843142</t>
  </si>
  <si>
    <t>1.2074182697257333e-06</t>
  </si>
  <si>
    <t xml:space="preserve">[ -16.0 -4.0 ]
[ -4.0 -0.9 ]
</t>
  </si>
  <si>
    <t>0.925918133375316</t>
  </si>
  <si>
    <t>1.9072513949185161</t>
  </si>
  <si>
    <t>3.3623810285272335</t>
  </si>
  <si>
    <t>-0.19814068731719855</t>
  </si>
  <si>
    <t>-0.10656522099440739</t>
  </si>
  <si>
    <t>0.2920615329570152</t>
  </si>
  <si>
    <t>0.057869272879017664</t>
  </si>
  <si>
    <t>0.031123601803529688</t>
  </si>
  <si>
    <t>0.007441889491109244</t>
  </si>
  <si>
    <t xml:space="preserve">[ 0.2 -0.9 ]
</t>
  </si>
  <si>
    <t xml:space="preserve">[ -0.2 -0.1 ]
[ -0.1 -0.0 ]
</t>
  </si>
  <si>
    <t>1.0024997173621366</t>
  </si>
  <si>
    <t>1.0852891678548762</t>
  </si>
  <si>
    <t>3.8254298396342103</t>
  </si>
  <si>
    <t>0.005178841005212117</t>
  </si>
  <si>
    <t>-0.055585317835489506</t>
  </si>
  <si>
    <t>14.787398166838265</t>
  </si>
  <si>
    <t>0.07658158398682058</t>
  </si>
  <si>
    <t>0.82196222706364</t>
  </si>
  <si>
    <t>0.4630488111069768</t>
  </si>
  <si>
    <t xml:space="preserve">[ 0.5 -0.9 ]
</t>
  </si>
  <si>
    <t xml:space="preserve">[ -0.3 -0.0 ]
[ -0.0 -0.9 ]
</t>
  </si>
  <si>
    <t>1.00249971582976</t>
  </si>
  <si>
    <t>1.0852891672711473</t>
  </si>
  <si>
    <t>3.8254298394150914</t>
  </si>
  <si>
    <t>-0.036589987122084</t>
  </si>
  <si>
    <t>-0.013938236577059473</t>
  </si>
  <si>
    <t>4.187967118276776e-08</t>
  </si>
  <si>
    <t>1.5323766699992802e-09</t>
  </si>
  <si>
    <t>5.837288430399212e-10</t>
  </si>
  <si>
    <t>2.191189452105391e-10</t>
  </si>
  <si>
    <t>2.2588727439225506e-06</t>
  </si>
  <si>
    <t xml:space="preserve">[ 0.1 0.0 ]
</t>
  </si>
  <si>
    <t xml:space="preserve">[ -0.2 0.0 ]
[ 0.0 -0.9 ]
</t>
  </si>
  <si>
    <t>1.0024997148748187</t>
  </si>
  <si>
    <t>1.0852891668975833</t>
  </si>
  <si>
    <t>3.825429839278416</t>
  </si>
  <si>
    <t>-0.022802024365627074</t>
  </si>
  <si>
    <t>-0.008919936565113624</t>
  </si>
  <si>
    <t>9.549412371967492e-10</t>
  </si>
  <si>
    <t>3.7356406856758895e-10</t>
  </si>
  <si>
    <t>1.3667555975871437e-10</t>
  </si>
  <si>
    <t>4.094554566467037e-06</t>
  </si>
  <si>
    <t>1.0024997139195122</t>
  </si>
  <si>
    <t>1.0852891665279858</t>
  </si>
  <si>
    <t>3.8254298391417407</t>
  </si>
  <si>
    <t>-0.022810746171842856</t>
  </si>
  <si>
    <t>-0.008825225010928296</t>
  </si>
  <si>
    <t>9.553065005718508e-10</t>
  </si>
  <si>
    <t>3.695974637452082e-10</t>
  </si>
  <si>
    <t>1.3667511566950452e-10</t>
  </si>
  <si>
    <t>2.091309789151873e-06</t>
  </si>
  <si>
    <t>1.0024997129643611</t>
  </si>
  <si>
    <t>1.085289166156727</t>
  </si>
  <si>
    <t>3.8254298390050656</t>
  </si>
  <si>
    <t>-0.022807033710689793</t>
  </si>
  <si>
    <t>-0.00886489259872734</t>
  </si>
  <si>
    <t>9.551510693484033e-10</t>
  </si>
  <si>
    <t>3.7125880147925727e-10</t>
  </si>
  <si>
    <t>1.0024997120091452</t>
  </si>
  <si>
    <t>1.0852891657861645</t>
  </si>
  <si>
    <t>3.8254298388683905</t>
  </si>
  <si>
    <t>-0.022808579387396423</t>
  </si>
  <si>
    <t>-0.008848265502725808</t>
  </si>
  <si>
    <t>9.552159063730414e-10</t>
  </si>
  <si>
    <t>3.7056246959821237e-10</t>
  </si>
  <si>
    <t>1.0024997110539566</t>
  </si>
  <si>
    <t>1.0852891654153103</t>
  </si>
  <si>
    <t>3.825429838731716</t>
  </si>
  <si>
    <t>-0.022807927930128438</t>
  </si>
  <si>
    <t>-0.00885523049226016</t>
  </si>
  <si>
    <t>9.551885948866357e-10</t>
  </si>
  <si>
    <t>3.7085423620908387e-10</t>
  </si>
  <si>
    <t>1.3667467158029467e-10</t>
  </si>
  <si>
    <t>3.415094585006376e-06</t>
  </si>
  <si>
    <t>1.0024997100987567</t>
  </si>
  <si>
    <t>1.0852891650445784</t>
  </si>
  <si>
    <t>3.8254298385950403</t>
  </si>
  <si>
    <t>-0.02280820159825818</t>
  </si>
  <si>
    <t>-0.008852311735192488</t>
  </si>
  <si>
    <t>9.551999191614868e-10</t>
  </si>
  <si>
    <t>3.7073188963177017e-10</t>
  </si>
  <si>
    <t>1.0024997091435612</t>
  </si>
  <si>
    <t>1.0852891646737952</t>
  </si>
  <si>
    <t>3.825429838458366</t>
  </si>
  <si>
    <t>-0.022808091915550166</t>
  </si>
  <si>
    <t>-0.008853537938669439</t>
  </si>
  <si>
    <t>9.551954782693883e-10</t>
  </si>
  <si>
    <t>3.7078318193550786e-10</t>
  </si>
  <si>
    <t>1.3667422749108482e-10</t>
  </si>
  <si>
    <t>5.72728773124927e-06</t>
  </si>
  <si>
    <t>1.002499708188364</t>
  </si>
  <si>
    <t>1.0852891643030333</t>
  </si>
  <si>
    <t>3.82542983832169</t>
  </si>
  <si>
    <t>-0.022808136818407865</t>
  </si>
  <si>
    <t>-0.0088530279884427</t>
  </si>
  <si>
    <t>9.551972546262277e-10</t>
  </si>
  <si>
    <t>3.7076186565343505e-10</t>
  </si>
  <si>
    <t>1.3667600384792422e-10</t>
  </si>
  <si>
    <t>1.4787793334710982e-06</t>
  </si>
  <si>
    <t>1.0024997072331674</t>
  </si>
  <si>
    <t>1.0852891639322626</t>
  </si>
  <si>
    <t>3.8254298381850154</t>
  </si>
  <si>
    <t>-0.022808120642159625</t>
  </si>
  <si>
    <t>-0.008853239117840401</t>
  </si>
  <si>
    <t>9.55196588492413e-10</t>
  </si>
  <si>
    <t>3.7077074743763205e-10</t>
  </si>
  <si>
    <t>1.0024997062779704</t>
  </si>
  <si>
    <t>1.0852891635614956</t>
  </si>
  <si>
    <t>3.8254298380483402</t>
  </si>
  <si>
    <t>-0.02280812923405981</t>
  </si>
  <si>
    <t>-0.008853150884243464</t>
  </si>
  <si>
    <t>9.551970325816228e-10</t>
  </si>
  <si>
    <t>3.7076697267934833e-10</t>
  </si>
  <si>
    <t>5.598568198963992e-06</t>
  </si>
  <si>
    <t>1.0024997053227735</t>
  </si>
  <si>
    <t>1.0852891631907269</t>
  </si>
  <si>
    <t>3.825429837911665</t>
  </si>
  <si>
    <t>-0.022808124794086247</t>
  </si>
  <si>
    <t>-0.008853190638888932</t>
  </si>
  <si>
    <t>9.551968105370179e-10</t>
  </si>
  <si>
    <t>3.7076874903618773e-10</t>
  </si>
  <si>
    <t>1.0024997043675767</t>
  </si>
  <si>
    <t>1.085289162819959</t>
  </si>
  <si>
    <t>3.8254298377749896</t>
  </si>
  <si>
    <t>-0.022808128088867508</t>
  </si>
  <si>
    <t>-0.00885316931394993</t>
  </si>
  <si>
    <t>3.7076786085776803e-10</t>
  </si>
  <si>
    <t>1.0024997034123797</t>
  </si>
  <si>
    <t>1.0852891624491907</t>
  </si>
  <si>
    <t>3.8254298376383145</t>
  </si>
  <si>
    <t>-0.02280813188672704</t>
  </si>
  <si>
    <t>-0.008853181100689946</t>
  </si>
  <si>
    <t>3.707683049469779e-10</t>
  </si>
  <si>
    <t>1.0024997024571827</t>
  </si>
  <si>
    <t>1.0852891620784226</t>
  </si>
  <si>
    <t>3.8254298375016402</t>
  </si>
  <si>
    <t>-0.022808131372735577</t>
  </si>
  <si>
    <t>-0.008853175733624126</t>
  </si>
  <si>
    <t>3.7076808290237295e-10</t>
  </si>
  <si>
    <t>1.0024997015019856</t>
  </si>
  <si>
    <t>1.0852891617076543</t>
  </si>
  <si>
    <t>3.8254298373649642</t>
  </si>
  <si>
    <t>-0.022808131609551103</t>
  </si>
  <si>
    <t>-0.008853180683830921</t>
  </si>
  <si>
    <t>8.537736462515939e-07</t>
  </si>
  <si>
    <t>1.0024997005467886</t>
  </si>
  <si>
    <t>1.0852891613368862</t>
  </si>
  <si>
    <t>3.825429837228289</t>
  </si>
  <si>
    <t>-0.02280813330163538</t>
  </si>
  <si>
    <t>-0.00885317777749794</t>
  </si>
  <si>
    <t>2.9575586669421963e-06</t>
  </si>
  <si>
    <t>1.0024996995915914</t>
  </si>
  <si>
    <t>1.0852891609661177</t>
  </si>
  <si>
    <t>3.8254298370916135</t>
  </si>
  <si>
    <t>-0.022808135547405853</t>
  </si>
  <si>
    <t>-0.008853184042307156</t>
  </si>
  <si>
    <t>3.707685269915828e-10</t>
  </si>
  <si>
    <t>4.00455336570039e-06</t>
  </si>
  <si>
    <t>1.0024996986363943</t>
  </si>
  <si>
    <t>1.0852891605953496</t>
  </si>
  <si>
    <t>3.825429836954939</t>
  </si>
  <si>
    <t>-0.022808133481326317</t>
  </si>
  <si>
    <t>-0.008853173153311836</t>
  </si>
  <si>
    <t>7.294645231227028e-06</t>
  </si>
  <si>
    <t>1.002499697681197</t>
  </si>
  <si>
    <t>1.0852891602245813</t>
  </si>
  <si>
    <t>3.8254298368182638</t>
  </si>
  <si>
    <t>-0.02280813795721878</t>
  </si>
  <si>
    <t>-0.0088531807086769</t>
  </si>
  <si>
    <t>1.7075472925031877e-06</t>
  </si>
  <si>
    <t>1.0024996967259998</t>
  </si>
  <si>
    <t>1.085289159853813</t>
  </si>
  <si>
    <t>3.8254298366815886</t>
  </si>
  <si>
    <t>-0.02280813773177226</t>
  </si>
  <si>
    <t>-0.008853179325521569</t>
  </si>
  <si>
    <t>4.517745487845102e-06</t>
  </si>
  <si>
    <t>1.0024996957708026</t>
  </si>
  <si>
    <t>1.0852891594830447</t>
  </si>
  <si>
    <t>3.825429836544914</t>
  </si>
  <si>
    <t>-0.02280813867066714</t>
  </si>
  <si>
    <t>-0.00885317887417709</t>
  </si>
  <si>
    <t>6.273929367455621e-06</t>
  </si>
  <si>
    <t>1.002499694815605</t>
  </si>
  <si>
    <t>1.0852891591122764</t>
  </si>
  <si>
    <t>3.8254298364082375</t>
  </si>
  <si>
    <t>-0.022808140540713496</t>
  </si>
  <si>
    <t>-0.008853179963777866</t>
  </si>
  <si>
    <t>9.551974766708327e-10</t>
  </si>
  <si>
    <t>1.3667644793713407e-10</t>
  </si>
  <si>
    <t>1.0024996938604078</t>
  </si>
  <si>
    <t>1.085289158741508</t>
  </si>
  <si>
    <t>3.8254298362715633</t>
  </si>
  <si>
    <t>-0.02280813798343437</t>
  </si>
  <si>
    <t>-0.008853180258005931</t>
  </si>
  <si>
    <t>2.561320938754782e-06</t>
  </si>
  <si>
    <t>1.0024996929052103</t>
  </si>
  <si>
    <t>1.0852891583707398</t>
  </si>
  <si>
    <t>3.8254298361348873</t>
  </si>
  <si>
    <t>-0.02280814173982965</t>
  </si>
  <si>
    <t>-0.008853183259320602</t>
  </si>
  <si>
    <t>5.122641877509564e-06</t>
  </si>
  <si>
    <t>1.0024996919500129</t>
  </si>
  <si>
    <t>1.0852891579999713</t>
  </si>
  <si>
    <t>3.825429835998212</t>
  </si>
  <si>
    <t>-0.022808141104968087</t>
  </si>
  <si>
    <t>-0.008853183709996555</t>
  </si>
  <si>
    <t>4.978313060379714e-06</t>
  </si>
  <si>
    <t>1.0024996909948154</t>
  </si>
  <si>
    <t>1.085289157629203</t>
  </si>
  <si>
    <t>3.825429835861537</t>
  </si>
  <si>
    <t>-0.02280814152148762</t>
  </si>
  <si>
    <t>-0.008853179850733027</t>
  </si>
  <si>
    <t>2.4148365394514667e-06</t>
  </si>
  <si>
    <t>[0, 0]</t>
  </si>
  <si>
    <t>4.1479384292964045</t>
  </si>
  <si>
    <t>0.0971088972159313</t>
  </si>
  <si>
    <t>17.956957781979604</t>
  </si>
  <si>
    <t>4.016227348385712</t>
  </si>
  <si>
    <t>1.0616289034437003</t>
  </si>
  <si>
    <t>2.714588261388266</t>
  </si>
  <si>
    <t>166.53451511967924</t>
  </si>
  <si>
    <t xml:space="preserve">[ 4.1 0.1 ]
</t>
  </si>
  <si>
    <t>0.983772651614288</t>
  </si>
  <si>
    <t>1.9383710965562997</t>
  </si>
  <si>
    <t>3.3549391385812486</t>
  </si>
  <si>
    <t>-3.8463461235989858</t>
  </si>
  <si>
    <t>-1.0229591626812904</t>
  </si>
  <si>
    <t>0.01330837005945341</t>
  </si>
  <si>
    <t>0.0552022996009045</t>
  </si>
  <si>
    <t>0.001292361140215137</t>
  </si>
  <si>
    <t>0.00612781043605537</t>
  </si>
  <si>
    <t>166.44772720412774</t>
  </si>
  <si>
    <t xml:space="preserve">[ -3.8 -1.0 ]
</t>
  </si>
  <si>
    <t>1.0389749512151925</t>
  </si>
  <si>
    <t>1.9396634576965148</t>
  </si>
  <si>
    <t>3.361066949017304</t>
  </si>
  <si>
    <t>4.32362053642183</t>
  </si>
  <si>
    <t>0.15636350742498362</t>
  </si>
  <si>
    <t>0.014326606677233022</t>
  </si>
  <si>
    <t>0.05510508805730252</t>
  </si>
  <si>
    <t>0.01465553357060645</t>
  </si>
  <si>
    <t>0.0063366065220491485</t>
  </si>
  <si>
    <t>167.17779599551727</t>
  </si>
  <si>
    <t xml:space="preserve">[ 4.3 0.2 ]
</t>
  </si>
  <si>
    <t>0.9838698631578899</t>
  </si>
  <si>
    <t>1.9250079241259084</t>
  </si>
  <si>
    <t>3.367403555539353</t>
  </si>
  <si>
    <t>-3.9995625430618627</t>
  </si>
  <si>
    <t>-1.0729603939522816</t>
  </si>
  <si>
    <t>0.011660828603296253</t>
  </si>
  <si>
    <t>0.05041699802090682</t>
  </si>
  <si>
    <t>0.001823328059892937</t>
  </si>
  <si>
    <t>0.005463348722101635</t>
  </si>
  <si>
    <t>167.05407797332867</t>
  </si>
  <si>
    <t xml:space="preserve">[ -4.0 -1.1 ]
</t>
  </si>
  <si>
    <t>1.0342868611787968</t>
  </si>
  <si>
    <t>1.9268312521858013</t>
  </si>
  <si>
    <t>3.3728669042614547</t>
  </si>
  <si>
    <t>4.4736908294273805</t>
  </si>
  <si>
    <t>0.21241390137260874</t>
  </si>
  <si>
    <t>0.01239763154163953</t>
  </si>
  <si>
    <t>0.049585102736623754</t>
  </si>
  <si>
    <t>0.013302167622992744</t>
  </si>
  <si>
    <t>0.005359324519795816</t>
  </si>
  <si>
    <t>167.70128304212</t>
  </si>
  <si>
    <t xml:space="preserve">[ 4.5 0.2 ]
</t>
  </si>
  <si>
    <t>0.984701758442173</t>
  </si>
  <si>
    <t>1.9135290845628086</t>
  </si>
  <si>
    <t>3.3782262287812506</t>
  </si>
  <si>
    <t>-4.141126522082351</t>
  </si>
  <si>
    <t>-1.120737434201243</t>
  </si>
  <si>
    <t>0.010468656406046037</t>
  </si>
  <si>
    <t>0.0468335321601544</t>
  </si>
  <si>
    <t>0.0022236881493375993</t>
  </si>
  <si>
    <t>0.0047665757864261415</t>
  </si>
  <si>
    <t>167.57487365220075</t>
  </si>
  <si>
    <t xml:space="preserve">[ -4.1 -1.1 ]
</t>
  </si>
  <si>
    <t>1.0315352906023274</t>
  </si>
  <si>
    <t>1.9157527727121462</t>
  </si>
  <si>
    <t>3.3829928045676767</t>
  </si>
  <si>
    <t>4.6405991108678535</t>
  </si>
  <si>
    <t>0.2713333511194207</t>
  </si>
  <si>
    <t>0.04828896659856663</t>
  </si>
  <si>
    <t>0.013068727129518676</t>
  </si>
  <si>
    <t>0.00484511729152759</t>
  </si>
  <si>
    <t>168.20271626410826</t>
  </si>
  <si>
    <t xml:space="preserve">[ 4.6 0.3 ]
</t>
  </si>
  <si>
    <t>0.9832463240037608</t>
  </si>
  <si>
    <t>1.9026840455826275</t>
  </si>
  <si>
    <t>3.3878379218592043</t>
  </si>
  <si>
    <t>-4.280893919162005</t>
  </si>
  <si>
    <t>-1.1700351451006252</t>
  </si>
  <si>
    <t>0.010187222726609699</t>
  </si>
  <si>
    <t>0.047274816727317814</t>
  </si>
  <si>
    <t>0.002764133281010883</t>
  </si>
  <si>
    <t>0.004578906863391463</t>
  </si>
  <si>
    <t>168.05975415531083</t>
  </si>
  <si>
    <t xml:space="preserve">[ -4.3 -1.2 ]
</t>
  </si>
  <si>
    <t>1.0305211407310786</t>
  </si>
  <si>
    <t>1.9054481788636384</t>
  </si>
  <si>
    <t>3.3924168287225958</t>
  </si>
  <si>
    <t>4.7831443745200515</t>
  </si>
  <si>
    <t>0.32771577955320375</t>
  </si>
  <si>
    <t>0.010924025664952978</t>
  </si>
  <si>
    <t>0.04676459504186692</t>
  </si>
  <si>
    <t>0.01278149395397632</t>
  </si>
  <si>
    <t>0.004705752953467535</t>
  </si>
  <si>
    <t>168.63298901487008</t>
  </si>
  <si>
    <t xml:space="preserve">[ 4.8 0.3 ]
</t>
  </si>
  <si>
    <t>0.9837565456892117</t>
  </si>
  <si>
    <t>1.892666684909662</t>
  </si>
  <si>
    <t>3.3971225816760633</t>
  </si>
  <si>
    <t>-4.413524658707741</t>
  </si>
  <si>
    <t>-1.2189109378427476</t>
  </si>
  <si>
    <t>0.008995050529359483</t>
  </si>
  <si>
    <t>0.04302462533802931</t>
  </si>
  <si>
    <t>0.002947819996349521</t>
  </si>
  <si>
    <t>0.00407023597543521</t>
  </si>
  <si>
    <t>168.480587510799</t>
  </si>
  <si>
    <t xml:space="preserve">[ -4.4 -1.2 ]
</t>
  </si>
  <si>
    <t>1.026781171027241</t>
  </si>
  <si>
    <t>1.8956145049060116</t>
  </si>
  <si>
    <t>3.4011928176514985</t>
  </si>
  <si>
    <t>4.91699789001308</t>
  </si>
  <si>
    <t>0.38239665447821425</t>
  </si>
  <si>
    <t>0.00973185346770276</t>
  </si>
  <si>
    <t>0.04295177525463656</t>
  </si>
  <si>
    <t>0.011862262637265752</t>
  </si>
  <si>
    <t>0.004052488478814009</t>
  </si>
  <si>
    <t>169.00807071970183</t>
  </si>
  <si>
    <t xml:space="preserve">[ 4.9 0.4 ]
</t>
  </si>
  <si>
    <t>0.9838293957726044</t>
  </si>
  <si>
    <t>1.8837522422687458</t>
  </si>
  <si>
    <t>3.4052453061303125</t>
  </si>
  <si>
    <t>-4.537452568657917</t>
  </si>
  <si>
    <t>-1.2657702592590345</t>
  </si>
  <si>
    <t>0.008539681270452546</t>
  </si>
  <si>
    <t>0.0419895947881993</t>
  </si>
  <si>
    <t>0.00326554554813141</t>
  </si>
  <si>
    <t>0.003704438879664984</t>
  </si>
  <si>
    <t>168.85995676074012</t>
  </si>
  <si>
    <t xml:space="preserve">[ -4.5 -1.3 ]
</t>
  </si>
  <si>
    <t>1.0258189905608037</t>
  </si>
  <si>
    <t>1.8870177878168772</t>
  </si>
  <si>
    <t>3.4089497450099775</t>
  </si>
  <si>
    <t>5.04974574112881</t>
  </si>
  <si>
    <t>0.43685107356426256</t>
  </si>
  <si>
    <t>0.009276484208795822</t>
  </si>
  <si>
    <t>0.04209160710131521</t>
  </si>
  <si>
    <t>0.011741897821979874</t>
  </si>
  <si>
    <t>0.00393651262164374</t>
  </si>
  <si>
    <t>169.35731541032746</t>
  </si>
  <si>
    <t xml:space="preserve">[ 5.0 0.4 ]
</t>
  </si>
  <si>
    <t>0.9837273834594885</t>
  </si>
  <si>
    <t>1.8752758899948974</t>
  </si>
  <si>
    <t>3.4128862576316212</t>
  </si>
  <si>
    <t>-4.658391605298022</t>
  </si>
  <si>
    <t>-1.3131065940198878</t>
  </si>
  <si>
    <t>0.007802878332109268</t>
  </si>
  <si>
    <t>0.03940255162611506</t>
  </si>
  <si>
    <t>0.0034086957762733405</t>
  </si>
  <si>
    <t>0.0034092174581075163</t>
  </si>
  <si>
    <t>169.20224734416288</t>
  </si>
  <si>
    <t xml:space="preserve">[ -4.7 -1.3 ]
</t>
  </si>
  <si>
    <t>1.0231299350856036</t>
  </si>
  <si>
    <t>1.8786845857711707</t>
  </si>
  <si>
    <t>3.4162954750897288</t>
  </si>
  <si>
    <t>5.177707179006291</t>
  </si>
  <si>
    <t>0.4907678545794597</t>
  </si>
  <si>
    <t>0.03978117954219684</t>
  </si>
  <si>
    <t>0.011213511787059316</t>
  </si>
  <si>
    <t>0.003519544599365876</t>
  </si>
  <si>
    <t>169.67251833008166</t>
  </si>
  <si>
    <t xml:space="preserve">[ 5.2 0.5 ]
</t>
  </si>
  <si>
    <t>0.9833487555434067</t>
  </si>
  <si>
    <t>1.8674710739841114</t>
  </si>
  <si>
    <t>3.4198150196890946</t>
  </si>
  <si>
    <t>-4.772911409071984</t>
  </si>
  <si>
    <t>-1.3597181907529419</t>
  </si>
  <si>
    <t>0.007347509073202328</t>
  </si>
  <si>
    <t>0.03804325047613355</t>
  </si>
  <si>
    <t>0.003605921264358658</t>
  </si>
  <si>
    <t>0.003192117578917575</t>
  </si>
  <si>
    <t>169.51327457873037</t>
  </si>
  <si>
    <t xml:space="preserve">[ -4.8 -1.4 ]
</t>
  </si>
  <si>
    <t>1.0213920060195403</t>
  </si>
  <si>
    <t>1.87107699524847</t>
  </si>
  <si>
    <t>3.423007137268012</t>
  </si>
  <si>
    <t>5.30356848866259</t>
  </si>
  <si>
    <t>0.5448998916594624</t>
  </si>
  <si>
    <t>0.008084312011545604</t>
  </si>
  <si>
    <t>0.03858570503440373</t>
  </si>
  <si>
    <t>0.010992386101821072</t>
  </si>
  <si>
    <t>0.003285880615143455</t>
  </si>
  <si>
    <t>169.96479013047846</t>
  </si>
  <si>
    <t xml:space="preserve">[ 5.3 0.5 ]
</t>
  </si>
  <si>
    <t>0.9828063009851365</t>
  </si>
  <si>
    <t>1.860084609146649</t>
  </si>
  <si>
    <t>3.4262930178831557</t>
  </si>
  <si>
    <t>-4.883583800842088</t>
  </si>
  <si>
    <t>-1.4062163457356527</t>
  </si>
  <si>
    <t>0.007066075393765991</t>
  </si>
  <si>
    <t>0.037475414796891315</t>
  </si>
  <si>
    <t>0.003850303716520731</t>
  </si>
  <si>
    <t>0.0030232113422279383</t>
  </si>
  <si>
    <t>169.80247775532385</t>
  </si>
  <si>
    <t xml:space="preserve">[ -4.9 -1.4 ]
</t>
  </si>
  <si>
    <t>1.0202817157820279</t>
  </si>
  <si>
    <t>1.8639349128631697</t>
  </si>
  <si>
    <t>3.4293162292253836</t>
  </si>
  <si>
    <t>5.42895660189324</t>
  </si>
  <si>
    <t>0.5997800905672412</t>
  </si>
  <si>
    <t>0.038106010222630604</t>
  </si>
  <si>
    <t>0.010972535054398547</t>
  </si>
  <si>
    <t>0.00316396560802934</t>
  </si>
  <si>
    <t>170.2407258458055</t>
  </si>
  <si>
    <t xml:space="preserve">[ 5.4 0.6 ]
</t>
  </si>
  <si>
    <t>0.9821757055593973</t>
  </si>
  <si>
    <t>1.8529623778087712</t>
  </si>
  <si>
    <t>3.432480194833413</t>
  </si>
  <si>
    <t>-4.993805327013893</t>
  </si>
  <si>
    <t>-1.4539809080446147</t>
  </si>
  <si>
    <t>0.006610706134859052</t>
  </si>
  <si>
    <t>0.035889236714019224</t>
  </si>
  <si>
    <t>0.003964969924279194</t>
  </si>
  <si>
    <t>0.002883795327751404</t>
  </si>
  <si>
    <t>170.07107146991703</t>
  </si>
  <si>
    <t xml:space="preserve">[ -5.0 -1.5 ]
</t>
  </si>
  <si>
    <t>1.0180649422734165</t>
  </si>
  <si>
    <t>1.8569273477330503</t>
  </si>
  <si>
    <t>3.4353639901611643</t>
  </si>
  <si>
    <t>5.529076465519605</t>
  </si>
  <si>
    <t>0.6499421627302515</t>
  </si>
  <si>
    <t>0.03528660494247038</t>
  </si>
  <si>
    <t>0.010273938717339615</t>
  </si>
  <si>
    <t>0.002869537806205802</t>
  </si>
  <si>
    <t>170.47105994963712</t>
  </si>
  <si>
    <t xml:space="preserve">[ 5.5 0.6 ]
</t>
  </si>
  <si>
    <t>0.9827783373309461</t>
  </si>
  <si>
    <t>1.8466534090157107</t>
  </si>
  <si>
    <t>3.43823352796737</t>
  </si>
  <si>
    <t>-5.095307924680014</t>
  </si>
  <si>
    <t>-1.4989125177051252</t>
  </si>
  <si>
    <t>0.006155336875952115</t>
  </si>
  <si>
    <t>0.03403332825817185</t>
  </si>
  <si>
    <t>0.004000612961489569</t>
  </si>
  <si>
    <t>0.002581647921135133</t>
  </si>
  <si>
    <t>170.31177573892052</t>
  </si>
  <si>
    <t xml:space="preserve">[ -5.1 -1.5 ]
</t>
  </si>
  <si>
    <t>1.016811665589118</t>
  </si>
  <si>
    <t>1.8506540219772003</t>
  </si>
  <si>
    <t>3.4408151758885053</t>
  </si>
  <si>
    <t>5.665604350978058</t>
  </si>
  <si>
    <t>0.7074435086140881</t>
  </si>
  <si>
    <t>0.036003829950242316</t>
  </si>
  <si>
    <t>0.010591428858764074</t>
  </si>
  <si>
    <t>0.0027297309091260935</t>
  </si>
  <si>
    <t>170.72491023787111</t>
  </si>
  <si>
    <t xml:space="preserve">[ 5.7 0.7 ]
</t>
  </si>
  <si>
    <t>0.9808078356388756</t>
  </si>
  <si>
    <t>1.8400625931184362</t>
  </si>
  <si>
    <t>3.4435449067976314</t>
  </si>
  <si>
    <t>-5.198005887004205</t>
  </si>
  <si>
    <t>-1.546686304295228</t>
  </si>
  <si>
    <t>0.03487370338612994</t>
  </si>
  <si>
    <t>0.004354553116225235</t>
  </si>
  <si>
    <t>0.0026734126987064677</t>
  </si>
  <si>
    <t>170.54690570819065</t>
  </si>
  <si>
    <t xml:space="preserve">[ -5.2 -1.5 ]
</t>
  </si>
  <si>
    <t>1.0156815390250056</t>
  </si>
  <si>
    <t>1.8444171462346615</t>
  </si>
  <si>
    <t>3.446218319496338</t>
  </si>
  <si>
    <t>5.762636105351084</t>
  </si>
  <si>
    <t>0.7587404691622229</t>
  </si>
  <si>
    <t>0.006610706134859054</t>
  </si>
  <si>
    <t>0.034362489406252195</t>
  </si>
  <si>
    <t>0.010224688640506852</t>
  </si>
  <si>
    <t>0.002625184876623443</t>
  </si>
  <si>
    <t>170.9301608512446</t>
  </si>
  <si>
    <t xml:space="preserve">[ 5.8 0.8 ]
</t>
  </si>
  <si>
    <t>0.9813190496187534</t>
  </si>
  <si>
    <t>1.8341924575941546</t>
  </si>
  <si>
    <t>3.4488435043729613</t>
  </si>
  <si>
    <t>-5.294970404371098</t>
  </si>
  <si>
    <t>-1.592309857752657</t>
  </si>
  <si>
    <t>0.005873903196515776</t>
  </si>
  <si>
    <t>0.03384916663957904</t>
  </si>
  <si>
    <t>0.004456768067137906</t>
  </si>
  <si>
    <t>0.0024064581120790685</t>
  </si>
  <si>
    <t>170.763586742338</t>
  </si>
  <si>
    <t xml:space="preserve">[ -5.3 -1.6 ]
</t>
  </si>
  <si>
    <t>1.0151682162583324</t>
  </si>
  <si>
    <t>1.8386492256612925</t>
  </si>
  <si>
    <t>3.4512499624850403</t>
  </si>
  <si>
    <t>5.885511953399831</t>
  </si>
  <si>
    <t>0.8153197819258661</t>
  </si>
  <si>
    <t>0.03500349333607311</t>
  </si>
  <si>
    <t>0.010526292545242066</t>
  </si>
  <si>
    <t>0.002604552277350347</t>
  </si>
  <si>
    <t>171.14983967203088</t>
  </si>
  <si>
    <t xml:space="preserve">[ 5.9 0.8 ]
</t>
  </si>
  <si>
    <t>0.9801647229222593</t>
  </si>
  <si>
    <t>1.8281229331160505</t>
  </si>
  <si>
    <t>3.4538545147623907</t>
  </si>
  <si>
    <t>-5.3999946769957035</t>
  </si>
  <si>
    <t>-1.6422340148326748</t>
  </si>
  <si>
    <t>0.0054185339376088375</t>
  </si>
  <si>
    <t>0.03189084625969951</t>
  </si>
  <si>
    <t>0.004417837908369249</t>
  </si>
  <si>
    <t>0.0023941832838025867</t>
  </si>
  <si>
    <t>170.97154090670142</t>
  </si>
  <si>
    <t xml:space="preserve">[ -5.4 -1.6 ]
</t>
  </si>
  <si>
    <t>1.0120555691819588</t>
  </si>
  <si>
    <t>1.8325407710244197</t>
  </si>
  <si>
    <t>3.4562486980461933</t>
  </si>
  <si>
    <t>5.9778578137744685</t>
  </si>
  <si>
    <t>0.8659413844438824</t>
  </si>
  <si>
    <t>0.03171904599437325</t>
  </si>
  <si>
    <t>0.009646323629152631</t>
  </si>
  <si>
    <t>0.0022132355200201737</t>
  </si>
  <si>
    <t>171.3269813128758</t>
  </si>
  <si>
    <t xml:space="preserve">[ 6.0 0.9 ]
</t>
  </si>
  <si>
    <t>0.9803365231875856</t>
  </si>
  <si>
    <t>1.822894447395267</t>
  </si>
  <si>
    <t>3.4584619335662135</t>
  </si>
  <si>
    <t>-5.490507778046132</t>
  </si>
  <si>
    <t>-1.6877129895936163</t>
  </si>
  <si>
    <t>0.005137100258172499</t>
  </si>
  <si>
    <t>0.030708854918459316</t>
  </si>
  <si>
    <t>0.004448427709588865</t>
  </si>
  <si>
    <t>0.002207545196376337</t>
  </si>
  <si>
    <t>171.15565730871575</t>
  </si>
  <si>
    <t xml:space="preserve">[ -5.5 -1.7 ]
</t>
  </si>
  <si>
    <t>x, y</t>
  </si>
  <si>
    <t>s1, s2</t>
  </si>
  <si>
    <t>|xi - xm1| 
|yi - ym1|
|fi - fm1|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</si>
</sst>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65"/>
  <sheetViews>
    <sheetView tabSelected="1" topLeftCell="A60" workbookViewId="0">
      <selection activeCell="A34" sqref="A34:I65"/>
    </sheetView>
  </sheetViews>
  <sheetFormatPr defaultRowHeight="15"/>
  <cols>
    <col min="8" max="8" width="10.85546875" customWidth="1"/>
    <col min="9" max="9" width="11.8554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>
        <v>0</v>
      </c>
      <c r="B2" t="s">
        <v>13</v>
      </c>
      <c r="C2" t="s">
        <v>14</v>
      </c>
      <c r="D2" t="s">
        <v>15</v>
      </c>
      <c r="E2" t="s">
        <v>16</v>
      </c>
      <c r="F2" t="s">
        <v>16</v>
      </c>
      <c r="G2" t="s">
        <v>17</v>
      </c>
      <c r="H2" t="s">
        <v>13</v>
      </c>
      <c r="I2" t="s">
        <v>14</v>
      </c>
      <c r="J2" t="s">
        <v>15</v>
      </c>
      <c r="K2" t="s">
        <v>18</v>
      </c>
      <c r="L2" t="s">
        <v>19</v>
      </c>
      <c r="M2" t="s">
        <v>20</v>
      </c>
    </row>
    <row r="3" spans="1:13">
      <c r="A3" s="1">
        <v>1</v>
      </c>
      <c r="B3" t="s">
        <v>21</v>
      </c>
      <c r="C3" t="s">
        <v>22</v>
      </c>
      <c r="D3" t="s">
        <v>23</v>
      </c>
      <c r="E3" t="s">
        <v>24</v>
      </c>
      <c r="F3" t="s">
        <v>25</v>
      </c>
      <c r="G3" t="s">
        <v>26</v>
      </c>
      <c r="H3" t="s">
        <v>27</v>
      </c>
      <c r="I3" t="s">
        <v>28</v>
      </c>
      <c r="J3" t="s">
        <v>29</v>
      </c>
      <c r="K3" t="s">
        <v>30</v>
      </c>
      <c r="L3" t="s">
        <v>19</v>
      </c>
      <c r="M3" t="s">
        <v>31</v>
      </c>
    </row>
    <row r="4" spans="1:13">
      <c r="A4" s="1">
        <v>2</v>
      </c>
      <c r="B4" t="s">
        <v>32</v>
      </c>
      <c r="C4" t="s">
        <v>33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16</v>
      </c>
      <c r="L4" t="s">
        <v>41</v>
      </c>
      <c r="M4" t="s">
        <v>42</v>
      </c>
    </row>
    <row r="5" spans="1:13">
      <c r="A5" s="1">
        <v>3</v>
      </c>
      <c r="B5" t="s">
        <v>43</v>
      </c>
      <c r="C5" t="s">
        <v>44</v>
      </c>
      <c r="D5" t="s">
        <v>45</v>
      </c>
      <c r="E5" t="s">
        <v>46</v>
      </c>
      <c r="F5" t="s">
        <v>47</v>
      </c>
      <c r="G5" t="s">
        <v>48</v>
      </c>
      <c r="H5" t="s">
        <v>49</v>
      </c>
      <c r="I5" t="s">
        <v>50</v>
      </c>
      <c r="J5" t="s">
        <v>51</v>
      </c>
      <c r="K5" t="s">
        <v>16</v>
      </c>
      <c r="L5" t="s">
        <v>52</v>
      </c>
      <c r="M5" t="s">
        <v>53</v>
      </c>
    </row>
    <row r="6" spans="1:13">
      <c r="A6" s="1">
        <v>4</v>
      </c>
      <c r="B6" t="s">
        <v>54</v>
      </c>
      <c r="C6" t="s">
        <v>55</v>
      </c>
      <c r="D6" t="s">
        <v>56</v>
      </c>
      <c r="E6" t="s">
        <v>57</v>
      </c>
      <c r="F6" t="s">
        <v>58</v>
      </c>
      <c r="G6" t="s">
        <v>59</v>
      </c>
      <c r="H6" t="s">
        <v>60</v>
      </c>
      <c r="I6" t="s">
        <v>61</v>
      </c>
      <c r="J6" t="s">
        <v>62</v>
      </c>
      <c r="K6" t="s">
        <v>63</v>
      </c>
      <c r="L6" t="s">
        <v>64</v>
      </c>
      <c r="M6" t="s">
        <v>65</v>
      </c>
    </row>
    <row r="7" spans="1:13">
      <c r="A7" s="1">
        <v>5</v>
      </c>
      <c r="B7" t="s">
        <v>66</v>
      </c>
      <c r="C7" t="s">
        <v>67</v>
      </c>
      <c r="D7" t="s">
        <v>68</v>
      </c>
      <c r="E7" t="s">
        <v>69</v>
      </c>
      <c r="F7" t="s">
        <v>70</v>
      </c>
      <c r="G7" t="s">
        <v>59</v>
      </c>
      <c r="H7" t="s">
        <v>71</v>
      </c>
      <c r="I7" t="s">
        <v>72</v>
      </c>
      <c r="J7" t="s">
        <v>73</v>
      </c>
      <c r="K7" t="s">
        <v>74</v>
      </c>
      <c r="L7" t="s">
        <v>64</v>
      </c>
      <c r="M7" t="s">
        <v>65</v>
      </c>
    </row>
    <row r="8" spans="1:13">
      <c r="A8" s="1">
        <v>6</v>
      </c>
      <c r="B8" t="s">
        <v>75</v>
      </c>
      <c r="C8" t="s">
        <v>76</v>
      </c>
      <c r="D8" t="s">
        <v>77</v>
      </c>
      <c r="E8" t="s">
        <v>78</v>
      </c>
      <c r="F8" t="s">
        <v>79</v>
      </c>
      <c r="G8" t="s">
        <v>59</v>
      </c>
      <c r="H8" t="s">
        <v>80</v>
      </c>
      <c r="I8" t="s">
        <v>81</v>
      </c>
      <c r="J8" t="s">
        <v>82</v>
      </c>
      <c r="K8" t="s">
        <v>83</v>
      </c>
      <c r="L8" t="s">
        <v>64</v>
      </c>
      <c r="M8" t="s">
        <v>65</v>
      </c>
    </row>
    <row r="9" spans="1:13">
      <c r="A9" s="1">
        <v>7</v>
      </c>
      <c r="B9" t="s">
        <v>84</v>
      </c>
      <c r="C9" t="s">
        <v>85</v>
      </c>
      <c r="D9" t="s">
        <v>86</v>
      </c>
      <c r="E9" t="s">
        <v>87</v>
      </c>
      <c r="F9" t="s">
        <v>88</v>
      </c>
      <c r="G9" t="s">
        <v>59</v>
      </c>
      <c r="H9" t="s">
        <v>89</v>
      </c>
      <c r="I9" t="s">
        <v>90</v>
      </c>
      <c r="J9" t="s">
        <v>82</v>
      </c>
      <c r="K9" t="s">
        <v>16</v>
      </c>
      <c r="L9" t="s">
        <v>64</v>
      </c>
      <c r="M9" t="s">
        <v>65</v>
      </c>
    </row>
    <row r="10" spans="1:13">
      <c r="A10" s="1">
        <v>8</v>
      </c>
      <c r="B10" t="s">
        <v>91</v>
      </c>
      <c r="C10" t="s">
        <v>92</v>
      </c>
      <c r="D10" t="s">
        <v>93</v>
      </c>
      <c r="E10" t="s">
        <v>94</v>
      </c>
      <c r="F10" t="s">
        <v>95</v>
      </c>
      <c r="G10" t="s">
        <v>59</v>
      </c>
      <c r="H10" t="s">
        <v>96</v>
      </c>
      <c r="I10" t="s">
        <v>97</v>
      </c>
      <c r="J10" t="s">
        <v>82</v>
      </c>
      <c r="K10" t="s">
        <v>30</v>
      </c>
      <c r="L10" t="s">
        <v>64</v>
      </c>
      <c r="M10" t="s">
        <v>65</v>
      </c>
    </row>
    <row r="11" spans="1:13">
      <c r="A11" s="1">
        <v>9</v>
      </c>
      <c r="B11" t="s">
        <v>98</v>
      </c>
      <c r="C11" t="s">
        <v>99</v>
      </c>
      <c r="D11" t="s">
        <v>100</v>
      </c>
      <c r="E11" t="s">
        <v>101</v>
      </c>
      <c r="F11" t="s">
        <v>102</v>
      </c>
      <c r="G11" t="s">
        <v>59</v>
      </c>
      <c r="H11" t="s">
        <v>103</v>
      </c>
      <c r="I11" t="s">
        <v>104</v>
      </c>
      <c r="J11" t="s">
        <v>105</v>
      </c>
      <c r="K11" t="s">
        <v>106</v>
      </c>
      <c r="L11" t="s">
        <v>64</v>
      </c>
      <c r="M11" t="s">
        <v>65</v>
      </c>
    </row>
    <row r="12" spans="1:13">
      <c r="A12" s="1">
        <v>10</v>
      </c>
      <c r="B12" t="s">
        <v>107</v>
      </c>
      <c r="C12" t="s">
        <v>108</v>
      </c>
      <c r="D12" t="s">
        <v>109</v>
      </c>
      <c r="E12" t="s">
        <v>110</v>
      </c>
      <c r="F12" t="s">
        <v>111</v>
      </c>
      <c r="G12" t="s">
        <v>59</v>
      </c>
      <c r="H12" t="s">
        <v>112</v>
      </c>
      <c r="I12" t="s">
        <v>113</v>
      </c>
      <c r="J12" t="s">
        <v>73</v>
      </c>
      <c r="K12" t="s">
        <v>16</v>
      </c>
      <c r="L12" t="s">
        <v>64</v>
      </c>
      <c r="M12" t="s">
        <v>65</v>
      </c>
    </row>
    <row r="13" spans="1:13">
      <c r="A13" s="1">
        <v>11</v>
      </c>
      <c r="B13" t="s">
        <v>114</v>
      </c>
      <c r="C13" t="s">
        <v>115</v>
      </c>
      <c r="D13" t="s">
        <v>116</v>
      </c>
      <c r="E13" t="s">
        <v>117</v>
      </c>
      <c r="F13" t="s">
        <v>118</v>
      </c>
      <c r="G13" t="s">
        <v>59</v>
      </c>
      <c r="H13" t="s">
        <v>119</v>
      </c>
      <c r="I13" t="s">
        <v>120</v>
      </c>
      <c r="J13" t="s">
        <v>121</v>
      </c>
      <c r="K13" t="s">
        <v>122</v>
      </c>
      <c r="L13" t="s">
        <v>64</v>
      </c>
      <c r="M13" t="s">
        <v>65</v>
      </c>
    </row>
    <row r="14" spans="1:13">
      <c r="A14" s="1">
        <v>12</v>
      </c>
      <c r="B14" t="s">
        <v>123</v>
      </c>
      <c r="C14" t="s">
        <v>124</v>
      </c>
      <c r="D14" t="s">
        <v>125</v>
      </c>
      <c r="E14" t="s">
        <v>126</v>
      </c>
      <c r="F14" t="s">
        <v>127</v>
      </c>
      <c r="G14" t="s">
        <v>59</v>
      </c>
      <c r="H14" t="s">
        <v>128</v>
      </c>
      <c r="I14" t="s">
        <v>129</v>
      </c>
      <c r="J14" t="s">
        <v>130</v>
      </c>
      <c r="K14" t="s">
        <v>131</v>
      </c>
      <c r="L14" t="s">
        <v>64</v>
      </c>
      <c r="M14" t="s">
        <v>65</v>
      </c>
    </row>
    <row r="15" spans="1:13">
      <c r="A15" s="1">
        <v>13</v>
      </c>
      <c r="B15" t="s">
        <v>132</v>
      </c>
      <c r="C15" t="s">
        <v>133</v>
      </c>
      <c r="D15" t="s">
        <v>134</v>
      </c>
      <c r="E15" t="s">
        <v>135</v>
      </c>
      <c r="F15" t="s">
        <v>136</v>
      </c>
      <c r="G15" t="s">
        <v>59</v>
      </c>
      <c r="H15" t="s">
        <v>137</v>
      </c>
      <c r="I15" t="s">
        <v>138</v>
      </c>
      <c r="J15" t="s">
        <v>105</v>
      </c>
      <c r="K15" t="s">
        <v>16</v>
      </c>
      <c r="L15" t="s">
        <v>64</v>
      </c>
      <c r="M15" t="s">
        <v>65</v>
      </c>
    </row>
    <row r="16" spans="1:13">
      <c r="A16" s="1">
        <v>14</v>
      </c>
      <c r="B16" t="s">
        <v>139</v>
      </c>
      <c r="C16" t="s">
        <v>140</v>
      </c>
      <c r="D16" t="s">
        <v>141</v>
      </c>
      <c r="E16" t="s">
        <v>142</v>
      </c>
      <c r="F16" t="s">
        <v>143</v>
      </c>
      <c r="G16" t="s">
        <v>59</v>
      </c>
      <c r="H16" t="s">
        <v>144</v>
      </c>
      <c r="I16" t="s">
        <v>145</v>
      </c>
      <c r="J16" t="s">
        <v>82</v>
      </c>
      <c r="K16" t="s">
        <v>146</v>
      </c>
      <c r="L16" t="s">
        <v>64</v>
      </c>
      <c r="M16" t="s">
        <v>65</v>
      </c>
    </row>
    <row r="17" spans="1:13">
      <c r="A17" s="1">
        <v>15</v>
      </c>
      <c r="B17" t="s">
        <v>147</v>
      </c>
      <c r="C17" t="s">
        <v>148</v>
      </c>
      <c r="D17" t="s">
        <v>149</v>
      </c>
      <c r="E17" t="s">
        <v>150</v>
      </c>
      <c r="F17" t="s">
        <v>151</v>
      </c>
      <c r="G17" t="s">
        <v>59</v>
      </c>
      <c r="H17" t="s">
        <v>152</v>
      </c>
      <c r="I17" t="s">
        <v>153</v>
      </c>
      <c r="J17" t="s">
        <v>82</v>
      </c>
      <c r="K17" t="s">
        <v>30</v>
      </c>
      <c r="L17" t="s">
        <v>64</v>
      </c>
      <c r="M17" t="s">
        <v>65</v>
      </c>
    </row>
    <row r="18" spans="1:13">
      <c r="A18" s="1">
        <v>16</v>
      </c>
      <c r="B18" t="s">
        <v>154</v>
      </c>
      <c r="C18" t="s">
        <v>155</v>
      </c>
      <c r="D18" t="s">
        <v>156</v>
      </c>
      <c r="E18" t="s">
        <v>157</v>
      </c>
      <c r="F18" t="s">
        <v>158</v>
      </c>
      <c r="G18" t="s">
        <v>59</v>
      </c>
      <c r="H18" t="s">
        <v>152</v>
      </c>
      <c r="I18" t="s">
        <v>159</v>
      </c>
      <c r="J18" t="s">
        <v>73</v>
      </c>
      <c r="K18" t="s">
        <v>74</v>
      </c>
      <c r="L18" t="s">
        <v>64</v>
      </c>
      <c r="M18" t="s">
        <v>65</v>
      </c>
    </row>
    <row r="19" spans="1:13">
      <c r="A19" s="1">
        <v>17</v>
      </c>
      <c r="B19" t="s">
        <v>160</v>
      </c>
      <c r="C19" t="s">
        <v>161</v>
      </c>
      <c r="D19" t="s">
        <v>162</v>
      </c>
      <c r="E19" t="s">
        <v>163</v>
      </c>
      <c r="F19" t="s">
        <v>164</v>
      </c>
      <c r="G19" t="s">
        <v>59</v>
      </c>
      <c r="H19" t="s">
        <v>144</v>
      </c>
      <c r="I19" t="s">
        <v>165</v>
      </c>
      <c r="J19" t="s">
        <v>82</v>
      </c>
      <c r="K19" t="s">
        <v>16</v>
      </c>
      <c r="L19" t="s">
        <v>64</v>
      </c>
      <c r="M19" t="s">
        <v>65</v>
      </c>
    </row>
    <row r="20" spans="1:13">
      <c r="A20" s="1">
        <v>18</v>
      </c>
      <c r="B20" t="s">
        <v>166</v>
      </c>
      <c r="C20" t="s">
        <v>167</v>
      </c>
      <c r="D20" t="s">
        <v>168</v>
      </c>
      <c r="E20" t="s">
        <v>169</v>
      </c>
      <c r="F20" t="s">
        <v>170</v>
      </c>
      <c r="G20" t="s">
        <v>59</v>
      </c>
      <c r="H20" t="s">
        <v>144</v>
      </c>
      <c r="I20" t="s">
        <v>171</v>
      </c>
      <c r="J20" t="s">
        <v>121</v>
      </c>
      <c r="K20" t="s">
        <v>16</v>
      </c>
      <c r="L20" t="s">
        <v>64</v>
      </c>
      <c r="M20" t="s">
        <v>65</v>
      </c>
    </row>
    <row r="21" spans="1:13">
      <c r="A21" s="1">
        <v>19</v>
      </c>
      <c r="B21" t="s">
        <v>172</v>
      </c>
      <c r="C21" t="s">
        <v>173</v>
      </c>
      <c r="D21" t="s">
        <v>174</v>
      </c>
      <c r="E21" t="s">
        <v>175</v>
      </c>
      <c r="F21" t="s">
        <v>176</v>
      </c>
      <c r="G21" t="s">
        <v>59</v>
      </c>
      <c r="H21" t="s">
        <v>144</v>
      </c>
      <c r="I21" t="s">
        <v>165</v>
      </c>
      <c r="J21" t="s">
        <v>130</v>
      </c>
      <c r="K21" t="s">
        <v>177</v>
      </c>
      <c r="L21" t="s">
        <v>64</v>
      </c>
      <c r="M21" t="s">
        <v>65</v>
      </c>
    </row>
    <row r="22" spans="1:13">
      <c r="A22" s="1">
        <v>20</v>
      </c>
      <c r="B22" t="s">
        <v>178</v>
      </c>
      <c r="C22" t="s">
        <v>179</v>
      </c>
      <c r="D22" t="s">
        <v>180</v>
      </c>
      <c r="E22" t="s">
        <v>181</v>
      </c>
      <c r="F22" t="s">
        <v>182</v>
      </c>
      <c r="G22" t="s">
        <v>59</v>
      </c>
      <c r="H22" t="s">
        <v>144</v>
      </c>
      <c r="I22" t="s">
        <v>171</v>
      </c>
      <c r="J22" t="s">
        <v>82</v>
      </c>
      <c r="K22" t="s">
        <v>183</v>
      </c>
      <c r="L22" t="s">
        <v>64</v>
      </c>
      <c r="M22" t="s">
        <v>65</v>
      </c>
    </row>
    <row r="23" spans="1:13">
      <c r="A23" s="1">
        <v>21</v>
      </c>
      <c r="B23" t="s">
        <v>184</v>
      </c>
      <c r="C23" t="s">
        <v>185</v>
      </c>
      <c r="D23" t="s">
        <v>186</v>
      </c>
      <c r="E23" t="s">
        <v>187</v>
      </c>
      <c r="F23" t="s">
        <v>188</v>
      </c>
      <c r="G23" t="s">
        <v>59</v>
      </c>
      <c r="H23" t="s">
        <v>128</v>
      </c>
      <c r="I23" t="s">
        <v>189</v>
      </c>
      <c r="J23" t="s">
        <v>73</v>
      </c>
      <c r="K23" t="s">
        <v>190</v>
      </c>
      <c r="L23" t="s">
        <v>64</v>
      </c>
      <c r="M23" t="s">
        <v>65</v>
      </c>
    </row>
    <row r="24" spans="1:13">
      <c r="A24" s="1">
        <v>22</v>
      </c>
      <c r="B24" t="s">
        <v>191</v>
      </c>
      <c r="C24" t="s">
        <v>192</v>
      </c>
      <c r="D24" t="s">
        <v>193</v>
      </c>
      <c r="E24" t="s">
        <v>194</v>
      </c>
      <c r="F24" t="s">
        <v>195</v>
      </c>
      <c r="G24" t="s">
        <v>59</v>
      </c>
      <c r="H24" t="s">
        <v>144</v>
      </c>
      <c r="I24" t="s">
        <v>171</v>
      </c>
      <c r="J24" t="s">
        <v>105</v>
      </c>
      <c r="K24" t="s">
        <v>196</v>
      </c>
      <c r="L24" t="s">
        <v>64</v>
      </c>
      <c r="M24" t="s">
        <v>65</v>
      </c>
    </row>
    <row r="25" spans="1:13">
      <c r="A25" s="1">
        <v>23</v>
      </c>
      <c r="B25" t="s">
        <v>197</v>
      </c>
      <c r="C25" t="s">
        <v>198</v>
      </c>
      <c r="D25" t="s">
        <v>199</v>
      </c>
      <c r="E25" t="s">
        <v>200</v>
      </c>
      <c r="F25" t="s">
        <v>201</v>
      </c>
      <c r="G25" t="s">
        <v>59</v>
      </c>
      <c r="H25" t="s">
        <v>128</v>
      </c>
      <c r="I25" t="s">
        <v>165</v>
      </c>
      <c r="J25" t="s">
        <v>82</v>
      </c>
      <c r="K25" t="s">
        <v>202</v>
      </c>
      <c r="L25" t="s">
        <v>64</v>
      </c>
      <c r="M25" t="s">
        <v>65</v>
      </c>
    </row>
    <row r="26" spans="1:13">
      <c r="A26" s="1">
        <v>24</v>
      </c>
      <c r="B26" t="s">
        <v>203</v>
      </c>
      <c r="C26" t="s">
        <v>204</v>
      </c>
      <c r="D26" t="s">
        <v>205</v>
      </c>
      <c r="E26" t="s">
        <v>206</v>
      </c>
      <c r="F26" t="s">
        <v>207</v>
      </c>
      <c r="G26" t="s">
        <v>59</v>
      </c>
      <c r="H26" t="s">
        <v>128</v>
      </c>
      <c r="I26" t="s">
        <v>165</v>
      </c>
      <c r="J26" t="s">
        <v>82</v>
      </c>
      <c r="K26" t="s">
        <v>208</v>
      </c>
      <c r="L26" t="s">
        <v>64</v>
      </c>
      <c r="M26" t="s">
        <v>65</v>
      </c>
    </row>
    <row r="27" spans="1:13">
      <c r="A27" s="1">
        <v>25</v>
      </c>
      <c r="B27" t="s">
        <v>209</v>
      </c>
      <c r="C27" t="s">
        <v>210</v>
      </c>
      <c r="D27" t="s">
        <v>211</v>
      </c>
      <c r="E27" t="s">
        <v>212</v>
      </c>
      <c r="F27" t="s">
        <v>213</v>
      </c>
      <c r="G27" t="s">
        <v>59</v>
      </c>
      <c r="H27" t="s">
        <v>128</v>
      </c>
      <c r="I27" t="s">
        <v>165</v>
      </c>
      <c r="J27" t="s">
        <v>105</v>
      </c>
      <c r="K27" t="s">
        <v>214</v>
      </c>
      <c r="L27" t="s">
        <v>64</v>
      </c>
      <c r="M27" t="s">
        <v>65</v>
      </c>
    </row>
    <row r="28" spans="1:13">
      <c r="A28" s="1">
        <v>26</v>
      </c>
      <c r="B28" t="s">
        <v>215</v>
      </c>
      <c r="C28" t="s">
        <v>216</v>
      </c>
      <c r="D28" t="s">
        <v>217</v>
      </c>
      <c r="E28" t="s">
        <v>218</v>
      </c>
      <c r="F28" t="s">
        <v>219</v>
      </c>
      <c r="G28" t="s">
        <v>59</v>
      </c>
      <c r="H28" t="s">
        <v>220</v>
      </c>
      <c r="I28" t="s">
        <v>165</v>
      </c>
      <c r="J28" t="s">
        <v>221</v>
      </c>
      <c r="K28" t="s">
        <v>30</v>
      </c>
      <c r="L28" t="s">
        <v>64</v>
      </c>
      <c r="M28" t="s">
        <v>65</v>
      </c>
    </row>
    <row r="29" spans="1:13">
      <c r="A29" s="1">
        <v>27</v>
      </c>
      <c r="B29" t="s">
        <v>222</v>
      </c>
      <c r="C29" t="s">
        <v>223</v>
      </c>
      <c r="D29" t="s">
        <v>224</v>
      </c>
      <c r="E29" t="s">
        <v>225</v>
      </c>
      <c r="F29" t="s">
        <v>226</v>
      </c>
      <c r="G29" t="s">
        <v>59</v>
      </c>
      <c r="H29" t="s">
        <v>128</v>
      </c>
      <c r="I29" t="s">
        <v>165</v>
      </c>
      <c r="J29" t="s">
        <v>121</v>
      </c>
      <c r="K29" t="s">
        <v>227</v>
      </c>
      <c r="L29" t="s">
        <v>64</v>
      </c>
      <c r="M29" t="s">
        <v>65</v>
      </c>
    </row>
    <row r="30" spans="1:13">
      <c r="A30" s="1">
        <v>28</v>
      </c>
      <c r="B30" t="s">
        <v>228</v>
      </c>
      <c r="C30" t="s">
        <v>229</v>
      </c>
      <c r="D30" t="s">
        <v>230</v>
      </c>
      <c r="E30" t="s">
        <v>231</v>
      </c>
      <c r="F30" t="s">
        <v>232</v>
      </c>
      <c r="G30" t="s">
        <v>59</v>
      </c>
      <c r="H30" t="s">
        <v>220</v>
      </c>
      <c r="I30" t="s">
        <v>165</v>
      </c>
      <c r="J30" t="s">
        <v>130</v>
      </c>
      <c r="K30" t="s">
        <v>233</v>
      </c>
      <c r="L30" t="s">
        <v>64</v>
      </c>
      <c r="M30" t="s">
        <v>65</v>
      </c>
    </row>
    <row r="31" spans="1:13">
      <c r="A31" s="1">
        <v>29</v>
      </c>
      <c r="B31" t="s">
        <v>234</v>
      </c>
      <c r="C31" t="s">
        <v>235</v>
      </c>
      <c r="D31" t="s">
        <v>236</v>
      </c>
      <c r="E31" t="s">
        <v>237</v>
      </c>
      <c r="F31" t="s">
        <v>238</v>
      </c>
      <c r="G31" t="s">
        <v>59</v>
      </c>
      <c r="H31" t="s">
        <v>220</v>
      </c>
      <c r="I31" t="s">
        <v>189</v>
      </c>
      <c r="J31" t="s">
        <v>82</v>
      </c>
      <c r="K31" t="s">
        <v>239</v>
      </c>
      <c r="L31" t="s">
        <v>64</v>
      </c>
      <c r="M31" t="s">
        <v>65</v>
      </c>
    </row>
    <row r="32" spans="1:13">
      <c r="A32" s="1">
        <v>30</v>
      </c>
      <c r="B32" t="s">
        <v>240</v>
      </c>
      <c r="C32" t="s">
        <v>241</v>
      </c>
      <c r="D32" t="s">
        <v>242</v>
      </c>
      <c r="E32" t="s">
        <v>243</v>
      </c>
      <c r="F32" t="s">
        <v>244</v>
      </c>
      <c r="G32" t="s">
        <v>59</v>
      </c>
      <c r="H32" t="s">
        <v>220</v>
      </c>
      <c r="I32" t="s">
        <v>165</v>
      </c>
      <c r="J32" t="s">
        <v>82</v>
      </c>
      <c r="K32" t="s">
        <v>245</v>
      </c>
      <c r="L32" t="s">
        <v>64</v>
      </c>
      <c r="M32" t="s">
        <v>65</v>
      </c>
    </row>
    <row r="34" spans="1:9" ht="90">
      <c r="A34" s="2" t="s">
        <v>0</v>
      </c>
      <c r="B34" s="2" t="s">
        <v>566</v>
      </c>
      <c r="C34" s="2" t="s">
        <v>3</v>
      </c>
      <c r="D34" s="2" t="s">
        <v>567</v>
      </c>
      <c r="E34" s="2" t="s">
        <v>6</v>
      </c>
      <c r="F34" s="3" t="s">
        <v>568</v>
      </c>
      <c r="G34" s="2" t="s">
        <v>10</v>
      </c>
      <c r="H34" s="2" t="s">
        <v>11</v>
      </c>
      <c r="I34" s="4" t="s">
        <v>12</v>
      </c>
    </row>
    <row r="35" spans="1:9" ht="45">
      <c r="A35" s="5">
        <f>$A2</f>
        <v>0</v>
      </c>
      <c r="B35" s="5" t="str">
        <f>ROUND(SUBSTITUTE(B2,".",","),2)&amp;" "&amp;ROUND(SUBSTITUTE(C2,".",","),2)</f>
        <v>5 3</v>
      </c>
      <c r="C35" s="5">
        <f>ROUND(SUBSTITUTE(D2,".",","),3)</f>
        <v>0.64</v>
      </c>
      <c r="D35" s="5" t="str">
        <f>ROUND(SUBSTITUTE(E2,".",","),2)&amp;" "&amp;ROUND(SUBSTITUTE(F2,".",","),2)</f>
        <v>0 0</v>
      </c>
      <c r="E35" s="5">
        <f>ROUND(SUBSTITUTE(G2,".",","),3)</f>
        <v>1</v>
      </c>
      <c r="F35" s="6" t="str">
        <f>ROUND(SUBSTITUTE(H2,".",","),2)&amp;CHAR(10)&amp;ROUND(SUBSTITUTE(I2,".",","),2)&amp;CHAR(10)&amp;ROUND(SUBSTITUTE(J2,".",","),2)</f>
        <v>5
3
0,64</v>
      </c>
      <c r="G35" s="5">
        <f>ROUND(SUBSTITUTE(K2,".",","),4)</f>
        <v>0</v>
      </c>
      <c r="H35" s="6" t="str">
        <f>L2</f>
        <v xml:space="preserve">[ -0.2 -0.1 ]
</v>
      </c>
      <c r="I35" s="6" t="str">
        <f>M2</f>
        <v xml:space="preserve">[ 1.0 0.0 ]
[ 0.0 1.0 ]
</v>
      </c>
    </row>
    <row r="36" spans="1:9" ht="75">
      <c r="A36" s="5">
        <f t="shared" ref="A36:A65" si="0">$A3</f>
        <v>1</v>
      </c>
      <c r="B36" s="5" t="str">
        <f t="shared" ref="B36:B65" si="1">ROUND(SUBSTITUTE(B3,".",","),2)&amp;" "&amp;ROUND(SUBSTITUTE(C3,".",","),2)</f>
        <v>0,98 1,94</v>
      </c>
      <c r="C36" s="5">
        <f t="shared" ref="C36:C65" si="2">ROUND(SUBSTITUTE(D3,".",","),3)</f>
        <v>3.355</v>
      </c>
      <c r="D36" s="5" t="str">
        <f t="shared" ref="D36:D65" si="3">ROUND(SUBSTITUTE(E3,".",","),2)&amp;" "&amp;ROUND(SUBSTITUTE(F3,".",","),2)</f>
        <v>-0,22 -0,06</v>
      </c>
      <c r="E36" s="5">
        <f t="shared" ref="E36:E65" si="4">ROUND(SUBSTITUTE(G3,".",","),3)</f>
        <v>17.957000000000001</v>
      </c>
      <c r="F36" s="6" t="str">
        <f t="shared" ref="F36:F65" si="5">ROUND(SUBSTITUTE(H3,".",","),2)&amp;CHAR(10)&amp;ROUND(SUBSTITUTE(I3,".",","),2)&amp;CHAR(10)&amp;ROUND(SUBSTITUTE(J3,".",","),2)</f>
        <v>4,02
1,06
2,71</v>
      </c>
      <c r="G36" s="5">
        <f t="shared" ref="G36:G65" si="6">ROUND(SUBSTITUTE(K3,".",","),4)</f>
        <v>0</v>
      </c>
      <c r="H36" s="6" t="str">
        <f t="shared" ref="H36:I65" si="7">L3</f>
        <v xml:space="preserve">[ -0.2 -0.1 ]
</v>
      </c>
      <c r="I36" s="6" t="str">
        <f t="shared" si="7"/>
        <v xml:space="preserve">[ -16.0 -4.0 ]
[ -4.0 -0.9 ]
</v>
      </c>
    </row>
    <row r="37" spans="1:9" ht="75">
      <c r="A37" s="5">
        <f t="shared" si="0"/>
        <v>2</v>
      </c>
      <c r="B37" s="5" t="str">
        <f t="shared" si="1"/>
        <v>0,93 1,91</v>
      </c>
      <c r="C37" s="5">
        <f t="shared" si="2"/>
        <v>3.3620000000000001</v>
      </c>
      <c r="D37" s="5" t="str">
        <f t="shared" si="3"/>
        <v>-0,2 -0,11</v>
      </c>
      <c r="E37" s="5">
        <f t="shared" si="4"/>
        <v>0.29199999999999998</v>
      </c>
      <c r="F37" s="6" t="str">
        <f t="shared" si="5"/>
        <v>0,06
0,03
0,01</v>
      </c>
      <c r="G37" s="5">
        <f t="shared" si="6"/>
        <v>0</v>
      </c>
      <c r="H37" s="6" t="str">
        <f t="shared" si="7"/>
        <v xml:space="preserve">[ 0.2 -0.9 ]
</v>
      </c>
      <c r="I37" s="6" t="str">
        <f t="shared" si="7"/>
        <v xml:space="preserve">[ -0.2 -0.1 ]
[ -0.1 -0.0 ]
</v>
      </c>
    </row>
    <row r="38" spans="1:9" ht="60">
      <c r="A38" s="5">
        <f t="shared" si="0"/>
        <v>3</v>
      </c>
      <c r="B38" s="5" t="str">
        <f t="shared" si="1"/>
        <v>1 1,09</v>
      </c>
      <c r="C38" s="5">
        <f t="shared" si="2"/>
        <v>3.8250000000000002</v>
      </c>
      <c r="D38" s="5" t="str">
        <f t="shared" si="3"/>
        <v>0,01 -0,06</v>
      </c>
      <c r="E38" s="5">
        <f t="shared" si="4"/>
        <v>14.787000000000001</v>
      </c>
      <c r="F38" s="6" t="str">
        <f t="shared" si="5"/>
        <v>0,08
0,82
0,46</v>
      </c>
      <c r="G38" s="5">
        <f t="shared" si="6"/>
        <v>0</v>
      </c>
      <c r="H38" s="6" t="str">
        <f t="shared" si="7"/>
        <v xml:space="preserve">[ 0.5 -0.9 ]
</v>
      </c>
      <c r="I38" s="6" t="str">
        <f t="shared" si="7"/>
        <v xml:space="preserve">[ -0.3 -0.0 ]
[ -0.0 -0.9 ]
</v>
      </c>
    </row>
    <row r="39" spans="1:9" ht="75">
      <c r="A39" s="5">
        <f t="shared" si="0"/>
        <v>4</v>
      </c>
      <c r="B39" s="5" t="str">
        <f t="shared" si="1"/>
        <v>1 1,09</v>
      </c>
      <c r="C39" s="5">
        <f t="shared" si="2"/>
        <v>3.8250000000000002</v>
      </c>
      <c r="D39" s="5" t="str">
        <f t="shared" si="3"/>
        <v>-0,04 -0,01</v>
      </c>
      <c r="E39" s="5">
        <f t="shared" si="4"/>
        <v>0</v>
      </c>
      <c r="F39" s="6" t="str">
        <f t="shared" si="5"/>
        <v>0
0
0</v>
      </c>
      <c r="G39" s="5">
        <f t="shared" si="6"/>
        <v>0</v>
      </c>
      <c r="H39" s="6" t="str">
        <f t="shared" si="7"/>
        <v xml:space="preserve">[ 0.1 0.0 ]
</v>
      </c>
      <c r="I39" s="6" t="str">
        <f t="shared" si="7"/>
        <v xml:space="preserve">[ -0.2 0.0 ]
[ 0.0 -0.9 ]
</v>
      </c>
    </row>
    <row r="40" spans="1:9" ht="75">
      <c r="A40" s="5">
        <f t="shared" si="0"/>
        <v>5</v>
      </c>
      <c r="B40" s="5" t="str">
        <f t="shared" si="1"/>
        <v>1 1,09</v>
      </c>
      <c r="C40" s="5">
        <f t="shared" si="2"/>
        <v>3.8250000000000002</v>
      </c>
      <c r="D40" s="5" t="str">
        <f t="shared" si="3"/>
        <v>-0,02 -0,01</v>
      </c>
      <c r="E40" s="5">
        <f t="shared" si="4"/>
        <v>0</v>
      </c>
      <c r="F40" s="6" t="str">
        <f t="shared" si="5"/>
        <v>0
0
0</v>
      </c>
      <c r="G40" s="5">
        <f t="shared" si="6"/>
        <v>0</v>
      </c>
      <c r="H40" s="6" t="str">
        <f t="shared" si="7"/>
        <v xml:space="preserve">[ 0.1 0.0 ]
</v>
      </c>
      <c r="I40" s="6" t="str">
        <f t="shared" si="7"/>
        <v xml:space="preserve">[ -0.2 0.0 ]
[ 0.0 -0.9 ]
</v>
      </c>
    </row>
    <row r="41" spans="1:9" ht="75">
      <c r="A41" s="5">
        <f t="shared" si="0"/>
        <v>6</v>
      </c>
      <c r="B41" s="5" t="str">
        <f t="shared" si="1"/>
        <v>1 1,09</v>
      </c>
      <c r="C41" s="5">
        <f t="shared" si="2"/>
        <v>3.8250000000000002</v>
      </c>
      <c r="D41" s="5" t="str">
        <f t="shared" si="3"/>
        <v>-0,02 -0,01</v>
      </c>
      <c r="E41" s="5">
        <f t="shared" si="4"/>
        <v>0</v>
      </c>
      <c r="F41" s="6" t="str">
        <f t="shared" si="5"/>
        <v>0
0
0</v>
      </c>
      <c r="G41" s="5">
        <f t="shared" si="6"/>
        <v>0</v>
      </c>
      <c r="H41" s="6" t="str">
        <f t="shared" si="7"/>
        <v xml:space="preserve">[ 0.1 0.0 ]
</v>
      </c>
      <c r="I41" s="6" t="str">
        <f t="shared" si="7"/>
        <v xml:space="preserve">[ -0.2 0.0 ]
[ 0.0 -0.9 ]
</v>
      </c>
    </row>
    <row r="42" spans="1:9" ht="75">
      <c r="A42" s="5">
        <f t="shared" si="0"/>
        <v>7</v>
      </c>
      <c r="B42" s="5" t="str">
        <f t="shared" si="1"/>
        <v>1 1,09</v>
      </c>
      <c r="C42" s="5">
        <f t="shared" si="2"/>
        <v>3.8250000000000002</v>
      </c>
      <c r="D42" s="5" t="str">
        <f t="shared" si="3"/>
        <v>-0,02 -0,01</v>
      </c>
      <c r="E42" s="5">
        <f t="shared" si="4"/>
        <v>0</v>
      </c>
      <c r="F42" s="6" t="str">
        <f t="shared" si="5"/>
        <v>0
0
0</v>
      </c>
      <c r="G42" s="5">
        <f t="shared" si="6"/>
        <v>0</v>
      </c>
      <c r="H42" s="6" t="str">
        <f t="shared" si="7"/>
        <v xml:space="preserve">[ 0.1 0.0 ]
</v>
      </c>
      <c r="I42" s="6" t="str">
        <f t="shared" si="7"/>
        <v xml:space="preserve">[ -0.2 0.0 ]
[ 0.0 -0.9 ]
</v>
      </c>
    </row>
    <row r="43" spans="1:9" ht="75">
      <c r="A43" s="5">
        <f t="shared" si="0"/>
        <v>8</v>
      </c>
      <c r="B43" s="5" t="str">
        <f t="shared" si="1"/>
        <v>1 1,09</v>
      </c>
      <c r="C43" s="5">
        <f t="shared" si="2"/>
        <v>3.8250000000000002</v>
      </c>
      <c r="D43" s="5" t="str">
        <f t="shared" si="3"/>
        <v>-0,02 -0,01</v>
      </c>
      <c r="E43" s="5">
        <f t="shared" si="4"/>
        <v>0</v>
      </c>
      <c r="F43" s="6" t="str">
        <f t="shared" si="5"/>
        <v>0
0
0</v>
      </c>
      <c r="G43" s="5">
        <f t="shared" si="6"/>
        <v>0</v>
      </c>
      <c r="H43" s="6" t="str">
        <f t="shared" si="7"/>
        <v xml:space="preserve">[ 0.1 0.0 ]
</v>
      </c>
      <c r="I43" s="6" t="str">
        <f t="shared" si="7"/>
        <v xml:space="preserve">[ -0.2 0.0 ]
[ 0.0 -0.9 ]
</v>
      </c>
    </row>
    <row r="44" spans="1:9" ht="75">
      <c r="A44" s="5">
        <f t="shared" si="0"/>
        <v>9</v>
      </c>
      <c r="B44" s="5" t="str">
        <f t="shared" si="1"/>
        <v>1 1,09</v>
      </c>
      <c r="C44" s="5">
        <f t="shared" si="2"/>
        <v>3.8250000000000002</v>
      </c>
      <c r="D44" s="5" t="str">
        <f t="shared" si="3"/>
        <v>-0,02 -0,01</v>
      </c>
      <c r="E44" s="5">
        <f t="shared" si="4"/>
        <v>0</v>
      </c>
      <c r="F44" s="6" t="str">
        <f t="shared" si="5"/>
        <v>0
0
0</v>
      </c>
      <c r="G44" s="5">
        <f t="shared" si="6"/>
        <v>0</v>
      </c>
      <c r="H44" s="6" t="str">
        <f t="shared" si="7"/>
        <v xml:space="preserve">[ 0.1 0.0 ]
</v>
      </c>
      <c r="I44" s="6" t="str">
        <f t="shared" si="7"/>
        <v xml:space="preserve">[ -0.2 0.0 ]
[ 0.0 -0.9 ]
</v>
      </c>
    </row>
    <row r="45" spans="1:9" ht="75">
      <c r="A45" s="5">
        <f t="shared" si="0"/>
        <v>10</v>
      </c>
      <c r="B45" s="5" t="str">
        <f t="shared" si="1"/>
        <v>1 1,09</v>
      </c>
      <c r="C45" s="5">
        <f t="shared" si="2"/>
        <v>3.8250000000000002</v>
      </c>
      <c r="D45" s="5" t="str">
        <f t="shared" si="3"/>
        <v>-0,02 -0,01</v>
      </c>
      <c r="E45" s="5">
        <f t="shared" si="4"/>
        <v>0</v>
      </c>
      <c r="F45" s="6" t="str">
        <f t="shared" si="5"/>
        <v>0
0
0</v>
      </c>
      <c r="G45" s="5">
        <f t="shared" si="6"/>
        <v>0</v>
      </c>
      <c r="H45" s="6" t="str">
        <f t="shared" si="7"/>
        <v xml:space="preserve">[ 0.1 0.0 ]
</v>
      </c>
      <c r="I45" s="6" t="str">
        <f t="shared" si="7"/>
        <v xml:space="preserve">[ -0.2 0.0 ]
[ 0.0 -0.9 ]
</v>
      </c>
    </row>
    <row r="46" spans="1:9" ht="75">
      <c r="A46" s="5">
        <f>$A13</f>
        <v>11</v>
      </c>
      <c r="B46" s="5" t="str">
        <f t="shared" si="1"/>
        <v>1 1,09</v>
      </c>
      <c r="C46" s="5">
        <f t="shared" si="2"/>
        <v>3.8250000000000002</v>
      </c>
      <c r="D46" s="5" t="str">
        <f t="shared" si="3"/>
        <v>-0,02 -0,01</v>
      </c>
      <c r="E46" s="5">
        <f t="shared" si="4"/>
        <v>0</v>
      </c>
      <c r="F46" s="6" t="str">
        <f t="shared" si="5"/>
        <v>0
0
0</v>
      </c>
      <c r="G46" s="5">
        <f t="shared" si="6"/>
        <v>0</v>
      </c>
      <c r="H46" s="6" t="str">
        <f t="shared" si="7"/>
        <v xml:space="preserve">[ 0.1 0.0 ]
</v>
      </c>
      <c r="I46" s="6" t="str">
        <f t="shared" si="7"/>
        <v xml:space="preserve">[ -0.2 0.0 ]
[ 0.0 -0.9 ]
</v>
      </c>
    </row>
    <row r="47" spans="1:9" ht="75">
      <c r="A47" s="5">
        <f t="shared" si="0"/>
        <v>12</v>
      </c>
      <c r="B47" s="5" t="str">
        <f t="shared" si="1"/>
        <v>1 1,09</v>
      </c>
      <c r="C47" s="5">
        <f t="shared" si="2"/>
        <v>3.8250000000000002</v>
      </c>
      <c r="D47" s="5" t="str">
        <f t="shared" si="3"/>
        <v>-0,02 -0,01</v>
      </c>
      <c r="E47" s="5">
        <f t="shared" si="4"/>
        <v>0</v>
      </c>
      <c r="F47" s="6" t="str">
        <f t="shared" si="5"/>
        <v>0
0
0</v>
      </c>
      <c r="G47" s="5">
        <f t="shared" si="6"/>
        <v>0</v>
      </c>
      <c r="H47" s="6" t="str">
        <f t="shared" si="7"/>
        <v xml:space="preserve">[ 0.1 0.0 ]
</v>
      </c>
      <c r="I47" s="6" t="str">
        <f t="shared" si="7"/>
        <v xml:space="preserve">[ -0.2 0.0 ]
[ 0.0 -0.9 ]
</v>
      </c>
    </row>
    <row r="48" spans="1:9" ht="75">
      <c r="A48" s="5">
        <f t="shared" si="0"/>
        <v>13</v>
      </c>
      <c r="B48" s="5" t="str">
        <f t="shared" si="1"/>
        <v>1 1,09</v>
      </c>
      <c r="C48" s="5">
        <f t="shared" si="2"/>
        <v>3.8250000000000002</v>
      </c>
      <c r="D48" s="5" t="str">
        <f t="shared" si="3"/>
        <v>-0,02 -0,01</v>
      </c>
      <c r="E48" s="5">
        <f t="shared" si="4"/>
        <v>0</v>
      </c>
      <c r="F48" s="6" t="str">
        <f t="shared" si="5"/>
        <v>0
0
0</v>
      </c>
      <c r="G48" s="5">
        <f t="shared" si="6"/>
        <v>0</v>
      </c>
      <c r="H48" s="6" t="str">
        <f t="shared" si="7"/>
        <v xml:space="preserve">[ 0.1 0.0 ]
</v>
      </c>
      <c r="I48" s="6" t="str">
        <f t="shared" si="7"/>
        <v xml:space="preserve">[ -0.2 0.0 ]
[ 0.0 -0.9 ]
</v>
      </c>
    </row>
    <row r="49" spans="1:9" ht="75">
      <c r="A49" s="5">
        <f t="shared" si="0"/>
        <v>14</v>
      </c>
      <c r="B49" s="5" t="str">
        <f t="shared" si="1"/>
        <v>1 1,09</v>
      </c>
      <c r="C49" s="5">
        <f t="shared" si="2"/>
        <v>3.8250000000000002</v>
      </c>
      <c r="D49" s="5" t="str">
        <f t="shared" si="3"/>
        <v>-0,02 -0,01</v>
      </c>
      <c r="E49" s="5">
        <f t="shared" si="4"/>
        <v>0</v>
      </c>
      <c r="F49" s="6" t="str">
        <f t="shared" si="5"/>
        <v>0
0
0</v>
      </c>
      <c r="G49" s="5">
        <f t="shared" si="6"/>
        <v>0</v>
      </c>
      <c r="H49" s="6" t="str">
        <f t="shared" si="7"/>
        <v xml:space="preserve">[ 0.1 0.0 ]
</v>
      </c>
      <c r="I49" s="6" t="str">
        <f t="shared" si="7"/>
        <v xml:space="preserve">[ -0.2 0.0 ]
[ 0.0 -0.9 ]
</v>
      </c>
    </row>
    <row r="50" spans="1:9" ht="75">
      <c r="A50" s="5">
        <f t="shared" si="0"/>
        <v>15</v>
      </c>
      <c r="B50" s="5" t="str">
        <f t="shared" si="1"/>
        <v>1 1,09</v>
      </c>
      <c r="C50" s="5">
        <f t="shared" si="2"/>
        <v>3.8250000000000002</v>
      </c>
      <c r="D50" s="5" t="str">
        <f t="shared" si="3"/>
        <v>-0,02 -0,01</v>
      </c>
      <c r="E50" s="5">
        <f t="shared" si="4"/>
        <v>0</v>
      </c>
      <c r="F50" s="6" t="str">
        <f t="shared" si="5"/>
        <v>0
0
0</v>
      </c>
      <c r="G50" s="5">
        <f t="shared" si="6"/>
        <v>0</v>
      </c>
      <c r="H50" s="6" t="str">
        <f t="shared" si="7"/>
        <v xml:space="preserve">[ 0.1 0.0 ]
</v>
      </c>
      <c r="I50" s="6" t="str">
        <f t="shared" si="7"/>
        <v xml:space="preserve">[ -0.2 0.0 ]
[ 0.0 -0.9 ]
</v>
      </c>
    </row>
    <row r="51" spans="1:9" ht="75">
      <c r="A51" s="5">
        <f t="shared" si="0"/>
        <v>16</v>
      </c>
      <c r="B51" s="5" t="str">
        <f t="shared" si="1"/>
        <v>1 1,09</v>
      </c>
      <c r="C51" s="5">
        <f t="shared" si="2"/>
        <v>3.8250000000000002</v>
      </c>
      <c r="D51" s="5" t="str">
        <f t="shared" si="3"/>
        <v>-0,02 -0,01</v>
      </c>
      <c r="E51" s="5">
        <f t="shared" si="4"/>
        <v>0</v>
      </c>
      <c r="F51" s="6" t="str">
        <f t="shared" si="5"/>
        <v>0
0
0</v>
      </c>
      <c r="G51" s="5">
        <f t="shared" si="6"/>
        <v>0</v>
      </c>
      <c r="H51" s="6" t="str">
        <f t="shared" si="7"/>
        <v xml:space="preserve">[ 0.1 0.0 ]
</v>
      </c>
      <c r="I51" s="6" t="str">
        <f t="shared" si="7"/>
        <v xml:space="preserve">[ -0.2 0.0 ]
[ 0.0 -0.9 ]
</v>
      </c>
    </row>
    <row r="52" spans="1:9" ht="75">
      <c r="A52" s="5">
        <f t="shared" si="0"/>
        <v>17</v>
      </c>
      <c r="B52" s="5" t="str">
        <f t="shared" si="1"/>
        <v>1 1,09</v>
      </c>
      <c r="C52" s="5">
        <f t="shared" si="2"/>
        <v>3.8250000000000002</v>
      </c>
      <c r="D52" s="5" t="str">
        <f t="shared" si="3"/>
        <v>-0,02 -0,01</v>
      </c>
      <c r="E52" s="5">
        <f t="shared" si="4"/>
        <v>0</v>
      </c>
      <c r="F52" s="6" t="str">
        <f t="shared" si="5"/>
        <v>0
0
0</v>
      </c>
      <c r="G52" s="5">
        <f t="shared" si="6"/>
        <v>0</v>
      </c>
      <c r="H52" s="6" t="str">
        <f t="shared" si="7"/>
        <v xml:space="preserve">[ 0.1 0.0 ]
</v>
      </c>
      <c r="I52" s="6" t="str">
        <f t="shared" si="7"/>
        <v xml:space="preserve">[ -0.2 0.0 ]
[ 0.0 -0.9 ]
</v>
      </c>
    </row>
    <row r="53" spans="1:9" ht="75">
      <c r="A53" s="5">
        <f t="shared" si="0"/>
        <v>18</v>
      </c>
      <c r="B53" s="5" t="str">
        <f t="shared" si="1"/>
        <v>1 1,09</v>
      </c>
      <c r="C53" s="5">
        <f t="shared" si="2"/>
        <v>3.8250000000000002</v>
      </c>
      <c r="D53" s="5" t="str">
        <f t="shared" si="3"/>
        <v>-0,02 -0,01</v>
      </c>
      <c r="E53" s="5">
        <f t="shared" si="4"/>
        <v>0</v>
      </c>
      <c r="F53" s="6" t="str">
        <f t="shared" si="5"/>
        <v>0
0
0</v>
      </c>
      <c r="G53" s="5">
        <f t="shared" si="6"/>
        <v>0</v>
      </c>
      <c r="H53" s="6" t="str">
        <f t="shared" si="7"/>
        <v xml:space="preserve">[ 0.1 0.0 ]
</v>
      </c>
      <c r="I53" s="6" t="str">
        <f t="shared" si="7"/>
        <v xml:space="preserve">[ -0.2 0.0 ]
[ 0.0 -0.9 ]
</v>
      </c>
    </row>
    <row r="54" spans="1:9" ht="75">
      <c r="A54" s="5">
        <f t="shared" si="0"/>
        <v>19</v>
      </c>
      <c r="B54" s="5" t="str">
        <f t="shared" si="1"/>
        <v>1 1,09</v>
      </c>
      <c r="C54" s="5">
        <f t="shared" si="2"/>
        <v>3.8250000000000002</v>
      </c>
      <c r="D54" s="5" t="str">
        <f t="shared" si="3"/>
        <v>-0,02 -0,01</v>
      </c>
      <c r="E54" s="5">
        <f t="shared" si="4"/>
        <v>0</v>
      </c>
      <c r="F54" s="6" t="str">
        <f t="shared" si="5"/>
        <v>0
0
0</v>
      </c>
      <c r="G54" s="5">
        <f t="shared" si="6"/>
        <v>0</v>
      </c>
      <c r="H54" s="6" t="str">
        <f t="shared" si="7"/>
        <v xml:space="preserve">[ 0.1 0.0 ]
</v>
      </c>
      <c r="I54" s="6" t="str">
        <f t="shared" si="7"/>
        <v xml:space="preserve">[ -0.2 0.0 ]
[ 0.0 -0.9 ]
</v>
      </c>
    </row>
    <row r="55" spans="1:9" ht="75">
      <c r="A55" s="5">
        <f t="shared" si="0"/>
        <v>20</v>
      </c>
      <c r="B55" s="5" t="str">
        <f t="shared" si="1"/>
        <v>1 1,09</v>
      </c>
      <c r="C55" s="5">
        <f t="shared" si="2"/>
        <v>3.8250000000000002</v>
      </c>
      <c r="D55" s="5" t="str">
        <f t="shared" si="3"/>
        <v>-0,02 -0,01</v>
      </c>
      <c r="E55" s="5">
        <f t="shared" si="4"/>
        <v>0</v>
      </c>
      <c r="F55" s="6" t="str">
        <f t="shared" si="5"/>
        <v>0
0
0</v>
      </c>
      <c r="G55" s="5">
        <f t="shared" si="6"/>
        <v>0</v>
      </c>
      <c r="H55" s="6" t="str">
        <f t="shared" si="7"/>
        <v xml:space="preserve">[ 0.1 0.0 ]
</v>
      </c>
      <c r="I55" s="6" t="str">
        <f t="shared" si="7"/>
        <v xml:space="preserve">[ -0.2 0.0 ]
[ 0.0 -0.9 ]
</v>
      </c>
    </row>
    <row r="56" spans="1:9" ht="75">
      <c r="A56" s="5">
        <f t="shared" si="0"/>
        <v>21</v>
      </c>
      <c r="B56" s="5" t="str">
        <f t="shared" si="1"/>
        <v>1 1,09</v>
      </c>
      <c r="C56" s="5">
        <f t="shared" si="2"/>
        <v>3.8250000000000002</v>
      </c>
      <c r="D56" s="5" t="str">
        <f t="shared" si="3"/>
        <v>-0,02 -0,01</v>
      </c>
      <c r="E56" s="5">
        <f t="shared" si="4"/>
        <v>0</v>
      </c>
      <c r="F56" s="6" t="str">
        <f t="shared" si="5"/>
        <v>0
0
0</v>
      </c>
      <c r="G56" s="5">
        <f t="shared" si="6"/>
        <v>0</v>
      </c>
      <c r="H56" s="6" t="str">
        <f t="shared" si="7"/>
        <v xml:space="preserve">[ 0.1 0.0 ]
</v>
      </c>
      <c r="I56" s="6" t="str">
        <f t="shared" si="7"/>
        <v xml:space="preserve">[ -0.2 0.0 ]
[ 0.0 -0.9 ]
</v>
      </c>
    </row>
    <row r="57" spans="1:9" ht="75">
      <c r="A57" s="5">
        <f t="shared" si="0"/>
        <v>22</v>
      </c>
      <c r="B57" s="5" t="str">
        <f t="shared" si="1"/>
        <v>1 1,09</v>
      </c>
      <c r="C57" s="5">
        <f t="shared" si="2"/>
        <v>3.8250000000000002</v>
      </c>
      <c r="D57" s="5" t="str">
        <f t="shared" si="3"/>
        <v>-0,02 -0,01</v>
      </c>
      <c r="E57" s="5">
        <f t="shared" si="4"/>
        <v>0</v>
      </c>
      <c r="F57" s="6" t="str">
        <f t="shared" si="5"/>
        <v>0
0
0</v>
      </c>
      <c r="G57" s="5">
        <f t="shared" si="6"/>
        <v>0</v>
      </c>
      <c r="H57" s="6" t="str">
        <f t="shared" si="7"/>
        <v xml:space="preserve">[ 0.1 0.0 ]
</v>
      </c>
      <c r="I57" s="6" t="str">
        <f t="shared" si="7"/>
        <v xml:space="preserve">[ -0.2 0.0 ]
[ 0.0 -0.9 ]
</v>
      </c>
    </row>
    <row r="58" spans="1:9" ht="75">
      <c r="A58" s="5">
        <f t="shared" si="0"/>
        <v>23</v>
      </c>
      <c r="B58" s="5" t="str">
        <f t="shared" si="1"/>
        <v>1 1,09</v>
      </c>
      <c r="C58" s="5">
        <f t="shared" si="2"/>
        <v>3.8250000000000002</v>
      </c>
      <c r="D58" s="5" t="str">
        <f t="shared" si="3"/>
        <v>-0,02 -0,01</v>
      </c>
      <c r="E58" s="5">
        <f t="shared" si="4"/>
        <v>0</v>
      </c>
      <c r="F58" s="6" t="str">
        <f t="shared" si="5"/>
        <v>0
0
0</v>
      </c>
      <c r="G58" s="5">
        <f t="shared" si="6"/>
        <v>0</v>
      </c>
      <c r="H58" s="6" t="str">
        <f t="shared" si="7"/>
        <v xml:space="preserve">[ 0.1 0.0 ]
</v>
      </c>
      <c r="I58" s="6" t="str">
        <f t="shared" si="7"/>
        <v xml:space="preserve">[ -0.2 0.0 ]
[ 0.0 -0.9 ]
</v>
      </c>
    </row>
    <row r="59" spans="1:9" ht="75">
      <c r="A59" s="5">
        <f t="shared" si="0"/>
        <v>24</v>
      </c>
      <c r="B59" s="5" t="str">
        <f t="shared" si="1"/>
        <v>1 1,09</v>
      </c>
      <c r="C59" s="5">
        <f t="shared" si="2"/>
        <v>3.8250000000000002</v>
      </c>
      <c r="D59" s="5" t="str">
        <f t="shared" si="3"/>
        <v>-0,02 -0,01</v>
      </c>
      <c r="E59" s="5">
        <f t="shared" si="4"/>
        <v>0</v>
      </c>
      <c r="F59" s="6" t="str">
        <f t="shared" si="5"/>
        <v>0
0
0</v>
      </c>
      <c r="G59" s="5">
        <f t="shared" si="6"/>
        <v>0</v>
      </c>
      <c r="H59" s="6" t="str">
        <f t="shared" si="7"/>
        <v xml:space="preserve">[ 0.1 0.0 ]
</v>
      </c>
      <c r="I59" s="6" t="str">
        <f t="shared" si="7"/>
        <v xml:space="preserve">[ -0.2 0.0 ]
[ 0.0 -0.9 ]
</v>
      </c>
    </row>
    <row r="60" spans="1:9" ht="75">
      <c r="A60" s="5">
        <f t="shared" si="0"/>
        <v>25</v>
      </c>
      <c r="B60" s="5" t="str">
        <f t="shared" si="1"/>
        <v>1 1,09</v>
      </c>
      <c r="C60" s="5">
        <f t="shared" si="2"/>
        <v>3.8250000000000002</v>
      </c>
      <c r="D60" s="5" t="str">
        <f t="shared" si="3"/>
        <v>-0,02 -0,01</v>
      </c>
      <c r="E60" s="5">
        <f t="shared" si="4"/>
        <v>0</v>
      </c>
      <c r="F60" s="6" t="str">
        <f t="shared" si="5"/>
        <v>0
0
0</v>
      </c>
      <c r="G60" s="5">
        <f t="shared" si="6"/>
        <v>0</v>
      </c>
      <c r="H60" s="6" t="str">
        <f t="shared" si="7"/>
        <v xml:space="preserve">[ 0.1 0.0 ]
</v>
      </c>
      <c r="I60" s="6" t="str">
        <f t="shared" si="7"/>
        <v xml:space="preserve">[ -0.2 0.0 ]
[ 0.0 -0.9 ]
</v>
      </c>
    </row>
    <row r="61" spans="1:9" ht="75">
      <c r="A61" s="5">
        <f t="shared" si="0"/>
        <v>26</v>
      </c>
      <c r="B61" s="5" t="str">
        <f t="shared" si="1"/>
        <v>1 1,09</v>
      </c>
      <c r="C61" s="5">
        <f t="shared" si="2"/>
        <v>3.8250000000000002</v>
      </c>
      <c r="D61" s="5" t="str">
        <f t="shared" si="3"/>
        <v>-0,02 -0,01</v>
      </c>
      <c r="E61" s="5">
        <f t="shared" si="4"/>
        <v>0</v>
      </c>
      <c r="F61" s="6" t="str">
        <f t="shared" si="5"/>
        <v>0
0
0</v>
      </c>
      <c r="G61" s="5">
        <f t="shared" si="6"/>
        <v>0</v>
      </c>
      <c r="H61" s="6" t="str">
        <f t="shared" si="7"/>
        <v xml:space="preserve">[ 0.1 0.0 ]
</v>
      </c>
      <c r="I61" s="6" t="str">
        <f t="shared" si="7"/>
        <v xml:space="preserve">[ -0.2 0.0 ]
[ 0.0 -0.9 ]
</v>
      </c>
    </row>
    <row r="62" spans="1:9" ht="75">
      <c r="A62" s="5">
        <f t="shared" si="0"/>
        <v>27</v>
      </c>
      <c r="B62" s="5" t="str">
        <f t="shared" si="1"/>
        <v>1 1,09</v>
      </c>
      <c r="C62" s="5">
        <f t="shared" si="2"/>
        <v>3.8250000000000002</v>
      </c>
      <c r="D62" s="5" t="str">
        <f t="shared" si="3"/>
        <v>-0,02 -0,01</v>
      </c>
      <c r="E62" s="5">
        <f t="shared" si="4"/>
        <v>0</v>
      </c>
      <c r="F62" s="6" t="str">
        <f t="shared" si="5"/>
        <v>0
0
0</v>
      </c>
      <c r="G62" s="5">
        <f t="shared" si="6"/>
        <v>0</v>
      </c>
      <c r="H62" s="6" t="str">
        <f t="shared" si="7"/>
        <v xml:space="preserve">[ 0.1 0.0 ]
</v>
      </c>
      <c r="I62" s="6" t="str">
        <f t="shared" si="7"/>
        <v xml:space="preserve">[ -0.2 0.0 ]
[ 0.0 -0.9 ]
</v>
      </c>
    </row>
    <row r="63" spans="1:9" ht="75">
      <c r="A63" s="5">
        <f t="shared" si="0"/>
        <v>28</v>
      </c>
      <c r="B63" s="5" t="str">
        <f t="shared" si="1"/>
        <v>1 1,09</v>
      </c>
      <c r="C63" s="5">
        <f t="shared" si="2"/>
        <v>3.8250000000000002</v>
      </c>
      <c r="D63" s="5" t="str">
        <f t="shared" si="3"/>
        <v>-0,02 -0,01</v>
      </c>
      <c r="E63" s="5">
        <f t="shared" si="4"/>
        <v>0</v>
      </c>
      <c r="F63" s="6" t="str">
        <f t="shared" si="5"/>
        <v>0
0
0</v>
      </c>
      <c r="G63" s="5">
        <f t="shared" si="6"/>
        <v>0</v>
      </c>
      <c r="H63" s="6" t="str">
        <f t="shared" si="7"/>
        <v xml:space="preserve">[ 0.1 0.0 ]
</v>
      </c>
      <c r="I63" s="6" t="str">
        <f t="shared" si="7"/>
        <v xml:space="preserve">[ -0.2 0.0 ]
[ 0.0 -0.9 ]
</v>
      </c>
    </row>
    <row r="64" spans="1:9" ht="75">
      <c r="A64" s="5">
        <f t="shared" si="0"/>
        <v>29</v>
      </c>
      <c r="B64" s="5" t="str">
        <f t="shared" si="1"/>
        <v>1 1,09</v>
      </c>
      <c r="C64" s="5">
        <f t="shared" si="2"/>
        <v>3.8250000000000002</v>
      </c>
      <c r="D64" s="5" t="str">
        <f t="shared" si="3"/>
        <v>-0,02 -0,01</v>
      </c>
      <c r="E64" s="5">
        <f t="shared" si="4"/>
        <v>0</v>
      </c>
      <c r="F64" s="6" t="str">
        <f t="shared" si="5"/>
        <v>0
0
0</v>
      </c>
      <c r="G64" s="5">
        <f t="shared" si="6"/>
        <v>0</v>
      </c>
      <c r="H64" s="6" t="str">
        <f t="shared" si="7"/>
        <v xml:space="preserve">[ 0.1 0.0 ]
</v>
      </c>
      <c r="I64" s="6" t="str">
        <f t="shared" si="7"/>
        <v xml:space="preserve">[ -0.2 0.0 ]
[ 0.0 -0.9 ]
</v>
      </c>
    </row>
    <row r="65" spans="1:9" ht="75">
      <c r="A65" s="5">
        <f t="shared" si="0"/>
        <v>30</v>
      </c>
      <c r="B65" s="5" t="str">
        <f t="shared" si="1"/>
        <v>1 1,09</v>
      </c>
      <c r="C65" s="5">
        <f t="shared" si="2"/>
        <v>3.8250000000000002</v>
      </c>
      <c r="D65" s="5" t="str">
        <f t="shared" si="3"/>
        <v>-0,02 -0,01</v>
      </c>
      <c r="E65" s="5">
        <f t="shared" si="4"/>
        <v>0</v>
      </c>
      <c r="F65" s="6" t="str">
        <f t="shared" si="5"/>
        <v>0
0
0</v>
      </c>
      <c r="G65" s="5">
        <f t="shared" si="6"/>
        <v>0</v>
      </c>
      <c r="H65" s="6" t="str">
        <f t="shared" si="7"/>
        <v xml:space="preserve">[ 0.1 0.0 ]
</v>
      </c>
      <c r="I65" s="6" t="str">
        <f t="shared" si="7"/>
        <v xml:space="preserve">[ -0.2 0.0 ]
[ 0.0 -0.9 ]
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5"/>
  <sheetViews>
    <sheetView topLeftCell="A55" workbookViewId="0">
      <selection activeCell="A34" sqref="A34:H65"/>
    </sheetView>
  </sheetViews>
  <sheetFormatPr defaultRowHeight="15"/>
  <cols>
    <col min="8" max="8" width="10.8554687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1">
        <v>0</v>
      </c>
      <c r="B2" t="s">
        <v>13</v>
      </c>
      <c r="C2" t="s">
        <v>14</v>
      </c>
      <c r="D2" t="s">
        <v>15</v>
      </c>
      <c r="E2" t="s">
        <v>16</v>
      </c>
      <c r="F2" t="s">
        <v>16</v>
      </c>
      <c r="G2" t="s">
        <v>17</v>
      </c>
      <c r="H2" t="s">
        <v>13</v>
      </c>
      <c r="I2" t="s">
        <v>14</v>
      </c>
      <c r="J2" t="s">
        <v>15</v>
      </c>
      <c r="K2" t="s">
        <v>18</v>
      </c>
      <c r="L2" t="s">
        <v>246</v>
      </c>
    </row>
    <row r="3" spans="1:12">
      <c r="A3" s="1">
        <v>1</v>
      </c>
      <c r="B3" t="s">
        <v>13</v>
      </c>
      <c r="C3" t="s">
        <v>14</v>
      </c>
      <c r="D3" t="s">
        <v>15</v>
      </c>
      <c r="E3" t="s">
        <v>247</v>
      </c>
      <c r="F3" t="s">
        <v>248</v>
      </c>
      <c r="G3" t="s">
        <v>249</v>
      </c>
      <c r="H3" t="s">
        <v>250</v>
      </c>
      <c r="I3" t="s">
        <v>251</v>
      </c>
      <c r="J3" t="s">
        <v>252</v>
      </c>
      <c r="K3" t="s">
        <v>253</v>
      </c>
      <c r="L3" t="s">
        <v>254</v>
      </c>
    </row>
    <row r="4" spans="1:12">
      <c r="A4" s="1">
        <v>2</v>
      </c>
      <c r="B4" t="s">
        <v>255</v>
      </c>
      <c r="C4" t="s">
        <v>256</v>
      </c>
      <c r="D4" t="s">
        <v>257</v>
      </c>
      <c r="E4" t="s">
        <v>258</v>
      </c>
      <c r="F4" t="s">
        <v>259</v>
      </c>
      <c r="G4" t="s">
        <v>260</v>
      </c>
      <c r="H4" t="s">
        <v>261</v>
      </c>
      <c r="I4" t="s">
        <v>262</v>
      </c>
      <c r="J4" t="s">
        <v>263</v>
      </c>
      <c r="K4" t="s">
        <v>264</v>
      </c>
      <c r="L4" t="s">
        <v>265</v>
      </c>
    </row>
    <row r="5" spans="1:12">
      <c r="A5" s="1">
        <v>3</v>
      </c>
      <c r="B5" t="s">
        <v>266</v>
      </c>
      <c r="C5" t="s">
        <v>267</v>
      </c>
      <c r="D5" t="s">
        <v>268</v>
      </c>
      <c r="E5" t="s">
        <v>269</v>
      </c>
      <c r="F5" t="s">
        <v>270</v>
      </c>
      <c r="G5" t="s">
        <v>271</v>
      </c>
      <c r="H5" t="s">
        <v>272</v>
      </c>
      <c r="I5" t="s">
        <v>273</v>
      </c>
      <c r="J5" t="s">
        <v>274</v>
      </c>
      <c r="K5" t="s">
        <v>275</v>
      </c>
      <c r="L5" t="s">
        <v>276</v>
      </c>
    </row>
    <row r="6" spans="1:12">
      <c r="A6" s="1">
        <v>4</v>
      </c>
      <c r="B6" t="s">
        <v>277</v>
      </c>
      <c r="C6" t="s">
        <v>278</v>
      </c>
      <c r="D6" t="s">
        <v>279</v>
      </c>
      <c r="E6" t="s">
        <v>280</v>
      </c>
      <c r="F6" t="s">
        <v>281</v>
      </c>
      <c r="G6" t="s">
        <v>282</v>
      </c>
      <c r="H6" t="s">
        <v>283</v>
      </c>
      <c r="I6" t="s">
        <v>284</v>
      </c>
      <c r="J6" t="s">
        <v>285</v>
      </c>
      <c r="K6" t="s">
        <v>286</v>
      </c>
      <c r="L6" t="s">
        <v>287</v>
      </c>
    </row>
    <row r="7" spans="1:12">
      <c r="A7" s="1">
        <v>5</v>
      </c>
      <c r="B7" t="s">
        <v>288</v>
      </c>
      <c r="C7" t="s">
        <v>289</v>
      </c>
      <c r="D7" t="s">
        <v>290</v>
      </c>
      <c r="E7" t="s">
        <v>291</v>
      </c>
      <c r="F7" t="s">
        <v>292</v>
      </c>
      <c r="G7" t="s">
        <v>293</v>
      </c>
      <c r="H7" t="s">
        <v>294</v>
      </c>
      <c r="I7" t="s">
        <v>295</v>
      </c>
      <c r="J7" t="s">
        <v>296</v>
      </c>
      <c r="K7" t="s">
        <v>297</v>
      </c>
      <c r="L7" t="s">
        <v>298</v>
      </c>
    </row>
    <row r="8" spans="1:12">
      <c r="A8" s="1">
        <v>6</v>
      </c>
      <c r="B8" t="s">
        <v>299</v>
      </c>
      <c r="C8" t="s">
        <v>300</v>
      </c>
      <c r="D8" t="s">
        <v>301</v>
      </c>
      <c r="E8" t="s">
        <v>302</v>
      </c>
      <c r="F8" t="s">
        <v>303</v>
      </c>
      <c r="G8" t="s">
        <v>304</v>
      </c>
      <c r="H8" t="s">
        <v>305</v>
      </c>
      <c r="I8" t="s">
        <v>306</v>
      </c>
      <c r="J8" t="s">
        <v>307</v>
      </c>
      <c r="K8" t="s">
        <v>308</v>
      </c>
      <c r="L8" t="s">
        <v>309</v>
      </c>
    </row>
    <row r="9" spans="1:12">
      <c r="A9" s="1">
        <v>7</v>
      </c>
      <c r="B9" t="s">
        <v>310</v>
      </c>
      <c r="C9" t="s">
        <v>311</v>
      </c>
      <c r="D9" t="s">
        <v>312</v>
      </c>
      <c r="E9" t="s">
        <v>313</v>
      </c>
      <c r="F9" t="s">
        <v>314</v>
      </c>
      <c r="G9" t="s">
        <v>282</v>
      </c>
      <c r="H9" t="s">
        <v>315</v>
      </c>
      <c r="I9" t="s">
        <v>316</v>
      </c>
      <c r="J9" t="s">
        <v>317</v>
      </c>
      <c r="K9" t="s">
        <v>318</v>
      </c>
      <c r="L9" t="s">
        <v>319</v>
      </c>
    </row>
    <row r="10" spans="1:12">
      <c r="A10" s="1">
        <v>8</v>
      </c>
      <c r="B10" t="s">
        <v>320</v>
      </c>
      <c r="C10" t="s">
        <v>321</v>
      </c>
      <c r="D10" t="s">
        <v>322</v>
      </c>
      <c r="E10" t="s">
        <v>323</v>
      </c>
      <c r="F10" t="s">
        <v>324</v>
      </c>
      <c r="G10" t="s">
        <v>325</v>
      </c>
      <c r="H10" t="s">
        <v>326</v>
      </c>
      <c r="I10" t="s">
        <v>327</v>
      </c>
      <c r="J10" t="s">
        <v>328</v>
      </c>
      <c r="K10" t="s">
        <v>329</v>
      </c>
      <c r="L10" t="s">
        <v>330</v>
      </c>
    </row>
    <row r="11" spans="1:12">
      <c r="A11" s="1">
        <v>9</v>
      </c>
      <c r="B11" t="s">
        <v>331</v>
      </c>
      <c r="C11" t="s">
        <v>332</v>
      </c>
      <c r="D11" t="s">
        <v>333</v>
      </c>
      <c r="E11" t="s">
        <v>334</v>
      </c>
      <c r="F11" t="s">
        <v>335</v>
      </c>
      <c r="G11" t="s">
        <v>336</v>
      </c>
      <c r="H11" t="s">
        <v>337</v>
      </c>
      <c r="I11" t="s">
        <v>338</v>
      </c>
      <c r="J11" t="s">
        <v>339</v>
      </c>
      <c r="K11" t="s">
        <v>340</v>
      </c>
      <c r="L11" t="s">
        <v>341</v>
      </c>
    </row>
    <row r="12" spans="1:12">
      <c r="A12" s="1">
        <v>10</v>
      </c>
      <c r="B12" t="s">
        <v>342</v>
      </c>
      <c r="C12" t="s">
        <v>343</v>
      </c>
      <c r="D12" t="s">
        <v>344</v>
      </c>
      <c r="E12" t="s">
        <v>345</v>
      </c>
      <c r="F12" t="s">
        <v>346</v>
      </c>
      <c r="G12" t="s">
        <v>347</v>
      </c>
      <c r="H12" t="s">
        <v>348</v>
      </c>
      <c r="I12" t="s">
        <v>349</v>
      </c>
      <c r="J12" t="s">
        <v>350</v>
      </c>
      <c r="K12" t="s">
        <v>351</v>
      </c>
      <c r="L12" t="s">
        <v>352</v>
      </c>
    </row>
    <row r="13" spans="1:12">
      <c r="A13" s="1">
        <v>11</v>
      </c>
      <c r="B13" t="s">
        <v>353</v>
      </c>
      <c r="C13" t="s">
        <v>354</v>
      </c>
      <c r="D13" t="s">
        <v>355</v>
      </c>
      <c r="E13" t="s">
        <v>356</v>
      </c>
      <c r="F13" t="s">
        <v>357</v>
      </c>
      <c r="G13" t="s">
        <v>358</v>
      </c>
      <c r="H13" t="s">
        <v>359</v>
      </c>
      <c r="I13" t="s">
        <v>360</v>
      </c>
      <c r="J13" t="s">
        <v>361</v>
      </c>
      <c r="K13" t="s">
        <v>362</v>
      </c>
      <c r="L13" t="s">
        <v>363</v>
      </c>
    </row>
    <row r="14" spans="1:12">
      <c r="A14" s="1">
        <v>12</v>
      </c>
      <c r="B14" t="s">
        <v>364</v>
      </c>
      <c r="C14" t="s">
        <v>365</v>
      </c>
      <c r="D14" t="s">
        <v>366</v>
      </c>
      <c r="E14" t="s">
        <v>367</v>
      </c>
      <c r="F14" t="s">
        <v>368</v>
      </c>
      <c r="G14" t="s">
        <v>369</v>
      </c>
      <c r="H14" t="s">
        <v>370</v>
      </c>
      <c r="I14" t="s">
        <v>371</v>
      </c>
      <c r="J14" t="s">
        <v>372</v>
      </c>
      <c r="K14" t="s">
        <v>373</v>
      </c>
      <c r="L14" t="s">
        <v>374</v>
      </c>
    </row>
    <row r="15" spans="1:12">
      <c r="A15" s="1">
        <v>13</v>
      </c>
      <c r="B15" t="s">
        <v>375</v>
      </c>
      <c r="C15" t="s">
        <v>376</v>
      </c>
      <c r="D15" t="s">
        <v>377</v>
      </c>
      <c r="E15" t="s">
        <v>378</v>
      </c>
      <c r="F15" t="s">
        <v>379</v>
      </c>
      <c r="G15" t="s">
        <v>380</v>
      </c>
      <c r="H15" t="s">
        <v>381</v>
      </c>
      <c r="I15" t="s">
        <v>382</v>
      </c>
      <c r="J15" t="s">
        <v>383</v>
      </c>
      <c r="K15" t="s">
        <v>384</v>
      </c>
      <c r="L15" t="s">
        <v>385</v>
      </c>
    </row>
    <row r="16" spans="1:12">
      <c r="A16" s="1">
        <v>14</v>
      </c>
      <c r="B16" t="s">
        <v>386</v>
      </c>
      <c r="C16" t="s">
        <v>387</v>
      </c>
      <c r="D16" t="s">
        <v>388</v>
      </c>
      <c r="E16" t="s">
        <v>389</v>
      </c>
      <c r="F16" t="s">
        <v>390</v>
      </c>
      <c r="G16" t="s">
        <v>391</v>
      </c>
      <c r="H16" t="s">
        <v>392</v>
      </c>
      <c r="I16" t="s">
        <v>393</v>
      </c>
      <c r="J16" t="s">
        <v>394</v>
      </c>
      <c r="K16" t="s">
        <v>395</v>
      </c>
      <c r="L16" t="s">
        <v>396</v>
      </c>
    </row>
    <row r="17" spans="1:12">
      <c r="A17" s="1">
        <v>15</v>
      </c>
      <c r="B17" t="s">
        <v>397</v>
      </c>
      <c r="C17" t="s">
        <v>398</v>
      </c>
      <c r="D17" t="s">
        <v>399</v>
      </c>
      <c r="E17" t="s">
        <v>400</v>
      </c>
      <c r="F17" t="s">
        <v>401</v>
      </c>
      <c r="G17" t="s">
        <v>369</v>
      </c>
      <c r="H17" t="s">
        <v>402</v>
      </c>
      <c r="I17" t="s">
        <v>403</v>
      </c>
      <c r="J17" t="s">
        <v>404</v>
      </c>
      <c r="K17" t="s">
        <v>405</v>
      </c>
      <c r="L17" t="s">
        <v>406</v>
      </c>
    </row>
    <row r="18" spans="1:12">
      <c r="A18" s="1">
        <v>16</v>
      </c>
      <c r="B18" t="s">
        <v>407</v>
      </c>
      <c r="C18" t="s">
        <v>408</v>
      </c>
      <c r="D18" t="s">
        <v>409</v>
      </c>
      <c r="E18" t="s">
        <v>410</v>
      </c>
      <c r="F18" t="s">
        <v>411</v>
      </c>
      <c r="G18" t="s">
        <v>412</v>
      </c>
      <c r="H18" t="s">
        <v>413</v>
      </c>
      <c r="I18" t="s">
        <v>414</v>
      </c>
      <c r="J18" t="s">
        <v>415</v>
      </c>
      <c r="K18" t="s">
        <v>416</v>
      </c>
      <c r="L18" t="s">
        <v>417</v>
      </c>
    </row>
    <row r="19" spans="1:12">
      <c r="A19" s="1">
        <v>17</v>
      </c>
      <c r="B19" t="s">
        <v>418</v>
      </c>
      <c r="C19" t="s">
        <v>419</v>
      </c>
      <c r="D19" t="s">
        <v>420</v>
      </c>
      <c r="E19" t="s">
        <v>421</v>
      </c>
      <c r="F19" t="s">
        <v>422</v>
      </c>
      <c r="G19" t="s">
        <v>423</v>
      </c>
      <c r="H19" t="s">
        <v>424</v>
      </c>
      <c r="I19" t="s">
        <v>425</v>
      </c>
      <c r="J19" t="s">
        <v>426</v>
      </c>
      <c r="K19" t="s">
        <v>427</v>
      </c>
      <c r="L19" t="s">
        <v>428</v>
      </c>
    </row>
    <row r="20" spans="1:12">
      <c r="A20" s="1">
        <v>18</v>
      </c>
      <c r="B20" t="s">
        <v>429</v>
      </c>
      <c r="C20" t="s">
        <v>430</v>
      </c>
      <c r="D20" t="s">
        <v>431</v>
      </c>
      <c r="E20" t="s">
        <v>432</v>
      </c>
      <c r="F20" t="s">
        <v>433</v>
      </c>
      <c r="G20" t="s">
        <v>434</v>
      </c>
      <c r="H20" t="s">
        <v>435</v>
      </c>
      <c r="I20" t="s">
        <v>436</v>
      </c>
      <c r="J20" t="s">
        <v>437</v>
      </c>
      <c r="K20" t="s">
        <v>438</v>
      </c>
      <c r="L20" t="s">
        <v>439</v>
      </c>
    </row>
    <row r="21" spans="1:12">
      <c r="A21" s="1">
        <v>19</v>
      </c>
      <c r="B21" t="s">
        <v>440</v>
      </c>
      <c r="C21" t="s">
        <v>441</v>
      </c>
      <c r="D21" t="s">
        <v>442</v>
      </c>
      <c r="E21" t="s">
        <v>443</v>
      </c>
      <c r="F21" t="s">
        <v>444</v>
      </c>
      <c r="G21" t="s">
        <v>391</v>
      </c>
      <c r="H21" t="s">
        <v>445</v>
      </c>
      <c r="I21" t="s">
        <v>446</v>
      </c>
      <c r="J21" t="s">
        <v>447</v>
      </c>
      <c r="K21" t="s">
        <v>448</v>
      </c>
      <c r="L21" t="s">
        <v>449</v>
      </c>
    </row>
    <row r="22" spans="1:12">
      <c r="A22" s="1">
        <v>20</v>
      </c>
      <c r="B22" t="s">
        <v>450</v>
      </c>
      <c r="C22" t="s">
        <v>451</v>
      </c>
      <c r="D22" t="s">
        <v>452</v>
      </c>
      <c r="E22" t="s">
        <v>453</v>
      </c>
      <c r="F22" t="s">
        <v>454</v>
      </c>
      <c r="G22" t="s">
        <v>455</v>
      </c>
      <c r="H22" t="s">
        <v>456</v>
      </c>
      <c r="I22" t="s">
        <v>457</v>
      </c>
      <c r="J22" t="s">
        <v>458</v>
      </c>
      <c r="K22" t="s">
        <v>459</v>
      </c>
      <c r="L22" t="s">
        <v>460</v>
      </c>
    </row>
    <row r="23" spans="1:12">
      <c r="A23" s="1">
        <v>21</v>
      </c>
      <c r="B23" t="s">
        <v>461</v>
      </c>
      <c r="C23" t="s">
        <v>462</v>
      </c>
      <c r="D23" t="s">
        <v>463</v>
      </c>
      <c r="E23" t="s">
        <v>464</v>
      </c>
      <c r="F23" t="s">
        <v>465</v>
      </c>
      <c r="G23" t="s">
        <v>434</v>
      </c>
      <c r="H23" t="s">
        <v>466</v>
      </c>
      <c r="I23" t="s">
        <v>467</v>
      </c>
      <c r="J23" t="s">
        <v>468</v>
      </c>
      <c r="K23" t="s">
        <v>469</v>
      </c>
      <c r="L23" t="s">
        <v>470</v>
      </c>
    </row>
    <row r="24" spans="1:12">
      <c r="A24" s="1">
        <v>22</v>
      </c>
      <c r="B24" t="s">
        <v>471</v>
      </c>
      <c r="C24" t="s">
        <v>472</v>
      </c>
      <c r="D24" t="s">
        <v>473</v>
      </c>
      <c r="E24" t="s">
        <v>474</v>
      </c>
      <c r="F24" t="s">
        <v>475</v>
      </c>
      <c r="G24" t="s">
        <v>476</v>
      </c>
      <c r="H24" t="s">
        <v>477</v>
      </c>
      <c r="I24" t="s">
        <v>478</v>
      </c>
      <c r="J24" t="s">
        <v>479</v>
      </c>
      <c r="K24" t="s">
        <v>480</v>
      </c>
      <c r="L24" t="s">
        <v>481</v>
      </c>
    </row>
    <row r="25" spans="1:12">
      <c r="A25" s="1">
        <v>23</v>
      </c>
      <c r="B25" t="s">
        <v>482</v>
      </c>
      <c r="C25" t="s">
        <v>483</v>
      </c>
      <c r="D25" t="s">
        <v>484</v>
      </c>
      <c r="E25" t="s">
        <v>485</v>
      </c>
      <c r="F25" t="s">
        <v>486</v>
      </c>
      <c r="G25" t="s">
        <v>434</v>
      </c>
      <c r="H25" t="s">
        <v>487</v>
      </c>
      <c r="I25" t="s">
        <v>488</v>
      </c>
      <c r="J25" t="s">
        <v>489</v>
      </c>
      <c r="K25" t="s">
        <v>490</v>
      </c>
      <c r="L25" t="s">
        <v>491</v>
      </c>
    </row>
    <row r="26" spans="1:12">
      <c r="A26" s="1">
        <v>24</v>
      </c>
      <c r="B26" t="s">
        <v>492</v>
      </c>
      <c r="C26" t="s">
        <v>493</v>
      </c>
      <c r="D26" t="s">
        <v>494</v>
      </c>
      <c r="E26" t="s">
        <v>495</v>
      </c>
      <c r="F26" t="s">
        <v>496</v>
      </c>
      <c r="G26" t="s">
        <v>476</v>
      </c>
      <c r="H26" t="s">
        <v>497</v>
      </c>
      <c r="I26" t="s">
        <v>498</v>
      </c>
      <c r="J26" t="s">
        <v>499</v>
      </c>
      <c r="K26" t="s">
        <v>500</v>
      </c>
      <c r="L26" t="s">
        <v>501</v>
      </c>
    </row>
    <row r="27" spans="1:12">
      <c r="A27" s="1">
        <v>25</v>
      </c>
      <c r="B27" t="s">
        <v>502</v>
      </c>
      <c r="C27" t="s">
        <v>503</v>
      </c>
      <c r="D27" t="s">
        <v>504</v>
      </c>
      <c r="E27" t="s">
        <v>505</v>
      </c>
      <c r="F27" t="s">
        <v>506</v>
      </c>
      <c r="G27" t="s">
        <v>507</v>
      </c>
      <c r="H27" t="s">
        <v>508</v>
      </c>
      <c r="I27" t="s">
        <v>509</v>
      </c>
      <c r="J27" t="s">
        <v>510</v>
      </c>
      <c r="K27" t="s">
        <v>511</v>
      </c>
      <c r="L27" t="s">
        <v>512</v>
      </c>
    </row>
    <row r="28" spans="1:12">
      <c r="A28" s="1">
        <v>26</v>
      </c>
      <c r="B28" t="s">
        <v>513</v>
      </c>
      <c r="C28" t="s">
        <v>514</v>
      </c>
      <c r="D28" t="s">
        <v>515</v>
      </c>
      <c r="E28" t="s">
        <v>516</v>
      </c>
      <c r="F28" t="s">
        <v>517</v>
      </c>
      <c r="G28" t="s">
        <v>518</v>
      </c>
      <c r="H28" t="s">
        <v>519</v>
      </c>
      <c r="I28" t="s">
        <v>520</v>
      </c>
      <c r="J28" t="s">
        <v>521</v>
      </c>
      <c r="K28" t="s">
        <v>522</v>
      </c>
      <c r="L28" t="s">
        <v>523</v>
      </c>
    </row>
    <row r="29" spans="1:12">
      <c r="A29" s="1">
        <v>27</v>
      </c>
      <c r="B29" t="s">
        <v>524</v>
      </c>
      <c r="C29" t="s">
        <v>525</v>
      </c>
      <c r="D29" t="s">
        <v>526</v>
      </c>
      <c r="E29" t="s">
        <v>527</v>
      </c>
      <c r="F29" t="s">
        <v>528</v>
      </c>
      <c r="G29" t="s">
        <v>507</v>
      </c>
      <c r="H29" t="s">
        <v>529</v>
      </c>
      <c r="I29" t="s">
        <v>530</v>
      </c>
      <c r="J29" t="s">
        <v>531</v>
      </c>
      <c r="K29" t="s">
        <v>532</v>
      </c>
      <c r="L29" t="s">
        <v>533</v>
      </c>
    </row>
    <row r="30" spans="1:12">
      <c r="A30" s="1">
        <v>28</v>
      </c>
      <c r="B30" t="s">
        <v>534</v>
      </c>
      <c r="C30" t="s">
        <v>535</v>
      </c>
      <c r="D30" t="s">
        <v>536</v>
      </c>
      <c r="E30" t="s">
        <v>537</v>
      </c>
      <c r="F30" t="s">
        <v>538</v>
      </c>
      <c r="G30" t="s">
        <v>539</v>
      </c>
      <c r="H30" t="s">
        <v>540</v>
      </c>
      <c r="I30" t="s">
        <v>541</v>
      </c>
      <c r="J30" t="s">
        <v>542</v>
      </c>
      <c r="K30" t="s">
        <v>543</v>
      </c>
      <c r="L30" t="s">
        <v>544</v>
      </c>
    </row>
    <row r="31" spans="1:12">
      <c r="A31" s="1">
        <v>29</v>
      </c>
      <c r="B31" t="s">
        <v>545</v>
      </c>
      <c r="C31" t="s">
        <v>546</v>
      </c>
      <c r="D31" t="s">
        <v>547</v>
      </c>
      <c r="E31" t="s">
        <v>548</v>
      </c>
      <c r="F31" t="s">
        <v>549</v>
      </c>
      <c r="G31" t="s">
        <v>518</v>
      </c>
      <c r="H31" t="s">
        <v>550</v>
      </c>
      <c r="I31" t="s">
        <v>551</v>
      </c>
      <c r="J31" t="s">
        <v>552</v>
      </c>
      <c r="K31" t="s">
        <v>553</v>
      </c>
      <c r="L31" t="s">
        <v>554</v>
      </c>
    </row>
    <row r="32" spans="1:12">
      <c r="A32" s="1">
        <v>30</v>
      </c>
      <c r="B32" t="s">
        <v>555</v>
      </c>
      <c r="C32" t="s">
        <v>556</v>
      </c>
      <c r="D32" t="s">
        <v>557</v>
      </c>
      <c r="E32" t="s">
        <v>558</v>
      </c>
      <c r="F32" t="s">
        <v>559</v>
      </c>
      <c r="G32" t="s">
        <v>560</v>
      </c>
      <c r="H32" t="s">
        <v>561</v>
      </c>
      <c r="I32" t="s">
        <v>562</v>
      </c>
      <c r="J32" t="s">
        <v>563</v>
      </c>
      <c r="K32" t="s">
        <v>564</v>
      </c>
      <c r="L32" t="s">
        <v>565</v>
      </c>
    </row>
    <row r="34" spans="1:8" ht="90">
      <c r="A34" s="2" t="s">
        <v>0</v>
      </c>
      <c r="B34" s="2" t="s">
        <v>566</v>
      </c>
      <c r="C34" s="2" t="s">
        <v>3</v>
      </c>
      <c r="D34" s="2" t="s">
        <v>567</v>
      </c>
      <c r="E34" s="2" t="s">
        <v>6</v>
      </c>
      <c r="F34" s="3" t="s">
        <v>568</v>
      </c>
      <c r="G34" s="2" t="s">
        <v>10</v>
      </c>
      <c r="H34" s="2" t="s">
        <v>11</v>
      </c>
    </row>
    <row r="35" spans="1:8" ht="45">
      <c r="A35" s="5">
        <f>$A2</f>
        <v>0</v>
      </c>
      <c r="B35" s="5" t="str">
        <f>ROUND(SUBSTITUTE(B2,".",","),2)&amp;" "&amp;ROUND(SUBSTITUTE(C2,".",","),2)</f>
        <v>5 3</v>
      </c>
      <c r="C35" s="5">
        <f>ROUND(SUBSTITUTE(D2,".",","),3)</f>
        <v>0.64</v>
      </c>
      <c r="D35" s="5" t="str">
        <f>ROUND(SUBSTITUTE(E2,".",","),2)&amp;" "&amp;ROUND(SUBSTITUTE(F2,".",","),2)</f>
        <v>0 0</v>
      </c>
      <c r="E35" s="5">
        <f>ROUND(SUBSTITUTE(G2,".",","),3)</f>
        <v>1</v>
      </c>
      <c r="F35" s="6" t="str">
        <f>ROUND(SUBSTITUTE(H2,".",","),2)&amp;CHAR(10)&amp;ROUND(SUBSTITUTE(I2,".",","),2)&amp;CHAR(10)&amp;ROUND(SUBSTITUTE(J2,".",","),2)</f>
        <v>5
3
0,64</v>
      </c>
      <c r="G35" s="5">
        <f>ROUND(SUBSTITUTE(K2,".",","),4)</f>
        <v>0</v>
      </c>
      <c r="H35" s="6" t="str">
        <f>L2</f>
        <v>[0, 0]</v>
      </c>
    </row>
    <row r="36" spans="1:8" ht="45">
      <c r="A36" s="5">
        <f t="shared" ref="A36:A65" si="0">$A3</f>
        <v>1</v>
      </c>
      <c r="B36" s="5" t="str">
        <f t="shared" ref="B36:B65" si="1">ROUND(SUBSTITUTE(B3,".",","),2)&amp;" "&amp;ROUND(SUBSTITUTE(C3,".",","),2)</f>
        <v>5 3</v>
      </c>
      <c r="C36" s="5">
        <f t="shared" ref="C36:C65" si="2">ROUND(SUBSTITUTE(D3,".",","),3)</f>
        <v>0.64</v>
      </c>
      <c r="D36" s="5" t="str">
        <f t="shared" ref="D36:D65" si="3">ROUND(SUBSTITUTE(E3,".",","),2)&amp;" "&amp;ROUND(SUBSTITUTE(F3,".",","),2)</f>
        <v>4,15 0,1</v>
      </c>
      <c r="E36" s="5">
        <f t="shared" ref="E36:E65" si="4">ROUND(SUBSTITUTE(G3,".",","),3)</f>
        <v>17.957000000000001</v>
      </c>
      <c r="F36" s="6" t="str">
        <f t="shared" ref="F36:F65" si="5">ROUND(SUBSTITUTE(H3,".",","),2)&amp;CHAR(10)&amp;ROUND(SUBSTITUTE(I3,".",","),2)&amp;CHAR(10)&amp;ROUND(SUBSTITUTE(J3,".",","),2)</f>
        <v>4,02
1,06
2,71</v>
      </c>
      <c r="G36" s="5">
        <f t="shared" ref="G36:G65" si="6">ROUND(SUBSTITUTE(K3,".",","),4)</f>
        <v>166.53450000000001</v>
      </c>
      <c r="H36" s="6" t="str">
        <f t="shared" ref="H36:H65" si="7">L3</f>
        <v xml:space="preserve">[ 4.1 0.1 ]
</v>
      </c>
    </row>
    <row r="37" spans="1:8" ht="45">
      <c r="A37" s="5">
        <f t="shared" si="0"/>
        <v>2</v>
      </c>
      <c r="B37" s="5" t="str">
        <f t="shared" si="1"/>
        <v>0,98 1,94</v>
      </c>
      <c r="C37" s="5">
        <f t="shared" si="2"/>
        <v>3.355</v>
      </c>
      <c r="D37" s="5" t="str">
        <f t="shared" si="3"/>
        <v>-3,85 -1,02</v>
      </c>
      <c r="E37" s="5">
        <f t="shared" si="4"/>
        <v>1.2999999999999999E-2</v>
      </c>
      <c r="F37" s="6" t="str">
        <f t="shared" si="5"/>
        <v>0,06
0
0,01</v>
      </c>
      <c r="G37" s="5">
        <f t="shared" si="6"/>
        <v>166.4477</v>
      </c>
      <c r="H37" s="6" t="str">
        <f t="shared" si="7"/>
        <v xml:space="preserve">[ -3.8 -1.0 ]
</v>
      </c>
    </row>
    <row r="38" spans="1:8" ht="45">
      <c r="A38" s="5">
        <f t="shared" si="0"/>
        <v>3</v>
      </c>
      <c r="B38" s="5" t="str">
        <f t="shared" si="1"/>
        <v>1,04 1,94</v>
      </c>
      <c r="C38" s="5">
        <f t="shared" si="2"/>
        <v>3.3610000000000002</v>
      </c>
      <c r="D38" s="5" t="str">
        <f t="shared" si="3"/>
        <v>4,32 0,16</v>
      </c>
      <c r="E38" s="5">
        <f t="shared" si="4"/>
        <v>1.4E-2</v>
      </c>
      <c r="F38" s="6" t="str">
        <f t="shared" si="5"/>
        <v>0,06
0,01
0,01</v>
      </c>
      <c r="G38" s="5">
        <f t="shared" si="6"/>
        <v>167.17779999999999</v>
      </c>
      <c r="H38" s="6" t="str">
        <f t="shared" si="7"/>
        <v xml:space="preserve">[ 4.3 0.2 ]
</v>
      </c>
    </row>
    <row r="39" spans="1:8" ht="45">
      <c r="A39" s="5">
        <f t="shared" si="0"/>
        <v>4</v>
      </c>
      <c r="B39" s="5" t="str">
        <f t="shared" si="1"/>
        <v>0,98 1,93</v>
      </c>
      <c r="C39" s="5">
        <f t="shared" si="2"/>
        <v>3.367</v>
      </c>
      <c r="D39" s="5" t="str">
        <f t="shared" si="3"/>
        <v>-4 -1,07</v>
      </c>
      <c r="E39" s="5">
        <f t="shared" si="4"/>
        <v>1.2E-2</v>
      </c>
      <c r="F39" s="6" t="str">
        <f t="shared" si="5"/>
        <v>0,05
0
0,01</v>
      </c>
      <c r="G39" s="5">
        <f t="shared" si="6"/>
        <v>167.05410000000001</v>
      </c>
      <c r="H39" s="6" t="str">
        <f t="shared" si="7"/>
        <v xml:space="preserve">[ -4.0 -1.1 ]
</v>
      </c>
    </row>
    <row r="40" spans="1:8" ht="45">
      <c r="A40" s="5">
        <f t="shared" si="0"/>
        <v>5</v>
      </c>
      <c r="B40" s="5" t="str">
        <f t="shared" si="1"/>
        <v>1,03 1,93</v>
      </c>
      <c r="C40" s="5">
        <f t="shared" si="2"/>
        <v>3.3730000000000002</v>
      </c>
      <c r="D40" s="5" t="str">
        <f t="shared" si="3"/>
        <v>4,47 0,21</v>
      </c>
      <c r="E40" s="5">
        <f t="shared" si="4"/>
        <v>1.2E-2</v>
      </c>
      <c r="F40" s="6" t="str">
        <f t="shared" si="5"/>
        <v>0,05
0,01
0,01</v>
      </c>
      <c r="G40" s="5">
        <f t="shared" si="6"/>
        <v>167.7013</v>
      </c>
      <c r="H40" s="6" t="str">
        <f t="shared" si="7"/>
        <v xml:space="preserve">[ 4.5 0.2 ]
</v>
      </c>
    </row>
    <row r="41" spans="1:8" ht="45">
      <c r="A41" s="5">
        <f t="shared" si="0"/>
        <v>6</v>
      </c>
      <c r="B41" s="5" t="str">
        <f t="shared" si="1"/>
        <v>0,98 1,91</v>
      </c>
      <c r="C41" s="5">
        <f t="shared" si="2"/>
        <v>3.3780000000000001</v>
      </c>
      <c r="D41" s="5" t="str">
        <f t="shared" si="3"/>
        <v>-4,14 -1,12</v>
      </c>
      <c r="E41" s="5">
        <f t="shared" si="4"/>
        <v>0.01</v>
      </c>
      <c r="F41" s="6" t="str">
        <f t="shared" si="5"/>
        <v>0,05
0
0</v>
      </c>
      <c r="G41" s="5">
        <f t="shared" si="6"/>
        <v>167.57490000000001</v>
      </c>
      <c r="H41" s="6" t="str">
        <f t="shared" si="7"/>
        <v xml:space="preserve">[ -4.1 -1.1 ]
</v>
      </c>
    </row>
    <row r="42" spans="1:8" ht="45">
      <c r="A42" s="5">
        <f t="shared" si="0"/>
        <v>7</v>
      </c>
      <c r="B42" s="5" t="str">
        <f t="shared" si="1"/>
        <v>1,03 1,92</v>
      </c>
      <c r="C42" s="5">
        <f t="shared" si="2"/>
        <v>3.383</v>
      </c>
      <c r="D42" s="5" t="str">
        <f t="shared" si="3"/>
        <v>4,64 0,27</v>
      </c>
      <c r="E42" s="5">
        <f t="shared" si="4"/>
        <v>1.2E-2</v>
      </c>
      <c r="F42" s="6" t="str">
        <f t="shared" si="5"/>
        <v>0,05
0,01
0</v>
      </c>
      <c r="G42" s="5">
        <f t="shared" si="6"/>
        <v>168.20269999999999</v>
      </c>
      <c r="H42" s="6" t="str">
        <f t="shared" si="7"/>
        <v xml:space="preserve">[ 4.6 0.3 ]
</v>
      </c>
    </row>
    <row r="43" spans="1:8" ht="45">
      <c r="A43" s="5">
        <f t="shared" si="0"/>
        <v>8</v>
      </c>
      <c r="B43" s="5" t="str">
        <f t="shared" si="1"/>
        <v>0,98 1,9</v>
      </c>
      <c r="C43" s="5">
        <f t="shared" si="2"/>
        <v>3.3879999999999999</v>
      </c>
      <c r="D43" s="5" t="str">
        <f t="shared" si="3"/>
        <v>-4,28 -1,17</v>
      </c>
      <c r="E43" s="5">
        <f t="shared" si="4"/>
        <v>0.01</v>
      </c>
      <c r="F43" s="6" t="str">
        <f t="shared" si="5"/>
        <v>0,05
0
0</v>
      </c>
      <c r="G43" s="5">
        <f t="shared" si="6"/>
        <v>168.0598</v>
      </c>
      <c r="H43" s="6" t="str">
        <f t="shared" si="7"/>
        <v xml:space="preserve">[ -4.3 -1.2 ]
</v>
      </c>
    </row>
    <row r="44" spans="1:8" ht="45">
      <c r="A44" s="5">
        <f t="shared" si="0"/>
        <v>9</v>
      </c>
      <c r="B44" s="5" t="str">
        <f t="shared" si="1"/>
        <v>1,03 1,91</v>
      </c>
      <c r="C44" s="5">
        <f t="shared" si="2"/>
        <v>3.3919999999999999</v>
      </c>
      <c r="D44" s="5" t="str">
        <f t="shared" si="3"/>
        <v>4,78 0,33</v>
      </c>
      <c r="E44" s="5">
        <f t="shared" si="4"/>
        <v>1.0999999999999999E-2</v>
      </c>
      <c r="F44" s="6" t="str">
        <f t="shared" si="5"/>
        <v>0,05
0,01
0</v>
      </c>
      <c r="G44" s="5">
        <f t="shared" si="6"/>
        <v>168.63300000000001</v>
      </c>
      <c r="H44" s="6" t="str">
        <f t="shared" si="7"/>
        <v xml:space="preserve">[ 4.8 0.3 ]
</v>
      </c>
    </row>
    <row r="45" spans="1:8" ht="45">
      <c r="A45" s="5">
        <f t="shared" si="0"/>
        <v>10</v>
      </c>
      <c r="B45" s="5" t="str">
        <f t="shared" si="1"/>
        <v>0,98 1,89</v>
      </c>
      <c r="C45" s="5">
        <f t="shared" si="2"/>
        <v>3.3969999999999998</v>
      </c>
      <c r="D45" s="5" t="str">
        <f t="shared" si="3"/>
        <v>-4,41 -1,22</v>
      </c>
      <c r="E45" s="5">
        <f t="shared" si="4"/>
        <v>8.9999999999999993E-3</v>
      </c>
      <c r="F45" s="6" t="str">
        <f t="shared" si="5"/>
        <v>0,04
0
0</v>
      </c>
      <c r="G45" s="5">
        <f t="shared" si="6"/>
        <v>168.48060000000001</v>
      </c>
      <c r="H45" s="6" t="str">
        <f t="shared" si="7"/>
        <v xml:space="preserve">[ -4.4 -1.2 ]
</v>
      </c>
    </row>
    <row r="46" spans="1:8" ht="45">
      <c r="A46" s="5">
        <f>$A13</f>
        <v>11</v>
      </c>
      <c r="B46" s="5" t="str">
        <f t="shared" si="1"/>
        <v>1,03 1,9</v>
      </c>
      <c r="C46" s="5">
        <f t="shared" si="2"/>
        <v>3.4009999999999998</v>
      </c>
      <c r="D46" s="5" t="str">
        <f t="shared" si="3"/>
        <v>4,92 0,38</v>
      </c>
      <c r="E46" s="5">
        <f t="shared" si="4"/>
        <v>0.01</v>
      </c>
      <c r="F46" s="6" t="str">
        <f t="shared" si="5"/>
        <v>0,04
0,01
0</v>
      </c>
      <c r="G46" s="5">
        <f t="shared" si="6"/>
        <v>169.00810000000001</v>
      </c>
      <c r="H46" s="6" t="str">
        <f t="shared" si="7"/>
        <v xml:space="preserve">[ 4.9 0.4 ]
</v>
      </c>
    </row>
    <row r="47" spans="1:8" ht="45">
      <c r="A47" s="5">
        <f t="shared" si="0"/>
        <v>12</v>
      </c>
      <c r="B47" s="5" t="str">
        <f t="shared" si="1"/>
        <v>0,98 1,88</v>
      </c>
      <c r="C47" s="5">
        <f t="shared" si="2"/>
        <v>3.4049999999999998</v>
      </c>
      <c r="D47" s="5" t="str">
        <f t="shared" si="3"/>
        <v>-4,54 -1,27</v>
      </c>
      <c r="E47" s="5">
        <f t="shared" si="4"/>
        <v>8.9999999999999993E-3</v>
      </c>
      <c r="F47" s="6" t="str">
        <f t="shared" si="5"/>
        <v>0,04
0
0</v>
      </c>
      <c r="G47" s="5">
        <f t="shared" si="6"/>
        <v>168.86</v>
      </c>
      <c r="H47" s="6" t="str">
        <f t="shared" si="7"/>
        <v xml:space="preserve">[ -4.5 -1.3 ]
</v>
      </c>
    </row>
    <row r="48" spans="1:8" ht="45">
      <c r="A48" s="5">
        <f t="shared" si="0"/>
        <v>13</v>
      </c>
      <c r="B48" s="5" t="str">
        <f t="shared" si="1"/>
        <v>1,03 1,89</v>
      </c>
      <c r="C48" s="5">
        <f t="shared" si="2"/>
        <v>3.4089999999999998</v>
      </c>
      <c r="D48" s="5" t="str">
        <f t="shared" si="3"/>
        <v>5,05 0,44</v>
      </c>
      <c r="E48" s="5">
        <f t="shared" si="4"/>
        <v>8.9999999999999993E-3</v>
      </c>
      <c r="F48" s="6" t="str">
        <f t="shared" si="5"/>
        <v>0,04
0,01
0</v>
      </c>
      <c r="G48" s="5">
        <f t="shared" si="6"/>
        <v>169.35730000000001</v>
      </c>
      <c r="H48" s="6" t="str">
        <f t="shared" si="7"/>
        <v xml:space="preserve">[ 5.0 0.4 ]
</v>
      </c>
    </row>
    <row r="49" spans="1:8" ht="45">
      <c r="A49" s="5">
        <f t="shared" si="0"/>
        <v>14</v>
      </c>
      <c r="B49" s="5" t="str">
        <f t="shared" si="1"/>
        <v>0,98 1,88</v>
      </c>
      <c r="C49" s="5">
        <f t="shared" si="2"/>
        <v>3.4129999999999998</v>
      </c>
      <c r="D49" s="5" t="str">
        <f t="shared" si="3"/>
        <v>-4,66 -1,31</v>
      </c>
      <c r="E49" s="5">
        <f t="shared" si="4"/>
        <v>8.0000000000000002E-3</v>
      </c>
      <c r="F49" s="6" t="str">
        <f t="shared" si="5"/>
        <v>0,04
0
0</v>
      </c>
      <c r="G49" s="5">
        <f t="shared" si="6"/>
        <v>169.2022</v>
      </c>
      <c r="H49" s="6" t="str">
        <f t="shared" si="7"/>
        <v xml:space="preserve">[ -4.7 -1.3 ]
</v>
      </c>
    </row>
    <row r="50" spans="1:8" ht="45">
      <c r="A50" s="5">
        <f t="shared" si="0"/>
        <v>15</v>
      </c>
      <c r="B50" s="5" t="str">
        <f t="shared" si="1"/>
        <v>1,02 1,88</v>
      </c>
      <c r="C50" s="5">
        <f t="shared" si="2"/>
        <v>3.4159999999999999</v>
      </c>
      <c r="D50" s="5" t="str">
        <f t="shared" si="3"/>
        <v>5,18 0,49</v>
      </c>
      <c r="E50" s="5">
        <f t="shared" si="4"/>
        <v>8.9999999999999993E-3</v>
      </c>
      <c r="F50" s="6" t="str">
        <f t="shared" si="5"/>
        <v>0,04
0,01
0</v>
      </c>
      <c r="G50" s="5">
        <f t="shared" si="6"/>
        <v>169.67250000000001</v>
      </c>
      <c r="H50" s="6" t="str">
        <f t="shared" si="7"/>
        <v xml:space="preserve">[ 5.2 0.5 ]
</v>
      </c>
    </row>
    <row r="51" spans="1:8" ht="45">
      <c r="A51" s="5">
        <f t="shared" si="0"/>
        <v>16</v>
      </c>
      <c r="B51" s="5" t="str">
        <f t="shared" si="1"/>
        <v>0,98 1,87</v>
      </c>
      <c r="C51" s="5">
        <f t="shared" si="2"/>
        <v>3.42</v>
      </c>
      <c r="D51" s="5" t="str">
        <f t="shared" si="3"/>
        <v>-4,77 -1,36</v>
      </c>
      <c r="E51" s="5">
        <f t="shared" si="4"/>
        <v>7.0000000000000001E-3</v>
      </c>
      <c r="F51" s="6" t="str">
        <f t="shared" si="5"/>
        <v>0,04
0
0</v>
      </c>
      <c r="G51" s="5">
        <f t="shared" si="6"/>
        <v>169.51329999999999</v>
      </c>
      <c r="H51" s="6" t="str">
        <f t="shared" si="7"/>
        <v xml:space="preserve">[ -4.8 -1.4 ]
</v>
      </c>
    </row>
    <row r="52" spans="1:8" ht="45">
      <c r="A52" s="5">
        <f t="shared" si="0"/>
        <v>17</v>
      </c>
      <c r="B52" s="5" t="str">
        <f t="shared" si="1"/>
        <v>1,02 1,87</v>
      </c>
      <c r="C52" s="5">
        <f t="shared" si="2"/>
        <v>3.423</v>
      </c>
      <c r="D52" s="5" t="str">
        <f t="shared" si="3"/>
        <v>5,3 0,54</v>
      </c>
      <c r="E52" s="5">
        <f t="shared" si="4"/>
        <v>8.0000000000000002E-3</v>
      </c>
      <c r="F52" s="6" t="str">
        <f t="shared" si="5"/>
        <v>0,04
0,01
0</v>
      </c>
      <c r="G52" s="5">
        <f t="shared" si="6"/>
        <v>169.9648</v>
      </c>
      <c r="H52" s="6" t="str">
        <f t="shared" si="7"/>
        <v xml:space="preserve">[ 5.3 0.5 ]
</v>
      </c>
    </row>
    <row r="53" spans="1:8" ht="45">
      <c r="A53" s="5">
        <f t="shared" si="0"/>
        <v>18</v>
      </c>
      <c r="B53" s="5" t="str">
        <f t="shared" si="1"/>
        <v>0,98 1,86</v>
      </c>
      <c r="C53" s="5">
        <f t="shared" si="2"/>
        <v>3.4260000000000002</v>
      </c>
      <c r="D53" s="5" t="str">
        <f t="shared" si="3"/>
        <v>-4,88 -1,41</v>
      </c>
      <c r="E53" s="5">
        <f t="shared" si="4"/>
        <v>7.0000000000000001E-3</v>
      </c>
      <c r="F53" s="6" t="str">
        <f t="shared" si="5"/>
        <v>0,04
0
0</v>
      </c>
      <c r="G53" s="5">
        <f t="shared" si="6"/>
        <v>169.80250000000001</v>
      </c>
      <c r="H53" s="6" t="str">
        <f t="shared" si="7"/>
        <v xml:space="preserve">[ -4.9 -1.4 ]
</v>
      </c>
    </row>
    <row r="54" spans="1:8" ht="45">
      <c r="A54" s="5">
        <f t="shared" si="0"/>
        <v>19</v>
      </c>
      <c r="B54" s="5" t="str">
        <f t="shared" si="1"/>
        <v>1,02 1,86</v>
      </c>
      <c r="C54" s="5">
        <f t="shared" si="2"/>
        <v>3.4289999999999998</v>
      </c>
      <c r="D54" s="5" t="str">
        <f t="shared" si="3"/>
        <v>5,43 0,6</v>
      </c>
      <c r="E54" s="5">
        <f t="shared" si="4"/>
        <v>8.0000000000000002E-3</v>
      </c>
      <c r="F54" s="6" t="str">
        <f t="shared" si="5"/>
        <v>0,04
0,01
0</v>
      </c>
      <c r="G54" s="5">
        <f t="shared" si="6"/>
        <v>170.2407</v>
      </c>
      <c r="H54" s="6" t="str">
        <f t="shared" si="7"/>
        <v xml:space="preserve">[ 5.4 0.6 ]
</v>
      </c>
    </row>
    <row r="55" spans="1:8" ht="45">
      <c r="A55" s="5">
        <f t="shared" si="0"/>
        <v>20</v>
      </c>
      <c r="B55" s="5" t="str">
        <f t="shared" si="1"/>
        <v>0,98 1,85</v>
      </c>
      <c r="C55" s="5">
        <f t="shared" si="2"/>
        <v>3.4319999999999999</v>
      </c>
      <c r="D55" s="5" t="str">
        <f t="shared" si="3"/>
        <v>-4,99 -1,45</v>
      </c>
      <c r="E55" s="5">
        <f t="shared" si="4"/>
        <v>7.0000000000000001E-3</v>
      </c>
      <c r="F55" s="6" t="str">
        <f t="shared" si="5"/>
        <v>0,04
0
0</v>
      </c>
      <c r="G55" s="5">
        <f t="shared" si="6"/>
        <v>170.0711</v>
      </c>
      <c r="H55" s="6" t="str">
        <f t="shared" si="7"/>
        <v xml:space="preserve">[ -5.0 -1.5 ]
</v>
      </c>
    </row>
    <row r="56" spans="1:8" ht="45">
      <c r="A56" s="5">
        <f t="shared" si="0"/>
        <v>21</v>
      </c>
      <c r="B56" s="5" t="str">
        <f t="shared" si="1"/>
        <v>1,02 1,86</v>
      </c>
      <c r="C56" s="5">
        <f t="shared" si="2"/>
        <v>3.4350000000000001</v>
      </c>
      <c r="D56" s="5" t="str">
        <f t="shared" si="3"/>
        <v>5,53 0,65</v>
      </c>
      <c r="E56" s="5">
        <f t="shared" si="4"/>
        <v>7.0000000000000001E-3</v>
      </c>
      <c r="F56" s="6" t="str">
        <f t="shared" si="5"/>
        <v>0,04
0,01
0</v>
      </c>
      <c r="G56" s="5">
        <f t="shared" si="6"/>
        <v>170.47110000000001</v>
      </c>
      <c r="H56" s="6" t="str">
        <f t="shared" si="7"/>
        <v xml:space="preserve">[ 5.5 0.6 ]
</v>
      </c>
    </row>
    <row r="57" spans="1:8" ht="45">
      <c r="A57" s="5">
        <f t="shared" si="0"/>
        <v>22</v>
      </c>
      <c r="B57" s="5" t="str">
        <f t="shared" si="1"/>
        <v>0,98 1,85</v>
      </c>
      <c r="C57" s="5">
        <f t="shared" si="2"/>
        <v>3.4380000000000002</v>
      </c>
      <c r="D57" s="5" t="str">
        <f t="shared" si="3"/>
        <v>-5,1 -1,5</v>
      </c>
      <c r="E57" s="5">
        <f t="shared" si="4"/>
        <v>6.0000000000000001E-3</v>
      </c>
      <c r="F57" s="6" t="str">
        <f t="shared" si="5"/>
        <v>0,03
0
0</v>
      </c>
      <c r="G57" s="5">
        <f t="shared" si="6"/>
        <v>170.31180000000001</v>
      </c>
      <c r="H57" s="6" t="str">
        <f t="shared" si="7"/>
        <v xml:space="preserve">[ -5.1 -1.5 ]
</v>
      </c>
    </row>
    <row r="58" spans="1:8" ht="45">
      <c r="A58" s="5">
        <f t="shared" si="0"/>
        <v>23</v>
      </c>
      <c r="B58" s="5" t="str">
        <f t="shared" si="1"/>
        <v>1,02 1,85</v>
      </c>
      <c r="C58" s="5">
        <f t="shared" si="2"/>
        <v>3.4409999999999998</v>
      </c>
      <c r="D58" s="5" t="str">
        <f t="shared" si="3"/>
        <v>5,67 0,71</v>
      </c>
      <c r="E58" s="5">
        <f t="shared" si="4"/>
        <v>7.0000000000000001E-3</v>
      </c>
      <c r="F58" s="6" t="str">
        <f t="shared" si="5"/>
        <v>0,04
0,01
0</v>
      </c>
      <c r="G58" s="5">
        <f t="shared" si="6"/>
        <v>170.72489999999999</v>
      </c>
      <c r="H58" s="6" t="str">
        <f t="shared" si="7"/>
        <v xml:space="preserve">[ 5.7 0.7 ]
</v>
      </c>
    </row>
    <row r="59" spans="1:8" ht="45">
      <c r="A59" s="5">
        <f t="shared" si="0"/>
        <v>24</v>
      </c>
      <c r="B59" s="5" t="str">
        <f t="shared" si="1"/>
        <v>0,98 1,84</v>
      </c>
      <c r="C59" s="5">
        <f t="shared" si="2"/>
        <v>3.444</v>
      </c>
      <c r="D59" s="5" t="str">
        <f t="shared" si="3"/>
        <v>-5,2 -1,55</v>
      </c>
      <c r="E59" s="5">
        <f t="shared" si="4"/>
        <v>6.0000000000000001E-3</v>
      </c>
      <c r="F59" s="6" t="str">
        <f t="shared" si="5"/>
        <v>0,03
0
0</v>
      </c>
      <c r="G59" s="5">
        <f t="shared" si="6"/>
        <v>170.54689999999999</v>
      </c>
      <c r="H59" s="6" t="str">
        <f t="shared" si="7"/>
        <v xml:space="preserve">[ -5.2 -1.5 ]
</v>
      </c>
    </row>
    <row r="60" spans="1:8" ht="45">
      <c r="A60" s="5">
        <f t="shared" si="0"/>
        <v>25</v>
      </c>
      <c r="B60" s="5" t="str">
        <f t="shared" si="1"/>
        <v>1,02 1,84</v>
      </c>
      <c r="C60" s="5">
        <f t="shared" si="2"/>
        <v>3.4460000000000002</v>
      </c>
      <c r="D60" s="5" t="str">
        <f t="shared" si="3"/>
        <v>5,76 0,76</v>
      </c>
      <c r="E60" s="5">
        <f t="shared" si="4"/>
        <v>7.0000000000000001E-3</v>
      </c>
      <c r="F60" s="6" t="str">
        <f t="shared" si="5"/>
        <v>0,03
0,01
0</v>
      </c>
      <c r="G60" s="5">
        <f t="shared" si="6"/>
        <v>170.93020000000001</v>
      </c>
      <c r="H60" s="6" t="str">
        <f t="shared" si="7"/>
        <v xml:space="preserve">[ 5.8 0.8 ]
</v>
      </c>
    </row>
    <row r="61" spans="1:8" ht="45">
      <c r="A61" s="5">
        <f t="shared" si="0"/>
        <v>26</v>
      </c>
      <c r="B61" s="5" t="str">
        <f t="shared" si="1"/>
        <v>0,98 1,83</v>
      </c>
      <c r="C61" s="5">
        <f t="shared" si="2"/>
        <v>3.4489999999999998</v>
      </c>
      <c r="D61" s="5" t="str">
        <f t="shared" si="3"/>
        <v>-5,29 -1,59</v>
      </c>
      <c r="E61" s="5">
        <f t="shared" si="4"/>
        <v>6.0000000000000001E-3</v>
      </c>
      <c r="F61" s="6" t="str">
        <f t="shared" si="5"/>
        <v>0,03
0
0</v>
      </c>
      <c r="G61" s="5">
        <f t="shared" si="6"/>
        <v>170.7636</v>
      </c>
      <c r="H61" s="6" t="str">
        <f t="shared" si="7"/>
        <v xml:space="preserve">[ -5.3 -1.6 ]
</v>
      </c>
    </row>
    <row r="62" spans="1:8" ht="45">
      <c r="A62" s="5">
        <f t="shared" si="0"/>
        <v>27</v>
      </c>
      <c r="B62" s="5" t="str">
        <f t="shared" si="1"/>
        <v>1,02 1,84</v>
      </c>
      <c r="C62" s="5">
        <f t="shared" si="2"/>
        <v>3.4510000000000001</v>
      </c>
      <c r="D62" s="5" t="str">
        <f t="shared" si="3"/>
        <v>5,89 0,82</v>
      </c>
      <c r="E62" s="5">
        <f t="shared" si="4"/>
        <v>7.0000000000000001E-3</v>
      </c>
      <c r="F62" s="6" t="str">
        <f t="shared" si="5"/>
        <v>0,04
0,01
0</v>
      </c>
      <c r="G62" s="5">
        <f t="shared" si="6"/>
        <v>171.1498</v>
      </c>
      <c r="H62" s="6" t="str">
        <f t="shared" si="7"/>
        <v xml:space="preserve">[ 5.9 0.8 ]
</v>
      </c>
    </row>
    <row r="63" spans="1:8" ht="45">
      <c r="A63" s="5">
        <f t="shared" si="0"/>
        <v>28</v>
      </c>
      <c r="B63" s="5" t="str">
        <f t="shared" si="1"/>
        <v>0,98 1,83</v>
      </c>
      <c r="C63" s="5">
        <f t="shared" si="2"/>
        <v>3.4540000000000002</v>
      </c>
      <c r="D63" s="5" t="str">
        <f t="shared" si="3"/>
        <v>-5,4 -1,64</v>
      </c>
      <c r="E63" s="5">
        <f t="shared" si="4"/>
        <v>5.0000000000000001E-3</v>
      </c>
      <c r="F63" s="6" t="str">
        <f t="shared" si="5"/>
        <v>0,03
0
0</v>
      </c>
      <c r="G63" s="5">
        <f t="shared" si="6"/>
        <v>170.97149999999999</v>
      </c>
      <c r="H63" s="6" t="str">
        <f t="shared" si="7"/>
        <v xml:space="preserve">[ -5.4 -1.6 ]
</v>
      </c>
    </row>
    <row r="64" spans="1:8" ht="45">
      <c r="A64" s="5">
        <f t="shared" si="0"/>
        <v>29</v>
      </c>
      <c r="B64" s="5" t="str">
        <f t="shared" si="1"/>
        <v>1,01 1,83</v>
      </c>
      <c r="C64" s="5">
        <f t="shared" si="2"/>
        <v>3.456</v>
      </c>
      <c r="D64" s="5" t="str">
        <f t="shared" si="3"/>
        <v>5,98 0,87</v>
      </c>
      <c r="E64" s="5">
        <f t="shared" si="4"/>
        <v>6.0000000000000001E-3</v>
      </c>
      <c r="F64" s="6" t="str">
        <f t="shared" si="5"/>
        <v>0,03
0,01
0</v>
      </c>
      <c r="G64" s="5">
        <f t="shared" si="6"/>
        <v>171.327</v>
      </c>
      <c r="H64" s="6" t="str">
        <f t="shared" si="7"/>
        <v xml:space="preserve">[ 6.0 0.9 ]
</v>
      </c>
    </row>
    <row r="65" spans="1:8" ht="45">
      <c r="A65" s="5">
        <f t="shared" si="0"/>
        <v>30</v>
      </c>
      <c r="B65" s="5" t="str">
        <f t="shared" si="1"/>
        <v>0,98 1,82</v>
      </c>
      <c r="C65" s="5">
        <f t="shared" si="2"/>
        <v>3.4580000000000002</v>
      </c>
      <c r="D65" s="5" t="str">
        <f t="shared" si="3"/>
        <v>-5,49 -1,69</v>
      </c>
      <c r="E65" s="5">
        <f t="shared" si="4"/>
        <v>5.0000000000000001E-3</v>
      </c>
      <c r="F65" s="6" t="str">
        <f t="shared" si="5"/>
        <v>0,03
0
0</v>
      </c>
      <c r="G65" s="5">
        <f t="shared" si="6"/>
        <v>171.1557</v>
      </c>
      <c r="H65" s="6" t="str">
        <f t="shared" si="7"/>
        <v xml:space="preserve">[ -5.5 -1.7 ]
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DFP Method</vt:lpstr>
      <vt:lpstr>CG Method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Puma</cp:lastModifiedBy>
  <dcterms:created xsi:type="dcterms:W3CDTF">2024-03-04T07:36:33Z</dcterms:created>
  <dcterms:modified xsi:type="dcterms:W3CDTF">2024-03-04T08:02:42Z</dcterms:modified>
</cp:coreProperties>
</file>